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VCE\Sagar BCC\1) GIT HUB\1) Excel\2) Data Cleaning\2) Dirty Data\"/>
    </mc:Choice>
  </mc:AlternateContent>
  <xr:revisionPtr revIDLastSave="0" documentId="13_ncr:1_{3E10E5AA-B500-4379-BC18-E31B7DA052CB}" xr6:coauthVersionLast="47" xr6:coauthVersionMax="47" xr10:uidLastSave="{00000000-0000-0000-0000-000000000000}"/>
  <bookViews>
    <workbookView xWindow="-120" yWindow="-120" windowWidth="20730" windowHeight="11160" activeTab="1" xr2:uid="{0B420DB8-65F3-44FD-8CF1-3BAEED7C38A0}"/>
  </bookViews>
  <sheets>
    <sheet name="Dirty Data" sheetId="2" r:id="rId1"/>
    <sheet name="Merge Data" sheetId="3" r:id="rId2"/>
    <sheet name="Clean Data " sheetId="5" r:id="rId3"/>
  </sheets>
  <definedNames>
    <definedName name="_xlnm._FilterDatabase" localSheetId="0" hidden="1">'Dirty Data'!$B$3:$G$103</definedName>
    <definedName name="dataset1">'Dirty Data'!$B$3:$E$93</definedName>
    <definedName name="dataset2">'Dirty Data'!$I$4:$I$403</definedName>
    <definedName name="ExternalData_1" localSheetId="0" hidden="1">'Dirty Data'!$K$3:$N$83</definedName>
    <definedName name="ExternalData_1" localSheetId="1" hidden="1">'Merge Data'!$A$1:$G$171</definedName>
    <definedName name="ExternalData_3" localSheetId="2" hidden="1">'Clean Data '!$A$1:$G$171</definedName>
    <definedName name="RESHAPED_DATASET2">'Dirty Data'!$P$3:$Q$82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5" l="1" a="1"/>
  <c r="A2" i="5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FF374-A74B-4E9C-94B6-F454BF9BA43E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A4DF76DC-FB12-4619-A9F9-6FD667697FD6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D142753D-AEB1-4F50-B5F6-7CB84017A882}" keepAlive="1" name="Query - tbl_currency" description="Connection to the 'tbl_currency' query in the workbook." type="5" refreshedVersion="0" background="1">
    <dbPr connection="Provider=Microsoft.Mashup.OleDb.1;Data Source=$Workbook$;Location=tbl_currency;Extended Properties=&quot;&quot;" command="SELECT * FROM [tbl_currency]"/>
  </connection>
  <connection id="4" xr16:uid="{20B8560C-5D97-4C27-A754-B454221E8666}" keepAlive="1" name="Query - tbl_merge1" description="Connection to the 'tbl_merge1' query in the workbook." type="5" refreshedVersion="8" background="1" saveData="1">
    <dbPr connection="Provider=Microsoft.Mashup.OleDb.1;Data Source=$Workbook$;Location=tbl_merge1;Extended Properties=&quot;&quot;" command="SELECT * FROM [tbl_merg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<sst xmlns="http://schemas.openxmlformats.org/spreadsheetml/2006/main" count="2189" uniqueCount="354">
  <si>
    <t>Katy Ferry</t>
  </si>
  <si>
    <t>Bruno Mars Bar</t>
  </si>
  <si>
    <t>Taylor Swiftly</t>
  </si>
  <si>
    <t>Post Lemon</t>
  </si>
  <si>
    <t>Lady Gaggle</t>
  </si>
  <si>
    <t>Cardi Bee</t>
  </si>
  <si>
    <t>Ed Shewalk</t>
  </si>
  <si>
    <t>Ariana Venti</t>
  </si>
  <si>
    <t>Shawn Mender</t>
  </si>
  <si>
    <t>Marooned 5</t>
  </si>
  <si>
    <t>The Weekend Forecast</t>
  </si>
  <si>
    <t>Selena Go-Go</t>
  </si>
  <si>
    <t>Harry Styles of Hair</t>
  </si>
  <si>
    <t>Billie Eyelash</t>
  </si>
  <si>
    <t>Imagine Wagons</t>
  </si>
  <si>
    <t>Lizzoard</t>
  </si>
  <si>
    <t>Camila Cobello</t>
  </si>
  <si>
    <t>Sam Smithy</t>
  </si>
  <si>
    <t>Alicia Keys to the City</t>
  </si>
  <si>
    <t>Drake Mallard</t>
  </si>
  <si>
    <t>Ellie Goldfish</t>
  </si>
  <si>
    <t>Jonas Blizzards</t>
  </si>
  <si>
    <t>Khalid Kale</t>
  </si>
  <si>
    <t>Snoop Corgi</t>
  </si>
  <si>
    <t>Person</t>
  </si>
  <si>
    <t>City</t>
  </si>
  <si>
    <t>Ticket Price</t>
  </si>
  <si>
    <t>Justin Woodenpond</t>
  </si>
  <si>
    <t>Sydney</t>
  </si>
  <si>
    <t>Chicago</t>
  </si>
  <si>
    <t>Mumbai</t>
  </si>
  <si>
    <t>Bombay</t>
  </si>
  <si>
    <t>New York</t>
  </si>
  <si>
    <t>Big Apple</t>
  </si>
  <si>
    <t>London</t>
  </si>
  <si>
    <t>Las Vegas</t>
  </si>
  <si>
    <t>Vegas</t>
  </si>
  <si>
    <t>Sin city</t>
  </si>
  <si>
    <t>Singapore</t>
  </si>
  <si>
    <t>Event Detail</t>
  </si>
  <si>
    <t>TBA</t>
  </si>
  <si>
    <t>$200</t>
  </si>
  <si>
    <t>$600</t>
  </si>
  <si>
    <t>$300</t>
  </si>
  <si>
    <t>100</t>
  </si>
  <si>
    <t>$500</t>
  </si>
  <si>
    <t>$100</t>
  </si>
  <si>
    <t>£500</t>
  </si>
  <si>
    <t>$400</t>
  </si>
  <si>
    <t>300</t>
  </si>
  <si>
    <t>400</t>
  </si>
  <si>
    <t>£600</t>
  </si>
  <si>
    <t>£100</t>
  </si>
  <si>
    <t>£300</t>
  </si>
  <si>
    <t>Event begins at 7PM on 30-Dec-2025</t>
  </si>
  <si>
    <t>Show starts at 7PM</t>
  </si>
  <si>
    <t>3 Hour performance, begins at 9PM</t>
  </si>
  <si>
    <t>8PM Start</t>
  </si>
  <si>
    <t>3 Hour performance, begins at 7PM</t>
  </si>
  <si>
    <t>7PM Start</t>
  </si>
  <si>
    <t>5PM Start on 12 Dec (2026)</t>
  </si>
  <si>
    <t>4 Hour show starting at 6PM</t>
  </si>
  <si>
    <t>10PM Start</t>
  </si>
  <si>
    <t>Show starts at 9PM</t>
  </si>
  <si>
    <t>4 Hour show starting at 10PM</t>
  </si>
  <si>
    <t>Show starts at 6PM</t>
  </si>
  <si>
    <t>6PM Start</t>
  </si>
  <si>
    <t>3 Hour performance, begins at 6PM</t>
  </si>
  <si>
    <t>4 Hour show starting at 9PM</t>
  </si>
  <si>
    <t>4 Hour show starting at 7PM</t>
  </si>
  <si>
    <t>Event begins at 10PM</t>
  </si>
  <si>
    <t>3 Hour performance, begins at 5PM</t>
  </si>
  <si>
    <t>9PM Start</t>
  </si>
  <si>
    <t>4 Hour show starting at 5PM</t>
  </si>
  <si>
    <t xml:space="preserve">Alicia Keys to the City </t>
  </si>
  <si>
    <t xml:space="preserve"> Imagine Wagons </t>
  </si>
  <si>
    <t xml:space="preserve">Khalid Kale </t>
  </si>
  <si>
    <t xml:space="preserve"> Bruno Mars Bar </t>
  </si>
  <si>
    <t xml:space="preserve">Billie Eyelash </t>
  </si>
  <si>
    <t xml:space="preserve"> Jonas Blizzards </t>
  </si>
  <si>
    <t xml:space="preserve">Katy Ferry </t>
  </si>
  <si>
    <t xml:space="preserve">Drake Mallard </t>
  </si>
  <si>
    <t xml:space="preserve">Bruno Mars Bar </t>
  </si>
  <si>
    <t xml:space="preserve"> Post Lemon </t>
  </si>
  <si>
    <t xml:space="preserve">Shawn Mender </t>
  </si>
  <si>
    <t xml:space="preserve"> Ed Shewalk </t>
  </si>
  <si>
    <t>600</t>
  </si>
  <si>
    <t>200</t>
  </si>
  <si>
    <t>•</t>
  </si>
  <si>
    <t>TBA on 14 Aug (2026)</t>
  </si>
  <si>
    <t>Event begins at 8PM on 11 Nov (2026)</t>
  </si>
  <si>
    <t xml:space="preserve">Ellie Goldfish </t>
  </si>
  <si>
    <t>6PM Start on 27-Sept-2025</t>
  </si>
  <si>
    <t xml:space="preserve">Jonas Blizzards </t>
  </si>
  <si>
    <t>TBA on 1-Apr-2026</t>
  </si>
  <si>
    <t>4 Hour show starting at 9PM on 7 Aug (2025)</t>
  </si>
  <si>
    <t>4 Hour show starting at 8PM on 28 Sept (2025)</t>
  </si>
  <si>
    <t>TBA on 7-Nov-2026</t>
  </si>
  <si>
    <t>Event begins at 7PM on 28-Dec-2026</t>
  </si>
  <si>
    <t xml:space="preserve">Justin Woodenpond </t>
  </si>
  <si>
    <t>Show starts at 9PM on 9-Jun-2026</t>
  </si>
  <si>
    <t>Show starts at 7PM on 28 Jul (2025)</t>
  </si>
  <si>
    <t>Show starts at 5PM on 23 Oct (2025)</t>
  </si>
  <si>
    <t>TBA on 14-Jul-2026</t>
  </si>
  <si>
    <t>6PM Start on 5 Dec (2025)</t>
  </si>
  <si>
    <t xml:space="preserve"> Lizzoard </t>
  </si>
  <si>
    <t>7PM Start on 23 Jan (2026)</t>
  </si>
  <si>
    <t xml:space="preserve">Snoop Corgi </t>
  </si>
  <si>
    <t>TBA on 8 Jun (2026)</t>
  </si>
  <si>
    <t>3 Hour performance, begins at 5PM on 19 Oct (2026)</t>
  </si>
  <si>
    <t>TBA on 15 Nov (2026)</t>
  </si>
  <si>
    <t>9PM Start on 26-Apr-2026</t>
  </si>
  <si>
    <t>Event begins at 8PM on 15-Dec-2026</t>
  </si>
  <si>
    <t>3 Hour performance, begins at 9PM on 5 Nov (2026)</t>
  </si>
  <si>
    <t>7PM Start on 16-Oct-2025</t>
  </si>
  <si>
    <t>4 Hour show starting at 5PM on 31 Jul (2025)</t>
  </si>
  <si>
    <t>4 Hour show starting at 8PM on 21-May-2026</t>
  </si>
  <si>
    <t>4 Hour show starting at 7PM on 13-Nov-2025</t>
  </si>
  <si>
    <t>Event begins at 9PM</t>
  </si>
  <si>
    <t xml:space="preserve">Ed Shewalk </t>
  </si>
  <si>
    <t>3 Hour performance, begins at 9PM on 23-Jul-2026</t>
  </si>
  <si>
    <t>10PM Start on 13-Aug-2026</t>
  </si>
  <si>
    <t>6PM Start on 19 Nov (2026)</t>
  </si>
  <si>
    <t>Show starts at 5PM on 6 May (2026)</t>
  </si>
  <si>
    <t>3 Hour performance, begins at 8PM on 28-Jul-2025</t>
  </si>
  <si>
    <t>4 Hour show starting at 9PM on 25 Aug (2026)</t>
  </si>
  <si>
    <t>TBA on 9 Oct (2025)</t>
  </si>
  <si>
    <t>4 Hour show starting at 10PM on 19 Sept (2025)</t>
  </si>
  <si>
    <t xml:space="preserve"> Harry Styles of Hair </t>
  </si>
  <si>
    <t>3 Hour performance, begins at 7PM on 31 May (2026)</t>
  </si>
  <si>
    <t>5PM Start on 1 Sept (2026)</t>
  </si>
  <si>
    <t>3 Hour performance, begins at 7PM on 14 Apr (2026)</t>
  </si>
  <si>
    <t xml:space="preserve">Imagine Wagons </t>
  </si>
  <si>
    <t>Show starts at 9PM on 11 Sept (2026)</t>
  </si>
  <si>
    <t>4 Hour show starting at 7PM on 30-Dec-2025</t>
  </si>
  <si>
    <t>Event begins at 5PM on 2 Jan (2026)</t>
  </si>
  <si>
    <t>4 Hour show starting at 8PM on 13-Jun-2026</t>
  </si>
  <si>
    <t>TBA on 9 Aug (2025)</t>
  </si>
  <si>
    <t>6PM Start on 14-Aug-2025</t>
  </si>
  <si>
    <t>TBA on 20 May (2026)</t>
  </si>
  <si>
    <t>4 Hour show starting at 9PM on 5-Jun-2026</t>
  </si>
  <si>
    <t>3 Hour performance, begins at 5PM on 20 Feb (2026)</t>
  </si>
  <si>
    <t>Event begins at 10PM on 12 Jul (2025)</t>
  </si>
  <si>
    <t>Show starts at 9PM on 30 Nov (2026)</t>
  </si>
  <si>
    <t>Event begins at 7PM</t>
  </si>
  <si>
    <t>4 Hour show starting at 6PM on 1-Feb-2026</t>
  </si>
  <si>
    <t>3 Hour performance, begins at 9PM on 1 May (2026)</t>
  </si>
  <si>
    <t>Event begins at 8PM on 28-Feb-2026</t>
  </si>
  <si>
    <t>9PM Start on 17-Feb-2026</t>
  </si>
  <si>
    <t>3 Hour performance, begins at 10PM on 27 Jan (2026)</t>
  </si>
  <si>
    <t>3 Hour performance, begins at 8PM on 5 Jan (2026)</t>
  </si>
  <si>
    <t>4 Hour show starting at 6PM on 5 Feb (2026)</t>
  </si>
  <si>
    <t xml:space="preserve">Marooned 5 </t>
  </si>
  <si>
    <t>3 Hour performance, begins at 10PM on 23 May (2026)</t>
  </si>
  <si>
    <t>9PM Start on 24 Jan (2026)</t>
  </si>
  <si>
    <t>8PM Start on 19-Apr-2026</t>
  </si>
  <si>
    <t>3 Hour performance, begins at 5PM on 14-May-2026</t>
  </si>
  <si>
    <t>Event begins at 5PM on 7-Oct-2026</t>
  </si>
  <si>
    <t>Event begins at 7PM on 18-Jun-2026</t>
  </si>
  <si>
    <t>4 Hour show starting at 8PM on 28 Nov (2025)</t>
  </si>
  <si>
    <t>5PM Start on 15 Sept (2026)</t>
  </si>
  <si>
    <t>Event begins at 6PM on 24-May-2026</t>
  </si>
  <si>
    <t>Show starts at 8PM on 7 Sept (2025)</t>
  </si>
  <si>
    <t>4 Hour show starting at 7PM on 15 Jan (2026)</t>
  </si>
  <si>
    <t>4 Hour show starting at 9PM on 19-Jul-2026</t>
  </si>
  <si>
    <t>Show starts at 8PM on 29-Jun-2026</t>
  </si>
  <si>
    <t>4 Hour show starting at 5PM on 11 Oct (2025)</t>
  </si>
  <si>
    <t>TBA on 28-Jun-2025</t>
  </si>
  <si>
    <t>Show starts at 8PM</t>
  </si>
  <si>
    <t>3 Hour performance, begins at 5PM on 29 Jul (2025)</t>
  </si>
  <si>
    <t>7PM Start on 16 Dec (2025)</t>
  </si>
  <si>
    <t>3 Hour performance, begins at 10PM on 27-Apr-2026</t>
  </si>
  <si>
    <t>Event begins at 7PM on 23-Oct-2025</t>
  </si>
  <si>
    <t>Show starts at 9PM on 25 Dec (2025)</t>
  </si>
  <si>
    <t>Event begins at 8PM on 10-Jul-2025</t>
  </si>
  <si>
    <t>7PM Start on 21-Nov-2026</t>
  </si>
  <si>
    <t>4 Hour show starting at 9PM on 23-Mar-2026</t>
  </si>
  <si>
    <t>Event begins at 6PM on 8-Jun-2026</t>
  </si>
  <si>
    <t>4 Hour show starting at 9PM on 15-Dec-2026</t>
  </si>
  <si>
    <t>3 Hour performance, begins at 6PM on 12 Nov (2025)</t>
  </si>
  <si>
    <t>4 Hour show starting at 10PM on 7 Nov (2025)</t>
  </si>
  <si>
    <t>Show starts at 8PM on 21 Jan (2026)</t>
  </si>
  <si>
    <t>Show starts at 6PM on 20-Mar-2026</t>
  </si>
  <si>
    <t>9PM Start on 1-Jul-2026</t>
  </si>
  <si>
    <t>Event begins at 10PM on 21-Dec-2025</t>
  </si>
  <si>
    <t>Show starts at 8PM on 4-Jun-2025</t>
  </si>
  <si>
    <t>4 Hour show starting at 9PM on 5-Dec-2026</t>
  </si>
  <si>
    <t>TBA on 25 Nov (2026)</t>
  </si>
  <si>
    <t xml:space="preserve">Harry Styles of Hair </t>
  </si>
  <si>
    <t>9PM Start on 4 Mar (2026)</t>
  </si>
  <si>
    <t>6PM Start on 27-Jun-2025</t>
  </si>
  <si>
    <t>3 Hour performance, begins at 6PM on 16-Jun-2025</t>
  </si>
  <si>
    <t>4 Hour show starting at 10PM on 6 Oct (2025)</t>
  </si>
  <si>
    <t>6PM Start on 5 Feb (2026)</t>
  </si>
  <si>
    <t>TBA on 26 Jun (2025)</t>
  </si>
  <si>
    <t>Show starts at 6PM on 17-May-2026</t>
  </si>
  <si>
    <t>7PM Start on 28-Oct-2026</t>
  </si>
  <si>
    <t>3 Hour performance, begins at 8PM on 21 Oct (2025)</t>
  </si>
  <si>
    <t>4 Hour show starting at 9PM on 30 Dec (2025)</t>
  </si>
  <si>
    <t>Event begins at 7PM on 14-Jul-2025</t>
  </si>
  <si>
    <t>3 Hour performance, begins at 6PM on 25 Jun (2026)</t>
  </si>
  <si>
    <t>Show starts at 10PM on 16-Jun-2026</t>
  </si>
  <si>
    <t>TBA on 22 Feb (2026)</t>
  </si>
  <si>
    <t>3 Hour performance, begins at 8PM on 8 Oct (2026)</t>
  </si>
  <si>
    <t>Show starts at 7PM on 23 Oct (2026)</t>
  </si>
  <si>
    <t>9PM Start on 5 Oct (2025)</t>
  </si>
  <si>
    <t>4 Hour show starting at 8PM on 3 Jun (2026)</t>
  </si>
  <si>
    <t>4 Hour show starting at 10PM on 23-Sept-2025</t>
  </si>
  <si>
    <t>3 Hour performance, begins at 6PM on 7-May-2026</t>
  </si>
  <si>
    <t>TBA on 11-May-2026</t>
  </si>
  <si>
    <t>Event begins at 8PM</t>
  </si>
  <si>
    <t>3 Hour performance, begins at 7PM on 5 Jan (2026)</t>
  </si>
  <si>
    <t>Show starts at 5PM on 5 Jan (2026)</t>
  </si>
  <si>
    <t>3 Hour performance, begins at 7PM on 15 Apr (2026)</t>
  </si>
  <si>
    <t>TBA on 8 Aug (2025)</t>
  </si>
  <si>
    <t>Auckland</t>
  </si>
  <si>
    <t>Wellington</t>
  </si>
  <si>
    <t>Column1</t>
  </si>
  <si>
    <t>Column2</t>
  </si>
  <si>
    <t>USA</t>
  </si>
  <si>
    <t>USD</t>
  </si>
  <si>
    <t>India</t>
  </si>
  <si>
    <t>INR</t>
  </si>
  <si>
    <t>Austraila</t>
  </si>
  <si>
    <t>AUD</t>
  </si>
  <si>
    <t>Uk</t>
  </si>
  <si>
    <t>GBP</t>
  </si>
  <si>
    <t>SGD</t>
  </si>
  <si>
    <t>New Zealand</t>
  </si>
  <si>
    <t>NZD</t>
  </si>
  <si>
    <t>city</t>
  </si>
  <si>
    <t>Country</t>
  </si>
  <si>
    <t>Currency</t>
  </si>
  <si>
    <t>14-Aug-2026</t>
  </si>
  <si>
    <t>11-Nov-2026</t>
  </si>
  <si>
    <t>28-Dec-2026</t>
  </si>
  <si>
    <t>9-Jun-2026</t>
  </si>
  <si>
    <t>23-Oct-2025</t>
  </si>
  <si>
    <t>7-Aug-2025</t>
  </si>
  <si>
    <t>1-Apr-2026</t>
  </si>
  <si>
    <t>7-Nov-2026</t>
  </si>
  <si>
    <t>14-Jul-2026</t>
  </si>
  <si>
    <t>5-Dec-2025</t>
  </si>
  <si>
    <t>23-Jan-2026</t>
  </si>
  <si>
    <t>8-Jun-2026</t>
  </si>
  <si>
    <t>15-Nov-2026</t>
  </si>
  <si>
    <t>26-Apr-2026</t>
  </si>
  <si>
    <t>15-Dec-2026</t>
  </si>
  <si>
    <t>5-Nov-2026</t>
  </si>
  <si>
    <t>16-Oct-2025</t>
  </si>
  <si>
    <t>21-May-2026</t>
  </si>
  <si>
    <t>13-Nov-2025</t>
  </si>
  <si>
    <t>23-Jul-2026</t>
  </si>
  <si>
    <t>13-Aug-2026</t>
  </si>
  <si>
    <t>19-Nov-2026</t>
  </si>
  <si>
    <t>6-May-2026</t>
  </si>
  <si>
    <t>28-Jul-2025</t>
  </si>
  <si>
    <t>25-Aug-2026</t>
  </si>
  <si>
    <t>9-Oct-2025</t>
  </si>
  <si>
    <t>31-May-2026</t>
  </si>
  <si>
    <t>30-Dec-2025</t>
  </si>
  <si>
    <t>2-Jan-2026</t>
  </si>
  <si>
    <t>13-Jun-2026</t>
  </si>
  <si>
    <t>14-Aug-2025</t>
  </si>
  <si>
    <t>20-May-2026</t>
  </si>
  <si>
    <t>5-Jun-2026</t>
  </si>
  <si>
    <t>20-Feb-2026</t>
  </si>
  <si>
    <t>30-Nov-2026</t>
  </si>
  <si>
    <t>1-Feb-2026</t>
  </si>
  <si>
    <t>1-May-2026</t>
  </si>
  <si>
    <t>28-Feb-2026</t>
  </si>
  <si>
    <t>27-Jan-2026</t>
  </si>
  <si>
    <t>5-Jan-2026</t>
  </si>
  <si>
    <t>23-May-2026</t>
  </si>
  <si>
    <t>24-Jan-2026</t>
  </si>
  <si>
    <t>19-Apr-2026</t>
  </si>
  <si>
    <t>14-May-2026</t>
  </si>
  <si>
    <t>7-Oct-2026</t>
  </si>
  <si>
    <t>28-Nov-2025</t>
  </si>
  <si>
    <t>24-May-2026</t>
  </si>
  <si>
    <t>15-Jan-2026</t>
  </si>
  <si>
    <t>29-Jun-2026</t>
  </si>
  <si>
    <t>11-Oct-2025</t>
  </si>
  <si>
    <t>28-Jun-2025</t>
  </si>
  <si>
    <t>29-Jul-2025</t>
  </si>
  <si>
    <t>19-Oct-2026</t>
  </si>
  <si>
    <t>31-Jul-2025</t>
  </si>
  <si>
    <t>15-Apr-2026</t>
  </si>
  <si>
    <t>8-Aug-2025</t>
  </si>
  <si>
    <t>12-Jul-2025</t>
  </si>
  <si>
    <t>14-Apr-2026</t>
  </si>
  <si>
    <t>9-Aug-2025</t>
  </si>
  <si>
    <t>5-Feb-2026</t>
  </si>
  <si>
    <t>17-Feb-2026</t>
  </si>
  <si>
    <t>18-Jun-2026</t>
  </si>
  <si>
    <t>19-Jul-2026</t>
  </si>
  <si>
    <t>16-Dec-2025</t>
  </si>
  <si>
    <t>27-Apr-2026</t>
  </si>
  <si>
    <t>25-Dec-2025</t>
  </si>
  <si>
    <t>10-Jul-2025</t>
  </si>
  <si>
    <t>21-Nov-2026</t>
  </si>
  <si>
    <t>23-Mar-2026</t>
  </si>
  <si>
    <t>12-Dec-2026</t>
  </si>
  <si>
    <t>12-Nov-2025</t>
  </si>
  <si>
    <t>7-Nov-2025</t>
  </si>
  <si>
    <t>21-Jan-2026</t>
  </si>
  <si>
    <t>20-Mar-2026</t>
  </si>
  <si>
    <t>1-Jul-2026</t>
  </si>
  <si>
    <t>21-Dec-2025</t>
  </si>
  <si>
    <t>4-Jun-2025</t>
  </si>
  <si>
    <t>5-Dec-2026</t>
  </si>
  <si>
    <t>25-Nov-2026</t>
  </si>
  <si>
    <t>4-Mar-2026</t>
  </si>
  <si>
    <t>27-Jun-2025</t>
  </si>
  <si>
    <t>16-Jun-2025</t>
  </si>
  <si>
    <t>6-Oct-2025</t>
  </si>
  <si>
    <t>26-Jun-2025</t>
  </si>
  <si>
    <t>17-May-2026</t>
  </si>
  <si>
    <t>28-Oct-2026</t>
  </si>
  <si>
    <t>21-Oct-2025</t>
  </si>
  <si>
    <t>14-Jul-2025</t>
  </si>
  <si>
    <t>25-Jun-2026</t>
  </si>
  <si>
    <t>16-Jun-2026</t>
  </si>
  <si>
    <t>22-Feb-2026</t>
  </si>
  <si>
    <t>8-Oct-2026</t>
  </si>
  <si>
    <t>23-Oct-2026</t>
  </si>
  <si>
    <t>5-Oct-2025</t>
  </si>
  <si>
    <t>3-Jun-2026</t>
  </si>
  <si>
    <t>7-May-2026</t>
  </si>
  <si>
    <t>11-May-2026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</si>
  <si>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</si>
  <si>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</si>
  <si>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</si>
  <si>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</si>
  <si>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</si>
  <si>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</si>
  <si>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</si>
  <si>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</si>
  <si>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</si>
  <si>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</si>
  <si>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</si>
  <si>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</si>
  <si>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27-Sep-2025</t>
  </si>
  <si>
    <t>19-Sep-2025</t>
  </si>
  <si>
    <t>1-Sep-2026</t>
  </si>
  <si>
    <t>11-Sep-2026</t>
  </si>
  <si>
    <t>15-Sep-2026</t>
  </si>
  <si>
    <t>7-Sep-2025</t>
  </si>
  <si>
    <t>28-Sep-2025</t>
  </si>
  <si>
    <t>23-Sep-2025</t>
  </si>
  <si>
    <t>Improper Time</t>
  </si>
  <si>
    <t>Improper Date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</si>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</sst>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h:mm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0" xfId="0" applyNumberFormat="1"/>
    <xf numFmtId="0" fontId="0" fillId="0" borderId="1" xfId="0" applyNumberFormat="1" applyBorder="1"/>
    <xf numFmtId="0" fontId="0" fillId="3" borderId="11" xfId="0" applyFill="1" applyBorder="1"/>
    <xf numFmtId="0" fontId="0" fillId="0" borderId="11" xfId="0" applyBorder="1"/>
    <xf numFmtId="0" fontId="2" fillId="4" borderId="12" xfId="0" applyFont="1" applyFill="1" applyBorder="1"/>
    <xf numFmtId="0" fontId="0" fillId="0" borderId="13" xfId="0" applyBorder="1"/>
    <xf numFmtId="0" fontId="1" fillId="2" borderId="5" xfId="0" applyNumberFormat="1" applyFont="1" applyFill="1" applyBorder="1"/>
    <xf numFmtId="0" fontId="0" fillId="0" borderId="8" xfId="0" applyNumberFormat="1" applyBorder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5" borderId="0" xfId="0" applyFont="1" applyFill="1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165" fontId="1" fillId="5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30">
    <dxf>
      <numFmt numFmtId="19" formatCode="m/d/yyyy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1B8B3E1-88D0-4719-B58D-CE98EA7466DD}" autoFormatId="16" applyNumberFormats="0" applyBorderFormats="0" applyFontFormats="0" applyPatternFormats="0" applyAlignmentFormats="0" applyWidthHeightFormats="0">
  <queryTableRefresh nextId="5">
    <queryTableFields count="4">
      <queryTableField id="1" name="Person" tableColumnId="1"/>
      <queryTableField id="2" name="City" tableColumnId="2"/>
      <queryTableField id="3" name="Ticket Price" tableColumnId="3"/>
      <queryTableField id="4" name="Event Detail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A85FB44-06E6-45C2-8D51-4D7CC8304AB3}" autoFormatId="16" applyNumberFormats="0" applyBorderFormats="0" applyFontFormats="0" applyPatternFormats="0" applyAlignmentFormats="0" applyWidthHeightFormats="0">
  <queryTableRefresh nextId="14" unboundColumnsRight="2">
    <queryTableFields count="9">
      <queryTableField id="1" name="Person" tableColumnId="1"/>
      <queryTableField id="2" name="City" tableColumnId="2"/>
      <queryTableField id="3" name="Country" tableColumnId="3"/>
      <queryTableField id="4" name="Currency" tableColumnId="4"/>
      <queryTableField id="5" name="Ticket Price" tableColumnId="5"/>
      <queryTableField id="10" name="Improper Time" tableColumnId="10"/>
      <queryTableField id="11" name="Improper Date" tableColumnId="11"/>
      <queryTableField id="13" dataBound="0" tableColumnId="13"/>
      <queryTableField id="12" dataBound="0" tableColumnId="12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AB934-9797-4B74-8C7F-40BAD884B1FD}" name="Table1" displayName="Table1" ref="B3:E93" totalsRowShown="0" headerRowDxfId="29" headerRowBorderDxfId="28" tableBorderDxfId="27" totalsRowBorderDxfId="26">
  <autoFilter ref="B3:E93" xr:uid="{3A4AB934-9797-4B74-8C7F-40BAD884B1FD}"/>
  <tableColumns count="4">
    <tableColumn id="1" xr3:uid="{20535447-A8B4-4FB0-8D12-4F6074A54DDE}" name="Person" dataDxfId="25"/>
    <tableColumn id="2" xr3:uid="{5EB07739-627F-4088-AC3C-C1BBA44A8B15}" name="City" dataDxfId="24"/>
    <tableColumn id="3" xr3:uid="{5A63B01C-24B8-4859-B2B6-B59F63AF0D71}" name="Ticket Price" dataDxfId="23"/>
    <tableColumn id="4" xr3:uid="{35F2219A-8CA3-4D52-A073-C1333CADE97A}" name="Event Detail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062076-3692-492E-9F37-C9D62E7B835D}" name="Table2" displayName="Table2" ref="H3:I403" totalsRowShown="0" tableBorderDxfId="21">
  <autoFilter ref="H3:I403" xr:uid="{3C062076-3692-492E-9F37-C9D62E7B835D}"/>
  <tableColumns count="2">
    <tableColumn id="1" xr3:uid="{DBB191E4-7D08-4CC2-9FC8-38CBE8F81C1C}" name="Column1"/>
    <tableColumn id="2" xr3:uid="{66E5761F-44EA-4D03-9D2E-99512AA22FC6}" name="Column2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685D80-F487-492E-8395-5F8BC5F627C7}" name="Table4" displayName="Table4" ref="R3:T16" totalsRowShown="0" headerRowDxfId="19" dataDxfId="17" headerRowBorderDxfId="18" tableBorderDxfId="16" totalsRowBorderDxfId="15">
  <autoFilter ref="R3:T16" xr:uid="{1D685D80-F487-492E-8395-5F8BC5F627C7}"/>
  <tableColumns count="3">
    <tableColumn id="1" xr3:uid="{F53A0EC4-155C-4C43-82A2-09C45037FF33}" name="city" dataDxfId="14"/>
    <tableColumn id="2" xr3:uid="{EEF0CA17-FE57-45DB-9FA6-A57E79F181A1}" name="Country" dataDxfId="13"/>
    <tableColumn id="3" xr3:uid="{B2097B64-B346-45F9-9CDD-4903122B5183}" name="Currency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C2FDAD-9C52-47E2-8396-CE225597CFC1}" name="Table2_1" displayName="Table2_1" ref="K3:N83" tableType="queryTable" totalsRowShown="0">
  <autoFilter ref="K3:N83" xr:uid="{B6C2FDAD-9C52-47E2-8396-CE225597CFC1}"/>
  <tableColumns count="4">
    <tableColumn id="1" xr3:uid="{2AE78EB3-6D6C-47E8-886A-BD0B9E8DE075}" uniqueName="1" name="Person" queryTableFieldId="1" dataDxfId="11"/>
    <tableColumn id="2" xr3:uid="{EE7D9957-74CE-4F20-9CE9-D3D050526A39}" uniqueName="2" name="City" queryTableFieldId="2" dataDxfId="10"/>
    <tableColumn id="3" xr3:uid="{FA7CA6DA-F342-4350-8127-D17F32FCC428}" uniqueName="3" name="Ticket Price" queryTableFieldId="3" dataDxfId="9"/>
    <tableColumn id="4" xr3:uid="{4CED069E-0D9C-4F32-BF40-9E593B504242}" uniqueName="4" name="Event Detail" queryTableFieldId="4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4A9A45-C0D1-46E3-BFAE-243FBF2B930C}" name="tbl_merge1" displayName="tbl_merge1" ref="A1:I171" tableType="queryTable" totalsRowShown="0">
  <autoFilter ref="A1:I171" xr:uid="{A44A9A45-C0D1-46E3-BFAE-243FBF2B930C}"/>
  <tableColumns count="9">
    <tableColumn id="1" xr3:uid="{3E43B2ED-8353-4463-B655-B52B25D0BBA9}" uniqueName="1" name="Person" queryTableFieldId="1" dataDxfId="7"/>
    <tableColumn id="2" xr3:uid="{CA8A2A12-7A20-464C-A974-44D84120C428}" uniqueName="2" name="City" queryTableFieldId="2" dataDxfId="6"/>
    <tableColumn id="3" xr3:uid="{210C6E33-3A48-4E04-A3D1-E3C188E5A0D3}" uniqueName="3" name="Country" queryTableFieldId="3" dataDxfId="5"/>
    <tableColumn id="4" xr3:uid="{31A4EF64-F851-4EE5-A8E2-29EBBFDC7AD0}" uniqueName="4" name="Currency" queryTableFieldId="4" dataDxfId="4"/>
    <tableColumn id="5" xr3:uid="{85EF65D7-95AA-4D70-8427-484A3070D99C}" uniqueName="5" name="Ticket Price" queryTableFieldId="5"/>
    <tableColumn id="10" xr3:uid="{67A84B56-33C5-4F5C-B869-A735B05227B0}" uniqueName="10" name="Improper Time" queryTableFieldId="10" dataDxfId="3"/>
    <tableColumn id="11" xr3:uid="{513F46D4-5EE7-4456-869F-4DB04B9D8108}" uniqueName="11" name="Improper Date" queryTableFieldId="11" dataDxfId="2"/>
    <tableColumn id="13" xr3:uid="{A420CDB2-550F-4B49-BAD4-F9D04863481F}" uniqueName="13" name="Time" queryTableFieldId="13" dataDxfId="1">
      <calculatedColumnFormula>IF(tbl_merge1[[#This Row],[Improper Time]]=0,"TBA",tbl_merge1[[#This Row],[Improper Time]])</calculatedColumnFormula>
    </tableColumn>
    <tableColumn id="12" xr3:uid="{8ABD4000-391A-4818-AC3E-FBCBFD50AB0F}" uniqueName="12" name="Date" queryTableFieldId="12" dataDxfId="0">
      <calculatedColumnFormula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9980-2959-4FE4-937B-8ABD19A7AF92}">
  <dimension ref="B3:T403"/>
  <sheetViews>
    <sheetView topLeftCell="F1" zoomScale="70" zoomScaleNormal="70" workbookViewId="0">
      <selection activeCell="O19" sqref="O19"/>
    </sheetView>
  </sheetViews>
  <sheetFormatPr defaultRowHeight="15" x14ac:dyDescent="0.25"/>
  <cols>
    <col min="1" max="1" width="2.28515625" customWidth="1"/>
    <col min="2" max="2" width="23.28515625" customWidth="1"/>
    <col min="3" max="3" width="11.28515625" customWidth="1"/>
    <col min="4" max="4" width="16.7109375" style="12" customWidth="1"/>
    <col min="5" max="5" width="45.42578125" customWidth="1"/>
    <col min="8" max="8" width="12.85546875" style="10" customWidth="1"/>
    <col min="9" max="9" width="44.140625" customWidth="1"/>
    <col min="11" max="11" width="23.5703125" bestFit="1" customWidth="1"/>
    <col min="12" max="12" width="11.42578125" bestFit="1" customWidth="1"/>
    <col min="13" max="13" width="15.28515625" bestFit="1" customWidth="1"/>
    <col min="14" max="15" width="52.5703125" bestFit="1" customWidth="1"/>
    <col min="16" max="16" width="11.140625" bestFit="1" customWidth="1"/>
    <col min="17" max="17" width="14.42578125" bestFit="1" customWidth="1"/>
    <col min="18" max="18" width="11.42578125" bestFit="1" customWidth="1"/>
    <col min="19" max="19" width="12.28515625" customWidth="1"/>
    <col min="20" max="20" width="13.7109375" customWidth="1"/>
  </cols>
  <sheetData>
    <row r="3" spans="2:20" x14ac:dyDescent="0.25">
      <c r="B3" s="4" t="s">
        <v>24</v>
      </c>
      <c r="C3" s="5" t="s">
        <v>25</v>
      </c>
      <c r="D3" s="18" t="s">
        <v>26</v>
      </c>
      <c r="E3" s="6" t="s">
        <v>39</v>
      </c>
      <c r="H3" s="10" t="s">
        <v>217</v>
      </c>
      <c r="I3" s="11" t="s">
        <v>218</v>
      </c>
      <c r="K3" t="s">
        <v>24</v>
      </c>
      <c r="L3" t="s">
        <v>25</v>
      </c>
      <c r="M3" t="s">
        <v>26</v>
      </c>
      <c r="N3" t="s">
        <v>39</v>
      </c>
      <c r="R3" s="16" t="s">
        <v>230</v>
      </c>
      <c r="S3" s="16" t="s">
        <v>231</v>
      </c>
      <c r="T3" s="16" t="s">
        <v>232</v>
      </c>
    </row>
    <row r="4" spans="2:20" x14ac:dyDescent="0.25">
      <c r="B4" s="2" t="s">
        <v>83</v>
      </c>
      <c r="C4" s="1" t="s">
        <v>29</v>
      </c>
      <c r="D4" s="13">
        <v>500</v>
      </c>
      <c r="E4" s="3" t="s">
        <v>89</v>
      </c>
      <c r="H4" s="10" t="s">
        <v>24</v>
      </c>
      <c r="I4" s="11" t="s">
        <v>10</v>
      </c>
      <c r="K4" s="12" t="s">
        <v>10</v>
      </c>
      <c r="L4" s="12" t="s">
        <v>33</v>
      </c>
      <c r="M4" s="12">
        <v>200</v>
      </c>
      <c r="N4" s="12" t="s">
        <v>73</v>
      </c>
      <c r="O4" s="12"/>
      <c r="R4" s="14" t="s">
        <v>29</v>
      </c>
      <c r="S4" s="14" t="s">
        <v>219</v>
      </c>
      <c r="T4" s="14" t="s">
        <v>220</v>
      </c>
    </row>
    <row r="5" spans="2:20" x14ac:dyDescent="0.25">
      <c r="B5" s="2" t="s">
        <v>21</v>
      </c>
      <c r="C5" s="1" t="s">
        <v>35</v>
      </c>
      <c r="D5" s="13">
        <v>600</v>
      </c>
      <c r="E5" s="3" t="s">
        <v>62</v>
      </c>
      <c r="H5" s="10" t="s">
        <v>25</v>
      </c>
      <c r="I5" s="11" t="s">
        <v>33</v>
      </c>
      <c r="K5" s="12" t="s">
        <v>6</v>
      </c>
      <c r="L5" s="12" t="s">
        <v>36</v>
      </c>
      <c r="M5" s="12">
        <v>600</v>
      </c>
      <c r="N5" s="12" t="s">
        <v>96</v>
      </c>
      <c r="O5" s="12"/>
      <c r="R5" s="15" t="s">
        <v>35</v>
      </c>
      <c r="S5" s="15" t="s">
        <v>219</v>
      </c>
      <c r="T5" s="15" t="s">
        <v>220</v>
      </c>
    </row>
    <row r="6" spans="2:20" x14ac:dyDescent="0.25">
      <c r="B6" s="2" t="s">
        <v>8</v>
      </c>
      <c r="C6" s="1" t="s">
        <v>37</v>
      </c>
      <c r="D6" s="13">
        <v>200</v>
      </c>
      <c r="E6" s="3" t="s">
        <v>90</v>
      </c>
      <c r="H6" s="10" t="s">
        <v>26</v>
      </c>
      <c r="I6" s="11" t="s">
        <v>41</v>
      </c>
      <c r="K6" s="12" t="s">
        <v>82</v>
      </c>
      <c r="L6" s="12" t="s">
        <v>34</v>
      </c>
      <c r="M6" s="12">
        <v>400</v>
      </c>
      <c r="N6" s="12" t="s">
        <v>101</v>
      </c>
      <c r="O6" s="12"/>
      <c r="R6" s="14" t="s">
        <v>37</v>
      </c>
      <c r="S6" s="14" t="s">
        <v>219</v>
      </c>
      <c r="T6" s="14" t="s">
        <v>220</v>
      </c>
    </row>
    <row r="7" spans="2:20" x14ac:dyDescent="0.25">
      <c r="B7" s="2" t="s">
        <v>91</v>
      </c>
      <c r="C7" s="1" t="s">
        <v>31</v>
      </c>
      <c r="D7" s="13">
        <v>400</v>
      </c>
      <c r="E7" s="3" t="s">
        <v>92</v>
      </c>
      <c r="H7" s="10" t="s">
        <v>39</v>
      </c>
      <c r="I7" s="11" t="s">
        <v>73</v>
      </c>
      <c r="K7" s="12" t="s">
        <v>21</v>
      </c>
      <c r="L7" s="12" t="s">
        <v>35</v>
      </c>
      <c r="M7" s="12">
        <v>100</v>
      </c>
      <c r="N7" s="12" t="s">
        <v>59</v>
      </c>
      <c r="O7" s="12"/>
      <c r="R7" s="15" t="s">
        <v>31</v>
      </c>
      <c r="S7" s="15" t="s">
        <v>221</v>
      </c>
      <c r="T7" s="15" t="s">
        <v>222</v>
      </c>
    </row>
    <row r="8" spans="2:20" x14ac:dyDescent="0.25">
      <c r="B8" s="2" t="s">
        <v>76</v>
      </c>
      <c r="C8" s="1" t="s">
        <v>28</v>
      </c>
      <c r="D8" s="13">
        <v>600</v>
      </c>
      <c r="E8" s="3" t="s">
        <v>70</v>
      </c>
      <c r="H8" s="10" t="s">
        <v>88</v>
      </c>
      <c r="I8" s="11" t="s">
        <v>88</v>
      </c>
      <c r="K8" s="12" t="s">
        <v>107</v>
      </c>
      <c r="L8" s="12" t="s">
        <v>28</v>
      </c>
      <c r="M8" s="12">
        <v>600</v>
      </c>
      <c r="N8" s="12" t="s">
        <v>109</v>
      </c>
      <c r="O8" s="12"/>
      <c r="R8" s="14" t="s">
        <v>28</v>
      </c>
      <c r="S8" s="14" t="s">
        <v>223</v>
      </c>
      <c r="T8" s="14" t="s">
        <v>224</v>
      </c>
    </row>
    <row r="9" spans="2:20" x14ac:dyDescent="0.25">
      <c r="B9" s="2" t="s">
        <v>15</v>
      </c>
      <c r="C9" s="1" t="s">
        <v>32</v>
      </c>
      <c r="D9" s="13">
        <v>300</v>
      </c>
      <c r="E9" s="3" t="s">
        <v>68</v>
      </c>
      <c r="H9" s="10" t="s">
        <v>24</v>
      </c>
      <c r="I9" s="11" t="s">
        <v>6</v>
      </c>
      <c r="K9" s="12" t="s">
        <v>75</v>
      </c>
      <c r="L9" s="12" t="s">
        <v>31</v>
      </c>
      <c r="M9" s="12">
        <v>500</v>
      </c>
      <c r="N9" s="12" t="s">
        <v>115</v>
      </c>
      <c r="O9" s="12"/>
      <c r="R9" s="15" t="s">
        <v>32</v>
      </c>
      <c r="S9" s="15" t="s">
        <v>219</v>
      </c>
      <c r="T9" s="15" t="s">
        <v>220</v>
      </c>
    </row>
    <row r="10" spans="2:20" x14ac:dyDescent="0.25">
      <c r="B10" s="2" t="s">
        <v>93</v>
      </c>
      <c r="C10" s="1" t="s">
        <v>33</v>
      </c>
      <c r="D10" s="13">
        <v>600</v>
      </c>
      <c r="E10" s="3" t="s">
        <v>94</v>
      </c>
      <c r="H10" s="10" t="s">
        <v>25</v>
      </c>
      <c r="I10" s="11" t="s">
        <v>36</v>
      </c>
      <c r="K10" s="12" t="s">
        <v>15</v>
      </c>
      <c r="L10" s="12" t="s">
        <v>38</v>
      </c>
      <c r="M10" s="12">
        <v>300</v>
      </c>
      <c r="N10" s="12" t="s">
        <v>62</v>
      </c>
      <c r="O10" s="12"/>
      <c r="R10" s="14" t="s">
        <v>33</v>
      </c>
      <c r="S10" s="14" t="s">
        <v>219</v>
      </c>
      <c r="T10" s="14" t="s">
        <v>220</v>
      </c>
    </row>
    <row r="11" spans="2:20" x14ac:dyDescent="0.25">
      <c r="B11" s="2" t="s">
        <v>0</v>
      </c>
      <c r="C11" s="1" t="s">
        <v>32</v>
      </c>
      <c r="D11" s="13">
        <v>500</v>
      </c>
      <c r="E11" s="3" t="s">
        <v>95</v>
      </c>
      <c r="H11" s="10" t="s">
        <v>26</v>
      </c>
      <c r="I11" s="11" t="s">
        <v>42</v>
      </c>
      <c r="K11" s="12" t="s">
        <v>16</v>
      </c>
      <c r="L11" s="12" t="s">
        <v>32</v>
      </c>
      <c r="M11" s="12">
        <v>200</v>
      </c>
      <c r="N11" s="12" t="s">
        <v>59</v>
      </c>
      <c r="O11" s="12"/>
      <c r="R11" s="15" t="s">
        <v>30</v>
      </c>
      <c r="S11" s="15" t="s">
        <v>221</v>
      </c>
      <c r="T11" s="15" t="s">
        <v>222</v>
      </c>
    </row>
    <row r="12" spans="2:20" x14ac:dyDescent="0.25">
      <c r="B12" s="2" t="s">
        <v>1</v>
      </c>
      <c r="C12" s="1" t="s">
        <v>28</v>
      </c>
      <c r="D12" s="13">
        <v>500</v>
      </c>
      <c r="E12" s="3" t="s">
        <v>67</v>
      </c>
      <c r="H12" s="10" t="s">
        <v>39</v>
      </c>
      <c r="I12" s="11" t="s">
        <v>96</v>
      </c>
      <c r="K12" s="12" t="s">
        <v>2</v>
      </c>
      <c r="L12" s="12" t="s">
        <v>36</v>
      </c>
      <c r="M12" s="12">
        <v>100</v>
      </c>
      <c r="N12" s="12" t="s">
        <v>131</v>
      </c>
      <c r="O12" s="12"/>
      <c r="R12" s="14" t="s">
        <v>34</v>
      </c>
      <c r="S12" s="14" t="s">
        <v>225</v>
      </c>
      <c r="T12" s="14" t="s">
        <v>226</v>
      </c>
    </row>
    <row r="13" spans="2:20" x14ac:dyDescent="0.25">
      <c r="B13" s="2" t="s">
        <v>12</v>
      </c>
      <c r="C13" s="1" t="s">
        <v>30</v>
      </c>
      <c r="D13" s="13"/>
      <c r="E13" s="3" t="s">
        <v>97</v>
      </c>
      <c r="H13" s="10" t="s">
        <v>88</v>
      </c>
      <c r="I13" s="11" t="s">
        <v>88</v>
      </c>
      <c r="K13" s="12" t="s">
        <v>3</v>
      </c>
      <c r="L13" s="12" t="s">
        <v>36</v>
      </c>
      <c r="M13" s="12">
        <v>300</v>
      </c>
      <c r="N13" s="12" t="s">
        <v>137</v>
      </c>
      <c r="O13" s="12"/>
      <c r="R13" s="14" t="s">
        <v>38</v>
      </c>
      <c r="S13" s="14" t="s">
        <v>38</v>
      </c>
      <c r="T13" s="14" t="s">
        <v>227</v>
      </c>
    </row>
    <row r="14" spans="2:20" x14ac:dyDescent="0.25">
      <c r="B14" s="2" t="s">
        <v>7</v>
      </c>
      <c r="C14" s="1" t="s">
        <v>34</v>
      </c>
      <c r="D14" s="13" t="s">
        <v>44</v>
      </c>
      <c r="E14" s="3" t="s">
        <v>40</v>
      </c>
      <c r="H14" s="10" t="s">
        <v>24</v>
      </c>
      <c r="I14" s="11" t="s">
        <v>82</v>
      </c>
      <c r="K14" s="12" t="s">
        <v>12</v>
      </c>
      <c r="L14" s="12" t="s">
        <v>29</v>
      </c>
      <c r="M14" s="12">
        <v>300</v>
      </c>
      <c r="N14" s="12" t="s">
        <v>142</v>
      </c>
      <c r="O14" s="12"/>
      <c r="R14" s="15" t="s">
        <v>36</v>
      </c>
      <c r="S14" s="15" t="s">
        <v>219</v>
      </c>
      <c r="T14" s="15" t="s">
        <v>220</v>
      </c>
    </row>
    <row r="15" spans="2:20" x14ac:dyDescent="0.25">
      <c r="B15" s="2" t="s">
        <v>21</v>
      </c>
      <c r="C15" s="1" t="s">
        <v>31</v>
      </c>
      <c r="D15" s="13">
        <v>100</v>
      </c>
      <c r="E15" s="3" t="s">
        <v>98</v>
      </c>
      <c r="H15" s="10" t="s">
        <v>25</v>
      </c>
      <c r="I15" s="11" t="s">
        <v>34</v>
      </c>
      <c r="K15" s="12" t="s">
        <v>77</v>
      </c>
      <c r="L15" s="12" t="s">
        <v>28</v>
      </c>
      <c r="M15" s="12">
        <v>300</v>
      </c>
      <c r="N15" s="12" t="s">
        <v>148</v>
      </c>
      <c r="O15" s="12"/>
      <c r="R15" s="14" t="s">
        <v>215</v>
      </c>
      <c r="S15" s="14" t="s">
        <v>228</v>
      </c>
      <c r="T15" s="14" t="s">
        <v>229</v>
      </c>
    </row>
    <row r="16" spans="2:20" x14ac:dyDescent="0.25">
      <c r="B16" s="2" t="s">
        <v>99</v>
      </c>
      <c r="C16" s="1" t="s">
        <v>31</v>
      </c>
      <c r="D16" s="13">
        <v>600</v>
      </c>
      <c r="E16" s="3" t="s">
        <v>100</v>
      </c>
      <c r="H16" s="10" t="s">
        <v>26</v>
      </c>
      <c r="I16" s="11" t="s">
        <v>50</v>
      </c>
      <c r="K16" s="12" t="s">
        <v>8</v>
      </c>
      <c r="L16" s="12" t="s">
        <v>37</v>
      </c>
      <c r="M16" s="12">
        <v>500</v>
      </c>
      <c r="N16" s="12" t="s">
        <v>151</v>
      </c>
      <c r="O16" s="12"/>
      <c r="R16" s="17" t="s">
        <v>216</v>
      </c>
      <c r="S16" s="17" t="s">
        <v>228</v>
      </c>
      <c r="T16" s="17" t="s">
        <v>229</v>
      </c>
    </row>
    <row r="17" spans="2:15" x14ac:dyDescent="0.25">
      <c r="B17" s="2" t="s">
        <v>10</v>
      </c>
      <c r="C17" s="1" t="s">
        <v>31</v>
      </c>
      <c r="D17" s="13">
        <v>600</v>
      </c>
      <c r="E17" s="3" t="s">
        <v>102</v>
      </c>
      <c r="H17" s="10" t="s">
        <v>39</v>
      </c>
      <c r="I17" s="11" t="s">
        <v>101</v>
      </c>
      <c r="K17" s="12" t="s">
        <v>2</v>
      </c>
      <c r="L17" s="12" t="s">
        <v>38</v>
      </c>
      <c r="M17" s="12">
        <v>500</v>
      </c>
      <c r="N17" s="12" t="s">
        <v>158</v>
      </c>
      <c r="O17" s="12"/>
    </row>
    <row r="18" spans="2:15" x14ac:dyDescent="0.25">
      <c r="B18" s="2" t="s">
        <v>23</v>
      </c>
      <c r="C18" s="1" t="s">
        <v>31</v>
      </c>
      <c r="D18" s="13">
        <v>200</v>
      </c>
      <c r="E18" s="3" t="s">
        <v>103</v>
      </c>
      <c r="H18" s="10" t="s">
        <v>88</v>
      </c>
      <c r="I18" s="11" t="s">
        <v>88</v>
      </c>
      <c r="K18" s="12" t="s">
        <v>93</v>
      </c>
      <c r="L18" s="12" t="s">
        <v>29</v>
      </c>
      <c r="M18" s="12">
        <v>400</v>
      </c>
      <c r="N18" s="12" t="s">
        <v>164</v>
      </c>
      <c r="O18" s="12"/>
    </row>
    <row r="19" spans="2:15" x14ac:dyDescent="0.25">
      <c r="B19" s="2" t="s">
        <v>2</v>
      </c>
      <c r="C19" s="1" t="s">
        <v>35</v>
      </c>
      <c r="D19" s="13">
        <v>200</v>
      </c>
      <c r="E19" s="3" t="s">
        <v>65</v>
      </c>
      <c r="H19" s="10" t="s">
        <v>24</v>
      </c>
      <c r="I19" s="11" t="s">
        <v>21</v>
      </c>
      <c r="K19" s="12" t="s">
        <v>5</v>
      </c>
      <c r="L19" s="12" t="s">
        <v>29</v>
      </c>
      <c r="M19" s="12">
        <v>100</v>
      </c>
      <c r="N19" s="12" t="s">
        <v>168</v>
      </c>
      <c r="O19" s="12"/>
    </row>
    <row r="20" spans="2:15" x14ac:dyDescent="0.25">
      <c r="B20" s="2" t="s">
        <v>5</v>
      </c>
      <c r="C20" s="1" t="s">
        <v>28</v>
      </c>
      <c r="D20" s="13">
        <v>300</v>
      </c>
      <c r="E20" s="3" t="s">
        <v>104</v>
      </c>
      <c r="H20" s="10" t="s">
        <v>25</v>
      </c>
      <c r="I20" s="11" t="s">
        <v>35</v>
      </c>
      <c r="K20" s="12" t="s">
        <v>8</v>
      </c>
      <c r="L20" s="12" t="s">
        <v>29</v>
      </c>
      <c r="M20" s="12">
        <v>600</v>
      </c>
      <c r="N20" s="12" t="s">
        <v>56</v>
      </c>
      <c r="O20" s="12"/>
    </row>
    <row r="21" spans="2:15" x14ac:dyDescent="0.25">
      <c r="B21" s="2" t="s">
        <v>105</v>
      </c>
      <c r="C21" s="1" t="s">
        <v>28</v>
      </c>
      <c r="D21" s="13">
        <v>100</v>
      </c>
      <c r="E21" s="3" t="s">
        <v>64</v>
      </c>
      <c r="H21" s="10" t="s">
        <v>26</v>
      </c>
      <c r="I21" s="11" t="s">
        <v>46</v>
      </c>
      <c r="K21" s="12" t="s">
        <v>12</v>
      </c>
      <c r="L21" s="12" t="s">
        <v>35</v>
      </c>
      <c r="M21" s="12">
        <v>500</v>
      </c>
      <c r="N21" s="12" t="s">
        <v>170</v>
      </c>
      <c r="O21" s="12"/>
    </row>
    <row r="22" spans="2:15" x14ac:dyDescent="0.25">
      <c r="B22" s="2" t="s">
        <v>17</v>
      </c>
      <c r="C22" s="1" t="s">
        <v>37</v>
      </c>
      <c r="D22" s="13">
        <v>100</v>
      </c>
      <c r="E22" s="3" t="s">
        <v>61</v>
      </c>
      <c r="H22" s="10" t="s">
        <v>39</v>
      </c>
      <c r="I22" s="11" t="s">
        <v>59</v>
      </c>
      <c r="K22" s="12" t="s">
        <v>13</v>
      </c>
      <c r="L22" s="12" t="s">
        <v>36</v>
      </c>
      <c r="M22" s="12">
        <v>100</v>
      </c>
      <c r="N22" s="12" t="s">
        <v>56</v>
      </c>
      <c r="O22" s="12"/>
    </row>
    <row r="23" spans="2:15" x14ac:dyDescent="0.25">
      <c r="B23" s="2" t="s">
        <v>15</v>
      </c>
      <c r="C23" s="1" t="s">
        <v>34</v>
      </c>
      <c r="D23" s="13" t="s">
        <v>49</v>
      </c>
      <c r="E23" s="3" t="s">
        <v>106</v>
      </c>
      <c r="H23" s="10" t="s">
        <v>88</v>
      </c>
      <c r="I23" s="11" t="s">
        <v>88</v>
      </c>
      <c r="K23" s="12" t="s">
        <v>11</v>
      </c>
      <c r="L23" s="12" t="s">
        <v>32</v>
      </c>
      <c r="M23" s="12">
        <v>400</v>
      </c>
      <c r="N23" s="12" t="s">
        <v>171</v>
      </c>
      <c r="O23" s="12"/>
    </row>
    <row r="24" spans="2:15" x14ac:dyDescent="0.25">
      <c r="B24" s="2" t="s">
        <v>0</v>
      </c>
      <c r="C24" s="1"/>
      <c r="D24" s="13">
        <v>400</v>
      </c>
      <c r="E24" s="3" t="s">
        <v>73</v>
      </c>
      <c r="H24" s="10" t="s">
        <v>24</v>
      </c>
      <c r="I24" s="11" t="s">
        <v>107</v>
      </c>
      <c r="K24" s="12" t="s">
        <v>21</v>
      </c>
      <c r="L24" s="12" t="s">
        <v>38</v>
      </c>
      <c r="M24" s="12">
        <v>100</v>
      </c>
      <c r="N24" s="12" t="s">
        <v>62</v>
      </c>
      <c r="O24" s="12"/>
    </row>
    <row r="25" spans="2:15" x14ac:dyDescent="0.25">
      <c r="B25" s="2" t="s">
        <v>79</v>
      </c>
      <c r="C25" s="1" t="s">
        <v>35</v>
      </c>
      <c r="D25" s="13">
        <v>400</v>
      </c>
      <c r="E25" s="3" t="s">
        <v>108</v>
      </c>
      <c r="H25" s="10" t="s">
        <v>25</v>
      </c>
      <c r="I25" s="11" t="s">
        <v>28</v>
      </c>
      <c r="K25" s="12" t="s">
        <v>9</v>
      </c>
      <c r="L25" s="12" t="s">
        <v>36</v>
      </c>
      <c r="M25" s="12">
        <v>100</v>
      </c>
      <c r="N25" s="12" t="s">
        <v>172</v>
      </c>
      <c r="O25" s="12"/>
    </row>
    <row r="26" spans="2:15" x14ac:dyDescent="0.25">
      <c r="B26" s="2" t="s">
        <v>23</v>
      </c>
      <c r="C26" s="1" t="s">
        <v>35</v>
      </c>
      <c r="D26" s="13">
        <v>600</v>
      </c>
      <c r="E26" s="3" t="s">
        <v>55</v>
      </c>
      <c r="H26" s="10" t="s">
        <v>26</v>
      </c>
      <c r="I26" s="11" t="s">
        <v>51</v>
      </c>
      <c r="K26" s="12" t="s">
        <v>3</v>
      </c>
      <c r="L26" s="12" t="s">
        <v>37</v>
      </c>
      <c r="M26" s="12">
        <v>600</v>
      </c>
      <c r="N26" s="12" t="s">
        <v>173</v>
      </c>
      <c r="O26" s="12"/>
    </row>
    <row r="27" spans="2:15" x14ac:dyDescent="0.25">
      <c r="B27" s="2" t="s">
        <v>15</v>
      </c>
      <c r="C27" s="1" t="s">
        <v>29</v>
      </c>
      <c r="D27" s="13">
        <v>400</v>
      </c>
      <c r="E27" s="3" t="s">
        <v>110</v>
      </c>
      <c r="H27" s="10" t="s">
        <v>39</v>
      </c>
      <c r="I27" s="11" t="s">
        <v>109</v>
      </c>
      <c r="K27" s="12" t="s">
        <v>19</v>
      </c>
      <c r="L27" s="12" t="s">
        <v>34</v>
      </c>
      <c r="M27" s="12">
        <v>300</v>
      </c>
      <c r="N27" s="12" t="s">
        <v>174</v>
      </c>
      <c r="O27" s="12"/>
    </row>
    <row r="28" spans="2:15" x14ac:dyDescent="0.25">
      <c r="B28" s="2" t="s">
        <v>27</v>
      </c>
      <c r="C28" s="1" t="s">
        <v>30</v>
      </c>
      <c r="D28" s="13">
        <v>400</v>
      </c>
      <c r="E28" s="3" t="s">
        <v>111</v>
      </c>
      <c r="H28" s="10" t="s">
        <v>88</v>
      </c>
      <c r="I28" s="11" t="s">
        <v>88</v>
      </c>
      <c r="K28" s="12" t="s">
        <v>17</v>
      </c>
      <c r="L28" s="12" t="s">
        <v>29</v>
      </c>
      <c r="M28" s="12">
        <v>600</v>
      </c>
      <c r="N28" s="12" t="s">
        <v>175</v>
      </c>
      <c r="O28" s="12"/>
    </row>
    <row r="29" spans="2:15" x14ac:dyDescent="0.25">
      <c r="B29" s="2" t="s">
        <v>80</v>
      </c>
      <c r="C29" s="1" t="s">
        <v>31</v>
      </c>
      <c r="D29" s="13">
        <v>600</v>
      </c>
      <c r="E29" s="3" t="s">
        <v>112</v>
      </c>
      <c r="H29" s="10" t="s">
        <v>24</v>
      </c>
      <c r="I29" s="11" t="s">
        <v>75</v>
      </c>
      <c r="K29" s="12" t="s">
        <v>9</v>
      </c>
      <c r="L29" s="12" t="s">
        <v>30</v>
      </c>
      <c r="M29" s="12">
        <v>100</v>
      </c>
      <c r="N29" s="12" t="s">
        <v>176</v>
      </c>
      <c r="O29" s="12"/>
    </row>
    <row r="30" spans="2:15" x14ac:dyDescent="0.25">
      <c r="B30" s="2" t="s">
        <v>19</v>
      </c>
      <c r="C30" s="1" t="s">
        <v>31</v>
      </c>
      <c r="D30" s="13">
        <v>500</v>
      </c>
      <c r="E30" s="3" t="s">
        <v>113</v>
      </c>
      <c r="H30" s="10" t="s">
        <v>25</v>
      </c>
      <c r="I30" s="11" t="s">
        <v>31</v>
      </c>
      <c r="K30" s="12" t="s">
        <v>27</v>
      </c>
      <c r="L30" s="12" t="s">
        <v>29</v>
      </c>
      <c r="M30" s="12">
        <v>100</v>
      </c>
      <c r="N30" s="12" t="s">
        <v>59</v>
      </c>
      <c r="O30" s="12"/>
    </row>
    <row r="31" spans="2:15" x14ac:dyDescent="0.25">
      <c r="B31" s="2" t="s">
        <v>27</v>
      </c>
      <c r="C31" s="1" t="s">
        <v>35</v>
      </c>
      <c r="D31" s="13" t="s">
        <v>87</v>
      </c>
      <c r="E31" s="3" t="s">
        <v>114</v>
      </c>
      <c r="H31" s="10" t="s">
        <v>26</v>
      </c>
      <c r="I31" s="11" t="s">
        <v>45</v>
      </c>
      <c r="K31" s="12" t="s">
        <v>4</v>
      </c>
      <c r="L31" s="12" t="s">
        <v>36</v>
      </c>
      <c r="M31" s="12">
        <v>400</v>
      </c>
      <c r="N31" s="12" t="s">
        <v>177</v>
      </c>
      <c r="O31" s="12"/>
    </row>
    <row r="32" spans="2:15" x14ac:dyDescent="0.25">
      <c r="B32" s="2" t="s">
        <v>74</v>
      </c>
      <c r="C32" s="1" t="s">
        <v>28</v>
      </c>
      <c r="D32" s="13">
        <v>300</v>
      </c>
      <c r="E32" s="3" t="s">
        <v>116</v>
      </c>
      <c r="H32" s="10" t="s">
        <v>39</v>
      </c>
      <c r="I32" s="11" t="s">
        <v>115</v>
      </c>
      <c r="K32" s="12" t="s">
        <v>18</v>
      </c>
      <c r="L32" s="12" t="s">
        <v>29</v>
      </c>
      <c r="M32" s="12">
        <v>600</v>
      </c>
      <c r="N32" s="12" t="s">
        <v>60</v>
      </c>
      <c r="O32" s="12"/>
    </row>
    <row r="33" spans="2:15" x14ac:dyDescent="0.25">
      <c r="B33" s="2" t="s">
        <v>22</v>
      </c>
      <c r="C33" s="1" t="s">
        <v>34</v>
      </c>
      <c r="D33" s="13">
        <v>100</v>
      </c>
      <c r="E33" s="3" t="s">
        <v>117</v>
      </c>
      <c r="H33" s="10" t="s">
        <v>88</v>
      </c>
      <c r="I33" s="11" t="s">
        <v>88</v>
      </c>
      <c r="K33" s="12" t="s">
        <v>23</v>
      </c>
      <c r="L33" s="12" t="s">
        <v>37</v>
      </c>
      <c r="M33" s="12">
        <v>100</v>
      </c>
      <c r="N33" s="12" t="s">
        <v>178</v>
      </c>
      <c r="O33" s="12"/>
    </row>
    <row r="34" spans="2:15" x14ac:dyDescent="0.25">
      <c r="B34" s="2" t="s">
        <v>23</v>
      </c>
      <c r="C34" s="1" t="s">
        <v>31</v>
      </c>
      <c r="D34" s="13">
        <v>300</v>
      </c>
      <c r="E34" s="3" t="s">
        <v>118</v>
      </c>
      <c r="H34" s="10" t="s">
        <v>24</v>
      </c>
      <c r="I34" s="11" t="s">
        <v>15</v>
      </c>
      <c r="K34" s="12" t="s">
        <v>12</v>
      </c>
      <c r="L34" s="12" t="s">
        <v>28</v>
      </c>
      <c r="M34" s="12">
        <v>400</v>
      </c>
      <c r="N34" s="12" t="s">
        <v>59</v>
      </c>
      <c r="O34" s="12"/>
    </row>
    <row r="35" spans="2:15" x14ac:dyDescent="0.25">
      <c r="B35" s="2" t="s">
        <v>119</v>
      </c>
      <c r="C35" s="1" t="s">
        <v>28</v>
      </c>
      <c r="D35" s="13">
        <v>300</v>
      </c>
      <c r="E35" s="3" t="s">
        <v>120</v>
      </c>
      <c r="H35" s="10" t="s">
        <v>25</v>
      </c>
      <c r="I35" s="11" t="s">
        <v>38</v>
      </c>
      <c r="K35" s="12" t="s">
        <v>17</v>
      </c>
      <c r="L35" s="12" t="s">
        <v>30</v>
      </c>
      <c r="M35" s="12">
        <v>500</v>
      </c>
      <c r="N35" s="12" t="s">
        <v>179</v>
      </c>
      <c r="O35" s="12"/>
    </row>
    <row r="36" spans="2:15" x14ac:dyDescent="0.25">
      <c r="B36" s="2" t="s">
        <v>8</v>
      </c>
      <c r="C36" s="1" t="s">
        <v>35</v>
      </c>
      <c r="D36" s="13">
        <v>500</v>
      </c>
      <c r="E36" s="3" t="s">
        <v>121</v>
      </c>
      <c r="H36" s="10" t="s">
        <v>26</v>
      </c>
      <c r="I36" s="11" t="s">
        <v>43</v>
      </c>
      <c r="K36" s="12" t="s">
        <v>12</v>
      </c>
      <c r="L36" s="12" t="s">
        <v>38</v>
      </c>
      <c r="M36" s="12">
        <v>400</v>
      </c>
      <c r="N36" s="12" t="s">
        <v>180</v>
      </c>
      <c r="O36" s="12"/>
    </row>
    <row r="37" spans="2:15" x14ac:dyDescent="0.25">
      <c r="B37" s="2" t="s">
        <v>7</v>
      </c>
      <c r="C37" s="1" t="s">
        <v>30</v>
      </c>
      <c r="D37" s="13">
        <v>200</v>
      </c>
      <c r="E37" s="3" t="s">
        <v>72</v>
      </c>
      <c r="H37" s="10" t="s">
        <v>39</v>
      </c>
      <c r="I37" s="11" t="s">
        <v>62</v>
      </c>
      <c r="K37" s="12" t="s">
        <v>23</v>
      </c>
      <c r="L37" s="12" t="s">
        <v>38</v>
      </c>
      <c r="M37" s="12">
        <v>400</v>
      </c>
      <c r="N37" s="12" t="s">
        <v>66</v>
      </c>
      <c r="O37" s="12"/>
    </row>
    <row r="38" spans="2:15" x14ac:dyDescent="0.25">
      <c r="B38" s="2" t="s">
        <v>1</v>
      </c>
      <c r="C38" s="1" t="s">
        <v>38</v>
      </c>
      <c r="D38" s="13">
        <v>400</v>
      </c>
      <c r="E38" s="3" t="s">
        <v>122</v>
      </c>
      <c r="H38" s="10" t="s">
        <v>88</v>
      </c>
      <c r="I38" s="11" t="s">
        <v>88</v>
      </c>
      <c r="K38" s="12" t="s">
        <v>1</v>
      </c>
      <c r="L38" s="12" t="s">
        <v>29</v>
      </c>
      <c r="M38" s="12">
        <v>100</v>
      </c>
      <c r="N38" s="12" t="s">
        <v>58</v>
      </c>
      <c r="O38" s="12"/>
    </row>
    <row r="39" spans="2:15" x14ac:dyDescent="0.25">
      <c r="B39" s="2" t="s">
        <v>21</v>
      </c>
      <c r="C39" s="1" t="s">
        <v>29</v>
      </c>
      <c r="D39" s="13">
        <v>300</v>
      </c>
      <c r="E39" s="3" t="s">
        <v>123</v>
      </c>
      <c r="H39" s="10" t="s">
        <v>24</v>
      </c>
      <c r="I39" s="11" t="s">
        <v>16</v>
      </c>
      <c r="K39" s="12" t="s">
        <v>85</v>
      </c>
      <c r="L39" s="12" t="s">
        <v>36</v>
      </c>
      <c r="M39" s="12">
        <v>500</v>
      </c>
      <c r="N39" s="12" t="s">
        <v>40</v>
      </c>
      <c r="O39" s="12"/>
    </row>
    <row r="40" spans="2:15" x14ac:dyDescent="0.25">
      <c r="B40" s="2" t="s">
        <v>91</v>
      </c>
      <c r="C40" s="1" t="s">
        <v>37</v>
      </c>
      <c r="D40" s="13">
        <v>300</v>
      </c>
      <c r="E40" s="3" t="s">
        <v>124</v>
      </c>
      <c r="H40" s="10" t="s">
        <v>25</v>
      </c>
      <c r="I40" s="11" t="s">
        <v>32</v>
      </c>
      <c r="K40" s="12" t="s">
        <v>20</v>
      </c>
      <c r="L40" s="12" t="s">
        <v>31</v>
      </c>
      <c r="M40" s="12">
        <v>300</v>
      </c>
      <c r="N40" s="12" t="s">
        <v>181</v>
      </c>
      <c r="O40" s="12"/>
    </row>
    <row r="41" spans="2:15" x14ac:dyDescent="0.25">
      <c r="B41" s="2" t="s">
        <v>11</v>
      </c>
      <c r="C41" s="1" t="s">
        <v>32</v>
      </c>
      <c r="D41" s="13">
        <v>100</v>
      </c>
      <c r="E41" s="3" t="s">
        <v>125</v>
      </c>
      <c r="H41" s="10" t="s">
        <v>26</v>
      </c>
      <c r="I41" s="11" t="s">
        <v>41</v>
      </c>
      <c r="K41" s="12" t="s">
        <v>17</v>
      </c>
      <c r="L41" s="12" t="s">
        <v>29</v>
      </c>
      <c r="M41" s="12">
        <v>500</v>
      </c>
      <c r="N41" s="12" t="s">
        <v>182</v>
      </c>
      <c r="O41" s="12"/>
    </row>
    <row r="42" spans="2:15" x14ac:dyDescent="0.25">
      <c r="B42" s="2" t="s">
        <v>10</v>
      </c>
      <c r="C42" s="1" t="s">
        <v>31</v>
      </c>
      <c r="D42" s="13">
        <v>400</v>
      </c>
      <c r="E42" s="3" t="s">
        <v>126</v>
      </c>
      <c r="H42" s="10" t="s">
        <v>39</v>
      </c>
      <c r="I42" s="11" t="s">
        <v>59</v>
      </c>
      <c r="K42" s="12" t="s">
        <v>21</v>
      </c>
      <c r="L42" s="12" t="s">
        <v>34</v>
      </c>
      <c r="M42" s="12">
        <v>600</v>
      </c>
      <c r="N42" s="12" t="s">
        <v>183</v>
      </c>
      <c r="O42" s="12"/>
    </row>
    <row r="43" spans="2:15" x14ac:dyDescent="0.25">
      <c r="B43" s="2" t="s">
        <v>27</v>
      </c>
      <c r="C43" s="1" t="s">
        <v>31</v>
      </c>
      <c r="D43" s="13">
        <v>600</v>
      </c>
      <c r="E43" s="3" t="s">
        <v>127</v>
      </c>
      <c r="H43" s="10" t="s">
        <v>88</v>
      </c>
      <c r="I43" s="11" t="s">
        <v>88</v>
      </c>
      <c r="K43" s="12" t="s">
        <v>18</v>
      </c>
      <c r="L43" s="12" t="s">
        <v>33</v>
      </c>
      <c r="M43" s="12">
        <v>200</v>
      </c>
      <c r="N43" s="12" t="s">
        <v>66</v>
      </c>
      <c r="O43" s="12"/>
    </row>
    <row r="44" spans="2:15" x14ac:dyDescent="0.25">
      <c r="B44" s="2" t="s">
        <v>5</v>
      </c>
      <c r="C44" s="1" t="s">
        <v>32</v>
      </c>
      <c r="D44" s="13">
        <v>400</v>
      </c>
      <c r="E44" s="3" t="s">
        <v>40</v>
      </c>
      <c r="H44" s="10" t="s">
        <v>24</v>
      </c>
      <c r="I44" s="11" t="s">
        <v>2</v>
      </c>
      <c r="K44" s="12" t="s">
        <v>5</v>
      </c>
      <c r="L44" s="12" t="s">
        <v>33</v>
      </c>
      <c r="M44" s="12">
        <v>500</v>
      </c>
      <c r="N44" s="12" t="s">
        <v>184</v>
      </c>
      <c r="O44" s="12"/>
    </row>
    <row r="45" spans="2:15" x14ac:dyDescent="0.25">
      <c r="B45" s="2" t="s">
        <v>128</v>
      </c>
      <c r="C45" s="1" t="s">
        <v>32</v>
      </c>
      <c r="D45" s="13">
        <v>300</v>
      </c>
      <c r="E45" s="3" t="s">
        <v>129</v>
      </c>
      <c r="H45" s="10" t="s">
        <v>25</v>
      </c>
      <c r="I45" s="11" t="s">
        <v>36</v>
      </c>
      <c r="K45" s="12" t="s">
        <v>8</v>
      </c>
      <c r="L45" s="12" t="s">
        <v>28</v>
      </c>
      <c r="M45" s="12">
        <v>300</v>
      </c>
      <c r="N45" s="12" t="s">
        <v>185</v>
      </c>
      <c r="O45" s="12"/>
    </row>
    <row r="46" spans="2:15" x14ac:dyDescent="0.25">
      <c r="B46" s="2" t="s">
        <v>20</v>
      </c>
      <c r="C46" s="1" t="s">
        <v>29</v>
      </c>
      <c r="D46" s="13">
        <v>500</v>
      </c>
      <c r="E46" s="3" t="s">
        <v>130</v>
      </c>
      <c r="H46" s="10" t="s">
        <v>26</v>
      </c>
      <c r="I46" s="11" t="s">
        <v>46</v>
      </c>
      <c r="K46" s="12" t="s">
        <v>18</v>
      </c>
      <c r="L46" s="12" t="s">
        <v>32</v>
      </c>
      <c r="M46" s="12">
        <v>300</v>
      </c>
      <c r="N46" s="12" t="s">
        <v>186</v>
      </c>
      <c r="O46" s="12"/>
    </row>
    <row r="47" spans="2:15" x14ac:dyDescent="0.25">
      <c r="B47" s="2" t="s">
        <v>132</v>
      </c>
      <c r="C47" s="1" t="s">
        <v>29</v>
      </c>
      <c r="D47" s="13">
        <v>200</v>
      </c>
      <c r="E47" s="3" t="s">
        <v>133</v>
      </c>
      <c r="H47" s="10" t="s">
        <v>39</v>
      </c>
      <c r="I47" s="11" t="s">
        <v>131</v>
      </c>
      <c r="K47" s="12" t="s">
        <v>78</v>
      </c>
      <c r="L47" s="12" t="s">
        <v>31</v>
      </c>
      <c r="M47" s="12">
        <v>100</v>
      </c>
      <c r="N47" s="12" t="s">
        <v>187</v>
      </c>
      <c r="O47" s="12"/>
    </row>
    <row r="48" spans="2:15" x14ac:dyDescent="0.25">
      <c r="B48" s="2" t="s">
        <v>10</v>
      </c>
      <c r="C48" s="1" t="s">
        <v>30</v>
      </c>
      <c r="D48" s="13">
        <v>200</v>
      </c>
      <c r="E48" s="3" t="s">
        <v>134</v>
      </c>
      <c r="H48" s="10" t="s">
        <v>88</v>
      </c>
      <c r="I48" s="11" t="s">
        <v>88</v>
      </c>
      <c r="K48" s="12" t="s">
        <v>18</v>
      </c>
      <c r="L48" s="12" t="s">
        <v>36</v>
      </c>
      <c r="M48" s="12">
        <v>600</v>
      </c>
      <c r="N48" s="12" t="s">
        <v>65</v>
      </c>
      <c r="O48" s="12"/>
    </row>
    <row r="49" spans="2:15" x14ac:dyDescent="0.25">
      <c r="B49" s="2" t="s">
        <v>10</v>
      </c>
      <c r="C49" s="1" t="s">
        <v>32</v>
      </c>
      <c r="D49" s="13">
        <v>300</v>
      </c>
      <c r="E49" s="3" t="s">
        <v>40</v>
      </c>
      <c r="H49" s="10" t="s">
        <v>24</v>
      </c>
      <c r="I49" s="11" t="s">
        <v>3</v>
      </c>
      <c r="K49" s="12" t="s">
        <v>20</v>
      </c>
      <c r="L49" s="12" t="s">
        <v>32</v>
      </c>
      <c r="M49" s="12">
        <v>300</v>
      </c>
      <c r="N49" s="12" t="s">
        <v>118</v>
      </c>
      <c r="O49" s="12"/>
    </row>
    <row r="50" spans="2:15" x14ac:dyDescent="0.25">
      <c r="B50" s="2" t="s">
        <v>12</v>
      </c>
      <c r="C50" s="1" t="s">
        <v>28</v>
      </c>
      <c r="D50" s="13">
        <v>300</v>
      </c>
      <c r="E50" s="3" t="s">
        <v>135</v>
      </c>
      <c r="H50" s="10" t="s">
        <v>25</v>
      </c>
      <c r="I50" s="11" t="s">
        <v>36</v>
      </c>
      <c r="K50" s="12" t="s">
        <v>188</v>
      </c>
      <c r="L50" s="12" t="s">
        <v>31</v>
      </c>
      <c r="M50" s="12">
        <v>300</v>
      </c>
      <c r="N50" s="12" t="s">
        <v>58</v>
      </c>
      <c r="O50" s="12"/>
    </row>
    <row r="51" spans="2:15" x14ac:dyDescent="0.25">
      <c r="B51" s="2" t="s">
        <v>5</v>
      </c>
      <c r="C51" s="1" t="s">
        <v>31</v>
      </c>
      <c r="D51" s="13">
        <v>600</v>
      </c>
      <c r="E51" s="3" t="s">
        <v>136</v>
      </c>
      <c r="H51" s="10" t="s">
        <v>26</v>
      </c>
      <c r="I51" s="11"/>
      <c r="K51" s="12" t="s">
        <v>11</v>
      </c>
      <c r="L51" s="12" t="s">
        <v>32</v>
      </c>
      <c r="M51" s="12">
        <v>400</v>
      </c>
      <c r="N51" s="12" t="s">
        <v>189</v>
      </c>
      <c r="O51" s="12"/>
    </row>
    <row r="52" spans="2:15" x14ac:dyDescent="0.25">
      <c r="B52" s="2" t="s">
        <v>23</v>
      </c>
      <c r="C52" s="1" t="s">
        <v>36</v>
      </c>
      <c r="D52" s="13">
        <v>600</v>
      </c>
      <c r="E52" s="3" t="s">
        <v>72</v>
      </c>
      <c r="H52" s="10" t="s">
        <v>39</v>
      </c>
      <c r="I52" s="11" t="s">
        <v>137</v>
      </c>
      <c r="K52" s="12" t="s">
        <v>4</v>
      </c>
      <c r="L52" s="12" t="s">
        <v>31</v>
      </c>
      <c r="M52" s="12">
        <v>200</v>
      </c>
      <c r="N52" s="12" t="s">
        <v>40</v>
      </c>
      <c r="O52" s="12"/>
    </row>
    <row r="53" spans="2:15" x14ac:dyDescent="0.25">
      <c r="B53" s="2" t="s">
        <v>7</v>
      </c>
      <c r="C53" s="1" t="s">
        <v>30</v>
      </c>
      <c r="D53" s="13">
        <v>200</v>
      </c>
      <c r="E53" s="3" t="s">
        <v>138</v>
      </c>
      <c r="H53" s="10" t="s">
        <v>88</v>
      </c>
      <c r="I53" s="11" t="s">
        <v>88</v>
      </c>
      <c r="K53" s="12" t="s">
        <v>23</v>
      </c>
      <c r="L53" s="12" t="s">
        <v>29</v>
      </c>
      <c r="M53" s="12">
        <v>300</v>
      </c>
      <c r="N53" s="12" t="s">
        <v>190</v>
      </c>
      <c r="O53" s="12"/>
    </row>
    <row r="54" spans="2:15" x14ac:dyDescent="0.25">
      <c r="B54" s="2" t="s">
        <v>18</v>
      </c>
      <c r="C54" s="1" t="s">
        <v>35</v>
      </c>
      <c r="D54" s="13"/>
      <c r="E54" s="3" t="s">
        <v>139</v>
      </c>
      <c r="H54" s="10" t="s">
        <v>24</v>
      </c>
      <c r="I54" s="11" t="s">
        <v>12</v>
      </c>
      <c r="K54" s="12" t="s">
        <v>5</v>
      </c>
      <c r="L54" s="12" t="s">
        <v>33</v>
      </c>
      <c r="M54" s="12">
        <v>500</v>
      </c>
      <c r="N54" s="12" t="s">
        <v>191</v>
      </c>
      <c r="O54" s="12"/>
    </row>
    <row r="55" spans="2:15" x14ac:dyDescent="0.25">
      <c r="B55" s="2" t="s">
        <v>27</v>
      </c>
      <c r="C55" s="1" t="s">
        <v>28</v>
      </c>
      <c r="D55" s="13">
        <v>400</v>
      </c>
      <c r="E55" s="3" t="s">
        <v>140</v>
      </c>
      <c r="H55" s="10" t="s">
        <v>25</v>
      </c>
      <c r="I55" s="11" t="s">
        <v>29</v>
      </c>
      <c r="K55" s="12" t="s">
        <v>16</v>
      </c>
      <c r="L55" s="12" t="s">
        <v>28</v>
      </c>
      <c r="M55" s="12">
        <v>500</v>
      </c>
      <c r="N55" s="12" t="s">
        <v>57</v>
      </c>
      <c r="O55" s="12"/>
    </row>
    <row r="56" spans="2:15" x14ac:dyDescent="0.25">
      <c r="B56" s="2" t="s">
        <v>13</v>
      </c>
      <c r="C56" s="1" t="s">
        <v>37</v>
      </c>
      <c r="D56" s="13">
        <v>500</v>
      </c>
      <c r="E56" s="3" t="s">
        <v>141</v>
      </c>
      <c r="H56" s="10" t="s">
        <v>26</v>
      </c>
      <c r="I56" s="11" t="s">
        <v>43</v>
      </c>
      <c r="K56" s="12" t="s">
        <v>19</v>
      </c>
      <c r="L56" s="12" t="s">
        <v>28</v>
      </c>
      <c r="M56" s="12">
        <v>600</v>
      </c>
      <c r="N56" s="12" t="s">
        <v>192</v>
      </c>
      <c r="O56" s="12"/>
    </row>
    <row r="57" spans="2:15" x14ac:dyDescent="0.25">
      <c r="B57" s="2" t="s">
        <v>14</v>
      </c>
      <c r="C57" s="1" t="s">
        <v>31</v>
      </c>
      <c r="D57" s="13">
        <v>500</v>
      </c>
      <c r="E57" s="3" t="s">
        <v>143</v>
      </c>
      <c r="H57" s="10" t="s">
        <v>39</v>
      </c>
      <c r="I57" s="11" t="s">
        <v>142</v>
      </c>
      <c r="K57" s="12" t="s">
        <v>23</v>
      </c>
      <c r="L57" s="12" t="s">
        <v>34</v>
      </c>
      <c r="M57" s="12">
        <v>100</v>
      </c>
      <c r="N57" s="12" t="s">
        <v>193</v>
      </c>
      <c r="O57" s="12"/>
    </row>
    <row r="58" spans="2:15" x14ac:dyDescent="0.25">
      <c r="B58" s="2" t="s">
        <v>13</v>
      </c>
      <c r="C58" s="1" t="s">
        <v>33</v>
      </c>
      <c r="D58" s="13">
        <v>200</v>
      </c>
      <c r="E58" s="3" t="s">
        <v>144</v>
      </c>
      <c r="H58" s="10" t="s">
        <v>88</v>
      </c>
      <c r="I58" s="11" t="s">
        <v>88</v>
      </c>
      <c r="K58" s="12" t="s">
        <v>6</v>
      </c>
      <c r="L58" s="12" t="s">
        <v>38</v>
      </c>
      <c r="M58" s="12">
        <v>400</v>
      </c>
      <c r="N58" s="12" t="s">
        <v>194</v>
      </c>
      <c r="O58" s="12"/>
    </row>
    <row r="59" spans="2:15" x14ac:dyDescent="0.25">
      <c r="B59" s="2" t="s">
        <v>80</v>
      </c>
      <c r="C59" s="1" t="s">
        <v>32</v>
      </c>
      <c r="D59" s="13">
        <v>200</v>
      </c>
      <c r="E59" s="3" t="s">
        <v>145</v>
      </c>
      <c r="H59" s="10" t="s">
        <v>24</v>
      </c>
      <c r="I59" s="11" t="s">
        <v>77</v>
      </c>
      <c r="K59" s="12" t="s">
        <v>12</v>
      </c>
      <c r="L59" s="12" t="s">
        <v>36</v>
      </c>
      <c r="M59" s="12">
        <v>500</v>
      </c>
      <c r="N59" s="12" t="s">
        <v>63</v>
      </c>
      <c r="O59" s="12"/>
    </row>
    <row r="60" spans="2:15" x14ac:dyDescent="0.25">
      <c r="B60" s="2" t="s">
        <v>8</v>
      </c>
      <c r="C60" s="1" t="s">
        <v>28</v>
      </c>
      <c r="D60" s="13" t="s">
        <v>87</v>
      </c>
      <c r="E60" s="3" t="s">
        <v>146</v>
      </c>
      <c r="H60" s="10" t="s">
        <v>25</v>
      </c>
      <c r="I60" s="11" t="s">
        <v>28</v>
      </c>
      <c r="K60" s="12" t="s">
        <v>1</v>
      </c>
      <c r="L60" s="12" t="s">
        <v>30</v>
      </c>
      <c r="M60" s="12">
        <v>200</v>
      </c>
      <c r="N60" s="12" t="s">
        <v>195</v>
      </c>
      <c r="O60" s="12"/>
    </row>
    <row r="61" spans="2:15" x14ac:dyDescent="0.25">
      <c r="B61" s="2" t="s">
        <v>9</v>
      </c>
      <c r="C61" s="1" t="s">
        <v>28</v>
      </c>
      <c r="D61" s="13">
        <v>500</v>
      </c>
      <c r="E61" s="3" t="s">
        <v>147</v>
      </c>
      <c r="H61" s="10" t="s">
        <v>26</v>
      </c>
      <c r="I61" s="11" t="s">
        <v>43</v>
      </c>
      <c r="K61" s="12" t="s">
        <v>4</v>
      </c>
      <c r="L61" s="12" t="s">
        <v>38</v>
      </c>
      <c r="M61" s="12">
        <v>200</v>
      </c>
      <c r="N61" s="12" t="s">
        <v>196</v>
      </c>
      <c r="O61" s="12"/>
    </row>
    <row r="62" spans="2:15" x14ac:dyDescent="0.25">
      <c r="B62" s="2" t="s">
        <v>19</v>
      </c>
      <c r="C62" s="1"/>
      <c r="D62" s="13">
        <v>400</v>
      </c>
      <c r="E62" s="3" t="s">
        <v>149</v>
      </c>
      <c r="H62" s="10" t="s">
        <v>39</v>
      </c>
      <c r="I62" s="11" t="s">
        <v>148</v>
      </c>
      <c r="K62" s="12" t="s">
        <v>2</v>
      </c>
      <c r="L62" s="12" t="s">
        <v>31</v>
      </c>
      <c r="M62" s="12">
        <v>300</v>
      </c>
      <c r="N62" s="12" t="s">
        <v>40</v>
      </c>
      <c r="O62" s="12"/>
    </row>
    <row r="63" spans="2:15" x14ac:dyDescent="0.25">
      <c r="B63" s="2" t="s">
        <v>13</v>
      </c>
      <c r="C63" s="1" t="s">
        <v>32</v>
      </c>
      <c r="D63" s="13">
        <v>300</v>
      </c>
      <c r="E63" s="3" t="s">
        <v>71</v>
      </c>
      <c r="H63" s="10" t="s">
        <v>88</v>
      </c>
      <c r="I63" s="11" t="s">
        <v>88</v>
      </c>
      <c r="K63" s="12" t="s">
        <v>16</v>
      </c>
      <c r="L63" s="12" t="s">
        <v>34</v>
      </c>
      <c r="M63" s="12">
        <v>400</v>
      </c>
      <c r="N63" s="12" t="s">
        <v>197</v>
      </c>
      <c r="O63" s="12"/>
    </row>
    <row r="64" spans="2:15" x14ac:dyDescent="0.25">
      <c r="B64" s="2" t="s">
        <v>16</v>
      </c>
      <c r="C64" s="1" t="s">
        <v>36</v>
      </c>
      <c r="D64" s="13" t="s">
        <v>49</v>
      </c>
      <c r="E64" s="3" t="s">
        <v>54</v>
      </c>
      <c r="H64" s="10" t="s">
        <v>24</v>
      </c>
      <c r="I64" s="11" t="s">
        <v>8</v>
      </c>
      <c r="K64" s="12" t="s">
        <v>22</v>
      </c>
      <c r="L64" s="12" t="s">
        <v>35</v>
      </c>
      <c r="M64" s="12">
        <v>100</v>
      </c>
      <c r="N64" s="12" t="s">
        <v>55</v>
      </c>
      <c r="O64" s="12"/>
    </row>
    <row r="65" spans="2:15" x14ac:dyDescent="0.25">
      <c r="B65" s="2" t="s">
        <v>7</v>
      </c>
      <c r="C65" s="1" t="s">
        <v>38</v>
      </c>
      <c r="D65" s="13">
        <v>500</v>
      </c>
      <c r="E65" s="3" t="s">
        <v>150</v>
      </c>
      <c r="H65" s="10" t="s">
        <v>25</v>
      </c>
      <c r="I65" s="11" t="s">
        <v>37</v>
      </c>
      <c r="K65" s="12" t="s">
        <v>82</v>
      </c>
      <c r="L65" s="12" t="s">
        <v>32</v>
      </c>
      <c r="M65" s="12">
        <v>200</v>
      </c>
      <c r="N65" s="12" t="s">
        <v>198</v>
      </c>
      <c r="O65" s="12"/>
    </row>
    <row r="66" spans="2:15" x14ac:dyDescent="0.25">
      <c r="B66" s="2" t="s">
        <v>22</v>
      </c>
      <c r="C66" s="1" t="s">
        <v>37</v>
      </c>
      <c r="D66" s="13">
        <v>200</v>
      </c>
      <c r="E66" s="3" t="s">
        <v>69</v>
      </c>
      <c r="H66" s="10" t="s">
        <v>26</v>
      </c>
      <c r="I66" s="11"/>
      <c r="K66" s="12" t="s">
        <v>1</v>
      </c>
      <c r="L66" s="12" t="s">
        <v>28</v>
      </c>
      <c r="M66" s="12">
        <v>300</v>
      </c>
      <c r="N66" s="12" t="s">
        <v>199</v>
      </c>
      <c r="O66" s="12"/>
    </row>
    <row r="67" spans="2:15" x14ac:dyDescent="0.25">
      <c r="B67" s="2" t="s">
        <v>152</v>
      </c>
      <c r="C67" s="1" t="s">
        <v>29</v>
      </c>
      <c r="D67" s="13">
        <v>200</v>
      </c>
      <c r="E67" s="3" t="s">
        <v>153</v>
      </c>
      <c r="H67" s="10" t="s">
        <v>39</v>
      </c>
      <c r="I67" s="11" t="s">
        <v>151</v>
      </c>
      <c r="K67" s="12" t="s">
        <v>1</v>
      </c>
      <c r="L67" s="12" t="s">
        <v>33</v>
      </c>
      <c r="M67" s="12">
        <v>300</v>
      </c>
      <c r="N67" s="12" t="s">
        <v>72</v>
      </c>
      <c r="O67" s="12"/>
    </row>
    <row r="68" spans="2:15" x14ac:dyDescent="0.25">
      <c r="B68" s="2" t="s">
        <v>4</v>
      </c>
      <c r="C68" s="1" t="s">
        <v>28</v>
      </c>
      <c r="D68" s="13">
        <v>200</v>
      </c>
      <c r="E68" s="3" t="s">
        <v>154</v>
      </c>
      <c r="H68" s="10" t="s">
        <v>88</v>
      </c>
      <c r="I68" s="11" t="s">
        <v>88</v>
      </c>
      <c r="K68" s="12" t="s">
        <v>8</v>
      </c>
      <c r="L68" s="12" t="s">
        <v>33</v>
      </c>
      <c r="M68" s="12">
        <v>400</v>
      </c>
      <c r="N68" s="12" t="s">
        <v>200</v>
      </c>
      <c r="O68" s="12"/>
    </row>
    <row r="69" spans="2:15" x14ac:dyDescent="0.25">
      <c r="B69" s="2" t="s">
        <v>9</v>
      </c>
      <c r="C69" s="1" t="s">
        <v>30</v>
      </c>
      <c r="D69" s="13">
        <v>400</v>
      </c>
      <c r="E69" s="3" t="s">
        <v>155</v>
      </c>
      <c r="H69" s="10" t="s">
        <v>24</v>
      </c>
      <c r="I69" s="11" t="s">
        <v>2</v>
      </c>
      <c r="K69" s="12" t="s">
        <v>3</v>
      </c>
      <c r="L69" s="12" t="s">
        <v>32</v>
      </c>
      <c r="M69" s="12">
        <v>300</v>
      </c>
      <c r="N69" s="12" t="s">
        <v>201</v>
      </c>
      <c r="O69" s="12"/>
    </row>
    <row r="70" spans="2:15" x14ac:dyDescent="0.25">
      <c r="B70" s="2" t="s">
        <v>22</v>
      </c>
      <c r="C70" s="1" t="s">
        <v>31</v>
      </c>
      <c r="D70" s="13">
        <v>300</v>
      </c>
      <c r="E70" s="3" t="s">
        <v>156</v>
      </c>
      <c r="H70" s="10" t="s">
        <v>25</v>
      </c>
      <c r="I70" s="11" t="s">
        <v>38</v>
      </c>
      <c r="K70" s="12" t="s">
        <v>27</v>
      </c>
      <c r="L70" s="12" t="s">
        <v>29</v>
      </c>
      <c r="M70" s="12">
        <v>300</v>
      </c>
      <c r="N70" s="12" t="s">
        <v>202</v>
      </c>
      <c r="O70" s="12"/>
    </row>
    <row r="71" spans="2:15" x14ac:dyDescent="0.25">
      <c r="B71" s="2" t="s">
        <v>81</v>
      </c>
      <c r="C71" s="1" t="s">
        <v>33</v>
      </c>
      <c r="D71" s="13">
        <v>500</v>
      </c>
      <c r="E71" s="3" t="s">
        <v>157</v>
      </c>
      <c r="H71" s="10" t="s">
        <v>26</v>
      </c>
      <c r="I71" s="11" t="s">
        <v>45</v>
      </c>
      <c r="K71" s="12" t="s">
        <v>13</v>
      </c>
      <c r="L71" s="12" t="s">
        <v>34</v>
      </c>
      <c r="M71" s="12">
        <v>400</v>
      </c>
      <c r="N71" s="12" t="s">
        <v>203</v>
      </c>
      <c r="O71" s="12"/>
    </row>
    <row r="72" spans="2:15" x14ac:dyDescent="0.25">
      <c r="B72" s="2" t="s">
        <v>17</v>
      </c>
      <c r="C72" s="1" t="s">
        <v>28</v>
      </c>
      <c r="D72" s="13">
        <v>500</v>
      </c>
      <c r="E72" s="3" t="s">
        <v>159</v>
      </c>
      <c r="H72" s="10" t="s">
        <v>39</v>
      </c>
      <c r="I72" s="11" t="s">
        <v>158</v>
      </c>
      <c r="K72" s="12" t="s">
        <v>2</v>
      </c>
      <c r="L72" s="12" t="s">
        <v>34</v>
      </c>
      <c r="M72" s="12">
        <v>100</v>
      </c>
      <c r="N72" s="12" t="s">
        <v>204</v>
      </c>
      <c r="O72" s="12"/>
    </row>
    <row r="73" spans="2:15" x14ac:dyDescent="0.25">
      <c r="B73" s="2" t="s">
        <v>12</v>
      </c>
      <c r="C73" s="1" t="s">
        <v>32</v>
      </c>
      <c r="D73" s="13">
        <v>500</v>
      </c>
      <c r="E73" s="3" t="s">
        <v>160</v>
      </c>
      <c r="H73" s="10" t="s">
        <v>88</v>
      </c>
      <c r="I73" s="11" t="s">
        <v>88</v>
      </c>
      <c r="K73" s="12" t="s">
        <v>21</v>
      </c>
      <c r="L73" s="12" t="s">
        <v>29</v>
      </c>
      <c r="M73" s="12">
        <v>200</v>
      </c>
      <c r="N73" s="12" t="s">
        <v>205</v>
      </c>
      <c r="O73" s="12"/>
    </row>
    <row r="74" spans="2:15" x14ac:dyDescent="0.25">
      <c r="B74" s="2" t="s">
        <v>21</v>
      </c>
      <c r="C74" s="1" t="s">
        <v>37</v>
      </c>
      <c r="D74" s="13">
        <v>500</v>
      </c>
      <c r="E74" s="3" t="s">
        <v>161</v>
      </c>
      <c r="H74" s="10" t="s">
        <v>24</v>
      </c>
      <c r="I74" s="11" t="s">
        <v>93</v>
      </c>
      <c r="K74" s="12" t="s">
        <v>7</v>
      </c>
      <c r="L74" s="12" t="s">
        <v>35</v>
      </c>
      <c r="M74" s="12">
        <v>300</v>
      </c>
      <c r="N74" s="12" t="s">
        <v>206</v>
      </c>
      <c r="O74" s="12"/>
    </row>
    <row r="75" spans="2:15" x14ac:dyDescent="0.25">
      <c r="B75" s="2" t="s">
        <v>84</v>
      </c>
      <c r="C75" s="1" t="s">
        <v>38</v>
      </c>
      <c r="D75" s="13">
        <v>600</v>
      </c>
      <c r="E75" s="3" t="s">
        <v>162</v>
      </c>
      <c r="H75" s="10" t="s">
        <v>25</v>
      </c>
      <c r="I75" s="11" t="s">
        <v>29</v>
      </c>
      <c r="K75" s="12" t="s">
        <v>22</v>
      </c>
      <c r="L75" s="12" t="s">
        <v>28</v>
      </c>
      <c r="M75" s="12">
        <v>500</v>
      </c>
      <c r="N75" s="12" t="s">
        <v>207</v>
      </c>
      <c r="O75" s="12"/>
    </row>
    <row r="76" spans="2:15" x14ac:dyDescent="0.25">
      <c r="B76" s="2" t="s">
        <v>4</v>
      </c>
      <c r="C76" s="1" t="s">
        <v>36</v>
      </c>
      <c r="D76" s="13">
        <v>200</v>
      </c>
      <c r="E76" s="3" t="s">
        <v>163</v>
      </c>
      <c r="H76" s="10" t="s">
        <v>26</v>
      </c>
      <c r="I76" s="11" t="s">
        <v>48</v>
      </c>
      <c r="K76" s="12" t="s">
        <v>13</v>
      </c>
      <c r="L76" s="12" t="s">
        <v>29</v>
      </c>
      <c r="M76" s="12">
        <v>300</v>
      </c>
      <c r="N76" s="12" t="s">
        <v>62</v>
      </c>
      <c r="O76" s="12"/>
    </row>
    <row r="77" spans="2:15" x14ac:dyDescent="0.25">
      <c r="B77" s="2" t="s">
        <v>16</v>
      </c>
      <c r="C77" s="1" t="s">
        <v>32</v>
      </c>
      <c r="D77" s="13">
        <v>300</v>
      </c>
      <c r="E77" s="3"/>
      <c r="H77" s="10" t="s">
        <v>39</v>
      </c>
      <c r="I77" s="11" t="s">
        <v>164</v>
      </c>
      <c r="K77" s="12" t="s">
        <v>81</v>
      </c>
      <c r="L77" s="12" t="s">
        <v>35</v>
      </c>
      <c r="M77" s="12">
        <v>200</v>
      </c>
      <c r="N77" s="12" t="s">
        <v>208</v>
      </c>
      <c r="O77" s="12"/>
    </row>
    <row r="78" spans="2:15" x14ac:dyDescent="0.25">
      <c r="B78" s="2" t="s">
        <v>0</v>
      </c>
      <c r="C78" s="1" t="s">
        <v>29</v>
      </c>
      <c r="D78" s="13" t="s">
        <v>44</v>
      </c>
      <c r="E78" s="3" t="s">
        <v>165</v>
      </c>
      <c r="H78" s="10" t="s">
        <v>88</v>
      </c>
      <c r="I78" s="11" t="s">
        <v>88</v>
      </c>
      <c r="K78" s="12" t="s">
        <v>9</v>
      </c>
      <c r="L78" s="12" t="s">
        <v>32</v>
      </c>
      <c r="M78" s="12">
        <v>300</v>
      </c>
      <c r="N78" s="12" t="s">
        <v>209</v>
      </c>
      <c r="O78" s="12"/>
    </row>
    <row r="79" spans="2:15" x14ac:dyDescent="0.25">
      <c r="B79" s="2" t="s">
        <v>80</v>
      </c>
      <c r="C79" s="1" t="s">
        <v>29</v>
      </c>
      <c r="D79" s="13">
        <v>200</v>
      </c>
      <c r="E79" s="3" t="s">
        <v>166</v>
      </c>
      <c r="H79" s="10" t="s">
        <v>24</v>
      </c>
      <c r="I79" s="11" t="s">
        <v>5</v>
      </c>
      <c r="K79" s="12" t="s">
        <v>2</v>
      </c>
      <c r="L79" s="12" t="s">
        <v>36</v>
      </c>
      <c r="M79" s="12">
        <v>500</v>
      </c>
      <c r="N79" s="12" t="s">
        <v>68</v>
      </c>
      <c r="O79" s="12"/>
    </row>
    <row r="80" spans="2:15" x14ac:dyDescent="0.25">
      <c r="B80" s="2" t="s">
        <v>9</v>
      </c>
      <c r="C80" s="1" t="s">
        <v>34</v>
      </c>
      <c r="D80" s="13">
        <v>500</v>
      </c>
      <c r="E80" s="3" t="s">
        <v>73</v>
      </c>
      <c r="H80" s="10" t="s">
        <v>25</v>
      </c>
      <c r="I80" s="11"/>
      <c r="K80" s="12" t="s">
        <v>18</v>
      </c>
      <c r="L80" s="12" t="s">
        <v>30</v>
      </c>
      <c r="M80" s="12">
        <v>400</v>
      </c>
      <c r="N80" s="12" t="s">
        <v>210</v>
      </c>
      <c r="O80" s="12"/>
    </row>
    <row r="81" spans="2:15" x14ac:dyDescent="0.25">
      <c r="B81" s="2" t="s">
        <v>74</v>
      </c>
      <c r="C81" s="1" t="s">
        <v>32</v>
      </c>
      <c r="D81" s="13">
        <v>100</v>
      </c>
      <c r="E81" s="3" t="s">
        <v>167</v>
      </c>
      <c r="H81" s="10" t="s">
        <v>26</v>
      </c>
      <c r="I81" s="11" t="s">
        <v>46</v>
      </c>
      <c r="K81" s="12" t="s">
        <v>0</v>
      </c>
      <c r="L81" s="12" t="s">
        <v>31</v>
      </c>
      <c r="M81" s="12">
        <v>500</v>
      </c>
      <c r="N81" s="12" t="s">
        <v>211</v>
      </c>
      <c r="O81" s="12"/>
    </row>
    <row r="82" spans="2:15" x14ac:dyDescent="0.25">
      <c r="B82" s="2" t="s">
        <v>10</v>
      </c>
      <c r="C82" s="1" t="s">
        <v>28</v>
      </c>
      <c r="D82" s="13">
        <v>300</v>
      </c>
      <c r="E82" s="3" t="s">
        <v>169</v>
      </c>
      <c r="H82" s="10" t="s">
        <v>39</v>
      </c>
      <c r="I82" s="11" t="s">
        <v>168</v>
      </c>
      <c r="K82" s="12" t="s">
        <v>15</v>
      </c>
      <c r="L82" s="12" t="s">
        <v>32</v>
      </c>
      <c r="M82" s="12">
        <v>300</v>
      </c>
      <c r="N82" s="12" t="s">
        <v>40</v>
      </c>
      <c r="O82" s="12"/>
    </row>
    <row r="83" spans="2:15" x14ac:dyDescent="0.25">
      <c r="B83" s="2" t="s">
        <v>79</v>
      </c>
      <c r="C83" s="1" t="s">
        <v>32</v>
      </c>
      <c r="D83" s="13">
        <v>400</v>
      </c>
      <c r="E83" s="3" t="s">
        <v>58</v>
      </c>
      <c r="H83" s="10" t="s">
        <v>88</v>
      </c>
      <c r="I83" s="11" t="s">
        <v>88</v>
      </c>
      <c r="K83" s="12" t="s">
        <v>21</v>
      </c>
      <c r="L83" s="12" t="s">
        <v>31</v>
      </c>
      <c r="M83" s="12">
        <v>200</v>
      </c>
      <c r="N83" s="12" t="s">
        <v>212</v>
      </c>
      <c r="O83" s="12"/>
    </row>
    <row r="84" spans="2:15" x14ac:dyDescent="0.25">
      <c r="B84" s="2" t="s">
        <v>10</v>
      </c>
      <c r="C84" s="1" t="s">
        <v>33</v>
      </c>
      <c r="D84" s="13">
        <v>200</v>
      </c>
      <c r="E84" s="3" t="s">
        <v>73</v>
      </c>
      <c r="H84" s="10" t="s">
        <v>24</v>
      </c>
      <c r="I84" s="11" t="s">
        <v>8</v>
      </c>
    </row>
    <row r="85" spans="2:15" x14ac:dyDescent="0.25">
      <c r="B85" s="2" t="s">
        <v>6</v>
      </c>
      <c r="C85" s="1" t="s">
        <v>36</v>
      </c>
      <c r="D85" s="13">
        <v>600</v>
      </c>
      <c r="E85" s="3" t="s">
        <v>96</v>
      </c>
      <c r="H85" s="10" t="s">
        <v>25</v>
      </c>
      <c r="I85" s="11" t="s">
        <v>29</v>
      </c>
    </row>
    <row r="86" spans="2:15" x14ac:dyDescent="0.25">
      <c r="B86" s="2" t="s">
        <v>82</v>
      </c>
      <c r="C86" s="1" t="s">
        <v>34</v>
      </c>
      <c r="D86" s="13" t="s">
        <v>50</v>
      </c>
      <c r="E86" s="3" t="s">
        <v>101</v>
      </c>
      <c r="H86" s="10" t="s">
        <v>26</v>
      </c>
      <c r="I86" s="11" t="s">
        <v>86</v>
      </c>
    </row>
    <row r="87" spans="2:15" x14ac:dyDescent="0.25">
      <c r="B87" s="2" t="s">
        <v>21</v>
      </c>
      <c r="C87" s="1" t="s">
        <v>35</v>
      </c>
      <c r="D87" s="13">
        <v>100</v>
      </c>
      <c r="E87" s="3" t="s">
        <v>59</v>
      </c>
      <c r="H87" s="10" t="s">
        <v>39</v>
      </c>
      <c r="I87" s="11" t="s">
        <v>56</v>
      </c>
    </row>
    <row r="88" spans="2:15" x14ac:dyDescent="0.25">
      <c r="B88" s="2" t="s">
        <v>107</v>
      </c>
      <c r="C88" s="1" t="s">
        <v>28</v>
      </c>
      <c r="D88" s="13">
        <v>600</v>
      </c>
      <c r="E88" s="3" t="s">
        <v>109</v>
      </c>
      <c r="H88" s="10" t="s">
        <v>88</v>
      </c>
      <c r="I88" s="11" t="s">
        <v>88</v>
      </c>
    </row>
    <row r="89" spans="2:15" x14ac:dyDescent="0.25">
      <c r="B89" s="2" t="s">
        <v>75</v>
      </c>
      <c r="C89" s="1"/>
      <c r="D89" s="13">
        <v>500</v>
      </c>
      <c r="E89" s="3" t="s">
        <v>115</v>
      </c>
      <c r="H89" s="10" t="s">
        <v>24</v>
      </c>
      <c r="I89" s="11" t="s">
        <v>12</v>
      </c>
    </row>
    <row r="90" spans="2:15" x14ac:dyDescent="0.25">
      <c r="B90" s="2" t="s">
        <v>15</v>
      </c>
      <c r="C90" s="1" t="s">
        <v>38</v>
      </c>
      <c r="D90" s="13">
        <v>300</v>
      </c>
      <c r="E90" s="3" t="s">
        <v>62</v>
      </c>
      <c r="H90" s="10" t="s">
        <v>25</v>
      </c>
      <c r="I90" s="11" t="s">
        <v>35</v>
      </c>
    </row>
    <row r="91" spans="2:15" x14ac:dyDescent="0.25">
      <c r="B91" s="2" t="s">
        <v>16</v>
      </c>
      <c r="C91" s="1" t="s">
        <v>215</v>
      </c>
      <c r="D91" s="13">
        <v>230</v>
      </c>
      <c r="E91" s="3" t="s">
        <v>57</v>
      </c>
      <c r="H91" s="10" t="s">
        <v>26</v>
      </c>
      <c r="I91" s="11" t="s">
        <v>47</v>
      </c>
    </row>
    <row r="92" spans="2:15" x14ac:dyDescent="0.25">
      <c r="B92" s="2" t="s">
        <v>2</v>
      </c>
      <c r="C92" s="1" t="s">
        <v>216</v>
      </c>
      <c r="D92" s="13">
        <v>170</v>
      </c>
      <c r="E92" s="3" t="s">
        <v>213</v>
      </c>
      <c r="H92" s="10" t="s">
        <v>39</v>
      </c>
      <c r="I92" s="11" t="s">
        <v>170</v>
      </c>
    </row>
    <row r="93" spans="2:15" x14ac:dyDescent="0.25">
      <c r="B93" s="7" t="s">
        <v>3</v>
      </c>
      <c r="C93" s="8" t="s">
        <v>216</v>
      </c>
      <c r="D93" s="19">
        <v>420</v>
      </c>
      <c r="E93" s="9" t="s">
        <v>214</v>
      </c>
      <c r="H93" s="10" t="s">
        <v>88</v>
      </c>
      <c r="I93" s="11" t="s">
        <v>88</v>
      </c>
    </row>
    <row r="94" spans="2:15" x14ac:dyDescent="0.25">
      <c r="H94" s="10" t="s">
        <v>24</v>
      </c>
      <c r="I94" s="11" t="s">
        <v>13</v>
      </c>
    </row>
    <row r="95" spans="2:15" x14ac:dyDescent="0.25">
      <c r="H95" s="10" t="s">
        <v>25</v>
      </c>
      <c r="I95" s="11" t="s">
        <v>36</v>
      </c>
    </row>
    <row r="96" spans="2:15" x14ac:dyDescent="0.25">
      <c r="H96" s="10" t="s">
        <v>26</v>
      </c>
      <c r="I96" s="11" t="s">
        <v>52</v>
      </c>
    </row>
    <row r="97" spans="8:9" x14ac:dyDescent="0.25">
      <c r="H97" s="10" t="s">
        <v>39</v>
      </c>
      <c r="I97" s="11" t="s">
        <v>56</v>
      </c>
    </row>
    <row r="98" spans="8:9" x14ac:dyDescent="0.25">
      <c r="H98" s="10" t="s">
        <v>88</v>
      </c>
      <c r="I98" s="11" t="s">
        <v>88</v>
      </c>
    </row>
    <row r="99" spans="8:9" x14ac:dyDescent="0.25">
      <c r="H99" s="10" t="s">
        <v>24</v>
      </c>
      <c r="I99" s="11" t="s">
        <v>11</v>
      </c>
    </row>
    <row r="100" spans="8:9" x14ac:dyDescent="0.25">
      <c r="H100" s="10" t="s">
        <v>25</v>
      </c>
      <c r="I100" s="11" t="s">
        <v>32</v>
      </c>
    </row>
    <row r="101" spans="8:9" x14ac:dyDescent="0.25">
      <c r="H101" s="10" t="s">
        <v>26</v>
      </c>
      <c r="I101" s="11" t="s">
        <v>48</v>
      </c>
    </row>
    <row r="102" spans="8:9" x14ac:dyDescent="0.25">
      <c r="H102" s="10" t="s">
        <v>39</v>
      </c>
      <c r="I102" s="11" t="s">
        <v>171</v>
      </c>
    </row>
    <row r="103" spans="8:9" x14ac:dyDescent="0.25">
      <c r="H103" s="10" t="s">
        <v>88</v>
      </c>
      <c r="I103" s="11" t="s">
        <v>88</v>
      </c>
    </row>
    <row r="104" spans="8:9" x14ac:dyDescent="0.25">
      <c r="H104" s="10" t="s">
        <v>24</v>
      </c>
      <c r="I104" s="11" t="s">
        <v>21</v>
      </c>
    </row>
    <row r="105" spans="8:9" x14ac:dyDescent="0.25">
      <c r="H105" s="10" t="s">
        <v>25</v>
      </c>
      <c r="I105" s="11" t="s">
        <v>38</v>
      </c>
    </row>
    <row r="106" spans="8:9" x14ac:dyDescent="0.25">
      <c r="H106" s="10" t="s">
        <v>26</v>
      </c>
      <c r="I106" s="11" t="s">
        <v>52</v>
      </c>
    </row>
    <row r="107" spans="8:9" x14ac:dyDescent="0.25">
      <c r="H107" s="10" t="s">
        <v>39</v>
      </c>
      <c r="I107" s="11" t="s">
        <v>62</v>
      </c>
    </row>
    <row r="108" spans="8:9" x14ac:dyDescent="0.25">
      <c r="H108" s="10" t="s">
        <v>88</v>
      </c>
      <c r="I108" s="11" t="s">
        <v>88</v>
      </c>
    </row>
    <row r="109" spans="8:9" x14ac:dyDescent="0.25">
      <c r="H109" s="10" t="s">
        <v>24</v>
      </c>
      <c r="I109" s="11" t="s">
        <v>9</v>
      </c>
    </row>
    <row r="110" spans="8:9" x14ac:dyDescent="0.25">
      <c r="H110" s="10" t="s">
        <v>25</v>
      </c>
      <c r="I110" s="11" t="s">
        <v>36</v>
      </c>
    </row>
    <row r="111" spans="8:9" x14ac:dyDescent="0.25">
      <c r="H111" s="10" t="s">
        <v>26</v>
      </c>
      <c r="I111" s="11" t="s">
        <v>46</v>
      </c>
    </row>
    <row r="112" spans="8:9" x14ac:dyDescent="0.25">
      <c r="H112" s="10" t="s">
        <v>39</v>
      </c>
      <c r="I112" s="11" t="s">
        <v>172</v>
      </c>
    </row>
    <row r="113" spans="8:9" x14ac:dyDescent="0.25">
      <c r="H113" s="10" t="s">
        <v>88</v>
      </c>
      <c r="I113" s="11" t="s">
        <v>88</v>
      </c>
    </row>
    <row r="114" spans="8:9" x14ac:dyDescent="0.25">
      <c r="H114" s="10" t="s">
        <v>24</v>
      </c>
      <c r="I114" s="11" t="s">
        <v>3</v>
      </c>
    </row>
    <row r="115" spans="8:9" x14ac:dyDescent="0.25">
      <c r="H115" s="10" t="s">
        <v>25</v>
      </c>
      <c r="I115" s="11" t="s">
        <v>37</v>
      </c>
    </row>
    <row r="116" spans="8:9" x14ac:dyDescent="0.25">
      <c r="H116" s="10" t="s">
        <v>26</v>
      </c>
      <c r="I116" s="11" t="s">
        <v>86</v>
      </c>
    </row>
    <row r="117" spans="8:9" x14ac:dyDescent="0.25">
      <c r="H117" s="10" t="s">
        <v>39</v>
      </c>
      <c r="I117" s="11" t="s">
        <v>173</v>
      </c>
    </row>
    <row r="118" spans="8:9" x14ac:dyDescent="0.25">
      <c r="H118" s="10" t="s">
        <v>88</v>
      </c>
      <c r="I118" s="11" t="s">
        <v>88</v>
      </c>
    </row>
    <row r="119" spans="8:9" x14ac:dyDescent="0.25">
      <c r="H119" s="10" t="s">
        <v>24</v>
      </c>
      <c r="I119" s="11" t="s">
        <v>19</v>
      </c>
    </row>
    <row r="120" spans="8:9" x14ac:dyDescent="0.25">
      <c r="H120" s="10" t="s">
        <v>25</v>
      </c>
      <c r="I120" s="11" t="s">
        <v>34</v>
      </c>
    </row>
    <row r="121" spans="8:9" x14ac:dyDescent="0.25">
      <c r="H121" s="10" t="s">
        <v>26</v>
      </c>
      <c r="I121" s="11" t="s">
        <v>43</v>
      </c>
    </row>
    <row r="122" spans="8:9" x14ac:dyDescent="0.25">
      <c r="H122" s="10" t="s">
        <v>39</v>
      </c>
      <c r="I122" s="11" t="s">
        <v>174</v>
      </c>
    </row>
    <row r="123" spans="8:9" x14ac:dyDescent="0.25">
      <c r="H123" s="10" t="s">
        <v>88</v>
      </c>
      <c r="I123" s="11" t="s">
        <v>88</v>
      </c>
    </row>
    <row r="124" spans="8:9" x14ac:dyDescent="0.25">
      <c r="H124" s="10" t="s">
        <v>24</v>
      </c>
      <c r="I124" s="11" t="s">
        <v>17</v>
      </c>
    </row>
    <row r="125" spans="8:9" x14ac:dyDescent="0.25">
      <c r="H125" s="10" t="s">
        <v>25</v>
      </c>
      <c r="I125" s="11" t="s">
        <v>29</v>
      </c>
    </row>
    <row r="126" spans="8:9" x14ac:dyDescent="0.25">
      <c r="H126" s="10" t="s">
        <v>26</v>
      </c>
      <c r="I126" s="11" t="s">
        <v>42</v>
      </c>
    </row>
    <row r="127" spans="8:9" x14ac:dyDescent="0.25">
      <c r="H127" s="10" t="s">
        <v>39</v>
      </c>
      <c r="I127" s="11" t="s">
        <v>175</v>
      </c>
    </row>
    <row r="128" spans="8:9" x14ac:dyDescent="0.25">
      <c r="H128" s="10" t="s">
        <v>88</v>
      </c>
      <c r="I128" s="11" t="s">
        <v>88</v>
      </c>
    </row>
    <row r="129" spans="8:9" x14ac:dyDescent="0.25">
      <c r="H129" s="10" t="s">
        <v>24</v>
      </c>
      <c r="I129" s="11" t="s">
        <v>9</v>
      </c>
    </row>
    <row r="130" spans="8:9" x14ac:dyDescent="0.25">
      <c r="H130" s="10" t="s">
        <v>25</v>
      </c>
      <c r="I130" s="11" t="s">
        <v>30</v>
      </c>
    </row>
    <row r="131" spans="8:9" x14ac:dyDescent="0.25">
      <c r="H131" s="10" t="s">
        <v>26</v>
      </c>
      <c r="I131" s="11" t="s">
        <v>44</v>
      </c>
    </row>
    <row r="132" spans="8:9" x14ac:dyDescent="0.25">
      <c r="H132" s="10" t="s">
        <v>39</v>
      </c>
      <c r="I132" s="11" t="s">
        <v>176</v>
      </c>
    </row>
    <row r="133" spans="8:9" x14ac:dyDescent="0.25">
      <c r="H133" s="10" t="s">
        <v>88</v>
      </c>
      <c r="I133" s="11" t="s">
        <v>88</v>
      </c>
    </row>
    <row r="134" spans="8:9" x14ac:dyDescent="0.25">
      <c r="H134" s="10" t="s">
        <v>24</v>
      </c>
      <c r="I134" s="11" t="s">
        <v>27</v>
      </c>
    </row>
    <row r="135" spans="8:9" x14ac:dyDescent="0.25">
      <c r="H135" s="10" t="s">
        <v>25</v>
      </c>
      <c r="I135" s="11" t="s">
        <v>29</v>
      </c>
    </row>
    <row r="136" spans="8:9" x14ac:dyDescent="0.25">
      <c r="H136" s="10" t="s">
        <v>26</v>
      </c>
      <c r="I136" s="11" t="s">
        <v>52</v>
      </c>
    </row>
    <row r="137" spans="8:9" x14ac:dyDescent="0.25">
      <c r="H137" s="10" t="s">
        <v>39</v>
      </c>
      <c r="I137" s="11" t="s">
        <v>59</v>
      </c>
    </row>
    <row r="138" spans="8:9" x14ac:dyDescent="0.25">
      <c r="H138" s="10" t="s">
        <v>88</v>
      </c>
      <c r="I138" s="11" t="s">
        <v>88</v>
      </c>
    </row>
    <row r="139" spans="8:9" x14ac:dyDescent="0.25">
      <c r="H139" s="10" t="s">
        <v>24</v>
      </c>
      <c r="I139" s="11" t="s">
        <v>4</v>
      </c>
    </row>
    <row r="140" spans="8:9" x14ac:dyDescent="0.25">
      <c r="H140" s="10" t="s">
        <v>25</v>
      </c>
      <c r="I140" s="11" t="s">
        <v>36</v>
      </c>
    </row>
    <row r="141" spans="8:9" x14ac:dyDescent="0.25">
      <c r="H141" s="10" t="s">
        <v>26</v>
      </c>
      <c r="I141" s="11" t="s">
        <v>50</v>
      </c>
    </row>
    <row r="142" spans="8:9" x14ac:dyDescent="0.25">
      <c r="H142" s="10" t="s">
        <v>39</v>
      </c>
      <c r="I142" s="11" t="s">
        <v>177</v>
      </c>
    </row>
    <row r="143" spans="8:9" x14ac:dyDescent="0.25">
      <c r="H143" s="10" t="s">
        <v>88</v>
      </c>
      <c r="I143" s="11" t="s">
        <v>88</v>
      </c>
    </row>
    <row r="144" spans="8:9" x14ac:dyDescent="0.25">
      <c r="H144" s="10" t="s">
        <v>24</v>
      </c>
      <c r="I144" s="11" t="s">
        <v>18</v>
      </c>
    </row>
    <row r="145" spans="8:9" x14ac:dyDescent="0.25">
      <c r="H145" s="10" t="s">
        <v>25</v>
      </c>
      <c r="I145" s="11" t="s">
        <v>29</v>
      </c>
    </row>
    <row r="146" spans="8:9" x14ac:dyDescent="0.25">
      <c r="H146" s="10" t="s">
        <v>26</v>
      </c>
      <c r="I146" s="11" t="s">
        <v>42</v>
      </c>
    </row>
    <row r="147" spans="8:9" x14ac:dyDescent="0.25">
      <c r="H147" s="10" t="s">
        <v>39</v>
      </c>
      <c r="I147" s="11" t="s">
        <v>60</v>
      </c>
    </row>
    <row r="148" spans="8:9" x14ac:dyDescent="0.25">
      <c r="H148" s="10" t="s">
        <v>88</v>
      </c>
      <c r="I148" s="11" t="s">
        <v>88</v>
      </c>
    </row>
    <row r="149" spans="8:9" x14ac:dyDescent="0.25">
      <c r="H149" s="10" t="s">
        <v>24</v>
      </c>
      <c r="I149" s="11" t="s">
        <v>23</v>
      </c>
    </row>
    <row r="150" spans="8:9" x14ac:dyDescent="0.25">
      <c r="H150" s="10" t="s">
        <v>25</v>
      </c>
      <c r="I150" s="11" t="s">
        <v>37</v>
      </c>
    </row>
    <row r="151" spans="8:9" x14ac:dyDescent="0.25">
      <c r="H151" s="10" t="s">
        <v>26</v>
      </c>
      <c r="I151" s="11" t="s">
        <v>46</v>
      </c>
    </row>
    <row r="152" spans="8:9" x14ac:dyDescent="0.25">
      <c r="H152" s="10" t="s">
        <v>39</v>
      </c>
      <c r="I152" s="11" t="s">
        <v>178</v>
      </c>
    </row>
    <row r="153" spans="8:9" x14ac:dyDescent="0.25">
      <c r="H153" s="10" t="s">
        <v>88</v>
      </c>
      <c r="I153" s="11" t="s">
        <v>88</v>
      </c>
    </row>
    <row r="154" spans="8:9" x14ac:dyDescent="0.25">
      <c r="H154" s="10" t="s">
        <v>24</v>
      </c>
      <c r="I154" s="11" t="s">
        <v>12</v>
      </c>
    </row>
    <row r="155" spans="8:9" x14ac:dyDescent="0.25">
      <c r="H155" s="10" t="s">
        <v>25</v>
      </c>
      <c r="I155" s="11" t="s">
        <v>28</v>
      </c>
    </row>
    <row r="156" spans="8:9" x14ac:dyDescent="0.25">
      <c r="H156" s="10" t="s">
        <v>26</v>
      </c>
      <c r="I156" s="11" t="s">
        <v>48</v>
      </c>
    </row>
    <row r="157" spans="8:9" x14ac:dyDescent="0.25">
      <c r="H157" s="10" t="s">
        <v>39</v>
      </c>
      <c r="I157" s="11" t="s">
        <v>59</v>
      </c>
    </row>
    <row r="158" spans="8:9" x14ac:dyDescent="0.25">
      <c r="H158" s="10" t="s">
        <v>88</v>
      </c>
      <c r="I158" s="11" t="s">
        <v>88</v>
      </c>
    </row>
    <row r="159" spans="8:9" x14ac:dyDescent="0.25">
      <c r="H159" s="10" t="s">
        <v>24</v>
      </c>
      <c r="I159" s="11" t="s">
        <v>17</v>
      </c>
    </row>
    <row r="160" spans="8:9" x14ac:dyDescent="0.25">
      <c r="H160" s="10" t="s">
        <v>25</v>
      </c>
      <c r="I160" s="11" t="s">
        <v>30</v>
      </c>
    </row>
    <row r="161" spans="8:9" x14ac:dyDescent="0.25">
      <c r="H161" s="10" t="s">
        <v>26</v>
      </c>
      <c r="I161" s="11" t="s">
        <v>45</v>
      </c>
    </row>
    <row r="162" spans="8:9" x14ac:dyDescent="0.25">
      <c r="H162" s="10" t="s">
        <v>39</v>
      </c>
      <c r="I162" s="11" t="s">
        <v>179</v>
      </c>
    </row>
    <row r="163" spans="8:9" x14ac:dyDescent="0.25">
      <c r="H163" s="10" t="s">
        <v>88</v>
      </c>
      <c r="I163" s="11" t="s">
        <v>88</v>
      </c>
    </row>
    <row r="164" spans="8:9" x14ac:dyDescent="0.25">
      <c r="H164" s="10" t="s">
        <v>24</v>
      </c>
      <c r="I164" s="11" t="s">
        <v>12</v>
      </c>
    </row>
    <row r="165" spans="8:9" x14ac:dyDescent="0.25">
      <c r="H165" s="10" t="s">
        <v>25</v>
      </c>
      <c r="I165" s="11" t="s">
        <v>38</v>
      </c>
    </row>
    <row r="166" spans="8:9" x14ac:dyDescent="0.25">
      <c r="H166" s="10" t="s">
        <v>26</v>
      </c>
      <c r="I166" s="11" t="s">
        <v>48</v>
      </c>
    </row>
    <row r="167" spans="8:9" x14ac:dyDescent="0.25">
      <c r="H167" s="10" t="s">
        <v>39</v>
      </c>
      <c r="I167" s="11" t="s">
        <v>180</v>
      </c>
    </row>
    <row r="168" spans="8:9" x14ac:dyDescent="0.25">
      <c r="H168" s="10" t="s">
        <v>88</v>
      </c>
      <c r="I168" s="11" t="s">
        <v>88</v>
      </c>
    </row>
    <row r="169" spans="8:9" x14ac:dyDescent="0.25">
      <c r="H169" s="10" t="s">
        <v>24</v>
      </c>
      <c r="I169" s="11" t="s">
        <v>23</v>
      </c>
    </row>
    <row r="170" spans="8:9" x14ac:dyDescent="0.25">
      <c r="H170" s="10" t="s">
        <v>25</v>
      </c>
      <c r="I170" s="11" t="s">
        <v>38</v>
      </c>
    </row>
    <row r="171" spans="8:9" x14ac:dyDescent="0.25">
      <c r="H171" s="10" t="s">
        <v>26</v>
      </c>
      <c r="I171" s="11" t="s">
        <v>48</v>
      </c>
    </row>
    <row r="172" spans="8:9" x14ac:dyDescent="0.25">
      <c r="H172" s="10" t="s">
        <v>39</v>
      </c>
      <c r="I172" s="11" t="s">
        <v>66</v>
      </c>
    </row>
    <row r="173" spans="8:9" x14ac:dyDescent="0.25">
      <c r="H173" s="10" t="s">
        <v>88</v>
      </c>
      <c r="I173" s="11" t="s">
        <v>88</v>
      </c>
    </row>
    <row r="174" spans="8:9" x14ac:dyDescent="0.25">
      <c r="H174" s="10" t="s">
        <v>24</v>
      </c>
      <c r="I174" s="11" t="s">
        <v>1</v>
      </c>
    </row>
    <row r="175" spans="8:9" x14ac:dyDescent="0.25">
      <c r="H175" s="10" t="s">
        <v>25</v>
      </c>
      <c r="I175" s="11" t="s">
        <v>29</v>
      </c>
    </row>
    <row r="176" spans="8:9" x14ac:dyDescent="0.25">
      <c r="H176" s="10" t="s">
        <v>26</v>
      </c>
      <c r="I176" s="11" t="s">
        <v>52</v>
      </c>
    </row>
    <row r="177" spans="8:9" x14ac:dyDescent="0.25">
      <c r="H177" s="10" t="s">
        <v>39</v>
      </c>
      <c r="I177" s="11" t="s">
        <v>58</v>
      </c>
    </row>
    <row r="178" spans="8:9" x14ac:dyDescent="0.25">
      <c r="H178" s="10" t="s">
        <v>88</v>
      </c>
      <c r="I178" s="11" t="s">
        <v>88</v>
      </c>
    </row>
    <row r="179" spans="8:9" x14ac:dyDescent="0.25">
      <c r="H179" s="10" t="s">
        <v>24</v>
      </c>
      <c r="I179" s="11" t="s">
        <v>85</v>
      </c>
    </row>
    <row r="180" spans="8:9" x14ac:dyDescent="0.25">
      <c r="H180" s="10" t="s">
        <v>25</v>
      </c>
      <c r="I180" s="11" t="s">
        <v>36</v>
      </c>
    </row>
    <row r="181" spans="8:9" x14ac:dyDescent="0.25">
      <c r="H181" s="10" t="s">
        <v>26</v>
      </c>
      <c r="I181" s="11" t="s">
        <v>47</v>
      </c>
    </row>
    <row r="182" spans="8:9" x14ac:dyDescent="0.25">
      <c r="H182" s="10" t="s">
        <v>39</v>
      </c>
      <c r="I182" s="11" t="s">
        <v>40</v>
      </c>
    </row>
    <row r="183" spans="8:9" x14ac:dyDescent="0.25">
      <c r="H183" s="10" t="s">
        <v>88</v>
      </c>
      <c r="I183" s="11" t="s">
        <v>88</v>
      </c>
    </row>
    <row r="184" spans="8:9" x14ac:dyDescent="0.25">
      <c r="H184" s="10" t="s">
        <v>24</v>
      </c>
      <c r="I184" s="11" t="s">
        <v>20</v>
      </c>
    </row>
    <row r="185" spans="8:9" x14ac:dyDescent="0.25">
      <c r="H185" s="10" t="s">
        <v>25</v>
      </c>
      <c r="I185" s="11" t="s">
        <v>31</v>
      </c>
    </row>
    <row r="186" spans="8:9" x14ac:dyDescent="0.25">
      <c r="H186" s="10" t="s">
        <v>26</v>
      </c>
      <c r="I186" s="11" t="s">
        <v>43</v>
      </c>
    </row>
    <row r="187" spans="8:9" x14ac:dyDescent="0.25">
      <c r="H187" s="10" t="s">
        <v>39</v>
      </c>
      <c r="I187" s="11" t="s">
        <v>181</v>
      </c>
    </row>
    <row r="188" spans="8:9" x14ac:dyDescent="0.25">
      <c r="H188" s="10" t="s">
        <v>88</v>
      </c>
      <c r="I188" s="11" t="s">
        <v>88</v>
      </c>
    </row>
    <row r="189" spans="8:9" x14ac:dyDescent="0.25">
      <c r="H189" s="10" t="s">
        <v>24</v>
      </c>
      <c r="I189" s="11" t="s">
        <v>17</v>
      </c>
    </row>
    <row r="190" spans="8:9" x14ac:dyDescent="0.25">
      <c r="H190" s="10" t="s">
        <v>25</v>
      </c>
      <c r="I190" s="11" t="s">
        <v>29</v>
      </c>
    </row>
    <row r="191" spans="8:9" x14ac:dyDescent="0.25">
      <c r="H191" s="10" t="s">
        <v>26</v>
      </c>
      <c r="I191" s="11" t="s">
        <v>45</v>
      </c>
    </row>
    <row r="192" spans="8:9" x14ac:dyDescent="0.25">
      <c r="H192" s="10" t="s">
        <v>39</v>
      </c>
      <c r="I192" s="11" t="s">
        <v>182</v>
      </c>
    </row>
    <row r="193" spans="8:9" x14ac:dyDescent="0.25">
      <c r="H193" s="10" t="s">
        <v>88</v>
      </c>
      <c r="I193" s="11" t="s">
        <v>88</v>
      </c>
    </row>
    <row r="194" spans="8:9" x14ac:dyDescent="0.25">
      <c r="H194" s="10" t="s">
        <v>24</v>
      </c>
      <c r="I194" s="11" t="s">
        <v>21</v>
      </c>
    </row>
    <row r="195" spans="8:9" x14ac:dyDescent="0.25">
      <c r="H195" s="10" t="s">
        <v>25</v>
      </c>
      <c r="I195" s="11" t="s">
        <v>34</v>
      </c>
    </row>
    <row r="196" spans="8:9" x14ac:dyDescent="0.25">
      <c r="H196" s="10" t="s">
        <v>26</v>
      </c>
      <c r="I196" s="11" t="s">
        <v>42</v>
      </c>
    </row>
    <row r="197" spans="8:9" x14ac:dyDescent="0.25">
      <c r="H197" s="10" t="s">
        <v>39</v>
      </c>
      <c r="I197" s="11" t="s">
        <v>183</v>
      </c>
    </row>
    <row r="198" spans="8:9" x14ac:dyDescent="0.25">
      <c r="H198" s="10" t="s">
        <v>88</v>
      </c>
      <c r="I198" s="11" t="s">
        <v>88</v>
      </c>
    </row>
    <row r="199" spans="8:9" x14ac:dyDescent="0.25">
      <c r="H199" s="10" t="s">
        <v>24</v>
      </c>
      <c r="I199" s="11" t="s">
        <v>18</v>
      </c>
    </row>
    <row r="200" spans="8:9" x14ac:dyDescent="0.25">
      <c r="H200" s="10" t="s">
        <v>25</v>
      </c>
      <c r="I200" s="11" t="s">
        <v>33</v>
      </c>
    </row>
    <row r="201" spans="8:9" x14ac:dyDescent="0.25">
      <c r="H201" s="10" t="s">
        <v>26</v>
      </c>
      <c r="I201" s="11" t="s">
        <v>41</v>
      </c>
    </row>
    <row r="202" spans="8:9" x14ac:dyDescent="0.25">
      <c r="H202" s="10" t="s">
        <v>39</v>
      </c>
      <c r="I202" s="11" t="s">
        <v>66</v>
      </c>
    </row>
    <row r="203" spans="8:9" x14ac:dyDescent="0.25">
      <c r="H203" s="10" t="s">
        <v>88</v>
      </c>
      <c r="I203" s="11" t="s">
        <v>88</v>
      </c>
    </row>
    <row r="204" spans="8:9" x14ac:dyDescent="0.25">
      <c r="H204" s="10" t="s">
        <v>24</v>
      </c>
      <c r="I204" s="11" t="s">
        <v>5</v>
      </c>
    </row>
    <row r="205" spans="8:9" x14ac:dyDescent="0.25">
      <c r="H205" s="10" t="s">
        <v>25</v>
      </c>
      <c r="I205" s="11" t="s">
        <v>33</v>
      </c>
    </row>
    <row r="206" spans="8:9" x14ac:dyDescent="0.25">
      <c r="H206" s="10" t="s">
        <v>26</v>
      </c>
      <c r="I206" s="11" t="s">
        <v>45</v>
      </c>
    </row>
    <row r="207" spans="8:9" x14ac:dyDescent="0.25">
      <c r="H207" s="10" t="s">
        <v>39</v>
      </c>
      <c r="I207" s="11" t="s">
        <v>184</v>
      </c>
    </row>
    <row r="208" spans="8:9" x14ac:dyDescent="0.25">
      <c r="H208" s="10" t="s">
        <v>88</v>
      </c>
      <c r="I208" s="11" t="s">
        <v>88</v>
      </c>
    </row>
    <row r="209" spans="8:9" x14ac:dyDescent="0.25">
      <c r="H209" s="10" t="s">
        <v>24</v>
      </c>
      <c r="I209" s="11" t="s">
        <v>8</v>
      </c>
    </row>
    <row r="210" spans="8:9" x14ac:dyDescent="0.25">
      <c r="H210" s="10" t="s">
        <v>25</v>
      </c>
      <c r="I210" s="11" t="s">
        <v>28</v>
      </c>
    </row>
    <row r="211" spans="8:9" x14ac:dyDescent="0.25">
      <c r="H211" s="10" t="s">
        <v>26</v>
      </c>
      <c r="I211" s="11" t="s">
        <v>43</v>
      </c>
    </row>
    <row r="212" spans="8:9" x14ac:dyDescent="0.25">
      <c r="H212" s="10" t="s">
        <v>39</v>
      </c>
      <c r="I212" s="11" t="s">
        <v>185</v>
      </c>
    </row>
    <row r="213" spans="8:9" x14ac:dyDescent="0.25">
      <c r="H213" s="10" t="s">
        <v>88</v>
      </c>
      <c r="I213" s="11" t="s">
        <v>88</v>
      </c>
    </row>
    <row r="214" spans="8:9" x14ac:dyDescent="0.25">
      <c r="H214" s="10" t="s">
        <v>24</v>
      </c>
      <c r="I214" s="11" t="s">
        <v>18</v>
      </c>
    </row>
    <row r="215" spans="8:9" x14ac:dyDescent="0.25">
      <c r="H215" s="10" t="s">
        <v>25</v>
      </c>
      <c r="I215" s="11" t="s">
        <v>32</v>
      </c>
    </row>
    <row r="216" spans="8:9" x14ac:dyDescent="0.25">
      <c r="H216" s="10" t="s">
        <v>26</v>
      </c>
      <c r="I216" s="11" t="s">
        <v>43</v>
      </c>
    </row>
    <row r="217" spans="8:9" x14ac:dyDescent="0.25">
      <c r="H217" s="10" t="s">
        <v>39</v>
      </c>
      <c r="I217" s="11" t="s">
        <v>186</v>
      </c>
    </row>
    <row r="218" spans="8:9" x14ac:dyDescent="0.25">
      <c r="H218" s="10" t="s">
        <v>88</v>
      </c>
      <c r="I218" s="11" t="s">
        <v>88</v>
      </c>
    </row>
    <row r="219" spans="8:9" x14ac:dyDescent="0.25">
      <c r="H219" s="10" t="s">
        <v>24</v>
      </c>
      <c r="I219" s="11" t="s">
        <v>78</v>
      </c>
    </row>
    <row r="220" spans="8:9" x14ac:dyDescent="0.25">
      <c r="H220" s="10" t="s">
        <v>25</v>
      </c>
      <c r="I220" s="11" t="s">
        <v>31</v>
      </c>
    </row>
    <row r="221" spans="8:9" x14ac:dyDescent="0.25">
      <c r="H221" s="10" t="s">
        <v>26</v>
      </c>
      <c r="I221" s="11" t="s">
        <v>46</v>
      </c>
    </row>
    <row r="222" spans="8:9" x14ac:dyDescent="0.25">
      <c r="H222" s="10" t="s">
        <v>39</v>
      </c>
      <c r="I222" s="11" t="s">
        <v>187</v>
      </c>
    </row>
    <row r="223" spans="8:9" x14ac:dyDescent="0.25">
      <c r="H223" s="10" t="s">
        <v>88</v>
      </c>
      <c r="I223" s="11" t="s">
        <v>88</v>
      </c>
    </row>
    <row r="224" spans="8:9" x14ac:dyDescent="0.25">
      <c r="H224" s="10" t="s">
        <v>24</v>
      </c>
      <c r="I224" s="11" t="s">
        <v>18</v>
      </c>
    </row>
    <row r="225" spans="8:9" x14ac:dyDescent="0.25">
      <c r="H225" s="10" t="s">
        <v>25</v>
      </c>
      <c r="I225" s="11" t="s">
        <v>36</v>
      </c>
    </row>
    <row r="226" spans="8:9" x14ac:dyDescent="0.25">
      <c r="H226" s="10" t="s">
        <v>26</v>
      </c>
      <c r="I226" s="11" t="s">
        <v>42</v>
      </c>
    </row>
    <row r="227" spans="8:9" x14ac:dyDescent="0.25">
      <c r="H227" s="10" t="s">
        <v>39</v>
      </c>
      <c r="I227" s="11" t="s">
        <v>65</v>
      </c>
    </row>
    <row r="228" spans="8:9" x14ac:dyDescent="0.25">
      <c r="H228" s="10" t="s">
        <v>88</v>
      </c>
      <c r="I228" s="11" t="s">
        <v>88</v>
      </c>
    </row>
    <row r="229" spans="8:9" x14ac:dyDescent="0.25">
      <c r="H229" s="10" t="s">
        <v>24</v>
      </c>
      <c r="I229" s="11" t="s">
        <v>20</v>
      </c>
    </row>
    <row r="230" spans="8:9" x14ac:dyDescent="0.25">
      <c r="H230" s="10" t="s">
        <v>25</v>
      </c>
      <c r="I230" s="11" t="s">
        <v>32</v>
      </c>
    </row>
    <row r="231" spans="8:9" x14ac:dyDescent="0.25">
      <c r="H231" s="10" t="s">
        <v>26</v>
      </c>
      <c r="I231" s="11" t="s">
        <v>43</v>
      </c>
    </row>
    <row r="232" spans="8:9" x14ac:dyDescent="0.25">
      <c r="H232" s="10" t="s">
        <v>39</v>
      </c>
      <c r="I232" s="11" t="s">
        <v>118</v>
      </c>
    </row>
    <row r="233" spans="8:9" x14ac:dyDescent="0.25">
      <c r="H233" s="10" t="s">
        <v>88</v>
      </c>
      <c r="I233" s="11" t="s">
        <v>88</v>
      </c>
    </row>
    <row r="234" spans="8:9" x14ac:dyDescent="0.25">
      <c r="H234" s="10" t="s">
        <v>24</v>
      </c>
      <c r="I234" s="11" t="s">
        <v>188</v>
      </c>
    </row>
    <row r="235" spans="8:9" x14ac:dyDescent="0.25">
      <c r="H235" s="10" t="s">
        <v>25</v>
      </c>
      <c r="I235" s="11" t="s">
        <v>31</v>
      </c>
    </row>
    <row r="236" spans="8:9" x14ac:dyDescent="0.25">
      <c r="H236" s="10" t="s">
        <v>26</v>
      </c>
      <c r="I236" s="11" t="s">
        <v>43</v>
      </c>
    </row>
    <row r="237" spans="8:9" x14ac:dyDescent="0.25">
      <c r="H237" s="10" t="s">
        <v>39</v>
      </c>
      <c r="I237" s="11" t="s">
        <v>58</v>
      </c>
    </row>
    <row r="238" spans="8:9" x14ac:dyDescent="0.25">
      <c r="H238" s="10" t="s">
        <v>88</v>
      </c>
      <c r="I238" s="11" t="s">
        <v>88</v>
      </c>
    </row>
    <row r="239" spans="8:9" x14ac:dyDescent="0.25">
      <c r="H239" s="10" t="s">
        <v>24</v>
      </c>
      <c r="I239" s="11" t="s">
        <v>11</v>
      </c>
    </row>
    <row r="240" spans="8:9" x14ac:dyDescent="0.25">
      <c r="H240" s="10" t="s">
        <v>25</v>
      </c>
      <c r="I240" s="11" t="s">
        <v>32</v>
      </c>
    </row>
    <row r="241" spans="8:9" x14ac:dyDescent="0.25">
      <c r="H241" s="10" t="s">
        <v>26</v>
      </c>
      <c r="I241" s="11" t="s">
        <v>48</v>
      </c>
    </row>
    <row r="242" spans="8:9" x14ac:dyDescent="0.25">
      <c r="H242" s="10" t="s">
        <v>39</v>
      </c>
      <c r="I242" s="11" t="s">
        <v>189</v>
      </c>
    </row>
    <row r="243" spans="8:9" x14ac:dyDescent="0.25">
      <c r="H243" s="10" t="s">
        <v>88</v>
      </c>
      <c r="I243" s="11" t="s">
        <v>88</v>
      </c>
    </row>
    <row r="244" spans="8:9" x14ac:dyDescent="0.25">
      <c r="H244" s="10" t="s">
        <v>24</v>
      </c>
      <c r="I244" s="11" t="s">
        <v>4</v>
      </c>
    </row>
    <row r="245" spans="8:9" x14ac:dyDescent="0.25">
      <c r="H245" s="10" t="s">
        <v>25</v>
      </c>
      <c r="I245" s="11" t="s">
        <v>31</v>
      </c>
    </row>
    <row r="246" spans="8:9" x14ac:dyDescent="0.25">
      <c r="H246" s="10" t="s">
        <v>26</v>
      </c>
      <c r="I246" s="11" t="s">
        <v>41</v>
      </c>
    </row>
    <row r="247" spans="8:9" x14ac:dyDescent="0.25">
      <c r="H247" s="10" t="s">
        <v>39</v>
      </c>
      <c r="I247" s="11" t="s">
        <v>40</v>
      </c>
    </row>
    <row r="248" spans="8:9" x14ac:dyDescent="0.25">
      <c r="H248" s="10" t="s">
        <v>88</v>
      </c>
      <c r="I248" s="11" t="s">
        <v>88</v>
      </c>
    </row>
    <row r="249" spans="8:9" x14ac:dyDescent="0.25">
      <c r="H249" s="10" t="s">
        <v>24</v>
      </c>
      <c r="I249" s="11" t="s">
        <v>23</v>
      </c>
    </row>
    <row r="250" spans="8:9" x14ac:dyDescent="0.25">
      <c r="H250" s="10" t="s">
        <v>25</v>
      </c>
      <c r="I250" s="11" t="s">
        <v>29</v>
      </c>
    </row>
    <row r="251" spans="8:9" x14ac:dyDescent="0.25">
      <c r="H251" s="10" t="s">
        <v>26</v>
      </c>
      <c r="I251" s="11" t="s">
        <v>43</v>
      </c>
    </row>
    <row r="252" spans="8:9" x14ac:dyDescent="0.25">
      <c r="H252" s="10" t="s">
        <v>39</v>
      </c>
      <c r="I252" s="11" t="s">
        <v>190</v>
      </c>
    </row>
    <row r="253" spans="8:9" x14ac:dyDescent="0.25">
      <c r="H253" s="10" t="s">
        <v>88</v>
      </c>
      <c r="I253" s="11" t="s">
        <v>88</v>
      </c>
    </row>
    <row r="254" spans="8:9" x14ac:dyDescent="0.25">
      <c r="H254" s="10" t="s">
        <v>24</v>
      </c>
      <c r="I254" s="11" t="s">
        <v>5</v>
      </c>
    </row>
    <row r="255" spans="8:9" x14ac:dyDescent="0.25">
      <c r="H255" s="10" t="s">
        <v>25</v>
      </c>
      <c r="I255" s="11" t="s">
        <v>33</v>
      </c>
    </row>
    <row r="256" spans="8:9" x14ac:dyDescent="0.25">
      <c r="H256" s="10" t="s">
        <v>26</v>
      </c>
      <c r="I256" s="11" t="s">
        <v>45</v>
      </c>
    </row>
    <row r="257" spans="8:9" x14ac:dyDescent="0.25">
      <c r="H257" s="10" t="s">
        <v>39</v>
      </c>
      <c r="I257" s="11" t="s">
        <v>191</v>
      </c>
    </row>
    <row r="258" spans="8:9" x14ac:dyDescent="0.25">
      <c r="H258" s="10" t="s">
        <v>88</v>
      </c>
      <c r="I258" s="11" t="s">
        <v>88</v>
      </c>
    </row>
    <row r="259" spans="8:9" x14ac:dyDescent="0.25">
      <c r="H259" s="10" t="s">
        <v>24</v>
      </c>
      <c r="I259" s="11" t="s">
        <v>16</v>
      </c>
    </row>
    <row r="260" spans="8:9" x14ac:dyDescent="0.25">
      <c r="H260" s="10" t="s">
        <v>25</v>
      </c>
      <c r="I260" s="11"/>
    </row>
    <row r="261" spans="8:9" x14ac:dyDescent="0.25">
      <c r="H261" s="10" t="s">
        <v>26</v>
      </c>
      <c r="I261" s="11" t="s">
        <v>45</v>
      </c>
    </row>
    <row r="262" spans="8:9" x14ac:dyDescent="0.25">
      <c r="H262" s="10" t="s">
        <v>39</v>
      </c>
      <c r="I262" s="11" t="s">
        <v>57</v>
      </c>
    </row>
    <row r="263" spans="8:9" x14ac:dyDescent="0.25">
      <c r="H263" s="10" t="s">
        <v>88</v>
      </c>
      <c r="I263" s="11" t="s">
        <v>88</v>
      </c>
    </row>
    <row r="264" spans="8:9" x14ac:dyDescent="0.25">
      <c r="H264" s="10" t="s">
        <v>24</v>
      </c>
      <c r="I264" s="11" t="s">
        <v>19</v>
      </c>
    </row>
    <row r="265" spans="8:9" x14ac:dyDescent="0.25">
      <c r="H265" s="10" t="s">
        <v>25</v>
      </c>
      <c r="I265" s="11" t="s">
        <v>28</v>
      </c>
    </row>
    <row r="266" spans="8:9" x14ac:dyDescent="0.25">
      <c r="H266" s="10" t="s">
        <v>26</v>
      </c>
      <c r="I266" s="11" t="s">
        <v>42</v>
      </c>
    </row>
    <row r="267" spans="8:9" x14ac:dyDescent="0.25">
      <c r="H267" s="10" t="s">
        <v>39</v>
      </c>
      <c r="I267" s="11" t="s">
        <v>192</v>
      </c>
    </row>
    <row r="268" spans="8:9" x14ac:dyDescent="0.25">
      <c r="H268" s="10" t="s">
        <v>88</v>
      </c>
      <c r="I268" s="11" t="s">
        <v>88</v>
      </c>
    </row>
    <row r="269" spans="8:9" x14ac:dyDescent="0.25">
      <c r="H269" s="10" t="s">
        <v>24</v>
      </c>
      <c r="I269" s="11" t="s">
        <v>23</v>
      </c>
    </row>
    <row r="270" spans="8:9" x14ac:dyDescent="0.25">
      <c r="H270" s="10" t="s">
        <v>25</v>
      </c>
      <c r="I270" s="11" t="s">
        <v>34</v>
      </c>
    </row>
    <row r="271" spans="8:9" x14ac:dyDescent="0.25">
      <c r="H271" s="10" t="s">
        <v>26</v>
      </c>
      <c r="I271" s="11" t="s">
        <v>46</v>
      </c>
    </row>
    <row r="272" spans="8:9" x14ac:dyDescent="0.25">
      <c r="H272" s="10" t="s">
        <v>39</v>
      </c>
      <c r="I272" s="11" t="s">
        <v>193</v>
      </c>
    </row>
    <row r="273" spans="8:9" x14ac:dyDescent="0.25">
      <c r="H273" s="10" t="s">
        <v>88</v>
      </c>
      <c r="I273" s="11" t="s">
        <v>88</v>
      </c>
    </row>
    <row r="274" spans="8:9" x14ac:dyDescent="0.25">
      <c r="H274" s="10" t="s">
        <v>24</v>
      </c>
      <c r="I274" s="11" t="s">
        <v>6</v>
      </c>
    </row>
    <row r="275" spans="8:9" x14ac:dyDescent="0.25">
      <c r="H275" s="10" t="s">
        <v>25</v>
      </c>
      <c r="I275" s="11" t="s">
        <v>38</v>
      </c>
    </row>
    <row r="276" spans="8:9" x14ac:dyDescent="0.25">
      <c r="H276" s="10" t="s">
        <v>26</v>
      </c>
      <c r="I276" s="11" t="s">
        <v>48</v>
      </c>
    </row>
    <row r="277" spans="8:9" x14ac:dyDescent="0.25">
      <c r="H277" s="10" t="s">
        <v>39</v>
      </c>
      <c r="I277" s="11" t="s">
        <v>194</v>
      </c>
    </row>
    <row r="278" spans="8:9" x14ac:dyDescent="0.25">
      <c r="H278" s="10" t="s">
        <v>88</v>
      </c>
      <c r="I278" s="11" t="s">
        <v>88</v>
      </c>
    </row>
    <row r="279" spans="8:9" x14ac:dyDescent="0.25">
      <c r="H279" s="10" t="s">
        <v>24</v>
      </c>
      <c r="I279" s="11" t="s">
        <v>12</v>
      </c>
    </row>
    <row r="280" spans="8:9" x14ac:dyDescent="0.25">
      <c r="H280" s="10" t="s">
        <v>25</v>
      </c>
      <c r="I280" s="11" t="s">
        <v>36</v>
      </c>
    </row>
    <row r="281" spans="8:9" x14ac:dyDescent="0.25">
      <c r="H281" s="10" t="s">
        <v>26</v>
      </c>
      <c r="I281" s="11" t="s">
        <v>45</v>
      </c>
    </row>
    <row r="282" spans="8:9" x14ac:dyDescent="0.25">
      <c r="H282" s="10" t="s">
        <v>39</v>
      </c>
      <c r="I282" s="11" t="s">
        <v>63</v>
      </c>
    </row>
    <row r="283" spans="8:9" x14ac:dyDescent="0.25">
      <c r="H283" s="10" t="s">
        <v>88</v>
      </c>
      <c r="I283" s="11" t="s">
        <v>88</v>
      </c>
    </row>
    <row r="284" spans="8:9" x14ac:dyDescent="0.25">
      <c r="H284" s="10" t="s">
        <v>24</v>
      </c>
      <c r="I284" s="11" t="s">
        <v>1</v>
      </c>
    </row>
    <row r="285" spans="8:9" x14ac:dyDescent="0.25">
      <c r="H285" s="10" t="s">
        <v>25</v>
      </c>
      <c r="I285" s="11" t="s">
        <v>30</v>
      </c>
    </row>
    <row r="286" spans="8:9" x14ac:dyDescent="0.25">
      <c r="H286" s="10" t="s">
        <v>26</v>
      </c>
      <c r="I286" s="11" t="s">
        <v>41</v>
      </c>
    </row>
    <row r="287" spans="8:9" x14ac:dyDescent="0.25">
      <c r="H287" s="10" t="s">
        <v>39</v>
      </c>
      <c r="I287" s="11" t="s">
        <v>195</v>
      </c>
    </row>
    <row r="288" spans="8:9" x14ac:dyDescent="0.25">
      <c r="H288" s="10" t="s">
        <v>88</v>
      </c>
      <c r="I288" s="11" t="s">
        <v>88</v>
      </c>
    </row>
    <row r="289" spans="8:9" x14ac:dyDescent="0.25">
      <c r="H289" s="10" t="s">
        <v>24</v>
      </c>
      <c r="I289" s="11" t="s">
        <v>4</v>
      </c>
    </row>
    <row r="290" spans="8:9" x14ac:dyDescent="0.25">
      <c r="H290" s="10" t="s">
        <v>25</v>
      </c>
      <c r="I290" s="11" t="s">
        <v>38</v>
      </c>
    </row>
    <row r="291" spans="8:9" x14ac:dyDescent="0.25">
      <c r="H291" s="10" t="s">
        <v>26</v>
      </c>
      <c r="I291" s="11" t="s">
        <v>87</v>
      </c>
    </row>
    <row r="292" spans="8:9" x14ac:dyDescent="0.25">
      <c r="H292" s="10" t="s">
        <v>39</v>
      </c>
      <c r="I292" s="11" t="s">
        <v>196</v>
      </c>
    </row>
    <row r="293" spans="8:9" x14ac:dyDescent="0.25">
      <c r="H293" s="10" t="s">
        <v>88</v>
      </c>
      <c r="I293" s="11" t="s">
        <v>88</v>
      </c>
    </row>
    <row r="294" spans="8:9" x14ac:dyDescent="0.25">
      <c r="H294" s="10" t="s">
        <v>24</v>
      </c>
      <c r="I294" s="11" t="s">
        <v>2</v>
      </c>
    </row>
    <row r="295" spans="8:9" x14ac:dyDescent="0.25">
      <c r="H295" s="10" t="s">
        <v>25</v>
      </c>
      <c r="I295" s="11" t="s">
        <v>31</v>
      </c>
    </row>
    <row r="296" spans="8:9" x14ac:dyDescent="0.25">
      <c r="H296" s="10" t="s">
        <v>26</v>
      </c>
      <c r="I296" s="11" t="s">
        <v>43</v>
      </c>
    </row>
    <row r="297" spans="8:9" x14ac:dyDescent="0.25">
      <c r="H297" s="10" t="s">
        <v>39</v>
      </c>
      <c r="I297" s="11" t="s">
        <v>40</v>
      </c>
    </row>
    <row r="298" spans="8:9" x14ac:dyDescent="0.25">
      <c r="H298" s="10" t="s">
        <v>88</v>
      </c>
      <c r="I298" s="11" t="s">
        <v>88</v>
      </c>
    </row>
    <row r="299" spans="8:9" x14ac:dyDescent="0.25">
      <c r="H299" s="10" t="s">
        <v>24</v>
      </c>
      <c r="I299" s="11" t="s">
        <v>16</v>
      </c>
    </row>
    <row r="300" spans="8:9" x14ac:dyDescent="0.25">
      <c r="H300" s="10" t="s">
        <v>25</v>
      </c>
      <c r="I300" s="11" t="s">
        <v>34</v>
      </c>
    </row>
    <row r="301" spans="8:9" x14ac:dyDescent="0.25">
      <c r="H301" s="10" t="s">
        <v>26</v>
      </c>
      <c r="I301" s="11" t="s">
        <v>48</v>
      </c>
    </row>
    <row r="302" spans="8:9" x14ac:dyDescent="0.25">
      <c r="H302" s="10" t="s">
        <v>39</v>
      </c>
      <c r="I302" s="11" t="s">
        <v>197</v>
      </c>
    </row>
    <row r="303" spans="8:9" x14ac:dyDescent="0.25">
      <c r="H303" s="10" t="s">
        <v>88</v>
      </c>
      <c r="I303" s="11" t="s">
        <v>88</v>
      </c>
    </row>
    <row r="304" spans="8:9" x14ac:dyDescent="0.25">
      <c r="H304" s="10" t="s">
        <v>24</v>
      </c>
      <c r="I304" s="11" t="s">
        <v>22</v>
      </c>
    </row>
    <row r="305" spans="8:9" x14ac:dyDescent="0.25">
      <c r="H305" s="10" t="s">
        <v>25</v>
      </c>
      <c r="I305" s="11" t="s">
        <v>35</v>
      </c>
    </row>
    <row r="306" spans="8:9" x14ac:dyDescent="0.25">
      <c r="H306" s="10" t="s">
        <v>26</v>
      </c>
      <c r="I306" s="11" t="s">
        <v>46</v>
      </c>
    </row>
    <row r="307" spans="8:9" x14ac:dyDescent="0.25">
      <c r="H307" s="10" t="s">
        <v>39</v>
      </c>
      <c r="I307" s="11" t="s">
        <v>55</v>
      </c>
    </row>
    <row r="308" spans="8:9" x14ac:dyDescent="0.25">
      <c r="H308" s="10" t="s">
        <v>88</v>
      </c>
      <c r="I308" s="11" t="s">
        <v>88</v>
      </c>
    </row>
    <row r="309" spans="8:9" x14ac:dyDescent="0.25">
      <c r="H309" s="10" t="s">
        <v>24</v>
      </c>
      <c r="I309" s="11" t="s">
        <v>82</v>
      </c>
    </row>
    <row r="310" spans="8:9" x14ac:dyDescent="0.25">
      <c r="H310" s="10" t="s">
        <v>25</v>
      </c>
      <c r="I310" s="11" t="s">
        <v>32</v>
      </c>
    </row>
    <row r="311" spans="8:9" x14ac:dyDescent="0.25">
      <c r="H311" s="10" t="s">
        <v>26</v>
      </c>
      <c r="I311" s="11" t="s">
        <v>41</v>
      </c>
    </row>
    <row r="312" spans="8:9" x14ac:dyDescent="0.25">
      <c r="H312" s="10" t="s">
        <v>39</v>
      </c>
      <c r="I312" s="11" t="s">
        <v>198</v>
      </c>
    </row>
    <row r="313" spans="8:9" x14ac:dyDescent="0.25">
      <c r="H313" s="10" t="s">
        <v>88</v>
      </c>
      <c r="I313" s="11" t="s">
        <v>88</v>
      </c>
    </row>
    <row r="314" spans="8:9" x14ac:dyDescent="0.25">
      <c r="H314" s="10" t="s">
        <v>24</v>
      </c>
      <c r="I314" s="11" t="s">
        <v>1</v>
      </c>
    </row>
    <row r="315" spans="8:9" x14ac:dyDescent="0.25">
      <c r="H315" s="10" t="s">
        <v>25</v>
      </c>
      <c r="I315" s="11" t="s">
        <v>28</v>
      </c>
    </row>
    <row r="316" spans="8:9" x14ac:dyDescent="0.25">
      <c r="H316" s="10" t="s">
        <v>26</v>
      </c>
      <c r="I316" s="11" t="s">
        <v>43</v>
      </c>
    </row>
    <row r="317" spans="8:9" x14ac:dyDescent="0.25">
      <c r="H317" s="10" t="s">
        <v>39</v>
      </c>
      <c r="I317" s="11" t="s">
        <v>199</v>
      </c>
    </row>
    <row r="318" spans="8:9" x14ac:dyDescent="0.25">
      <c r="H318" s="10" t="s">
        <v>88</v>
      </c>
      <c r="I318" s="11" t="s">
        <v>88</v>
      </c>
    </row>
    <row r="319" spans="8:9" x14ac:dyDescent="0.25">
      <c r="H319" s="10" t="s">
        <v>24</v>
      </c>
      <c r="I319" s="11" t="s">
        <v>1</v>
      </c>
    </row>
    <row r="320" spans="8:9" x14ac:dyDescent="0.25">
      <c r="H320" s="10" t="s">
        <v>25</v>
      </c>
      <c r="I320" s="11"/>
    </row>
    <row r="321" spans="8:9" x14ac:dyDescent="0.25">
      <c r="H321" s="10" t="s">
        <v>26</v>
      </c>
      <c r="I321" s="11" t="s">
        <v>49</v>
      </c>
    </row>
    <row r="322" spans="8:9" x14ac:dyDescent="0.25">
      <c r="H322" s="10" t="s">
        <v>39</v>
      </c>
      <c r="I322" s="11" t="s">
        <v>72</v>
      </c>
    </row>
    <row r="323" spans="8:9" x14ac:dyDescent="0.25">
      <c r="H323" s="10" t="s">
        <v>88</v>
      </c>
      <c r="I323" s="11" t="s">
        <v>88</v>
      </c>
    </row>
    <row r="324" spans="8:9" x14ac:dyDescent="0.25">
      <c r="H324" s="10" t="s">
        <v>24</v>
      </c>
      <c r="I324" s="11" t="s">
        <v>8</v>
      </c>
    </row>
    <row r="325" spans="8:9" x14ac:dyDescent="0.25">
      <c r="H325" s="10" t="s">
        <v>25</v>
      </c>
      <c r="I325" s="11" t="s">
        <v>33</v>
      </c>
    </row>
    <row r="326" spans="8:9" x14ac:dyDescent="0.25">
      <c r="H326" s="10" t="s">
        <v>26</v>
      </c>
      <c r="I326" s="11" t="s">
        <v>50</v>
      </c>
    </row>
    <row r="327" spans="8:9" x14ac:dyDescent="0.25">
      <c r="H327" s="10" t="s">
        <v>39</v>
      </c>
      <c r="I327" s="11" t="s">
        <v>200</v>
      </c>
    </row>
    <row r="328" spans="8:9" x14ac:dyDescent="0.25">
      <c r="H328" s="10" t="s">
        <v>88</v>
      </c>
      <c r="I328" s="11" t="s">
        <v>88</v>
      </c>
    </row>
    <row r="329" spans="8:9" x14ac:dyDescent="0.25">
      <c r="H329" s="10" t="s">
        <v>24</v>
      </c>
      <c r="I329" s="11" t="s">
        <v>3</v>
      </c>
    </row>
    <row r="330" spans="8:9" x14ac:dyDescent="0.25">
      <c r="H330" s="10" t="s">
        <v>25</v>
      </c>
      <c r="I330" s="11" t="s">
        <v>32</v>
      </c>
    </row>
    <row r="331" spans="8:9" x14ac:dyDescent="0.25">
      <c r="H331" s="10" t="s">
        <v>26</v>
      </c>
      <c r="I331" s="11" t="s">
        <v>43</v>
      </c>
    </row>
    <row r="332" spans="8:9" x14ac:dyDescent="0.25">
      <c r="H332" s="10" t="s">
        <v>39</v>
      </c>
      <c r="I332" s="11" t="s">
        <v>201</v>
      </c>
    </row>
    <row r="333" spans="8:9" x14ac:dyDescent="0.25">
      <c r="H333" s="10" t="s">
        <v>88</v>
      </c>
      <c r="I333" s="11" t="s">
        <v>88</v>
      </c>
    </row>
    <row r="334" spans="8:9" x14ac:dyDescent="0.25">
      <c r="H334" s="10" t="s">
        <v>24</v>
      </c>
      <c r="I334" s="11" t="s">
        <v>27</v>
      </c>
    </row>
    <row r="335" spans="8:9" x14ac:dyDescent="0.25">
      <c r="H335" s="10" t="s">
        <v>25</v>
      </c>
      <c r="I335" s="11" t="s">
        <v>29</v>
      </c>
    </row>
    <row r="336" spans="8:9" x14ac:dyDescent="0.25">
      <c r="H336" s="10" t="s">
        <v>26</v>
      </c>
      <c r="I336" s="11" t="s">
        <v>43</v>
      </c>
    </row>
    <row r="337" spans="8:9" x14ac:dyDescent="0.25">
      <c r="H337" s="10" t="s">
        <v>39</v>
      </c>
      <c r="I337" s="11" t="s">
        <v>202</v>
      </c>
    </row>
    <row r="338" spans="8:9" x14ac:dyDescent="0.25">
      <c r="H338" s="10" t="s">
        <v>88</v>
      </c>
      <c r="I338" s="11" t="s">
        <v>88</v>
      </c>
    </row>
    <row r="339" spans="8:9" x14ac:dyDescent="0.25">
      <c r="H339" s="10" t="s">
        <v>24</v>
      </c>
      <c r="I339" s="11" t="s">
        <v>13</v>
      </c>
    </row>
    <row r="340" spans="8:9" x14ac:dyDescent="0.25">
      <c r="H340" s="10" t="s">
        <v>25</v>
      </c>
      <c r="I340" s="11" t="s">
        <v>34</v>
      </c>
    </row>
    <row r="341" spans="8:9" x14ac:dyDescent="0.25">
      <c r="H341" s="10" t="s">
        <v>26</v>
      </c>
      <c r="I341" s="11" t="s">
        <v>48</v>
      </c>
    </row>
    <row r="342" spans="8:9" x14ac:dyDescent="0.25">
      <c r="H342" s="10" t="s">
        <v>39</v>
      </c>
      <c r="I342" s="11" t="s">
        <v>203</v>
      </c>
    </row>
    <row r="343" spans="8:9" x14ac:dyDescent="0.25">
      <c r="H343" s="10" t="s">
        <v>88</v>
      </c>
      <c r="I343" s="11" t="s">
        <v>88</v>
      </c>
    </row>
    <row r="344" spans="8:9" x14ac:dyDescent="0.25">
      <c r="H344" s="10" t="s">
        <v>24</v>
      </c>
      <c r="I344" s="11" t="s">
        <v>2</v>
      </c>
    </row>
    <row r="345" spans="8:9" x14ac:dyDescent="0.25">
      <c r="H345" s="10" t="s">
        <v>25</v>
      </c>
      <c r="I345" s="11" t="s">
        <v>34</v>
      </c>
    </row>
    <row r="346" spans="8:9" x14ac:dyDescent="0.25">
      <c r="H346" s="10" t="s">
        <v>26</v>
      </c>
      <c r="I346" s="11" t="s">
        <v>46</v>
      </c>
    </row>
    <row r="347" spans="8:9" x14ac:dyDescent="0.25">
      <c r="H347" s="10" t="s">
        <v>39</v>
      </c>
      <c r="I347" s="11" t="s">
        <v>204</v>
      </c>
    </row>
    <row r="348" spans="8:9" x14ac:dyDescent="0.25">
      <c r="H348" s="10" t="s">
        <v>88</v>
      </c>
      <c r="I348" s="11" t="s">
        <v>88</v>
      </c>
    </row>
    <row r="349" spans="8:9" x14ac:dyDescent="0.25">
      <c r="H349" s="10" t="s">
        <v>24</v>
      </c>
      <c r="I349" s="11" t="s">
        <v>21</v>
      </c>
    </row>
    <row r="350" spans="8:9" x14ac:dyDescent="0.25">
      <c r="H350" s="10" t="s">
        <v>25</v>
      </c>
      <c r="I350" s="11" t="s">
        <v>29</v>
      </c>
    </row>
    <row r="351" spans="8:9" x14ac:dyDescent="0.25">
      <c r="H351" s="10" t="s">
        <v>26</v>
      </c>
      <c r="I351" s="11" t="s">
        <v>41</v>
      </c>
    </row>
    <row r="352" spans="8:9" x14ac:dyDescent="0.25">
      <c r="H352" s="10" t="s">
        <v>39</v>
      </c>
      <c r="I352" s="11" t="s">
        <v>205</v>
      </c>
    </row>
    <row r="353" spans="8:9" x14ac:dyDescent="0.25">
      <c r="H353" s="10" t="s">
        <v>88</v>
      </c>
      <c r="I353" s="11" t="s">
        <v>88</v>
      </c>
    </row>
    <row r="354" spans="8:9" x14ac:dyDescent="0.25">
      <c r="H354" s="10" t="s">
        <v>24</v>
      </c>
      <c r="I354" s="11" t="s">
        <v>7</v>
      </c>
    </row>
    <row r="355" spans="8:9" x14ac:dyDescent="0.25">
      <c r="H355" s="10" t="s">
        <v>25</v>
      </c>
      <c r="I355" s="11" t="s">
        <v>35</v>
      </c>
    </row>
    <row r="356" spans="8:9" x14ac:dyDescent="0.25">
      <c r="H356" s="10" t="s">
        <v>26</v>
      </c>
      <c r="I356" s="11" t="s">
        <v>53</v>
      </c>
    </row>
    <row r="357" spans="8:9" x14ac:dyDescent="0.25">
      <c r="H357" s="10" t="s">
        <v>39</v>
      </c>
      <c r="I357" s="11" t="s">
        <v>206</v>
      </c>
    </row>
    <row r="358" spans="8:9" x14ac:dyDescent="0.25">
      <c r="H358" s="10" t="s">
        <v>88</v>
      </c>
      <c r="I358" s="11" t="s">
        <v>88</v>
      </c>
    </row>
    <row r="359" spans="8:9" x14ac:dyDescent="0.25">
      <c r="H359" s="10" t="s">
        <v>24</v>
      </c>
      <c r="I359" s="11" t="s">
        <v>22</v>
      </c>
    </row>
    <row r="360" spans="8:9" x14ac:dyDescent="0.25">
      <c r="H360" s="10" t="s">
        <v>25</v>
      </c>
      <c r="I360" s="11" t="s">
        <v>28</v>
      </c>
    </row>
    <row r="361" spans="8:9" x14ac:dyDescent="0.25">
      <c r="H361" s="10" t="s">
        <v>26</v>
      </c>
      <c r="I361" s="11" t="s">
        <v>47</v>
      </c>
    </row>
    <row r="362" spans="8:9" x14ac:dyDescent="0.25">
      <c r="H362" s="10" t="s">
        <v>39</v>
      </c>
      <c r="I362" s="11" t="s">
        <v>207</v>
      </c>
    </row>
    <row r="363" spans="8:9" x14ac:dyDescent="0.25">
      <c r="H363" s="10" t="s">
        <v>88</v>
      </c>
      <c r="I363" s="11" t="s">
        <v>88</v>
      </c>
    </row>
    <row r="364" spans="8:9" x14ac:dyDescent="0.25">
      <c r="H364" s="10" t="s">
        <v>24</v>
      </c>
      <c r="I364" s="11" t="s">
        <v>13</v>
      </c>
    </row>
    <row r="365" spans="8:9" x14ac:dyDescent="0.25">
      <c r="H365" s="10" t="s">
        <v>25</v>
      </c>
      <c r="I365" s="11" t="s">
        <v>29</v>
      </c>
    </row>
    <row r="366" spans="8:9" x14ac:dyDescent="0.25">
      <c r="H366" s="10" t="s">
        <v>26</v>
      </c>
      <c r="I366" s="11" t="s">
        <v>49</v>
      </c>
    </row>
    <row r="367" spans="8:9" x14ac:dyDescent="0.25">
      <c r="H367" s="10" t="s">
        <v>39</v>
      </c>
      <c r="I367" s="11" t="s">
        <v>62</v>
      </c>
    </row>
    <row r="368" spans="8:9" x14ac:dyDescent="0.25">
      <c r="H368" s="10" t="s">
        <v>88</v>
      </c>
      <c r="I368" s="11" t="s">
        <v>88</v>
      </c>
    </row>
    <row r="369" spans="8:9" x14ac:dyDescent="0.25">
      <c r="H369" s="10" t="s">
        <v>24</v>
      </c>
      <c r="I369" s="11" t="s">
        <v>81</v>
      </c>
    </row>
    <row r="370" spans="8:9" x14ac:dyDescent="0.25">
      <c r="H370" s="10" t="s">
        <v>25</v>
      </c>
      <c r="I370" s="11" t="s">
        <v>35</v>
      </c>
    </row>
    <row r="371" spans="8:9" x14ac:dyDescent="0.25">
      <c r="H371" s="10" t="s">
        <v>26</v>
      </c>
      <c r="I371" s="11" t="s">
        <v>41</v>
      </c>
    </row>
    <row r="372" spans="8:9" x14ac:dyDescent="0.25">
      <c r="H372" s="10" t="s">
        <v>39</v>
      </c>
      <c r="I372" s="11" t="s">
        <v>208</v>
      </c>
    </row>
    <row r="373" spans="8:9" x14ac:dyDescent="0.25">
      <c r="H373" s="10" t="s">
        <v>88</v>
      </c>
      <c r="I373" s="11" t="s">
        <v>88</v>
      </c>
    </row>
    <row r="374" spans="8:9" x14ac:dyDescent="0.25">
      <c r="H374" s="10" t="s">
        <v>24</v>
      </c>
      <c r="I374" s="11" t="s">
        <v>9</v>
      </c>
    </row>
    <row r="375" spans="8:9" x14ac:dyDescent="0.25">
      <c r="H375" s="10" t="s">
        <v>25</v>
      </c>
      <c r="I375" s="11" t="s">
        <v>32</v>
      </c>
    </row>
    <row r="376" spans="8:9" x14ac:dyDescent="0.25">
      <c r="H376" s="10" t="s">
        <v>26</v>
      </c>
      <c r="I376" s="11" t="s">
        <v>49</v>
      </c>
    </row>
    <row r="377" spans="8:9" x14ac:dyDescent="0.25">
      <c r="H377" s="10" t="s">
        <v>39</v>
      </c>
      <c r="I377" s="11" t="s">
        <v>209</v>
      </c>
    </row>
    <row r="378" spans="8:9" x14ac:dyDescent="0.25">
      <c r="H378" s="10" t="s">
        <v>88</v>
      </c>
      <c r="I378" s="11" t="s">
        <v>88</v>
      </c>
    </row>
    <row r="379" spans="8:9" x14ac:dyDescent="0.25">
      <c r="H379" s="10" t="s">
        <v>24</v>
      </c>
      <c r="I379" s="11" t="s">
        <v>2</v>
      </c>
    </row>
    <row r="380" spans="8:9" x14ac:dyDescent="0.25">
      <c r="H380" s="10" t="s">
        <v>25</v>
      </c>
      <c r="I380" s="11" t="s">
        <v>36</v>
      </c>
    </row>
    <row r="381" spans="8:9" x14ac:dyDescent="0.25">
      <c r="H381" s="10" t="s">
        <v>26</v>
      </c>
      <c r="I381" s="11" t="s">
        <v>45</v>
      </c>
    </row>
    <row r="382" spans="8:9" x14ac:dyDescent="0.25">
      <c r="H382" s="10" t="s">
        <v>39</v>
      </c>
      <c r="I382" s="11" t="s">
        <v>68</v>
      </c>
    </row>
    <row r="383" spans="8:9" x14ac:dyDescent="0.25">
      <c r="H383" s="10" t="s">
        <v>88</v>
      </c>
      <c r="I383" s="11" t="s">
        <v>88</v>
      </c>
    </row>
    <row r="384" spans="8:9" x14ac:dyDescent="0.25">
      <c r="H384" s="10" t="s">
        <v>24</v>
      </c>
      <c r="I384" s="11" t="s">
        <v>18</v>
      </c>
    </row>
    <row r="385" spans="8:9" x14ac:dyDescent="0.25">
      <c r="H385" s="10" t="s">
        <v>25</v>
      </c>
      <c r="I385" s="11" t="s">
        <v>30</v>
      </c>
    </row>
    <row r="386" spans="8:9" x14ac:dyDescent="0.25">
      <c r="H386" s="10" t="s">
        <v>26</v>
      </c>
      <c r="I386" s="11" t="s">
        <v>48</v>
      </c>
    </row>
    <row r="387" spans="8:9" x14ac:dyDescent="0.25">
      <c r="H387" s="10" t="s">
        <v>39</v>
      </c>
      <c r="I387" s="11" t="s">
        <v>210</v>
      </c>
    </row>
    <row r="388" spans="8:9" x14ac:dyDescent="0.25">
      <c r="H388" s="10" t="s">
        <v>88</v>
      </c>
      <c r="I388" s="11" t="s">
        <v>88</v>
      </c>
    </row>
    <row r="389" spans="8:9" x14ac:dyDescent="0.25">
      <c r="H389" s="10" t="s">
        <v>24</v>
      </c>
      <c r="I389" s="11" t="s">
        <v>0</v>
      </c>
    </row>
    <row r="390" spans="8:9" x14ac:dyDescent="0.25">
      <c r="H390" s="10" t="s">
        <v>25</v>
      </c>
      <c r="I390" s="11" t="s">
        <v>31</v>
      </c>
    </row>
    <row r="391" spans="8:9" x14ac:dyDescent="0.25">
      <c r="H391" s="10" t="s">
        <v>26</v>
      </c>
      <c r="I391" s="11" t="s">
        <v>45</v>
      </c>
    </row>
    <row r="392" spans="8:9" x14ac:dyDescent="0.25">
      <c r="H392" s="10" t="s">
        <v>39</v>
      </c>
      <c r="I392" s="11" t="s">
        <v>211</v>
      </c>
    </row>
    <row r="393" spans="8:9" x14ac:dyDescent="0.25">
      <c r="H393" s="10" t="s">
        <v>88</v>
      </c>
      <c r="I393" s="11" t="s">
        <v>88</v>
      </c>
    </row>
    <row r="394" spans="8:9" x14ac:dyDescent="0.25">
      <c r="H394" s="10" t="s">
        <v>24</v>
      </c>
      <c r="I394" s="11" t="s">
        <v>15</v>
      </c>
    </row>
    <row r="395" spans="8:9" x14ac:dyDescent="0.25">
      <c r="H395" s="10" t="s">
        <v>25</v>
      </c>
      <c r="I395" s="11" t="s">
        <v>32</v>
      </c>
    </row>
    <row r="396" spans="8:9" x14ac:dyDescent="0.25">
      <c r="H396" s="10" t="s">
        <v>26</v>
      </c>
      <c r="I396" s="11" t="s">
        <v>43</v>
      </c>
    </row>
    <row r="397" spans="8:9" x14ac:dyDescent="0.25">
      <c r="H397" s="10" t="s">
        <v>39</v>
      </c>
      <c r="I397" s="11" t="s">
        <v>40</v>
      </c>
    </row>
    <row r="398" spans="8:9" x14ac:dyDescent="0.25">
      <c r="H398" s="10" t="s">
        <v>88</v>
      </c>
      <c r="I398" s="11" t="s">
        <v>88</v>
      </c>
    </row>
    <row r="399" spans="8:9" x14ac:dyDescent="0.25">
      <c r="H399" s="10" t="s">
        <v>24</v>
      </c>
      <c r="I399" s="11" t="s">
        <v>21</v>
      </c>
    </row>
    <row r="400" spans="8:9" x14ac:dyDescent="0.25">
      <c r="H400" s="10" t="s">
        <v>25</v>
      </c>
      <c r="I400" s="11" t="s">
        <v>31</v>
      </c>
    </row>
    <row r="401" spans="8:9" x14ac:dyDescent="0.25">
      <c r="H401" s="10" t="s">
        <v>26</v>
      </c>
      <c r="I401" s="11" t="s">
        <v>41</v>
      </c>
    </row>
    <row r="402" spans="8:9" x14ac:dyDescent="0.25">
      <c r="H402" s="10" t="s">
        <v>39</v>
      </c>
      <c r="I402" s="11" t="s">
        <v>212</v>
      </c>
    </row>
    <row r="403" spans="8:9" x14ac:dyDescent="0.25">
      <c r="H403" s="10" t="s">
        <v>88</v>
      </c>
      <c r="I403" s="11" t="s">
        <v>88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CBEF-E5DE-4755-9142-74321CB548CC}">
  <dimension ref="A1:AF171"/>
  <sheetViews>
    <sheetView tabSelected="1" topLeftCell="E1" workbookViewId="0">
      <selection activeCell="K12" sqref="K12"/>
    </sheetView>
  </sheetViews>
  <sheetFormatPr defaultRowHeight="15" x14ac:dyDescent="0.25"/>
  <cols>
    <col min="1" max="1" width="20.85546875" bestFit="1" customWidth="1"/>
    <col min="2" max="2" width="10.42578125" bestFit="1" customWidth="1"/>
    <col min="3" max="3" width="12.42578125" bestFit="1" customWidth="1"/>
    <col min="4" max="4" width="11.5703125" bestFit="1" customWidth="1"/>
    <col min="5" max="5" width="13.7109375" bestFit="1" customWidth="1"/>
    <col min="6" max="6" width="16.5703125" bestFit="1" customWidth="1"/>
    <col min="7" max="7" width="16.42578125" bestFit="1" customWidth="1"/>
    <col min="8" max="8" width="16.42578125" style="21" customWidth="1"/>
    <col min="9" max="9" width="33.28515625" style="20" bestFit="1" customWidth="1"/>
    <col min="10" max="10" width="16" bestFit="1" customWidth="1"/>
    <col min="11" max="11" width="33" customWidth="1"/>
    <col min="15" max="15" width="21" bestFit="1" customWidth="1"/>
    <col min="16" max="16" width="10.5703125" bestFit="1" customWidth="1"/>
    <col min="17" max="17" width="12.5703125" bestFit="1" customWidth="1"/>
    <col min="18" max="18" width="11.5703125" bestFit="1" customWidth="1"/>
    <col min="19" max="19" width="13.7109375" bestFit="1" customWidth="1"/>
    <col min="20" max="20" width="11.42578125" bestFit="1" customWidth="1"/>
    <col min="21" max="21" width="14.140625" bestFit="1" customWidth="1"/>
    <col min="22" max="22" width="16" bestFit="1" customWidth="1"/>
    <col min="23" max="23" width="14" bestFit="1" customWidth="1"/>
    <col min="24" max="24" width="14" style="20" bestFit="1" customWidth="1"/>
  </cols>
  <sheetData>
    <row r="1" spans="1:32" x14ac:dyDescent="0.25">
      <c r="A1" t="s">
        <v>24</v>
      </c>
      <c r="B1" t="s">
        <v>25</v>
      </c>
      <c r="C1" t="s">
        <v>231</v>
      </c>
      <c r="D1" t="s">
        <v>232</v>
      </c>
      <c r="E1" t="s">
        <v>26</v>
      </c>
      <c r="F1" t="s">
        <v>350</v>
      </c>
      <c r="G1" t="s">
        <v>351</v>
      </c>
      <c r="H1" s="21" t="s">
        <v>352</v>
      </c>
      <c r="I1" s="20" t="s">
        <v>353</v>
      </c>
      <c r="X1"/>
    </row>
    <row r="2" spans="1:32" x14ac:dyDescent="0.25">
      <c r="A2" s="12" t="s">
        <v>3</v>
      </c>
      <c r="B2" s="12" t="s">
        <v>29</v>
      </c>
      <c r="C2" s="12" t="s">
        <v>219</v>
      </c>
      <c r="D2" s="12" t="s">
        <v>220</v>
      </c>
      <c r="E2">
        <v>500</v>
      </c>
      <c r="F2" s="21"/>
      <c r="G2" s="12" t="s">
        <v>233</v>
      </c>
      <c r="H2" s="21" t="str">
        <f>IF(tbl_merge1[[#This Row],[Improper Time]]=0,"TBA",tbl_merge1[[#This Row],[Improper Time]])</f>
        <v>TBA</v>
      </c>
      <c r="I2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46248</v>
      </c>
      <c r="N2" t="s">
        <v>330</v>
      </c>
      <c r="O2">
        <v>1</v>
      </c>
      <c r="X2"/>
      <c r="AE2" t="s">
        <v>330</v>
      </c>
      <c r="AF2">
        <v>1</v>
      </c>
    </row>
    <row r="3" spans="1:32" x14ac:dyDescent="0.25">
      <c r="A3" s="12" t="s">
        <v>21</v>
      </c>
      <c r="B3" s="12" t="s">
        <v>35</v>
      </c>
      <c r="C3" s="12" t="s">
        <v>219</v>
      </c>
      <c r="D3" s="12" t="s">
        <v>220</v>
      </c>
      <c r="E3">
        <v>600</v>
      </c>
      <c r="F3" s="21">
        <v>0.91666666666666663</v>
      </c>
      <c r="G3" s="12"/>
      <c r="H3" s="21">
        <f>IF(tbl_merge1[[#This Row],[Improper Time]]=0,"TBA",tbl_merge1[[#This Row],[Improper Time]])</f>
        <v>0.91666666666666663</v>
      </c>
      <c r="I3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N3" t="s">
        <v>331</v>
      </c>
      <c r="O3">
        <v>2</v>
      </c>
      <c r="X3"/>
      <c r="AE3" t="s">
        <v>331</v>
      </c>
      <c r="AF3">
        <v>2</v>
      </c>
    </row>
    <row r="4" spans="1:32" x14ac:dyDescent="0.25">
      <c r="A4" s="12" t="s">
        <v>8</v>
      </c>
      <c r="B4" s="12" t="s">
        <v>37</v>
      </c>
      <c r="C4" s="12" t="s">
        <v>219</v>
      </c>
      <c r="D4" s="12" t="s">
        <v>220</v>
      </c>
      <c r="E4">
        <v>200</v>
      </c>
      <c r="F4" s="21">
        <v>0.83333333333333337</v>
      </c>
      <c r="G4" s="12" t="s">
        <v>234</v>
      </c>
      <c r="H4" s="21">
        <f>IF(tbl_merge1[[#This Row],[Improper Time]]=0,"TBA",tbl_merge1[[#This Row],[Improper Time]])</f>
        <v>0.83333333333333337</v>
      </c>
      <c r="I4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46337</v>
      </c>
      <c r="N4" t="s">
        <v>332</v>
      </c>
      <c r="O4">
        <v>3</v>
      </c>
      <c r="X4"/>
      <c r="AE4" t="s">
        <v>332</v>
      </c>
      <c r="AF4">
        <v>3</v>
      </c>
    </row>
    <row r="5" spans="1:32" x14ac:dyDescent="0.25">
      <c r="A5" s="12" t="s">
        <v>20</v>
      </c>
      <c r="B5" s="12" t="s">
        <v>31</v>
      </c>
      <c r="C5" s="12" t="s">
        <v>221</v>
      </c>
      <c r="D5" s="12" t="s">
        <v>222</v>
      </c>
      <c r="E5">
        <v>400</v>
      </c>
      <c r="F5" s="21">
        <v>0.75</v>
      </c>
      <c r="G5" s="12" t="s">
        <v>342</v>
      </c>
      <c r="H5" s="21">
        <f>IF(tbl_merge1[[#This Row],[Improper Time]]=0,"TBA",tbl_merge1[[#This Row],[Improper Time]])</f>
        <v>0.75</v>
      </c>
      <c r="I5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45927</v>
      </c>
      <c r="N5" t="s">
        <v>333</v>
      </c>
      <c r="O5">
        <v>4</v>
      </c>
      <c r="X5"/>
      <c r="AE5" t="s">
        <v>333</v>
      </c>
      <c r="AF5">
        <v>4</v>
      </c>
    </row>
    <row r="6" spans="1:32" x14ac:dyDescent="0.25">
      <c r="A6" s="12" t="s">
        <v>21</v>
      </c>
      <c r="B6" s="12" t="s">
        <v>31</v>
      </c>
      <c r="C6" s="12" t="s">
        <v>221</v>
      </c>
      <c r="D6" s="12" t="s">
        <v>222</v>
      </c>
      <c r="E6">
        <v>100</v>
      </c>
      <c r="F6" s="21">
        <v>0.79166666666666663</v>
      </c>
      <c r="G6" s="12" t="s">
        <v>235</v>
      </c>
      <c r="H6" s="21">
        <f>IF(tbl_merge1[[#This Row],[Improper Time]]=0,"TBA",tbl_merge1[[#This Row],[Improper Time]])</f>
        <v>0.79166666666666663</v>
      </c>
      <c r="I6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46384</v>
      </c>
      <c r="N6" t="s">
        <v>334</v>
      </c>
      <c r="O6">
        <v>5</v>
      </c>
      <c r="X6"/>
      <c r="AE6" t="s">
        <v>334</v>
      </c>
      <c r="AF6">
        <v>5</v>
      </c>
    </row>
    <row r="7" spans="1:32" x14ac:dyDescent="0.25">
      <c r="A7" s="12" t="s">
        <v>27</v>
      </c>
      <c r="B7" s="12" t="s">
        <v>31</v>
      </c>
      <c r="C7" s="12" t="s">
        <v>221</v>
      </c>
      <c r="D7" s="12" t="s">
        <v>222</v>
      </c>
      <c r="E7">
        <v>600</v>
      </c>
      <c r="F7" s="21">
        <v>0.875</v>
      </c>
      <c r="G7" s="12" t="s">
        <v>236</v>
      </c>
      <c r="H7" s="21">
        <f>IF(tbl_merge1[[#This Row],[Improper Time]]=0,"TBA",tbl_merge1[[#This Row],[Improper Time]])</f>
        <v>0.875</v>
      </c>
      <c r="I7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46182</v>
      </c>
      <c r="N7" t="s">
        <v>335</v>
      </c>
      <c r="O7">
        <v>6</v>
      </c>
      <c r="X7"/>
      <c r="AE7" t="s">
        <v>335</v>
      </c>
      <c r="AF7">
        <v>6</v>
      </c>
    </row>
    <row r="8" spans="1:32" x14ac:dyDescent="0.25">
      <c r="A8" s="12" t="s">
        <v>10</v>
      </c>
      <c r="B8" s="12" t="s">
        <v>31</v>
      </c>
      <c r="C8" s="12" t="s">
        <v>221</v>
      </c>
      <c r="D8" s="12" t="s">
        <v>222</v>
      </c>
      <c r="E8">
        <v>600</v>
      </c>
      <c r="F8" s="21">
        <v>0.70833333333333337</v>
      </c>
      <c r="G8" s="12" t="s">
        <v>237</v>
      </c>
      <c r="H8" s="21">
        <f>IF(tbl_merge1[[#This Row],[Improper Time]]=0,"TBA",tbl_merge1[[#This Row],[Improper Time]])</f>
        <v>0.70833333333333337</v>
      </c>
      <c r="I8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45953</v>
      </c>
      <c r="N8" t="s">
        <v>336</v>
      </c>
      <c r="O8">
        <v>7</v>
      </c>
      <c r="X8"/>
      <c r="AE8" t="s">
        <v>336</v>
      </c>
      <c r="AF8">
        <v>7</v>
      </c>
    </row>
    <row r="9" spans="1:32" x14ac:dyDescent="0.25">
      <c r="A9" s="12" t="s">
        <v>22</v>
      </c>
      <c r="B9" s="12" t="s">
        <v>28</v>
      </c>
      <c r="C9" s="12" t="s">
        <v>223</v>
      </c>
      <c r="D9" s="12" t="s">
        <v>224</v>
      </c>
      <c r="E9">
        <v>600</v>
      </c>
      <c r="F9" s="21">
        <v>0.91666666666666663</v>
      </c>
      <c r="G9" s="12"/>
      <c r="H9" s="21">
        <f>IF(tbl_merge1[[#This Row],[Improper Time]]=0,"TBA",tbl_merge1[[#This Row],[Improper Time]])</f>
        <v>0.91666666666666663</v>
      </c>
      <c r="I9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N9" t="s">
        <v>337</v>
      </c>
      <c r="O9">
        <v>8</v>
      </c>
      <c r="X9"/>
      <c r="AE9" t="s">
        <v>337</v>
      </c>
      <c r="AF9">
        <v>8</v>
      </c>
    </row>
    <row r="10" spans="1:32" x14ac:dyDescent="0.25">
      <c r="A10" s="12" t="s">
        <v>1</v>
      </c>
      <c r="B10" s="12" t="s">
        <v>28</v>
      </c>
      <c r="C10" s="12" t="s">
        <v>223</v>
      </c>
      <c r="D10" s="12" t="s">
        <v>224</v>
      </c>
      <c r="E10">
        <v>500</v>
      </c>
      <c r="F10" s="21">
        <v>0.75</v>
      </c>
      <c r="G10" s="12"/>
      <c r="H10" s="21">
        <f>IF(tbl_merge1[[#This Row],[Improper Time]]=0,"TBA",tbl_merge1[[#This Row],[Improper Time]])</f>
        <v>0.75</v>
      </c>
      <c r="I10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N10" t="s">
        <v>338</v>
      </c>
      <c r="O10">
        <v>9</v>
      </c>
      <c r="X10"/>
      <c r="AE10" t="s">
        <v>338</v>
      </c>
      <c r="AF10">
        <v>9</v>
      </c>
    </row>
    <row r="11" spans="1:32" x14ac:dyDescent="0.25">
      <c r="A11" s="12" t="s">
        <v>15</v>
      </c>
      <c r="B11" s="12" t="s">
        <v>32</v>
      </c>
      <c r="C11" s="12" t="s">
        <v>219</v>
      </c>
      <c r="D11" s="12" t="s">
        <v>220</v>
      </c>
      <c r="E11">
        <v>300</v>
      </c>
      <c r="F11" s="21">
        <v>0.875</v>
      </c>
      <c r="G11" s="12"/>
      <c r="H11" s="21">
        <f>IF(tbl_merge1[[#This Row],[Improper Time]]=0,"TBA",tbl_merge1[[#This Row],[Improper Time]])</f>
        <v>0.875</v>
      </c>
      <c r="I11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N11" t="s">
        <v>339</v>
      </c>
      <c r="O11">
        <v>10</v>
      </c>
      <c r="X11"/>
      <c r="AE11" t="s">
        <v>339</v>
      </c>
      <c r="AF11">
        <v>10</v>
      </c>
    </row>
    <row r="12" spans="1:32" x14ac:dyDescent="0.25">
      <c r="A12" s="12" t="s">
        <v>0</v>
      </c>
      <c r="B12" s="12" t="s">
        <v>32</v>
      </c>
      <c r="C12" s="12" t="s">
        <v>219</v>
      </c>
      <c r="D12" s="12" t="s">
        <v>220</v>
      </c>
      <c r="E12">
        <v>500</v>
      </c>
      <c r="F12" s="21">
        <v>0.875</v>
      </c>
      <c r="G12" s="12" t="s">
        <v>238</v>
      </c>
      <c r="H12" s="21">
        <f>IF(tbl_merge1[[#This Row],[Improper Time]]=0,"TBA",tbl_merge1[[#This Row],[Improper Time]])</f>
        <v>0.875</v>
      </c>
      <c r="I12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45876</v>
      </c>
      <c r="N12" t="s">
        <v>340</v>
      </c>
      <c r="O12">
        <v>11</v>
      </c>
      <c r="X12"/>
      <c r="AE12" t="s">
        <v>340</v>
      </c>
      <c r="AF12">
        <v>11</v>
      </c>
    </row>
    <row r="13" spans="1:32" x14ac:dyDescent="0.25">
      <c r="A13" s="12" t="s">
        <v>21</v>
      </c>
      <c r="B13" s="12" t="s">
        <v>33</v>
      </c>
      <c r="C13" s="12" t="s">
        <v>219</v>
      </c>
      <c r="D13" s="12" t="s">
        <v>220</v>
      </c>
      <c r="E13">
        <v>600</v>
      </c>
      <c r="F13" s="21"/>
      <c r="G13" s="12" t="s">
        <v>239</v>
      </c>
      <c r="H13" s="21" t="str">
        <f>IF(tbl_merge1[[#This Row],[Improper Time]]=0,"TBA",tbl_merge1[[#This Row],[Improper Time]])</f>
        <v>TBA</v>
      </c>
      <c r="I13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46113</v>
      </c>
      <c r="N13" t="s">
        <v>341</v>
      </c>
      <c r="O13">
        <v>12</v>
      </c>
      <c r="X13"/>
      <c r="AE13" t="s">
        <v>341</v>
      </c>
      <c r="AF13">
        <v>12</v>
      </c>
    </row>
    <row r="14" spans="1:32" x14ac:dyDescent="0.25">
      <c r="A14" s="12" t="s">
        <v>12</v>
      </c>
      <c r="B14" s="12" t="s">
        <v>30</v>
      </c>
      <c r="C14" s="12" t="s">
        <v>221</v>
      </c>
      <c r="D14" s="12" t="s">
        <v>222</v>
      </c>
      <c r="F14" s="21"/>
      <c r="G14" s="12" t="s">
        <v>240</v>
      </c>
      <c r="H14" s="21" t="str">
        <f>IF(tbl_merge1[[#This Row],[Improper Time]]=0,"TBA",tbl_merge1[[#This Row],[Improper Time]])</f>
        <v>TBA</v>
      </c>
      <c r="I14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46333</v>
      </c>
      <c r="X14"/>
    </row>
    <row r="15" spans="1:32" x14ac:dyDescent="0.25">
      <c r="A15" s="12" t="s">
        <v>7</v>
      </c>
      <c r="B15" s="12" t="s">
        <v>34</v>
      </c>
      <c r="C15" s="12" t="s">
        <v>225</v>
      </c>
      <c r="D15" s="12" t="s">
        <v>226</v>
      </c>
      <c r="E15">
        <v>100</v>
      </c>
      <c r="F15" s="21"/>
      <c r="G15" s="12"/>
      <c r="H15" s="21" t="str">
        <f>IF(tbl_merge1[[#This Row],[Improper Time]]=0,"TBA",tbl_merge1[[#This Row],[Improper Time]])</f>
        <v>TBA</v>
      </c>
      <c r="I15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5"/>
    </row>
    <row r="16" spans="1:32" x14ac:dyDescent="0.25">
      <c r="A16" s="12" t="s">
        <v>23</v>
      </c>
      <c r="B16" s="12" t="s">
        <v>31</v>
      </c>
      <c r="C16" s="12" t="s">
        <v>221</v>
      </c>
      <c r="D16" s="12" t="s">
        <v>222</v>
      </c>
      <c r="E16">
        <v>200</v>
      </c>
      <c r="F16" s="21"/>
      <c r="G16" s="12" t="s">
        <v>241</v>
      </c>
      <c r="H16" s="21" t="str">
        <f>IF(tbl_merge1[[#This Row],[Improper Time]]=0,"TBA",tbl_merge1[[#This Row],[Improper Time]])</f>
        <v>TBA</v>
      </c>
      <c r="I16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46217</v>
      </c>
      <c r="X16"/>
    </row>
    <row r="17" spans="1:24" x14ac:dyDescent="0.25">
      <c r="A17" s="12" t="s">
        <v>2</v>
      </c>
      <c r="B17" s="12" t="s">
        <v>35</v>
      </c>
      <c r="C17" s="12" t="s">
        <v>219</v>
      </c>
      <c r="D17" s="12" t="s">
        <v>220</v>
      </c>
      <c r="E17">
        <v>200</v>
      </c>
      <c r="F17" s="21">
        <v>0.75</v>
      </c>
      <c r="G17" s="12"/>
      <c r="H17" s="21">
        <f>IF(tbl_merge1[[#This Row],[Improper Time]]=0,"TBA",tbl_merge1[[#This Row],[Improper Time]])</f>
        <v>0.75</v>
      </c>
      <c r="I17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7"/>
    </row>
    <row r="18" spans="1:24" x14ac:dyDescent="0.25">
      <c r="A18" s="12" t="s">
        <v>5</v>
      </c>
      <c r="B18" s="12" t="s">
        <v>28</v>
      </c>
      <c r="C18" s="12" t="s">
        <v>223</v>
      </c>
      <c r="D18" s="12" t="s">
        <v>224</v>
      </c>
      <c r="E18">
        <v>300</v>
      </c>
      <c r="F18" s="21">
        <v>0.75</v>
      </c>
      <c r="G18" s="12" t="s">
        <v>242</v>
      </c>
      <c r="H18" s="21">
        <f>IF(tbl_merge1[[#This Row],[Improper Time]]=0,"TBA",tbl_merge1[[#This Row],[Improper Time]])</f>
        <v>0.75</v>
      </c>
      <c r="I18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45996</v>
      </c>
      <c r="X18"/>
    </row>
    <row r="19" spans="1:24" x14ac:dyDescent="0.25">
      <c r="A19" s="12" t="s">
        <v>15</v>
      </c>
      <c r="B19" s="12" t="s">
        <v>28</v>
      </c>
      <c r="C19" s="12" t="s">
        <v>223</v>
      </c>
      <c r="D19" s="12" t="s">
        <v>224</v>
      </c>
      <c r="E19">
        <v>100</v>
      </c>
      <c r="F19" s="21">
        <v>0.91666666666666663</v>
      </c>
      <c r="G19" s="12"/>
      <c r="H19" s="21">
        <f>IF(tbl_merge1[[#This Row],[Improper Time]]=0,"TBA",tbl_merge1[[#This Row],[Improper Time]])</f>
        <v>0.91666666666666663</v>
      </c>
      <c r="I19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9"/>
    </row>
    <row r="20" spans="1:24" x14ac:dyDescent="0.25">
      <c r="A20" s="12" t="s">
        <v>17</v>
      </c>
      <c r="B20" s="12" t="s">
        <v>37</v>
      </c>
      <c r="C20" s="12" t="s">
        <v>219</v>
      </c>
      <c r="D20" s="12" t="s">
        <v>220</v>
      </c>
      <c r="E20">
        <v>100</v>
      </c>
      <c r="F20" s="21">
        <v>0.75</v>
      </c>
      <c r="G20" s="12"/>
      <c r="H20" s="21">
        <f>IF(tbl_merge1[[#This Row],[Improper Time]]=0,"TBA",tbl_merge1[[#This Row],[Improper Time]])</f>
        <v>0.75</v>
      </c>
      <c r="I20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20"/>
    </row>
    <row r="21" spans="1:24" x14ac:dyDescent="0.25">
      <c r="A21" s="12" t="s">
        <v>15</v>
      </c>
      <c r="B21" s="12" t="s">
        <v>34</v>
      </c>
      <c r="C21" s="12" t="s">
        <v>225</v>
      </c>
      <c r="D21" s="12" t="s">
        <v>226</v>
      </c>
      <c r="E21">
        <v>300</v>
      </c>
      <c r="F21" s="21">
        <v>0.79166666666666663</v>
      </c>
      <c r="G21" s="12" t="s">
        <v>243</v>
      </c>
      <c r="H21" s="21">
        <f>IF(tbl_merge1[[#This Row],[Improper Time]]=0,"TBA",tbl_merge1[[#This Row],[Improper Time]])</f>
        <v>0.79166666666666663</v>
      </c>
      <c r="I21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46045</v>
      </c>
      <c r="X21"/>
    </row>
    <row r="22" spans="1:24" x14ac:dyDescent="0.25">
      <c r="A22" s="12" t="s">
        <v>0</v>
      </c>
      <c r="B22" s="12"/>
      <c r="C22" s="12"/>
      <c r="D22" s="12"/>
      <c r="E22">
        <v>400</v>
      </c>
      <c r="F22" s="21">
        <v>0.70833333333333337</v>
      </c>
      <c r="G22" s="12"/>
      <c r="H22" s="21">
        <f>IF(tbl_merge1[[#This Row],[Improper Time]]=0,"TBA",tbl_merge1[[#This Row],[Improper Time]])</f>
        <v>0.70833333333333337</v>
      </c>
      <c r="I22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22"/>
    </row>
    <row r="23" spans="1:24" x14ac:dyDescent="0.25">
      <c r="A23" s="12" t="s">
        <v>21</v>
      </c>
      <c r="B23" s="12" t="s">
        <v>35</v>
      </c>
      <c r="C23" s="12" t="s">
        <v>219</v>
      </c>
      <c r="D23" s="12" t="s">
        <v>220</v>
      </c>
      <c r="E23">
        <v>400</v>
      </c>
      <c r="F23" s="21"/>
      <c r="G23" s="12" t="s">
        <v>244</v>
      </c>
      <c r="H23" s="21" t="str">
        <f>IF(tbl_merge1[[#This Row],[Improper Time]]=0,"TBA",tbl_merge1[[#This Row],[Improper Time]])</f>
        <v>TBA</v>
      </c>
      <c r="I23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46181</v>
      </c>
      <c r="X23"/>
    </row>
    <row r="24" spans="1:24" x14ac:dyDescent="0.25">
      <c r="A24" s="12" t="s">
        <v>23</v>
      </c>
      <c r="B24" s="12" t="s">
        <v>35</v>
      </c>
      <c r="C24" s="12" t="s">
        <v>219</v>
      </c>
      <c r="D24" s="12" t="s">
        <v>220</v>
      </c>
      <c r="E24">
        <v>600</v>
      </c>
      <c r="F24" s="21">
        <v>0.79166666666666663</v>
      </c>
      <c r="G24" s="12"/>
      <c r="H24" s="21">
        <f>IF(tbl_merge1[[#This Row],[Improper Time]]=0,"TBA",tbl_merge1[[#This Row],[Improper Time]])</f>
        <v>0.79166666666666663</v>
      </c>
      <c r="I24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24"/>
    </row>
    <row r="25" spans="1:24" x14ac:dyDescent="0.25">
      <c r="A25" s="12" t="s">
        <v>15</v>
      </c>
      <c r="B25" s="12" t="s">
        <v>29</v>
      </c>
      <c r="C25" s="12" t="s">
        <v>219</v>
      </c>
      <c r="D25" s="12" t="s">
        <v>220</v>
      </c>
      <c r="E25">
        <v>400</v>
      </c>
      <c r="F25" s="21"/>
      <c r="G25" s="12" t="s">
        <v>245</v>
      </c>
      <c r="H25" s="21" t="str">
        <f>IF(tbl_merge1[[#This Row],[Improper Time]]=0,"TBA",tbl_merge1[[#This Row],[Improper Time]])</f>
        <v>TBA</v>
      </c>
      <c r="I25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46341</v>
      </c>
      <c r="X25"/>
    </row>
    <row r="26" spans="1:24" x14ac:dyDescent="0.25">
      <c r="A26" s="12" t="s">
        <v>27</v>
      </c>
      <c r="B26" s="12" t="s">
        <v>30</v>
      </c>
      <c r="C26" s="12" t="s">
        <v>221</v>
      </c>
      <c r="D26" s="12" t="s">
        <v>222</v>
      </c>
      <c r="E26">
        <v>400</v>
      </c>
      <c r="F26" s="21">
        <v>0.875</v>
      </c>
      <c r="G26" s="12" t="s">
        <v>246</v>
      </c>
      <c r="H26" s="21">
        <f>IF(tbl_merge1[[#This Row],[Improper Time]]=0,"TBA",tbl_merge1[[#This Row],[Improper Time]])</f>
        <v>0.875</v>
      </c>
      <c r="I26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46138</v>
      </c>
      <c r="X26"/>
    </row>
    <row r="27" spans="1:24" x14ac:dyDescent="0.25">
      <c r="A27" s="12" t="s">
        <v>0</v>
      </c>
      <c r="B27" s="12" t="s">
        <v>31</v>
      </c>
      <c r="C27" s="12" t="s">
        <v>221</v>
      </c>
      <c r="D27" s="12" t="s">
        <v>222</v>
      </c>
      <c r="E27">
        <v>600</v>
      </c>
      <c r="F27" s="21">
        <v>0.83333333333333337</v>
      </c>
      <c r="G27" s="12" t="s">
        <v>247</v>
      </c>
      <c r="H27" s="21">
        <f>IF(tbl_merge1[[#This Row],[Improper Time]]=0,"TBA",tbl_merge1[[#This Row],[Improper Time]])</f>
        <v>0.83333333333333337</v>
      </c>
      <c r="I27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46371</v>
      </c>
      <c r="X27"/>
    </row>
    <row r="28" spans="1:24" x14ac:dyDescent="0.25">
      <c r="A28" s="12" t="s">
        <v>19</v>
      </c>
      <c r="B28" s="12" t="s">
        <v>31</v>
      </c>
      <c r="C28" s="12" t="s">
        <v>221</v>
      </c>
      <c r="D28" s="12" t="s">
        <v>222</v>
      </c>
      <c r="E28">
        <v>500</v>
      </c>
      <c r="F28" s="21">
        <v>0.875</v>
      </c>
      <c r="G28" s="12" t="s">
        <v>248</v>
      </c>
      <c r="H28" s="21">
        <f>IF(tbl_merge1[[#This Row],[Improper Time]]=0,"TBA",tbl_merge1[[#This Row],[Improper Time]])</f>
        <v>0.875</v>
      </c>
      <c r="I28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46331</v>
      </c>
      <c r="X28"/>
    </row>
    <row r="29" spans="1:24" x14ac:dyDescent="0.25">
      <c r="A29" s="12" t="s">
        <v>27</v>
      </c>
      <c r="B29" s="12" t="s">
        <v>35</v>
      </c>
      <c r="C29" s="12" t="s">
        <v>219</v>
      </c>
      <c r="D29" s="12" t="s">
        <v>220</v>
      </c>
      <c r="E29">
        <v>200</v>
      </c>
      <c r="F29" s="21">
        <v>0.79166666666666663</v>
      </c>
      <c r="G29" s="12" t="s">
        <v>249</v>
      </c>
      <c r="H29" s="21">
        <f>IF(tbl_merge1[[#This Row],[Improper Time]]=0,"TBA",tbl_merge1[[#This Row],[Improper Time]])</f>
        <v>0.79166666666666663</v>
      </c>
      <c r="I29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45946</v>
      </c>
      <c r="X29"/>
    </row>
    <row r="30" spans="1:24" x14ac:dyDescent="0.25">
      <c r="A30" s="12" t="s">
        <v>18</v>
      </c>
      <c r="B30" s="12" t="s">
        <v>28</v>
      </c>
      <c r="C30" s="12" t="s">
        <v>223</v>
      </c>
      <c r="D30" s="12" t="s">
        <v>224</v>
      </c>
      <c r="E30">
        <v>300</v>
      </c>
      <c r="F30" s="21">
        <v>0.83333333333333337</v>
      </c>
      <c r="G30" s="12" t="s">
        <v>250</v>
      </c>
      <c r="H30" s="21">
        <f>IF(tbl_merge1[[#This Row],[Improper Time]]=0,"TBA",tbl_merge1[[#This Row],[Improper Time]])</f>
        <v>0.83333333333333337</v>
      </c>
      <c r="I30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46163</v>
      </c>
      <c r="X30"/>
    </row>
    <row r="31" spans="1:24" x14ac:dyDescent="0.25">
      <c r="A31" s="12" t="s">
        <v>22</v>
      </c>
      <c r="B31" s="12" t="s">
        <v>34</v>
      </c>
      <c r="C31" s="12" t="s">
        <v>225</v>
      </c>
      <c r="D31" s="12" t="s">
        <v>226</v>
      </c>
      <c r="E31">
        <v>100</v>
      </c>
      <c r="F31" s="21">
        <v>0.79166666666666663</v>
      </c>
      <c r="G31" s="12" t="s">
        <v>251</v>
      </c>
      <c r="H31" s="21">
        <f>IF(tbl_merge1[[#This Row],[Improper Time]]=0,"TBA",tbl_merge1[[#This Row],[Improper Time]])</f>
        <v>0.79166666666666663</v>
      </c>
      <c r="I31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45974</v>
      </c>
      <c r="X31"/>
    </row>
    <row r="32" spans="1:24" x14ac:dyDescent="0.25">
      <c r="A32" s="12" t="s">
        <v>23</v>
      </c>
      <c r="B32" s="12" t="s">
        <v>31</v>
      </c>
      <c r="C32" s="12" t="s">
        <v>221</v>
      </c>
      <c r="D32" s="12" t="s">
        <v>222</v>
      </c>
      <c r="E32">
        <v>300</v>
      </c>
      <c r="F32" s="21">
        <v>0.875</v>
      </c>
      <c r="G32" s="12"/>
      <c r="H32" s="21">
        <f>IF(tbl_merge1[[#This Row],[Improper Time]]=0,"TBA",tbl_merge1[[#This Row],[Improper Time]])</f>
        <v>0.875</v>
      </c>
      <c r="I32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32"/>
    </row>
    <row r="33" spans="1:24" x14ac:dyDescent="0.25">
      <c r="A33" s="12" t="s">
        <v>6</v>
      </c>
      <c r="B33" s="12" t="s">
        <v>28</v>
      </c>
      <c r="C33" s="12" t="s">
        <v>223</v>
      </c>
      <c r="D33" s="12" t="s">
        <v>224</v>
      </c>
      <c r="E33">
        <v>300</v>
      </c>
      <c r="F33" s="21">
        <v>0.875</v>
      </c>
      <c r="G33" s="12" t="s">
        <v>252</v>
      </c>
      <c r="H33" s="21">
        <f>IF(tbl_merge1[[#This Row],[Improper Time]]=0,"TBA",tbl_merge1[[#This Row],[Improper Time]])</f>
        <v>0.875</v>
      </c>
      <c r="I33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46226</v>
      </c>
      <c r="X33"/>
    </row>
    <row r="34" spans="1:24" x14ac:dyDescent="0.25">
      <c r="A34" s="12" t="s">
        <v>8</v>
      </c>
      <c r="B34" s="12" t="s">
        <v>35</v>
      </c>
      <c r="C34" s="12" t="s">
        <v>219</v>
      </c>
      <c r="D34" s="12" t="s">
        <v>220</v>
      </c>
      <c r="E34">
        <v>500</v>
      </c>
      <c r="F34" s="21">
        <v>0.91666666666666663</v>
      </c>
      <c r="G34" s="12" t="s">
        <v>253</v>
      </c>
      <c r="H34" s="21">
        <f>IF(tbl_merge1[[#This Row],[Improper Time]]=0,"TBA",tbl_merge1[[#This Row],[Improper Time]])</f>
        <v>0.91666666666666663</v>
      </c>
      <c r="I34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46247</v>
      </c>
      <c r="X34"/>
    </row>
    <row r="35" spans="1:24" x14ac:dyDescent="0.25">
      <c r="A35" s="12" t="s">
        <v>7</v>
      </c>
      <c r="B35" s="12" t="s">
        <v>30</v>
      </c>
      <c r="C35" s="12" t="s">
        <v>221</v>
      </c>
      <c r="D35" s="12" t="s">
        <v>222</v>
      </c>
      <c r="E35">
        <v>200</v>
      </c>
      <c r="F35" s="21">
        <v>0.875</v>
      </c>
      <c r="G35" s="12"/>
      <c r="H35" s="21">
        <f>IF(tbl_merge1[[#This Row],[Improper Time]]=0,"TBA",tbl_merge1[[#This Row],[Improper Time]])</f>
        <v>0.875</v>
      </c>
      <c r="I35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35"/>
    </row>
    <row r="36" spans="1:24" x14ac:dyDescent="0.25">
      <c r="A36" s="12" t="s">
        <v>1</v>
      </c>
      <c r="B36" s="12" t="s">
        <v>38</v>
      </c>
      <c r="C36" s="12" t="s">
        <v>38</v>
      </c>
      <c r="D36" s="12" t="s">
        <v>227</v>
      </c>
      <c r="E36">
        <v>400</v>
      </c>
      <c r="F36" s="21">
        <v>0.75</v>
      </c>
      <c r="G36" s="12" t="s">
        <v>254</v>
      </c>
      <c r="H36" s="21">
        <f>IF(tbl_merge1[[#This Row],[Improper Time]]=0,"TBA",tbl_merge1[[#This Row],[Improper Time]])</f>
        <v>0.75</v>
      </c>
      <c r="I36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46345</v>
      </c>
      <c r="X36"/>
    </row>
    <row r="37" spans="1:24" x14ac:dyDescent="0.25">
      <c r="A37" s="12" t="s">
        <v>21</v>
      </c>
      <c r="B37" s="12" t="s">
        <v>29</v>
      </c>
      <c r="C37" s="12" t="s">
        <v>219</v>
      </c>
      <c r="D37" s="12" t="s">
        <v>220</v>
      </c>
      <c r="E37">
        <v>300</v>
      </c>
      <c r="F37" s="21">
        <v>0.70833333333333337</v>
      </c>
      <c r="G37" s="12" t="s">
        <v>255</v>
      </c>
      <c r="H37" s="21">
        <f>IF(tbl_merge1[[#This Row],[Improper Time]]=0,"TBA",tbl_merge1[[#This Row],[Improper Time]])</f>
        <v>0.70833333333333337</v>
      </c>
      <c r="I37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46148</v>
      </c>
      <c r="X37"/>
    </row>
    <row r="38" spans="1:24" x14ac:dyDescent="0.25">
      <c r="A38" s="12" t="s">
        <v>20</v>
      </c>
      <c r="B38" s="12" t="s">
        <v>37</v>
      </c>
      <c r="C38" s="12" t="s">
        <v>219</v>
      </c>
      <c r="D38" s="12" t="s">
        <v>220</v>
      </c>
      <c r="E38">
        <v>300</v>
      </c>
      <c r="F38" s="21">
        <v>0.83333333333333337</v>
      </c>
      <c r="G38" s="12" t="s">
        <v>256</v>
      </c>
      <c r="H38" s="21">
        <f>IF(tbl_merge1[[#This Row],[Improper Time]]=0,"TBA",tbl_merge1[[#This Row],[Improper Time]])</f>
        <v>0.83333333333333337</v>
      </c>
      <c r="I38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45866</v>
      </c>
      <c r="X38"/>
    </row>
    <row r="39" spans="1:24" x14ac:dyDescent="0.25">
      <c r="A39" s="12" t="s">
        <v>11</v>
      </c>
      <c r="B39" s="12" t="s">
        <v>32</v>
      </c>
      <c r="C39" s="12" t="s">
        <v>219</v>
      </c>
      <c r="D39" s="12" t="s">
        <v>220</v>
      </c>
      <c r="E39">
        <v>100</v>
      </c>
      <c r="F39" s="21">
        <v>0.875</v>
      </c>
      <c r="G39" s="12" t="s">
        <v>257</v>
      </c>
      <c r="H39" s="21">
        <f>IF(tbl_merge1[[#This Row],[Improper Time]]=0,"TBA",tbl_merge1[[#This Row],[Improper Time]])</f>
        <v>0.875</v>
      </c>
      <c r="I39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46259</v>
      </c>
      <c r="X39"/>
    </row>
    <row r="40" spans="1:24" x14ac:dyDescent="0.25">
      <c r="A40" s="12" t="s">
        <v>10</v>
      </c>
      <c r="B40" s="12" t="s">
        <v>31</v>
      </c>
      <c r="C40" s="12" t="s">
        <v>221</v>
      </c>
      <c r="D40" s="12" t="s">
        <v>222</v>
      </c>
      <c r="E40">
        <v>400</v>
      </c>
      <c r="F40" s="21"/>
      <c r="G40" s="12" t="s">
        <v>258</v>
      </c>
      <c r="H40" s="21" t="str">
        <f>IF(tbl_merge1[[#This Row],[Improper Time]]=0,"TBA",tbl_merge1[[#This Row],[Improper Time]])</f>
        <v>TBA</v>
      </c>
      <c r="I40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45939</v>
      </c>
      <c r="X40"/>
    </row>
    <row r="41" spans="1:24" x14ac:dyDescent="0.25">
      <c r="A41" s="12" t="s">
        <v>27</v>
      </c>
      <c r="B41" s="12" t="s">
        <v>31</v>
      </c>
      <c r="C41" s="12" t="s">
        <v>221</v>
      </c>
      <c r="D41" s="12" t="s">
        <v>222</v>
      </c>
      <c r="E41">
        <v>600</v>
      </c>
      <c r="F41" s="21">
        <v>0.91666666666666663</v>
      </c>
      <c r="G41" s="12" t="s">
        <v>343</v>
      </c>
      <c r="H41" s="21">
        <f>IF(tbl_merge1[[#This Row],[Improper Time]]=0,"TBA",tbl_merge1[[#This Row],[Improper Time]])</f>
        <v>0.91666666666666663</v>
      </c>
      <c r="I41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45919</v>
      </c>
      <c r="X41"/>
    </row>
    <row r="42" spans="1:24" x14ac:dyDescent="0.25">
      <c r="A42" s="12" t="s">
        <v>5</v>
      </c>
      <c r="B42" s="12" t="s">
        <v>32</v>
      </c>
      <c r="C42" s="12" t="s">
        <v>219</v>
      </c>
      <c r="D42" s="12" t="s">
        <v>220</v>
      </c>
      <c r="E42">
        <v>400</v>
      </c>
      <c r="F42" s="21"/>
      <c r="G42" s="12"/>
      <c r="H42" s="21" t="str">
        <f>IF(tbl_merge1[[#This Row],[Improper Time]]=0,"TBA",tbl_merge1[[#This Row],[Improper Time]])</f>
        <v>TBA</v>
      </c>
      <c r="I42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42"/>
    </row>
    <row r="43" spans="1:24" x14ac:dyDescent="0.25">
      <c r="A43" s="12" t="s">
        <v>12</v>
      </c>
      <c r="B43" s="12" t="s">
        <v>32</v>
      </c>
      <c r="C43" s="12" t="s">
        <v>219</v>
      </c>
      <c r="D43" s="12" t="s">
        <v>220</v>
      </c>
      <c r="E43">
        <v>300</v>
      </c>
      <c r="F43" s="21">
        <v>0.79166666666666663</v>
      </c>
      <c r="G43" s="12" t="s">
        <v>259</v>
      </c>
      <c r="H43" s="21">
        <f>IF(tbl_merge1[[#This Row],[Improper Time]]=0,"TBA",tbl_merge1[[#This Row],[Improper Time]])</f>
        <v>0.79166666666666663</v>
      </c>
      <c r="I43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46173</v>
      </c>
      <c r="X43"/>
    </row>
    <row r="44" spans="1:24" x14ac:dyDescent="0.25">
      <c r="A44" s="12" t="s">
        <v>20</v>
      </c>
      <c r="B44" s="12" t="s">
        <v>29</v>
      </c>
      <c r="C44" s="12" t="s">
        <v>219</v>
      </c>
      <c r="D44" s="12" t="s">
        <v>220</v>
      </c>
      <c r="E44">
        <v>500</v>
      </c>
      <c r="F44" s="21">
        <v>0.70833333333333337</v>
      </c>
      <c r="G44" s="12" t="s">
        <v>344</v>
      </c>
      <c r="H44" s="21">
        <f>IF(tbl_merge1[[#This Row],[Improper Time]]=0,"TBA",tbl_merge1[[#This Row],[Improper Time]])</f>
        <v>0.70833333333333337</v>
      </c>
      <c r="I44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46266</v>
      </c>
      <c r="X44"/>
    </row>
    <row r="45" spans="1:24" x14ac:dyDescent="0.25">
      <c r="A45" s="12" t="s">
        <v>14</v>
      </c>
      <c r="B45" s="12" t="s">
        <v>29</v>
      </c>
      <c r="C45" s="12" t="s">
        <v>219</v>
      </c>
      <c r="D45" s="12" t="s">
        <v>220</v>
      </c>
      <c r="E45">
        <v>200</v>
      </c>
      <c r="F45" s="21">
        <v>0.875</v>
      </c>
      <c r="G45" s="12" t="s">
        <v>345</v>
      </c>
      <c r="H45" s="21">
        <f>IF(tbl_merge1[[#This Row],[Improper Time]]=0,"TBA",tbl_merge1[[#This Row],[Improper Time]])</f>
        <v>0.875</v>
      </c>
      <c r="I45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46276</v>
      </c>
      <c r="X45"/>
    </row>
    <row r="46" spans="1:24" x14ac:dyDescent="0.25">
      <c r="A46" s="12" t="s">
        <v>10</v>
      </c>
      <c r="B46" s="12" t="s">
        <v>30</v>
      </c>
      <c r="C46" s="12" t="s">
        <v>221</v>
      </c>
      <c r="D46" s="12" t="s">
        <v>222</v>
      </c>
      <c r="E46">
        <v>200</v>
      </c>
      <c r="F46" s="21">
        <v>0.79166666666666663</v>
      </c>
      <c r="G46" s="12" t="s">
        <v>260</v>
      </c>
      <c r="H46" s="21">
        <f>IF(tbl_merge1[[#This Row],[Improper Time]]=0,"TBA",tbl_merge1[[#This Row],[Improper Time]])</f>
        <v>0.79166666666666663</v>
      </c>
      <c r="I46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46021</v>
      </c>
      <c r="X46"/>
    </row>
    <row r="47" spans="1:24" x14ac:dyDescent="0.25">
      <c r="A47" s="12" t="s">
        <v>10</v>
      </c>
      <c r="B47" s="12" t="s">
        <v>32</v>
      </c>
      <c r="C47" s="12" t="s">
        <v>219</v>
      </c>
      <c r="D47" s="12" t="s">
        <v>220</v>
      </c>
      <c r="E47">
        <v>300</v>
      </c>
      <c r="F47" s="21"/>
      <c r="G47" s="12"/>
      <c r="H47" s="21" t="str">
        <f>IF(tbl_merge1[[#This Row],[Improper Time]]=0,"TBA",tbl_merge1[[#This Row],[Improper Time]])</f>
        <v>TBA</v>
      </c>
      <c r="I47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47"/>
    </row>
    <row r="48" spans="1:24" x14ac:dyDescent="0.25">
      <c r="A48" s="12" t="s">
        <v>12</v>
      </c>
      <c r="B48" s="12" t="s">
        <v>28</v>
      </c>
      <c r="C48" s="12" t="s">
        <v>223</v>
      </c>
      <c r="D48" s="12" t="s">
        <v>224</v>
      </c>
      <c r="E48">
        <v>300</v>
      </c>
      <c r="F48" s="21">
        <v>0.70833333333333337</v>
      </c>
      <c r="G48" s="12" t="s">
        <v>261</v>
      </c>
      <c r="H48" s="21">
        <f>IF(tbl_merge1[[#This Row],[Improper Time]]=0,"TBA",tbl_merge1[[#This Row],[Improper Time]])</f>
        <v>0.70833333333333337</v>
      </c>
      <c r="I48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46024</v>
      </c>
      <c r="X48"/>
    </row>
    <row r="49" spans="1:24" x14ac:dyDescent="0.25">
      <c r="A49" s="12" t="s">
        <v>5</v>
      </c>
      <c r="B49" s="12" t="s">
        <v>31</v>
      </c>
      <c r="C49" s="12" t="s">
        <v>221</v>
      </c>
      <c r="D49" s="12" t="s">
        <v>222</v>
      </c>
      <c r="E49">
        <v>600</v>
      </c>
      <c r="F49" s="21">
        <v>0.83333333333333337</v>
      </c>
      <c r="G49" s="12" t="s">
        <v>262</v>
      </c>
      <c r="H49" s="21">
        <f>IF(tbl_merge1[[#This Row],[Improper Time]]=0,"TBA",tbl_merge1[[#This Row],[Improper Time]])</f>
        <v>0.83333333333333337</v>
      </c>
      <c r="I49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46186</v>
      </c>
      <c r="X49"/>
    </row>
    <row r="50" spans="1:24" x14ac:dyDescent="0.25">
      <c r="A50" s="12" t="s">
        <v>23</v>
      </c>
      <c r="B50" s="12" t="s">
        <v>36</v>
      </c>
      <c r="C50" s="12" t="s">
        <v>219</v>
      </c>
      <c r="D50" s="12" t="s">
        <v>220</v>
      </c>
      <c r="E50">
        <v>600</v>
      </c>
      <c r="F50" s="21">
        <v>0.875</v>
      </c>
      <c r="G50" s="12"/>
      <c r="H50" s="21">
        <f>IF(tbl_merge1[[#This Row],[Improper Time]]=0,"TBA",tbl_merge1[[#This Row],[Improper Time]])</f>
        <v>0.875</v>
      </c>
      <c r="I50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50"/>
    </row>
    <row r="51" spans="1:24" x14ac:dyDescent="0.25">
      <c r="A51" s="12" t="s">
        <v>7</v>
      </c>
      <c r="B51" s="12" t="s">
        <v>30</v>
      </c>
      <c r="C51" s="12" t="s">
        <v>221</v>
      </c>
      <c r="D51" s="12" t="s">
        <v>222</v>
      </c>
      <c r="E51">
        <v>200</v>
      </c>
      <c r="F51" s="21">
        <v>0.75</v>
      </c>
      <c r="G51" s="12" t="s">
        <v>263</v>
      </c>
      <c r="H51" s="21">
        <f>IF(tbl_merge1[[#This Row],[Improper Time]]=0,"TBA",tbl_merge1[[#This Row],[Improper Time]])</f>
        <v>0.75</v>
      </c>
      <c r="I51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45883</v>
      </c>
      <c r="X51"/>
    </row>
    <row r="52" spans="1:24" x14ac:dyDescent="0.25">
      <c r="A52" s="12" t="s">
        <v>18</v>
      </c>
      <c r="B52" s="12" t="s">
        <v>35</v>
      </c>
      <c r="C52" s="12" t="s">
        <v>219</v>
      </c>
      <c r="D52" s="12" t="s">
        <v>220</v>
      </c>
      <c r="F52" s="21"/>
      <c r="G52" s="12" t="s">
        <v>264</v>
      </c>
      <c r="H52" s="21" t="str">
        <f>IF(tbl_merge1[[#This Row],[Improper Time]]=0,"TBA",tbl_merge1[[#This Row],[Improper Time]])</f>
        <v>TBA</v>
      </c>
      <c r="I52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46162</v>
      </c>
      <c r="X52"/>
    </row>
    <row r="53" spans="1:24" x14ac:dyDescent="0.25">
      <c r="A53" s="12" t="s">
        <v>27</v>
      </c>
      <c r="B53" s="12" t="s">
        <v>28</v>
      </c>
      <c r="C53" s="12" t="s">
        <v>223</v>
      </c>
      <c r="D53" s="12" t="s">
        <v>224</v>
      </c>
      <c r="E53">
        <v>400</v>
      </c>
      <c r="F53" s="21">
        <v>0.875</v>
      </c>
      <c r="G53" s="12" t="s">
        <v>265</v>
      </c>
      <c r="H53" s="21">
        <f>IF(tbl_merge1[[#This Row],[Improper Time]]=0,"TBA",tbl_merge1[[#This Row],[Improper Time]])</f>
        <v>0.875</v>
      </c>
      <c r="I53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46178</v>
      </c>
      <c r="X53"/>
    </row>
    <row r="54" spans="1:24" x14ac:dyDescent="0.25">
      <c r="A54" s="12" t="s">
        <v>13</v>
      </c>
      <c r="B54" s="12" t="s">
        <v>37</v>
      </c>
      <c r="C54" s="12" t="s">
        <v>219</v>
      </c>
      <c r="D54" s="12" t="s">
        <v>220</v>
      </c>
      <c r="E54">
        <v>500</v>
      </c>
      <c r="F54" s="21">
        <v>0.70833333333333337</v>
      </c>
      <c r="G54" s="12" t="s">
        <v>266</v>
      </c>
      <c r="H54" s="21">
        <f>IF(tbl_merge1[[#This Row],[Improper Time]]=0,"TBA",tbl_merge1[[#This Row],[Improper Time]])</f>
        <v>0.70833333333333337</v>
      </c>
      <c r="I54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46073</v>
      </c>
      <c r="X54"/>
    </row>
    <row r="55" spans="1:24" x14ac:dyDescent="0.25">
      <c r="A55" s="12" t="s">
        <v>14</v>
      </c>
      <c r="B55" s="12" t="s">
        <v>31</v>
      </c>
      <c r="C55" s="12" t="s">
        <v>221</v>
      </c>
      <c r="D55" s="12" t="s">
        <v>222</v>
      </c>
      <c r="E55">
        <v>500</v>
      </c>
      <c r="F55" s="21">
        <v>0.875</v>
      </c>
      <c r="G55" s="12" t="s">
        <v>267</v>
      </c>
      <c r="H55" s="21">
        <f>IF(tbl_merge1[[#This Row],[Improper Time]]=0,"TBA",tbl_merge1[[#This Row],[Improper Time]])</f>
        <v>0.875</v>
      </c>
      <c r="I55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46356</v>
      </c>
      <c r="X55"/>
    </row>
    <row r="56" spans="1:24" x14ac:dyDescent="0.25">
      <c r="A56" s="12" t="s">
        <v>13</v>
      </c>
      <c r="B56" s="12" t="s">
        <v>33</v>
      </c>
      <c r="C56" s="12" t="s">
        <v>219</v>
      </c>
      <c r="D56" s="12" t="s">
        <v>220</v>
      </c>
      <c r="E56">
        <v>200</v>
      </c>
      <c r="F56" s="21">
        <v>0.79166666666666663</v>
      </c>
      <c r="G56" s="12"/>
      <c r="H56" s="21">
        <f>IF(tbl_merge1[[#This Row],[Improper Time]]=0,"TBA",tbl_merge1[[#This Row],[Improper Time]])</f>
        <v>0.79166666666666663</v>
      </c>
      <c r="I56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56"/>
    </row>
    <row r="57" spans="1:24" x14ac:dyDescent="0.25">
      <c r="A57" s="12" t="s">
        <v>0</v>
      </c>
      <c r="B57" s="12" t="s">
        <v>32</v>
      </c>
      <c r="C57" s="12" t="s">
        <v>219</v>
      </c>
      <c r="D57" s="12" t="s">
        <v>220</v>
      </c>
      <c r="E57">
        <v>200</v>
      </c>
      <c r="F57" s="21">
        <v>0.75</v>
      </c>
      <c r="G57" s="12" t="s">
        <v>268</v>
      </c>
      <c r="H57" s="21">
        <f>IF(tbl_merge1[[#This Row],[Improper Time]]=0,"TBA",tbl_merge1[[#This Row],[Improper Time]])</f>
        <v>0.75</v>
      </c>
      <c r="I57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46054</v>
      </c>
      <c r="X57"/>
    </row>
    <row r="58" spans="1:24" x14ac:dyDescent="0.25">
      <c r="A58" s="12" t="s">
        <v>8</v>
      </c>
      <c r="B58" s="12" t="s">
        <v>28</v>
      </c>
      <c r="C58" s="12" t="s">
        <v>223</v>
      </c>
      <c r="D58" s="12" t="s">
        <v>224</v>
      </c>
      <c r="E58">
        <v>200</v>
      </c>
      <c r="F58" s="21">
        <v>0.875</v>
      </c>
      <c r="G58" s="12" t="s">
        <v>269</v>
      </c>
      <c r="H58" s="21">
        <f>IF(tbl_merge1[[#This Row],[Improper Time]]=0,"TBA",tbl_merge1[[#This Row],[Improper Time]])</f>
        <v>0.875</v>
      </c>
      <c r="I58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46143</v>
      </c>
      <c r="X58"/>
    </row>
    <row r="59" spans="1:24" x14ac:dyDescent="0.25">
      <c r="A59" s="12" t="s">
        <v>9</v>
      </c>
      <c r="B59" s="12" t="s">
        <v>28</v>
      </c>
      <c r="C59" s="12" t="s">
        <v>223</v>
      </c>
      <c r="D59" s="12" t="s">
        <v>224</v>
      </c>
      <c r="E59">
        <v>500</v>
      </c>
      <c r="F59" s="21">
        <v>0.83333333333333337</v>
      </c>
      <c r="G59" s="12" t="s">
        <v>270</v>
      </c>
      <c r="H59" s="21">
        <f>IF(tbl_merge1[[#This Row],[Improper Time]]=0,"TBA",tbl_merge1[[#This Row],[Improper Time]])</f>
        <v>0.83333333333333337</v>
      </c>
      <c r="I59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46081</v>
      </c>
      <c r="X59"/>
    </row>
    <row r="60" spans="1:24" x14ac:dyDescent="0.25">
      <c r="A60" s="12" t="s">
        <v>19</v>
      </c>
      <c r="B60" s="12"/>
      <c r="C60" s="12"/>
      <c r="D60" s="12"/>
      <c r="E60">
        <v>400</v>
      </c>
      <c r="F60" s="21">
        <v>0.91666666666666663</v>
      </c>
      <c r="G60" s="12" t="s">
        <v>271</v>
      </c>
      <c r="H60" s="21">
        <f>IF(tbl_merge1[[#This Row],[Improper Time]]=0,"TBA",tbl_merge1[[#This Row],[Improper Time]])</f>
        <v>0.91666666666666663</v>
      </c>
      <c r="I60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46049</v>
      </c>
      <c r="X60"/>
    </row>
    <row r="61" spans="1:24" x14ac:dyDescent="0.25">
      <c r="A61" s="12" t="s">
        <v>13</v>
      </c>
      <c r="B61" s="12" t="s">
        <v>32</v>
      </c>
      <c r="C61" s="12" t="s">
        <v>219</v>
      </c>
      <c r="D61" s="12" t="s">
        <v>220</v>
      </c>
      <c r="E61">
        <v>300</v>
      </c>
      <c r="F61" s="21">
        <v>0.70833333333333337</v>
      </c>
      <c r="G61" s="12"/>
      <c r="H61" s="21">
        <f>IF(tbl_merge1[[#This Row],[Improper Time]]=0,"TBA",tbl_merge1[[#This Row],[Improper Time]])</f>
        <v>0.70833333333333337</v>
      </c>
      <c r="I61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61"/>
    </row>
    <row r="62" spans="1:24" x14ac:dyDescent="0.25">
      <c r="A62" s="12" t="s">
        <v>16</v>
      </c>
      <c r="B62" s="12" t="s">
        <v>36</v>
      </c>
      <c r="C62" s="12" t="s">
        <v>219</v>
      </c>
      <c r="D62" s="12" t="s">
        <v>220</v>
      </c>
      <c r="E62">
        <v>300</v>
      </c>
      <c r="F62" s="21">
        <v>0.79166666666666663</v>
      </c>
      <c r="G62" s="12" t="s">
        <v>260</v>
      </c>
      <c r="H62" s="21">
        <f>IF(tbl_merge1[[#This Row],[Improper Time]]=0,"TBA",tbl_merge1[[#This Row],[Improper Time]])</f>
        <v>0.79166666666666663</v>
      </c>
      <c r="I62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46021</v>
      </c>
      <c r="X62"/>
    </row>
    <row r="63" spans="1:24" x14ac:dyDescent="0.25">
      <c r="A63" s="12" t="s">
        <v>7</v>
      </c>
      <c r="B63" s="12" t="s">
        <v>38</v>
      </c>
      <c r="C63" s="12" t="s">
        <v>38</v>
      </c>
      <c r="D63" s="12" t="s">
        <v>227</v>
      </c>
      <c r="E63">
        <v>500</v>
      </c>
      <c r="F63" s="21">
        <v>0.83333333333333337</v>
      </c>
      <c r="G63" s="12" t="s">
        <v>272</v>
      </c>
      <c r="H63" s="21">
        <f>IF(tbl_merge1[[#This Row],[Improper Time]]=0,"TBA",tbl_merge1[[#This Row],[Improper Time]])</f>
        <v>0.83333333333333337</v>
      </c>
      <c r="I63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46027</v>
      </c>
      <c r="X63"/>
    </row>
    <row r="64" spans="1:24" x14ac:dyDescent="0.25">
      <c r="A64" s="12" t="s">
        <v>22</v>
      </c>
      <c r="B64" s="12" t="s">
        <v>37</v>
      </c>
      <c r="C64" s="12" t="s">
        <v>219</v>
      </c>
      <c r="D64" s="12" t="s">
        <v>220</v>
      </c>
      <c r="E64">
        <v>200</v>
      </c>
      <c r="F64" s="21">
        <v>0.79166666666666663</v>
      </c>
      <c r="G64" s="12"/>
      <c r="H64" s="21">
        <f>IF(tbl_merge1[[#This Row],[Improper Time]]=0,"TBA",tbl_merge1[[#This Row],[Improper Time]])</f>
        <v>0.79166666666666663</v>
      </c>
      <c r="I64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64"/>
    </row>
    <row r="65" spans="1:24" x14ac:dyDescent="0.25">
      <c r="A65" s="12" t="s">
        <v>9</v>
      </c>
      <c r="B65" s="12" t="s">
        <v>29</v>
      </c>
      <c r="C65" s="12" t="s">
        <v>219</v>
      </c>
      <c r="D65" s="12" t="s">
        <v>220</v>
      </c>
      <c r="E65">
        <v>200</v>
      </c>
      <c r="F65" s="21">
        <v>0.91666666666666663</v>
      </c>
      <c r="G65" s="12" t="s">
        <v>273</v>
      </c>
      <c r="H65" s="21">
        <f>IF(tbl_merge1[[#This Row],[Improper Time]]=0,"TBA",tbl_merge1[[#This Row],[Improper Time]])</f>
        <v>0.91666666666666663</v>
      </c>
      <c r="I65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46165</v>
      </c>
      <c r="X65"/>
    </row>
    <row r="66" spans="1:24" x14ac:dyDescent="0.25">
      <c r="A66" s="12" t="s">
        <v>4</v>
      </c>
      <c r="B66" s="12" t="s">
        <v>28</v>
      </c>
      <c r="C66" s="12" t="s">
        <v>223</v>
      </c>
      <c r="D66" s="12" t="s">
        <v>224</v>
      </c>
      <c r="E66">
        <v>200</v>
      </c>
      <c r="F66" s="21">
        <v>0.875</v>
      </c>
      <c r="G66" s="12" t="s">
        <v>274</v>
      </c>
      <c r="H66" s="21">
        <f>IF(tbl_merge1[[#This Row],[Improper Time]]=0,"TBA",tbl_merge1[[#This Row],[Improper Time]])</f>
        <v>0.875</v>
      </c>
      <c r="I66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46046</v>
      </c>
      <c r="X66"/>
    </row>
    <row r="67" spans="1:24" x14ac:dyDescent="0.25">
      <c r="A67" s="12" t="s">
        <v>9</v>
      </c>
      <c r="B67" s="12" t="s">
        <v>30</v>
      </c>
      <c r="C67" s="12" t="s">
        <v>221</v>
      </c>
      <c r="D67" s="12" t="s">
        <v>222</v>
      </c>
      <c r="E67">
        <v>400</v>
      </c>
      <c r="F67" s="21">
        <v>0.83333333333333337</v>
      </c>
      <c r="G67" s="12" t="s">
        <v>275</v>
      </c>
      <c r="H67" s="21">
        <f>IF(tbl_merge1[[#This Row],[Improper Time]]=0,"TBA",tbl_merge1[[#This Row],[Improper Time]])</f>
        <v>0.83333333333333337</v>
      </c>
      <c r="I67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46131</v>
      </c>
      <c r="X67"/>
    </row>
    <row r="68" spans="1:24" x14ac:dyDescent="0.25">
      <c r="A68" s="12" t="s">
        <v>22</v>
      </c>
      <c r="B68" s="12" t="s">
        <v>31</v>
      </c>
      <c r="C68" s="12" t="s">
        <v>221</v>
      </c>
      <c r="D68" s="12" t="s">
        <v>222</v>
      </c>
      <c r="E68">
        <v>300</v>
      </c>
      <c r="F68" s="21">
        <v>0.70833333333333337</v>
      </c>
      <c r="G68" s="12" t="s">
        <v>276</v>
      </c>
      <c r="H68" s="21">
        <f>IF(tbl_merge1[[#This Row],[Improper Time]]=0,"TBA",tbl_merge1[[#This Row],[Improper Time]])</f>
        <v>0.70833333333333337</v>
      </c>
      <c r="I68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46156</v>
      </c>
      <c r="X68"/>
    </row>
    <row r="69" spans="1:24" x14ac:dyDescent="0.25">
      <c r="A69" s="12" t="s">
        <v>19</v>
      </c>
      <c r="B69" s="12" t="s">
        <v>33</v>
      </c>
      <c r="C69" s="12" t="s">
        <v>219</v>
      </c>
      <c r="D69" s="12" t="s">
        <v>220</v>
      </c>
      <c r="E69">
        <v>500</v>
      </c>
      <c r="F69" s="21">
        <v>0.70833333333333337</v>
      </c>
      <c r="G69" s="12" t="s">
        <v>277</v>
      </c>
      <c r="H69" s="21">
        <f>IF(tbl_merge1[[#This Row],[Improper Time]]=0,"TBA",tbl_merge1[[#This Row],[Improper Time]])</f>
        <v>0.70833333333333337</v>
      </c>
      <c r="I69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46302</v>
      </c>
      <c r="X69"/>
    </row>
    <row r="70" spans="1:24" x14ac:dyDescent="0.25">
      <c r="A70" s="12" t="s">
        <v>17</v>
      </c>
      <c r="B70" s="12" t="s">
        <v>28</v>
      </c>
      <c r="C70" s="12" t="s">
        <v>223</v>
      </c>
      <c r="D70" s="12" t="s">
        <v>224</v>
      </c>
      <c r="E70">
        <v>500</v>
      </c>
      <c r="F70" s="21">
        <v>0.83333333333333337</v>
      </c>
      <c r="G70" s="12" t="s">
        <v>278</v>
      </c>
      <c r="H70" s="21">
        <f>IF(tbl_merge1[[#This Row],[Improper Time]]=0,"TBA",tbl_merge1[[#This Row],[Improper Time]])</f>
        <v>0.83333333333333337</v>
      </c>
      <c r="I70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45989</v>
      </c>
      <c r="X70"/>
    </row>
    <row r="71" spans="1:24" x14ac:dyDescent="0.25">
      <c r="A71" s="12" t="s">
        <v>12</v>
      </c>
      <c r="B71" s="12" t="s">
        <v>32</v>
      </c>
      <c r="C71" s="12" t="s">
        <v>219</v>
      </c>
      <c r="D71" s="12" t="s">
        <v>220</v>
      </c>
      <c r="E71">
        <v>500</v>
      </c>
      <c r="F71" s="21">
        <v>0.70833333333333337</v>
      </c>
      <c r="G71" s="12" t="s">
        <v>346</v>
      </c>
      <c r="H71" s="21">
        <f>IF(tbl_merge1[[#This Row],[Improper Time]]=0,"TBA",tbl_merge1[[#This Row],[Improper Time]])</f>
        <v>0.70833333333333337</v>
      </c>
      <c r="I71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46280</v>
      </c>
      <c r="X71"/>
    </row>
    <row r="72" spans="1:24" x14ac:dyDescent="0.25">
      <c r="A72" s="12" t="s">
        <v>21</v>
      </c>
      <c r="B72" s="12" t="s">
        <v>37</v>
      </c>
      <c r="C72" s="12" t="s">
        <v>219</v>
      </c>
      <c r="D72" s="12" t="s">
        <v>220</v>
      </c>
      <c r="E72">
        <v>500</v>
      </c>
      <c r="F72" s="21">
        <v>0.75</v>
      </c>
      <c r="G72" s="12" t="s">
        <v>279</v>
      </c>
      <c r="H72" s="21">
        <f>IF(tbl_merge1[[#This Row],[Improper Time]]=0,"TBA",tbl_merge1[[#This Row],[Improper Time]])</f>
        <v>0.75</v>
      </c>
      <c r="I72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46166</v>
      </c>
      <c r="X72"/>
    </row>
    <row r="73" spans="1:24" x14ac:dyDescent="0.25">
      <c r="A73" s="12" t="s">
        <v>8</v>
      </c>
      <c r="B73" s="12" t="s">
        <v>38</v>
      </c>
      <c r="C73" s="12" t="s">
        <v>38</v>
      </c>
      <c r="D73" s="12" t="s">
        <v>227</v>
      </c>
      <c r="E73">
        <v>600</v>
      </c>
      <c r="F73" s="21">
        <v>0.83333333333333337</v>
      </c>
      <c r="G73" s="12" t="s">
        <v>347</v>
      </c>
      <c r="H73" s="21">
        <f>IF(tbl_merge1[[#This Row],[Improper Time]]=0,"TBA",tbl_merge1[[#This Row],[Improper Time]])</f>
        <v>0.83333333333333337</v>
      </c>
      <c r="I73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45907</v>
      </c>
      <c r="X73"/>
    </row>
    <row r="74" spans="1:24" x14ac:dyDescent="0.25">
      <c r="A74" s="12" t="s">
        <v>4</v>
      </c>
      <c r="B74" s="12" t="s">
        <v>36</v>
      </c>
      <c r="C74" s="12" t="s">
        <v>219</v>
      </c>
      <c r="D74" s="12" t="s">
        <v>220</v>
      </c>
      <c r="E74">
        <v>200</v>
      </c>
      <c r="F74" s="21">
        <v>0.79166666666666663</v>
      </c>
      <c r="G74" s="12" t="s">
        <v>280</v>
      </c>
      <c r="H74" s="21">
        <f>IF(tbl_merge1[[#This Row],[Improper Time]]=0,"TBA",tbl_merge1[[#This Row],[Improper Time]])</f>
        <v>0.79166666666666663</v>
      </c>
      <c r="I74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46037</v>
      </c>
      <c r="X74"/>
    </row>
    <row r="75" spans="1:24" x14ac:dyDescent="0.25">
      <c r="A75" s="12" t="s">
        <v>16</v>
      </c>
      <c r="B75" s="12" t="s">
        <v>32</v>
      </c>
      <c r="C75" s="12" t="s">
        <v>219</v>
      </c>
      <c r="D75" s="12" t="s">
        <v>220</v>
      </c>
      <c r="E75">
        <v>300</v>
      </c>
      <c r="F75" s="21"/>
      <c r="G75" s="12"/>
      <c r="H75" s="21" t="str">
        <f>IF(tbl_merge1[[#This Row],[Improper Time]]=0,"TBA",tbl_merge1[[#This Row],[Improper Time]])</f>
        <v>TBA</v>
      </c>
      <c r="I75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75"/>
    </row>
    <row r="76" spans="1:24" x14ac:dyDescent="0.25">
      <c r="A76" s="12" t="s">
        <v>0</v>
      </c>
      <c r="B76" s="12" t="s">
        <v>29</v>
      </c>
      <c r="C76" s="12" t="s">
        <v>219</v>
      </c>
      <c r="D76" s="12" t="s">
        <v>220</v>
      </c>
      <c r="E76">
        <v>100</v>
      </c>
      <c r="F76" s="21">
        <v>0.83333333333333337</v>
      </c>
      <c r="G76" s="12" t="s">
        <v>281</v>
      </c>
      <c r="H76" s="21">
        <f>IF(tbl_merge1[[#This Row],[Improper Time]]=0,"TBA",tbl_merge1[[#This Row],[Improper Time]])</f>
        <v>0.83333333333333337</v>
      </c>
      <c r="I76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46202</v>
      </c>
      <c r="X76"/>
    </row>
    <row r="77" spans="1:24" x14ac:dyDescent="0.25">
      <c r="A77" s="12" t="s">
        <v>0</v>
      </c>
      <c r="B77" s="12" t="s">
        <v>29</v>
      </c>
      <c r="C77" s="12" t="s">
        <v>219</v>
      </c>
      <c r="D77" s="12" t="s">
        <v>220</v>
      </c>
      <c r="E77">
        <v>200</v>
      </c>
      <c r="F77" s="21">
        <v>0.70833333333333337</v>
      </c>
      <c r="G77" s="12" t="s">
        <v>282</v>
      </c>
      <c r="H77" s="21">
        <f>IF(tbl_merge1[[#This Row],[Improper Time]]=0,"TBA",tbl_merge1[[#This Row],[Improper Time]])</f>
        <v>0.70833333333333337</v>
      </c>
      <c r="I77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45941</v>
      </c>
      <c r="X77"/>
    </row>
    <row r="78" spans="1:24" x14ac:dyDescent="0.25">
      <c r="A78" s="12" t="s">
        <v>9</v>
      </c>
      <c r="B78" s="12" t="s">
        <v>34</v>
      </c>
      <c r="C78" s="12" t="s">
        <v>225</v>
      </c>
      <c r="D78" s="12" t="s">
        <v>226</v>
      </c>
      <c r="E78">
        <v>500</v>
      </c>
      <c r="F78" s="21">
        <v>0.70833333333333337</v>
      </c>
      <c r="G78" s="12"/>
      <c r="H78" s="21">
        <f>IF(tbl_merge1[[#This Row],[Improper Time]]=0,"TBA",tbl_merge1[[#This Row],[Improper Time]])</f>
        <v>0.70833333333333337</v>
      </c>
      <c r="I78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78"/>
    </row>
    <row r="79" spans="1:24" x14ac:dyDescent="0.25">
      <c r="A79" s="12" t="s">
        <v>18</v>
      </c>
      <c r="B79" s="12" t="s">
        <v>32</v>
      </c>
      <c r="C79" s="12" t="s">
        <v>219</v>
      </c>
      <c r="D79" s="12" t="s">
        <v>220</v>
      </c>
      <c r="E79">
        <v>100</v>
      </c>
      <c r="F79" s="21"/>
      <c r="G79" s="12" t="s">
        <v>283</v>
      </c>
      <c r="H79" s="21" t="str">
        <f>IF(tbl_merge1[[#This Row],[Improper Time]]=0,"TBA",tbl_merge1[[#This Row],[Improper Time]])</f>
        <v>TBA</v>
      </c>
      <c r="I79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45836</v>
      </c>
      <c r="X79"/>
    </row>
    <row r="80" spans="1:24" x14ac:dyDescent="0.25">
      <c r="A80" s="12" t="s">
        <v>10</v>
      </c>
      <c r="B80" s="12" t="s">
        <v>28</v>
      </c>
      <c r="C80" s="12" t="s">
        <v>223</v>
      </c>
      <c r="D80" s="12" t="s">
        <v>224</v>
      </c>
      <c r="E80">
        <v>300</v>
      </c>
      <c r="F80" s="21">
        <v>0.70833333333333337</v>
      </c>
      <c r="G80" s="12" t="s">
        <v>284</v>
      </c>
      <c r="H80" s="21">
        <f>IF(tbl_merge1[[#This Row],[Improper Time]]=0,"TBA",tbl_merge1[[#This Row],[Improper Time]])</f>
        <v>0.70833333333333337</v>
      </c>
      <c r="I80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45867</v>
      </c>
      <c r="X80"/>
    </row>
    <row r="81" spans="1:24" x14ac:dyDescent="0.25">
      <c r="A81" s="12" t="s">
        <v>21</v>
      </c>
      <c r="B81" s="12" t="s">
        <v>32</v>
      </c>
      <c r="C81" s="12" t="s">
        <v>219</v>
      </c>
      <c r="D81" s="12" t="s">
        <v>220</v>
      </c>
      <c r="E81">
        <v>400</v>
      </c>
      <c r="F81" s="21">
        <v>0.79166666666666663</v>
      </c>
      <c r="G81" s="12"/>
      <c r="H81" s="21">
        <f>IF(tbl_merge1[[#This Row],[Improper Time]]=0,"TBA",tbl_merge1[[#This Row],[Improper Time]])</f>
        <v>0.79166666666666663</v>
      </c>
      <c r="I81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81"/>
    </row>
    <row r="82" spans="1:24" x14ac:dyDescent="0.25">
      <c r="A82" s="12" t="s">
        <v>10</v>
      </c>
      <c r="B82" s="12" t="s">
        <v>33</v>
      </c>
      <c r="C82" s="12" t="s">
        <v>219</v>
      </c>
      <c r="D82" s="12" t="s">
        <v>220</v>
      </c>
      <c r="E82">
        <v>200</v>
      </c>
      <c r="F82" s="21">
        <v>0.70833333333333337</v>
      </c>
      <c r="G82" s="12"/>
      <c r="H82" s="21">
        <f>IF(tbl_merge1[[#This Row],[Improper Time]]=0,"TBA",tbl_merge1[[#This Row],[Improper Time]])</f>
        <v>0.70833333333333337</v>
      </c>
      <c r="I82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82"/>
    </row>
    <row r="83" spans="1:24" x14ac:dyDescent="0.25">
      <c r="A83" s="12" t="s">
        <v>6</v>
      </c>
      <c r="B83" s="12" t="s">
        <v>36</v>
      </c>
      <c r="C83" s="12" t="s">
        <v>219</v>
      </c>
      <c r="D83" s="12" t="s">
        <v>220</v>
      </c>
      <c r="E83">
        <v>600</v>
      </c>
      <c r="F83" s="21">
        <v>0.83333333333333337</v>
      </c>
      <c r="G83" s="12" t="s">
        <v>348</v>
      </c>
      <c r="H83" s="21">
        <f>IF(tbl_merge1[[#This Row],[Improper Time]]=0,"TBA",tbl_merge1[[#This Row],[Improper Time]])</f>
        <v>0.83333333333333337</v>
      </c>
      <c r="I83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45928</v>
      </c>
      <c r="X83"/>
    </row>
    <row r="84" spans="1:24" x14ac:dyDescent="0.25">
      <c r="A84" s="12" t="s">
        <v>1</v>
      </c>
      <c r="B84" s="12" t="s">
        <v>34</v>
      </c>
      <c r="C84" s="12" t="s">
        <v>225</v>
      </c>
      <c r="D84" s="12" t="s">
        <v>226</v>
      </c>
      <c r="E84">
        <v>400</v>
      </c>
      <c r="F84" s="21">
        <v>0.79166666666666663</v>
      </c>
      <c r="G84" s="12" t="s">
        <v>256</v>
      </c>
      <c r="H84" s="21">
        <f>IF(tbl_merge1[[#This Row],[Improper Time]]=0,"TBA",tbl_merge1[[#This Row],[Improper Time]])</f>
        <v>0.79166666666666663</v>
      </c>
      <c r="I84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45866</v>
      </c>
      <c r="X84"/>
    </row>
    <row r="85" spans="1:24" x14ac:dyDescent="0.25">
      <c r="A85" s="12" t="s">
        <v>21</v>
      </c>
      <c r="B85" s="12" t="s">
        <v>35</v>
      </c>
      <c r="C85" s="12" t="s">
        <v>219</v>
      </c>
      <c r="D85" s="12" t="s">
        <v>220</v>
      </c>
      <c r="E85">
        <v>100</v>
      </c>
      <c r="F85" s="21">
        <v>0.79166666666666663</v>
      </c>
      <c r="G85" s="12"/>
      <c r="H85" s="21">
        <f>IF(tbl_merge1[[#This Row],[Improper Time]]=0,"TBA",tbl_merge1[[#This Row],[Improper Time]])</f>
        <v>0.79166666666666663</v>
      </c>
      <c r="I85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85"/>
    </row>
    <row r="86" spans="1:24" x14ac:dyDescent="0.25">
      <c r="A86" s="12" t="s">
        <v>23</v>
      </c>
      <c r="B86" s="12" t="s">
        <v>28</v>
      </c>
      <c r="C86" s="12" t="s">
        <v>223</v>
      </c>
      <c r="D86" s="12" t="s">
        <v>224</v>
      </c>
      <c r="E86">
        <v>600</v>
      </c>
      <c r="F86" s="21">
        <v>0.70833333333333337</v>
      </c>
      <c r="G86" s="12" t="s">
        <v>285</v>
      </c>
      <c r="H86" s="21">
        <f>IF(tbl_merge1[[#This Row],[Improper Time]]=0,"TBA",tbl_merge1[[#This Row],[Improper Time]])</f>
        <v>0.70833333333333337</v>
      </c>
      <c r="I86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46314</v>
      </c>
      <c r="X86"/>
    </row>
    <row r="87" spans="1:24" x14ac:dyDescent="0.25">
      <c r="A87" s="12" t="s">
        <v>14</v>
      </c>
      <c r="B87" s="12"/>
      <c r="C87" s="12"/>
      <c r="D87" s="12"/>
      <c r="E87">
        <v>500</v>
      </c>
      <c r="F87" s="21">
        <v>0.70833333333333337</v>
      </c>
      <c r="G87" s="12" t="s">
        <v>286</v>
      </c>
      <c r="H87" s="21">
        <f>IF(tbl_merge1[[#This Row],[Improper Time]]=0,"TBA",tbl_merge1[[#This Row],[Improper Time]])</f>
        <v>0.70833333333333337</v>
      </c>
      <c r="I87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45869</v>
      </c>
      <c r="X87"/>
    </row>
    <row r="88" spans="1:24" x14ac:dyDescent="0.25">
      <c r="A88" s="12" t="s">
        <v>15</v>
      </c>
      <c r="B88" s="12" t="s">
        <v>38</v>
      </c>
      <c r="C88" s="12" t="s">
        <v>38</v>
      </c>
      <c r="D88" s="12" t="s">
        <v>227</v>
      </c>
      <c r="E88">
        <v>300</v>
      </c>
      <c r="F88" s="21">
        <v>0.91666666666666663</v>
      </c>
      <c r="G88" s="12"/>
      <c r="H88" s="21">
        <f>IF(tbl_merge1[[#This Row],[Improper Time]]=0,"TBA",tbl_merge1[[#This Row],[Improper Time]])</f>
        <v>0.91666666666666663</v>
      </c>
      <c r="I88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88"/>
    </row>
    <row r="89" spans="1:24" x14ac:dyDescent="0.25">
      <c r="A89" s="12" t="s">
        <v>16</v>
      </c>
      <c r="B89" s="12" t="s">
        <v>215</v>
      </c>
      <c r="C89" s="12" t="s">
        <v>228</v>
      </c>
      <c r="D89" s="12" t="s">
        <v>229</v>
      </c>
      <c r="E89">
        <v>230</v>
      </c>
      <c r="F89" s="21">
        <v>0.83333333333333337</v>
      </c>
      <c r="G89" s="12"/>
      <c r="H89" s="21">
        <f>IF(tbl_merge1[[#This Row],[Improper Time]]=0,"TBA",tbl_merge1[[#This Row],[Improper Time]])</f>
        <v>0.83333333333333337</v>
      </c>
      <c r="I89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89"/>
    </row>
    <row r="90" spans="1:24" x14ac:dyDescent="0.25">
      <c r="A90" s="12" t="s">
        <v>2</v>
      </c>
      <c r="B90" s="12" t="s">
        <v>216</v>
      </c>
      <c r="C90" s="12" t="s">
        <v>228</v>
      </c>
      <c r="D90" s="12" t="s">
        <v>229</v>
      </c>
      <c r="E90">
        <v>170</v>
      </c>
      <c r="F90" s="21">
        <v>0.79166666666666663</v>
      </c>
      <c r="G90" s="12" t="s">
        <v>287</v>
      </c>
      <c r="H90" s="21">
        <f>IF(tbl_merge1[[#This Row],[Improper Time]]=0,"TBA",tbl_merge1[[#This Row],[Improper Time]])</f>
        <v>0.79166666666666663</v>
      </c>
      <c r="I90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46127</v>
      </c>
      <c r="X90"/>
    </row>
    <row r="91" spans="1:24" x14ac:dyDescent="0.25">
      <c r="A91" s="12" t="s">
        <v>3</v>
      </c>
      <c r="B91" s="12" t="s">
        <v>216</v>
      </c>
      <c r="C91" s="12" t="s">
        <v>228</v>
      </c>
      <c r="D91" s="12" t="s">
        <v>229</v>
      </c>
      <c r="E91">
        <v>420</v>
      </c>
      <c r="F91" s="21"/>
      <c r="G91" s="12" t="s">
        <v>288</v>
      </c>
      <c r="H91" s="21" t="str">
        <f>IF(tbl_merge1[[#This Row],[Improper Time]]=0,"TBA",tbl_merge1[[#This Row],[Improper Time]])</f>
        <v>TBA</v>
      </c>
      <c r="I91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45877</v>
      </c>
      <c r="X91"/>
    </row>
    <row r="92" spans="1:24" x14ac:dyDescent="0.25">
      <c r="A92" s="12" t="s">
        <v>10</v>
      </c>
      <c r="B92" s="12" t="s">
        <v>33</v>
      </c>
      <c r="C92" s="12" t="s">
        <v>219</v>
      </c>
      <c r="D92" s="12" t="s">
        <v>220</v>
      </c>
      <c r="E92">
        <v>200</v>
      </c>
      <c r="F92" s="21">
        <v>0.70833333333333337</v>
      </c>
      <c r="G92" s="12"/>
      <c r="H92" s="21">
        <f>IF(tbl_merge1[[#This Row],[Improper Time]]=0,"TBA",tbl_merge1[[#This Row],[Improper Time]])</f>
        <v>0.70833333333333337</v>
      </c>
      <c r="I92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92"/>
    </row>
    <row r="93" spans="1:24" x14ac:dyDescent="0.25">
      <c r="A93" s="12" t="s">
        <v>12</v>
      </c>
      <c r="B93" s="12" t="s">
        <v>29</v>
      </c>
      <c r="C93" s="12" t="s">
        <v>219</v>
      </c>
      <c r="D93" s="12" t="s">
        <v>220</v>
      </c>
      <c r="E93">
        <v>300</v>
      </c>
      <c r="F93" s="21">
        <v>0.91666666666666663</v>
      </c>
      <c r="G93" s="12" t="s">
        <v>289</v>
      </c>
      <c r="H93" s="21">
        <f>IF(tbl_merge1[[#This Row],[Improper Time]]=0,"TBA",tbl_merge1[[#This Row],[Improper Time]])</f>
        <v>0.91666666666666663</v>
      </c>
      <c r="I93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45850</v>
      </c>
      <c r="X93"/>
    </row>
    <row r="94" spans="1:24" x14ac:dyDescent="0.25">
      <c r="A94" s="12" t="s">
        <v>6</v>
      </c>
      <c r="B94" s="12" t="s">
        <v>36</v>
      </c>
      <c r="C94" s="12" t="s">
        <v>219</v>
      </c>
      <c r="D94" s="12" t="s">
        <v>220</v>
      </c>
      <c r="E94">
        <v>600</v>
      </c>
      <c r="F94" s="21">
        <v>0.83333333333333337</v>
      </c>
      <c r="G94" s="12" t="s">
        <v>348</v>
      </c>
      <c r="H94" s="21">
        <f>IF(tbl_merge1[[#This Row],[Improper Time]]=0,"TBA",tbl_merge1[[#This Row],[Improper Time]])</f>
        <v>0.83333333333333337</v>
      </c>
      <c r="I94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45928</v>
      </c>
      <c r="X94"/>
    </row>
    <row r="95" spans="1:24" x14ac:dyDescent="0.25">
      <c r="A95" s="12" t="s">
        <v>2</v>
      </c>
      <c r="B95" s="12" t="s">
        <v>36</v>
      </c>
      <c r="C95" s="12" t="s">
        <v>219</v>
      </c>
      <c r="D95" s="12" t="s">
        <v>220</v>
      </c>
      <c r="E95">
        <v>100</v>
      </c>
      <c r="F95" s="21">
        <v>0.79166666666666663</v>
      </c>
      <c r="G95" s="12" t="s">
        <v>290</v>
      </c>
      <c r="H95" s="21">
        <f>IF(tbl_merge1[[#This Row],[Improper Time]]=0,"TBA",tbl_merge1[[#This Row],[Improper Time]])</f>
        <v>0.79166666666666663</v>
      </c>
      <c r="I95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46126</v>
      </c>
      <c r="X95"/>
    </row>
    <row r="96" spans="1:24" x14ac:dyDescent="0.25">
      <c r="A96" s="12" t="s">
        <v>3</v>
      </c>
      <c r="B96" s="12" t="s">
        <v>36</v>
      </c>
      <c r="C96" s="12" t="s">
        <v>219</v>
      </c>
      <c r="D96" s="12" t="s">
        <v>220</v>
      </c>
      <c r="E96">
        <v>300</v>
      </c>
      <c r="F96" s="21"/>
      <c r="G96" s="12" t="s">
        <v>291</v>
      </c>
      <c r="H96" s="21" t="str">
        <f>IF(tbl_merge1[[#This Row],[Improper Time]]=0,"TBA",tbl_merge1[[#This Row],[Improper Time]])</f>
        <v>TBA</v>
      </c>
      <c r="I96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45878</v>
      </c>
      <c r="X96"/>
    </row>
    <row r="97" spans="1:24" x14ac:dyDescent="0.25">
      <c r="A97" s="12" t="s">
        <v>21</v>
      </c>
      <c r="B97" s="12" t="s">
        <v>35</v>
      </c>
      <c r="C97" s="12" t="s">
        <v>219</v>
      </c>
      <c r="D97" s="12" t="s">
        <v>220</v>
      </c>
      <c r="E97">
        <v>100</v>
      </c>
      <c r="F97" s="21">
        <v>0.79166666666666663</v>
      </c>
      <c r="G97" s="12"/>
      <c r="H97" s="21">
        <f>IF(tbl_merge1[[#This Row],[Improper Time]]=0,"TBA",tbl_merge1[[#This Row],[Improper Time]])</f>
        <v>0.79166666666666663</v>
      </c>
      <c r="I97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97"/>
    </row>
    <row r="98" spans="1:24" x14ac:dyDescent="0.25">
      <c r="A98" s="12" t="s">
        <v>1</v>
      </c>
      <c r="B98" s="12" t="s">
        <v>34</v>
      </c>
      <c r="C98" s="12" t="s">
        <v>225</v>
      </c>
      <c r="D98" s="12" t="s">
        <v>226</v>
      </c>
      <c r="E98">
        <v>400</v>
      </c>
      <c r="F98" s="21">
        <v>0.79166666666666663</v>
      </c>
      <c r="G98" s="12" t="s">
        <v>256</v>
      </c>
      <c r="H98" s="21">
        <f>IF(tbl_merge1[[#This Row],[Improper Time]]=0,"TBA",tbl_merge1[[#This Row],[Improper Time]])</f>
        <v>0.79166666666666663</v>
      </c>
      <c r="I98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45866</v>
      </c>
      <c r="X98"/>
    </row>
    <row r="99" spans="1:24" x14ac:dyDescent="0.25">
      <c r="A99" s="12" t="s">
        <v>8</v>
      </c>
      <c r="B99" s="12" t="s">
        <v>37</v>
      </c>
      <c r="C99" s="12" t="s">
        <v>219</v>
      </c>
      <c r="D99" s="12" t="s">
        <v>220</v>
      </c>
      <c r="E99">
        <v>500</v>
      </c>
      <c r="F99" s="21">
        <v>0.75</v>
      </c>
      <c r="G99" s="12" t="s">
        <v>292</v>
      </c>
      <c r="H99" s="21">
        <f>IF(tbl_merge1[[#This Row],[Improper Time]]=0,"TBA",tbl_merge1[[#This Row],[Improper Time]])</f>
        <v>0.75</v>
      </c>
      <c r="I99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46058</v>
      </c>
      <c r="X99"/>
    </row>
    <row r="100" spans="1:24" x14ac:dyDescent="0.25">
      <c r="A100" s="12" t="s">
        <v>14</v>
      </c>
      <c r="B100" s="12" t="s">
        <v>31</v>
      </c>
      <c r="C100" s="12" t="s">
        <v>221</v>
      </c>
      <c r="D100" s="12" t="s">
        <v>222</v>
      </c>
      <c r="E100">
        <v>500</v>
      </c>
      <c r="F100" s="21">
        <v>0.70833333333333337</v>
      </c>
      <c r="G100" s="12" t="s">
        <v>286</v>
      </c>
      <c r="H100" s="21">
        <f>IF(tbl_merge1[[#This Row],[Improper Time]]=0,"TBA",tbl_merge1[[#This Row],[Improper Time]])</f>
        <v>0.70833333333333337</v>
      </c>
      <c r="I100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45869</v>
      </c>
      <c r="X100"/>
    </row>
    <row r="101" spans="1:24" x14ac:dyDescent="0.25">
      <c r="A101" s="12" t="s">
        <v>23</v>
      </c>
      <c r="B101" s="12" t="s">
        <v>28</v>
      </c>
      <c r="C101" s="12" t="s">
        <v>223</v>
      </c>
      <c r="D101" s="12" t="s">
        <v>224</v>
      </c>
      <c r="E101">
        <v>600</v>
      </c>
      <c r="F101" s="21">
        <v>0.70833333333333337</v>
      </c>
      <c r="G101" s="12" t="s">
        <v>285</v>
      </c>
      <c r="H101" s="21">
        <f>IF(tbl_merge1[[#This Row],[Improper Time]]=0,"TBA",tbl_merge1[[#This Row],[Improper Time]])</f>
        <v>0.70833333333333337</v>
      </c>
      <c r="I101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46314</v>
      </c>
      <c r="X101"/>
    </row>
    <row r="102" spans="1:24" x14ac:dyDescent="0.25">
      <c r="A102" s="12" t="s">
        <v>1</v>
      </c>
      <c r="B102" s="12" t="s">
        <v>28</v>
      </c>
      <c r="C102" s="12" t="s">
        <v>223</v>
      </c>
      <c r="D102" s="12" t="s">
        <v>224</v>
      </c>
      <c r="E102">
        <v>300</v>
      </c>
      <c r="F102" s="21">
        <v>0.875</v>
      </c>
      <c r="G102" s="12" t="s">
        <v>293</v>
      </c>
      <c r="H102" s="21">
        <f>IF(tbl_merge1[[#This Row],[Improper Time]]=0,"TBA",tbl_merge1[[#This Row],[Improper Time]])</f>
        <v>0.875</v>
      </c>
      <c r="I102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46070</v>
      </c>
      <c r="X102"/>
    </row>
    <row r="103" spans="1:24" x14ac:dyDescent="0.25">
      <c r="A103" s="12" t="s">
        <v>16</v>
      </c>
      <c r="B103" s="12" t="s">
        <v>32</v>
      </c>
      <c r="C103" s="12" t="s">
        <v>219</v>
      </c>
      <c r="D103" s="12" t="s">
        <v>220</v>
      </c>
      <c r="E103">
        <v>200</v>
      </c>
      <c r="F103" s="21">
        <v>0.79166666666666663</v>
      </c>
      <c r="G103" s="12"/>
      <c r="H103" s="21">
        <f>IF(tbl_merge1[[#This Row],[Improper Time]]=0,"TBA",tbl_merge1[[#This Row],[Improper Time]])</f>
        <v>0.79166666666666663</v>
      </c>
      <c r="I103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03"/>
    </row>
    <row r="104" spans="1:24" x14ac:dyDescent="0.25">
      <c r="A104" s="12" t="s">
        <v>15</v>
      </c>
      <c r="B104" s="12" t="s">
        <v>38</v>
      </c>
      <c r="C104" s="12" t="s">
        <v>38</v>
      </c>
      <c r="D104" s="12" t="s">
        <v>227</v>
      </c>
      <c r="E104">
        <v>300</v>
      </c>
      <c r="F104" s="21">
        <v>0.91666666666666663</v>
      </c>
      <c r="G104" s="12"/>
      <c r="H104" s="21">
        <f>IF(tbl_merge1[[#This Row],[Improper Time]]=0,"TBA",tbl_merge1[[#This Row],[Improper Time]])</f>
        <v>0.91666666666666663</v>
      </c>
      <c r="I104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04"/>
    </row>
    <row r="105" spans="1:24" x14ac:dyDescent="0.25">
      <c r="A105" s="12" t="s">
        <v>2</v>
      </c>
      <c r="B105" s="12" t="s">
        <v>38</v>
      </c>
      <c r="C105" s="12" t="s">
        <v>38</v>
      </c>
      <c r="D105" s="12" t="s">
        <v>227</v>
      </c>
      <c r="E105">
        <v>500</v>
      </c>
      <c r="F105" s="21">
        <v>0.79166666666666663</v>
      </c>
      <c r="G105" s="12" t="s">
        <v>294</v>
      </c>
      <c r="H105" s="21">
        <f>IF(tbl_merge1[[#This Row],[Improper Time]]=0,"TBA",tbl_merge1[[#This Row],[Improper Time]])</f>
        <v>0.79166666666666663</v>
      </c>
      <c r="I105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46191</v>
      </c>
      <c r="X105"/>
    </row>
    <row r="106" spans="1:24" x14ac:dyDescent="0.25">
      <c r="A106" s="12" t="s">
        <v>21</v>
      </c>
      <c r="B106" s="12" t="s">
        <v>29</v>
      </c>
      <c r="C106" s="12" t="s">
        <v>219</v>
      </c>
      <c r="D106" s="12" t="s">
        <v>220</v>
      </c>
      <c r="E106">
        <v>400</v>
      </c>
      <c r="F106" s="21">
        <v>0.875</v>
      </c>
      <c r="G106" s="12" t="s">
        <v>295</v>
      </c>
      <c r="H106" s="21">
        <f>IF(tbl_merge1[[#This Row],[Improper Time]]=0,"TBA",tbl_merge1[[#This Row],[Improper Time]])</f>
        <v>0.875</v>
      </c>
      <c r="I106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46222</v>
      </c>
      <c r="X106"/>
    </row>
    <row r="107" spans="1:24" x14ac:dyDescent="0.25">
      <c r="A107" s="12" t="s">
        <v>5</v>
      </c>
      <c r="B107" s="12" t="s">
        <v>29</v>
      </c>
      <c r="C107" s="12" t="s">
        <v>219</v>
      </c>
      <c r="D107" s="12" t="s">
        <v>220</v>
      </c>
      <c r="E107">
        <v>100</v>
      </c>
      <c r="F107" s="21">
        <v>0.83333333333333337</v>
      </c>
      <c r="G107" s="12"/>
      <c r="H107" s="21">
        <f>IF(tbl_merge1[[#This Row],[Improper Time]]=0,"TBA",tbl_merge1[[#This Row],[Improper Time]])</f>
        <v>0.83333333333333337</v>
      </c>
      <c r="I107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07"/>
    </row>
    <row r="108" spans="1:24" x14ac:dyDescent="0.25">
      <c r="A108" s="12" t="s">
        <v>8</v>
      </c>
      <c r="B108" s="12" t="s">
        <v>29</v>
      </c>
      <c r="C108" s="12" t="s">
        <v>219</v>
      </c>
      <c r="D108" s="12" t="s">
        <v>220</v>
      </c>
      <c r="E108">
        <v>600</v>
      </c>
      <c r="F108" s="21">
        <v>0.875</v>
      </c>
      <c r="G108" s="12"/>
      <c r="H108" s="21">
        <f>IF(tbl_merge1[[#This Row],[Improper Time]]=0,"TBA",tbl_merge1[[#This Row],[Improper Time]])</f>
        <v>0.875</v>
      </c>
      <c r="I108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08"/>
    </row>
    <row r="109" spans="1:24" x14ac:dyDescent="0.25">
      <c r="A109" s="12" t="s">
        <v>12</v>
      </c>
      <c r="B109" s="12" t="s">
        <v>35</v>
      </c>
      <c r="C109" s="12" t="s">
        <v>219</v>
      </c>
      <c r="D109" s="12" t="s">
        <v>220</v>
      </c>
      <c r="E109">
        <v>500</v>
      </c>
      <c r="F109" s="21">
        <v>0.79166666666666663</v>
      </c>
      <c r="G109" s="12" t="s">
        <v>296</v>
      </c>
      <c r="H109" s="21">
        <f>IF(tbl_merge1[[#This Row],[Improper Time]]=0,"TBA",tbl_merge1[[#This Row],[Improper Time]])</f>
        <v>0.79166666666666663</v>
      </c>
      <c r="I109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46007</v>
      </c>
      <c r="X109"/>
    </row>
    <row r="110" spans="1:24" x14ac:dyDescent="0.25">
      <c r="A110" s="12" t="s">
        <v>13</v>
      </c>
      <c r="B110" s="12" t="s">
        <v>36</v>
      </c>
      <c r="C110" s="12" t="s">
        <v>219</v>
      </c>
      <c r="D110" s="12" t="s">
        <v>220</v>
      </c>
      <c r="E110">
        <v>100</v>
      </c>
      <c r="F110" s="21">
        <v>0.875</v>
      </c>
      <c r="G110" s="12"/>
      <c r="H110" s="21">
        <f>IF(tbl_merge1[[#This Row],[Improper Time]]=0,"TBA",tbl_merge1[[#This Row],[Improper Time]])</f>
        <v>0.875</v>
      </c>
      <c r="I110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10"/>
    </row>
    <row r="111" spans="1:24" x14ac:dyDescent="0.25">
      <c r="A111" s="12" t="s">
        <v>11</v>
      </c>
      <c r="B111" s="12" t="s">
        <v>32</v>
      </c>
      <c r="C111" s="12" t="s">
        <v>219</v>
      </c>
      <c r="D111" s="12" t="s">
        <v>220</v>
      </c>
      <c r="E111">
        <v>400</v>
      </c>
      <c r="F111" s="21">
        <v>0.91666666666666663</v>
      </c>
      <c r="G111" s="12" t="s">
        <v>297</v>
      </c>
      <c r="H111" s="21">
        <f>IF(tbl_merge1[[#This Row],[Improper Time]]=0,"TBA",tbl_merge1[[#This Row],[Improper Time]])</f>
        <v>0.91666666666666663</v>
      </c>
      <c r="I111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46139</v>
      </c>
      <c r="X111"/>
    </row>
    <row r="112" spans="1:24" x14ac:dyDescent="0.25">
      <c r="A112" s="12" t="s">
        <v>21</v>
      </c>
      <c r="B112" s="12" t="s">
        <v>38</v>
      </c>
      <c r="C112" s="12" t="s">
        <v>38</v>
      </c>
      <c r="D112" s="12" t="s">
        <v>227</v>
      </c>
      <c r="E112">
        <v>100</v>
      </c>
      <c r="F112" s="21">
        <v>0.91666666666666663</v>
      </c>
      <c r="G112" s="12"/>
      <c r="H112" s="21">
        <f>IF(tbl_merge1[[#This Row],[Improper Time]]=0,"TBA",tbl_merge1[[#This Row],[Improper Time]])</f>
        <v>0.91666666666666663</v>
      </c>
      <c r="I112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12"/>
    </row>
    <row r="113" spans="1:24" x14ac:dyDescent="0.25">
      <c r="A113" s="12" t="s">
        <v>9</v>
      </c>
      <c r="B113" s="12" t="s">
        <v>36</v>
      </c>
      <c r="C113" s="12" t="s">
        <v>219</v>
      </c>
      <c r="D113" s="12" t="s">
        <v>220</v>
      </c>
      <c r="E113">
        <v>100</v>
      </c>
      <c r="F113" s="21">
        <v>0.79166666666666663</v>
      </c>
      <c r="G113" s="12" t="s">
        <v>237</v>
      </c>
      <c r="H113" s="21">
        <f>IF(tbl_merge1[[#This Row],[Improper Time]]=0,"TBA",tbl_merge1[[#This Row],[Improper Time]])</f>
        <v>0.79166666666666663</v>
      </c>
      <c r="I113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45953</v>
      </c>
      <c r="X113"/>
    </row>
    <row r="114" spans="1:24" x14ac:dyDescent="0.25">
      <c r="A114" s="12" t="s">
        <v>3</v>
      </c>
      <c r="B114" s="12" t="s">
        <v>37</v>
      </c>
      <c r="C114" s="12" t="s">
        <v>219</v>
      </c>
      <c r="D114" s="12" t="s">
        <v>220</v>
      </c>
      <c r="E114">
        <v>600</v>
      </c>
      <c r="F114" s="21">
        <v>0.875</v>
      </c>
      <c r="G114" s="12" t="s">
        <v>298</v>
      </c>
      <c r="H114" s="21">
        <f>IF(tbl_merge1[[#This Row],[Improper Time]]=0,"TBA",tbl_merge1[[#This Row],[Improper Time]])</f>
        <v>0.875</v>
      </c>
      <c r="I114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46016</v>
      </c>
      <c r="X114"/>
    </row>
    <row r="115" spans="1:24" x14ac:dyDescent="0.25">
      <c r="A115" s="12" t="s">
        <v>19</v>
      </c>
      <c r="B115" s="12" t="s">
        <v>34</v>
      </c>
      <c r="C115" s="12" t="s">
        <v>225</v>
      </c>
      <c r="D115" s="12" t="s">
        <v>226</v>
      </c>
      <c r="E115">
        <v>300</v>
      </c>
      <c r="F115" s="21">
        <v>0.83333333333333337</v>
      </c>
      <c r="G115" s="12" t="s">
        <v>299</v>
      </c>
      <c r="H115" s="21">
        <f>IF(tbl_merge1[[#This Row],[Improper Time]]=0,"TBA",tbl_merge1[[#This Row],[Improper Time]])</f>
        <v>0.83333333333333337</v>
      </c>
      <c r="I115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45848</v>
      </c>
      <c r="X115"/>
    </row>
    <row r="116" spans="1:24" x14ac:dyDescent="0.25">
      <c r="A116" s="12" t="s">
        <v>17</v>
      </c>
      <c r="B116" s="12" t="s">
        <v>29</v>
      </c>
      <c r="C116" s="12" t="s">
        <v>219</v>
      </c>
      <c r="D116" s="12" t="s">
        <v>220</v>
      </c>
      <c r="E116">
        <v>600</v>
      </c>
      <c r="F116" s="21">
        <v>0.79166666666666663</v>
      </c>
      <c r="G116" s="12" t="s">
        <v>300</v>
      </c>
      <c r="H116" s="21">
        <f>IF(tbl_merge1[[#This Row],[Improper Time]]=0,"TBA",tbl_merge1[[#This Row],[Improper Time]])</f>
        <v>0.79166666666666663</v>
      </c>
      <c r="I116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46347</v>
      </c>
      <c r="X116"/>
    </row>
    <row r="117" spans="1:24" x14ac:dyDescent="0.25">
      <c r="A117" s="12" t="s">
        <v>9</v>
      </c>
      <c r="B117" s="12" t="s">
        <v>30</v>
      </c>
      <c r="C117" s="12" t="s">
        <v>221</v>
      </c>
      <c r="D117" s="12" t="s">
        <v>222</v>
      </c>
      <c r="E117">
        <v>100</v>
      </c>
      <c r="F117" s="21">
        <v>0.875</v>
      </c>
      <c r="G117" s="12" t="s">
        <v>301</v>
      </c>
      <c r="H117" s="21">
        <f>IF(tbl_merge1[[#This Row],[Improper Time]]=0,"TBA",tbl_merge1[[#This Row],[Improper Time]])</f>
        <v>0.875</v>
      </c>
      <c r="I117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46104</v>
      </c>
      <c r="X117"/>
    </row>
    <row r="118" spans="1:24" x14ac:dyDescent="0.25">
      <c r="A118" s="12" t="s">
        <v>27</v>
      </c>
      <c r="B118" s="12" t="s">
        <v>29</v>
      </c>
      <c r="C118" s="12" t="s">
        <v>219</v>
      </c>
      <c r="D118" s="12" t="s">
        <v>220</v>
      </c>
      <c r="E118">
        <v>100</v>
      </c>
      <c r="F118" s="21">
        <v>0.79166666666666663</v>
      </c>
      <c r="G118" s="12"/>
      <c r="H118" s="21">
        <f>IF(tbl_merge1[[#This Row],[Improper Time]]=0,"TBA",tbl_merge1[[#This Row],[Improper Time]])</f>
        <v>0.79166666666666663</v>
      </c>
      <c r="I118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18"/>
    </row>
    <row r="119" spans="1:24" x14ac:dyDescent="0.25">
      <c r="A119" s="12" t="s">
        <v>4</v>
      </c>
      <c r="B119" s="12" t="s">
        <v>36</v>
      </c>
      <c r="C119" s="12" t="s">
        <v>219</v>
      </c>
      <c r="D119" s="12" t="s">
        <v>220</v>
      </c>
      <c r="E119">
        <v>400</v>
      </c>
      <c r="F119" s="21">
        <v>0.75</v>
      </c>
      <c r="G119" s="12" t="s">
        <v>244</v>
      </c>
      <c r="H119" s="21">
        <f>IF(tbl_merge1[[#This Row],[Improper Time]]=0,"TBA",tbl_merge1[[#This Row],[Improper Time]])</f>
        <v>0.75</v>
      </c>
      <c r="I119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46181</v>
      </c>
      <c r="X119"/>
    </row>
    <row r="120" spans="1:24" x14ac:dyDescent="0.25">
      <c r="A120" s="12" t="s">
        <v>18</v>
      </c>
      <c r="B120" s="12" t="s">
        <v>29</v>
      </c>
      <c r="C120" s="12" t="s">
        <v>219</v>
      </c>
      <c r="D120" s="12" t="s">
        <v>220</v>
      </c>
      <c r="E120">
        <v>600</v>
      </c>
      <c r="F120" s="21">
        <v>0.70833333333333337</v>
      </c>
      <c r="G120" s="12" t="s">
        <v>302</v>
      </c>
      <c r="H120" s="21">
        <f>IF(tbl_merge1[[#This Row],[Improper Time]]=0,"TBA",tbl_merge1[[#This Row],[Improper Time]])</f>
        <v>0.70833333333333337</v>
      </c>
      <c r="I120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46368</v>
      </c>
      <c r="X120"/>
    </row>
    <row r="121" spans="1:24" x14ac:dyDescent="0.25">
      <c r="A121" s="12" t="s">
        <v>23</v>
      </c>
      <c r="B121" s="12" t="s">
        <v>37</v>
      </c>
      <c r="C121" s="12" t="s">
        <v>219</v>
      </c>
      <c r="D121" s="12" t="s">
        <v>220</v>
      </c>
      <c r="E121">
        <v>100</v>
      </c>
      <c r="F121" s="21">
        <v>0.875</v>
      </c>
      <c r="G121" s="12" t="s">
        <v>247</v>
      </c>
      <c r="H121" s="21">
        <f>IF(tbl_merge1[[#This Row],[Improper Time]]=0,"TBA",tbl_merge1[[#This Row],[Improper Time]])</f>
        <v>0.875</v>
      </c>
      <c r="I121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46371</v>
      </c>
      <c r="X121"/>
    </row>
    <row r="122" spans="1:24" x14ac:dyDescent="0.25">
      <c r="A122" s="12" t="s">
        <v>12</v>
      </c>
      <c r="B122" s="12" t="s">
        <v>28</v>
      </c>
      <c r="C122" s="12" t="s">
        <v>223</v>
      </c>
      <c r="D122" s="12" t="s">
        <v>224</v>
      </c>
      <c r="E122">
        <v>400</v>
      </c>
      <c r="F122" s="21">
        <v>0.79166666666666663</v>
      </c>
      <c r="G122" s="12"/>
      <c r="H122" s="21">
        <f>IF(tbl_merge1[[#This Row],[Improper Time]]=0,"TBA",tbl_merge1[[#This Row],[Improper Time]])</f>
        <v>0.79166666666666663</v>
      </c>
      <c r="I122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22"/>
    </row>
    <row r="123" spans="1:24" x14ac:dyDescent="0.25">
      <c r="A123" s="12" t="s">
        <v>17</v>
      </c>
      <c r="B123" s="12" t="s">
        <v>30</v>
      </c>
      <c r="C123" s="12" t="s">
        <v>221</v>
      </c>
      <c r="D123" s="12" t="s">
        <v>222</v>
      </c>
      <c r="E123">
        <v>500</v>
      </c>
      <c r="F123" s="21">
        <v>0.75</v>
      </c>
      <c r="G123" s="12" t="s">
        <v>303</v>
      </c>
      <c r="H123" s="21">
        <f>IF(tbl_merge1[[#This Row],[Improper Time]]=0,"TBA",tbl_merge1[[#This Row],[Improper Time]])</f>
        <v>0.75</v>
      </c>
      <c r="I123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45973</v>
      </c>
      <c r="X123"/>
    </row>
    <row r="124" spans="1:24" x14ac:dyDescent="0.25">
      <c r="A124" s="12" t="s">
        <v>12</v>
      </c>
      <c r="B124" s="12" t="s">
        <v>38</v>
      </c>
      <c r="C124" s="12" t="s">
        <v>38</v>
      </c>
      <c r="D124" s="12" t="s">
        <v>227</v>
      </c>
      <c r="E124">
        <v>400</v>
      </c>
      <c r="F124" s="21">
        <v>0.91666666666666663</v>
      </c>
      <c r="G124" s="12" t="s">
        <v>304</v>
      </c>
      <c r="H124" s="21">
        <f>IF(tbl_merge1[[#This Row],[Improper Time]]=0,"TBA",tbl_merge1[[#This Row],[Improper Time]])</f>
        <v>0.91666666666666663</v>
      </c>
      <c r="I124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45968</v>
      </c>
      <c r="X124"/>
    </row>
    <row r="125" spans="1:24" x14ac:dyDescent="0.25">
      <c r="A125" s="12" t="s">
        <v>23</v>
      </c>
      <c r="B125" s="12" t="s">
        <v>38</v>
      </c>
      <c r="C125" s="12" t="s">
        <v>38</v>
      </c>
      <c r="D125" s="12" t="s">
        <v>227</v>
      </c>
      <c r="E125">
        <v>400</v>
      </c>
      <c r="F125" s="21">
        <v>0.75</v>
      </c>
      <c r="G125" s="12"/>
      <c r="H125" s="21">
        <f>IF(tbl_merge1[[#This Row],[Improper Time]]=0,"TBA",tbl_merge1[[#This Row],[Improper Time]])</f>
        <v>0.75</v>
      </c>
      <c r="I125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25"/>
    </row>
    <row r="126" spans="1:24" x14ac:dyDescent="0.25">
      <c r="A126" s="12" t="s">
        <v>1</v>
      </c>
      <c r="B126" s="12" t="s">
        <v>29</v>
      </c>
      <c r="C126" s="12" t="s">
        <v>219</v>
      </c>
      <c r="D126" s="12" t="s">
        <v>220</v>
      </c>
      <c r="E126">
        <v>100</v>
      </c>
      <c r="F126" s="21">
        <v>0.79166666666666663</v>
      </c>
      <c r="G126" s="12"/>
      <c r="H126" s="21">
        <f>IF(tbl_merge1[[#This Row],[Improper Time]]=0,"TBA",tbl_merge1[[#This Row],[Improper Time]])</f>
        <v>0.79166666666666663</v>
      </c>
      <c r="I126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26"/>
    </row>
    <row r="127" spans="1:24" x14ac:dyDescent="0.25">
      <c r="A127" s="12" t="s">
        <v>6</v>
      </c>
      <c r="B127" s="12" t="s">
        <v>36</v>
      </c>
      <c r="C127" s="12" t="s">
        <v>219</v>
      </c>
      <c r="D127" s="12" t="s">
        <v>220</v>
      </c>
      <c r="E127">
        <v>500</v>
      </c>
      <c r="F127" s="21"/>
      <c r="G127" s="12"/>
      <c r="H127" s="21" t="str">
        <f>IF(tbl_merge1[[#This Row],[Improper Time]]=0,"TBA",tbl_merge1[[#This Row],[Improper Time]])</f>
        <v>TBA</v>
      </c>
      <c r="I127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27"/>
    </row>
    <row r="128" spans="1:24" x14ac:dyDescent="0.25">
      <c r="A128" s="12" t="s">
        <v>20</v>
      </c>
      <c r="B128" s="12" t="s">
        <v>31</v>
      </c>
      <c r="C128" s="12" t="s">
        <v>221</v>
      </c>
      <c r="D128" s="12" t="s">
        <v>222</v>
      </c>
      <c r="E128">
        <v>300</v>
      </c>
      <c r="F128" s="21">
        <v>0.83333333333333337</v>
      </c>
      <c r="G128" s="12" t="s">
        <v>305</v>
      </c>
      <c r="H128" s="21">
        <f>IF(tbl_merge1[[#This Row],[Improper Time]]=0,"TBA",tbl_merge1[[#This Row],[Improper Time]])</f>
        <v>0.83333333333333337</v>
      </c>
      <c r="I128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46043</v>
      </c>
      <c r="X128"/>
    </row>
    <row r="129" spans="1:24" x14ac:dyDescent="0.25">
      <c r="A129" s="12" t="s">
        <v>17</v>
      </c>
      <c r="B129" s="12" t="s">
        <v>29</v>
      </c>
      <c r="C129" s="12" t="s">
        <v>219</v>
      </c>
      <c r="D129" s="12" t="s">
        <v>220</v>
      </c>
      <c r="E129">
        <v>500</v>
      </c>
      <c r="F129" s="21">
        <v>0.75</v>
      </c>
      <c r="G129" s="12" t="s">
        <v>306</v>
      </c>
      <c r="H129" s="21">
        <f>IF(tbl_merge1[[#This Row],[Improper Time]]=0,"TBA",tbl_merge1[[#This Row],[Improper Time]])</f>
        <v>0.75</v>
      </c>
      <c r="I129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46101</v>
      </c>
      <c r="X129"/>
    </row>
    <row r="130" spans="1:24" x14ac:dyDescent="0.25">
      <c r="A130" s="12" t="s">
        <v>21</v>
      </c>
      <c r="B130" s="12" t="s">
        <v>34</v>
      </c>
      <c r="C130" s="12" t="s">
        <v>225</v>
      </c>
      <c r="D130" s="12" t="s">
        <v>226</v>
      </c>
      <c r="E130">
        <v>600</v>
      </c>
      <c r="F130" s="21">
        <v>0.875</v>
      </c>
      <c r="G130" s="12" t="s">
        <v>307</v>
      </c>
      <c r="H130" s="21">
        <f>IF(tbl_merge1[[#This Row],[Improper Time]]=0,"TBA",tbl_merge1[[#This Row],[Improper Time]])</f>
        <v>0.875</v>
      </c>
      <c r="I130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46204</v>
      </c>
      <c r="X130"/>
    </row>
    <row r="131" spans="1:24" x14ac:dyDescent="0.25">
      <c r="A131" s="12" t="s">
        <v>18</v>
      </c>
      <c r="B131" s="12" t="s">
        <v>33</v>
      </c>
      <c r="C131" s="12" t="s">
        <v>219</v>
      </c>
      <c r="D131" s="12" t="s">
        <v>220</v>
      </c>
      <c r="E131">
        <v>200</v>
      </c>
      <c r="F131" s="21">
        <v>0.75</v>
      </c>
      <c r="G131" s="12"/>
      <c r="H131" s="21">
        <f>IF(tbl_merge1[[#This Row],[Improper Time]]=0,"TBA",tbl_merge1[[#This Row],[Improper Time]])</f>
        <v>0.75</v>
      </c>
      <c r="I131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31"/>
    </row>
    <row r="132" spans="1:24" x14ac:dyDescent="0.25">
      <c r="A132" s="12" t="s">
        <v>5</v>
      </c>
      <c r="B132" s="12" t="s">
        <v>33</v>
      </c>
      <c r="C132" s="12" t="s">
        <v>219</v>
      </c>
      <c r="D132" s="12" t="s">
        <v>220</v>
      </c>
      <c r="E132">
        <v>500</v>
      </c>
      <c r="F132" s="21">
        <v>0.91666666666666663</v>
      </c>
      <c r="G132" s="12" t="s">
        <v>308</v>
      </c>
      <c r="H132" s="21">
        <f>IF(tbl_merge1[[#This Row],[Improper Time]]=0,"TBA",tbl_merge1[[#This Row],[Improper Time]])</f>
        <v>0.91666666666666663</v>
      </c>
      <c r="I132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46012</v>
      </c>
      <c r="X132"/>
    </row>
    <row r="133" spans="1:24" x14ac:dyDescent="0.25">
      <c r="A133" s="12" t="s">
        <v>8</v>
      </c>
      <c r="B133" s="12" t="s">
        <v>28</v>
      </c>
      <c r="C133" s="12" t="s">
        <v>223</v>
      </c>
      <c r="D133" s="12" t="s">
        <v>224</v>
      </c>
      <c r="E133">
        <v>300</v>
      </c>
      <c r="F133" s="21">
        <v>0.83333333333333337</v>
      </c>
      <c r="G133" s="12" t="s">
        <v>309</v>
      </c>
      <c r="H133" s="21">
        <f>IF(tbl_merge1[[#This Row],[Improper Time]]=0,"TBA",tbl_merge1[[#This Row],[Improper Time]])</f>
        <v>0.83333333333333337</v>
      </c>
      <c r="I133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45812</v>
      </c>
      <c r="X133"/>
    </row>
    <row r="134" spans="1:24" x14ac:dyDescent="0.25">
      <c r="A134" s="12" t="s">
        <v>18</v>
      </c>
      <c r="B134" s="12" t="s">
        <v>32</v>
      </c>
      <c r="C134" s="12" t="s">
        <v>219</v>
      </c>
      <c r="D134" s="12" t="s">
        <v>220</v>
      </c>
      <c r="E134">
        <v>300</v>
      </c>
      <c r="F134" s="21">
        <v>0.875</v>
      </c>
      <c r="G134" s="12" t="s">
        <v>310</v>
      </c>
      <c r="H134" s="21">
        <f>IF(tbl_merge1[[#This Row],[Improper Time]]=0,"TBA",tbl_merge1[[#This Row],[Improper Time]])</f>
        <v>0.875</v>
      </c>
      <c r="I134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46361</v>
      </c>
      <c r="X134"/>
    </row>
    <row r="135" spans="1:24" x14ac:dyDescent="0.25">
      <c r="A135" s="12" t="s">
        <v>13</v>
      </c>
      <c r="B135" s="12" t="s">
        <v>31</v>
      </c>
      <c r="C135" s="12" t="s">
        <v>221</v>
      </c>
      <c r="D135" s="12" t="s">
        <v>222</v>
      </c>
      <c r="E135">
        <v>100</v>
      </c>
      <c r="F135" s="21"/>
      <c r="G135" s="12" t="s">
        <v>311</v>
      </c>
      <c r="H135" s="21" t="str">
        <f>IF(tbl_merge1[[#This Row],[Improper Time]]=0,"TBA",tbl_merge1[[#This Row],[Improper Time]])</f>
        <v>TBA</v>
      </c>
      <c r="I135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46351</v>
      </c>
      <c r="X135"/>
    </row>
    <row r="136" spans="1:24" x14ac:dyDescent="0.25">
      <c r="A136" s="12" t="s">
        <v>18</v>
      </c>
      <c r="B136" s="12" t="s">
        <v>36</v>
      </c>
      <c r="C136" s="12" t="s">
        <v>219</v>
      </c>
      <c r="D136" s="12" t="s">
        <v>220</v>
      </c>
      <c r="E136">
        <v>600</v>
      </c>
      <c r="F136" s="21">
        <v>0.75</v>
      </c>
      <c r="G136" s="12"/>
      <c r="H136" s="21">
        <f>IF(tbl_merge1[[#This Row],[Improper Time]]=0,"TBA",tbl_merge1[[#This Row],[Improper Time]])</f>
        <v>0.75</v>
      </c>
      <c r="I136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36"/>
    </row>
    <row r="137" spans="1:24" x14ac:dyDescent="0.25">
      <c r="A137" s="12" t="s">
        <v>20</v>
      </c>
      <c r="B137" s="12" t="s">
        <v>32</v>
      </c>
      <c r="C137" s="12" t="s">
        <v>219</v>
      </c>
      <c r="D137" s="12" t="s">
        <v>220</v>
      </c>
      <c r="E137">
        <v>300</v>
      </c>
      <c r="F137" s="21">
        <v>0.875</v>
      </c>
      <c r="G137" s="12"/>
      <c r="H137" s="21">
        <f>IF(tbl_merge1[[#This Row],[Improper Time]]=0,"TBA",tbl_merge1[[#This Row],[Improper Time]])</f>
        <v>0.875</v>
      </c>
      <c r="I137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37"/>
    </row>
    <row r="138" spans="1:24" x14ac:dyDescent="0.25">
      <c r="A138" s="12" t="s">
        <v>12</v>
      </c>
      <c r="B138" s="12" t="s">
        <v>31</v>
      </c>
      <c r="C138" s="12" t="s">
        <v>221</v>
      </c>
      <c r="D138" s="12" t="s">
        <v>222</v>
      </c>
      <c r="E138">
        <v>300</v>
      </c>
      <c r="F138" s="21">
        <v>0.79166666666666663</v>
      </c>
      <c r="G138" s="12"/>
      <c r="H138" s="21">
        <f>IF(tbl_merge1[[#This Row],[Improper Time]]=0,"TBA",tbl_merge1[[#This Row],[Improper Time]])</f>
        <v>0.79166666666666663</v>
      </c>
      <c r="I138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38"/>
    </row>
    <row r="139" spans="1:24" x14ac:dyDescent="0.25">
      <c r="A139" s="12" t="s">
        <v>11</v>
      </c>
      <c r="B139" s="12" t="s">
        <v>32</v>
      </c>
      <c r="C139" s="12" t="s">
        <v>219</v>
      </c>
      <c r="D139" s="12" t="s">
        <v>220</v>
      </c>
      <c r="E139">
        <v>400</v>
      </c>
      <c r="F139" s="21">
        <v>0.875</v>
      </c>
      <c r="G139" s="12" t="s">
        <v>312</v>
      </c>
      <c r="H139" s="21">
        <f>IF(tbl_merge1[[#This Row],[Improper Time]]=0,"TBA",tbl_merge1[[#This Row],[Improper Time]])</f>
        <v>0.875</v>
      </c>
      <c r="I139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46085</v>
      </c>
      <c r="X139"/>
    </row>
    <row r="140" spans="1:24" x14ac:dyDescent="0.25">
      <c r="A140" s="12" t="s">
        <v>4</v>
      </c>
      <c r="B140" s="12" t="s">
        <v>31</v>
      </c>
      <c r="C140" s="12" t="s">
        <v>221</v>
      </c>
      <c r="D140" s="12" t="s">
        <v>222</v>
      </c>
      <c r="E140">
        <v>200</v>
      </c>
      <c r="F140" s="21"/>
      <c r="G140" s="12"/>
      <c r="H140" s="21" t="str">
        <f>IF(tbl_merge1[[#This Row],[Improper Time]]=0,"TBA",tbl_merge1[[#This Row],[Improper Time]])</f>
        <v>TBA</v>
      </c>
      <c r="I140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40"/>
    </row>
    <row r="141" spans="1:24" x14ac:dyDescent="0.25">
      <c r="A141" s="12" t="s">
        <v>23</v>
      </c>
      <c r="B141" s="12" t="s">
        <v>29</v>
      </c>
      <c r="C141" s="12" t="s">
        <v>219</v>
      </c>
      <c r="D141" s="12" t="s">
        <v>220</v>
      </c>
      <c r="E141">
        <v>300</v>
      </c>
      <c r="F141" s="21">
        <v>0.75</v>
      </c>
      <c r="G141" s="12" t="s">
        <v>313</v>
      </c>
      <c r="H141" s="21">
        <f>IF(tbl_merge1[[#This Row],[Improper Time]]=0,"TBA",tbl_merge1[[#This Row],[Improper Time]])</f>
        <v>0.75</v>
      </c>
      <c r="I141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45835</v>
      </c>
      <c r="X141"/>
    </row>
    <row r="142" spans="1:24" x14ac:dyDescent="0.25">
      <c r="A142" s="12" t="s">
        <v>5</v>
      </c>
      <c r="B142" s="12" t="s">
        <v>33</v>
      </c>
      <c r="C142" s="12" t="s">
        <v>219</v>
      </c>
      <c r="D142" s="12" t="s">
        <v>220</v>
      </c>
      <c r="E142">
        <v>500</v>
      </c>
      <c r="F142" s="21">
        <v>0.75</v>
      </c>
      <c r="G142" s="12" t="s">
        <v>314</v>
      </c>
      <c r="H142" s="21">
        <f>IF(tbl_merge1[[#This Row],[Improper Time]]=0,"TBA",tbl_merge1[[#This Row],[Improper Time]])</f>
        <v>0.75</v>
      </c>
      <c r="I142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45824</v>
      </c>
      <c r="X142"/>
    </row>
    <row r="143" spans="1:24" x14ac:dyDescent="0.25">
      <c r="A143" s="12" t="s">
        <v>16</v>
      </c>
      <c r="B143" s="12" t="s">
        <v>28</v>
      </c>
      <c r="C143" s="12" t="s">
        <v>223</v>
      </c>
      <c r="D143" s="12" t="s">
        <v>224</v>
      </c>
      <c r="E143">
        <v>500</v>
      </c>
      <c r="F143" s="21">
        <v>0.83333333333333337</v>
      </c>
      <c r="G143" s="12"/>
      <c r="H143" s="21">
        <f>IF(tbl_merge1[[#This Row],[Improper Time]]=0,"TBA",tbl_merge1[[#This Row],[Improper Time]])</f>
        <v>0.83333333333333337</v>
      </c>
      <c r="I143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43"/>
    </row>
    <row r="144" spans="1:24" x14ac:dyDescent="0.25">
      <c r="A144" s="12" t="s">
        <v>19</v>
      </c>
      <c r="B144" s="12" t="s">
        <v>28</v>
      </c>
      <c r="C144" s="12" t="s">
        <v>223</v>
      </c>
      <c r="D144" s="12" t="s">
        <v>224</v>
      </c>
      <c r="E144">
        <v>600</v>
      </c>
      <c r="F144" s="21">
        <v>0.91666666666666663</v>
      </c>
      <c r="G144" s="12" t="s">
        <v>315</v>
      </c>
      <c r="H144" s="21">
        <f>IF(tbl_merge1[[#This Row],[Improper Time]]=0,"TBA",tbl_merge1[[#This Row],[Improper Time]])</f>
        <v>0.91666666666666663</v>
      </c>
      <c r="I144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45936</v>
      </c>
      <c r="X144"/>
    </row>
    <row r="145" spans="1:24" x14ac:dyDescent="0.25">
      <c r="A145" s="12" t="s">
        <v>23</v>
      </c>
      <c r="B145" s="12" t="s">
        <v>34</v>
      </c>
      <c r="C145" s="12" t="s">
        <v>225</v>
      </c>
      <c r="D145" s="12" t="s">
        <v>226</v>
      </c>
      <c r="E145">
        <v>100</v>
      </c>
      <c r="F145" s="21">
        <v>0.75</v>
      </c>
      <c r="G145" s="12" t="s">
        <v>292</v>
      </c>
      <c r="H145" s="21">
        <f>IF(tbl_merge1[[#This Row],[Improper Time]]=0,"TBA",tbl_merge1[[#This Row],[Improper Time]])</f>
        <v>0.75</v>
      </c>
      <c r="I145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46058</v>
      </c>
      <c r="X145"/>
    </row>
    <row r="146" spans="1:24" x14ac:dyDescent="0.25">
      <c r="A146" s="12" t="s">
        <v>6</v>
      </c>
      <c r="B146" s="12" t="s">
        <v>38</v>
      </c>
      <c r="C146" s="12" t="s">
        <v>38</v>
      </c>
      <c r="D146" s="12" t="s">
        <v>227</v>
      </c>
      <c r="E146">
        <v>400</v>
      </c>
      <c r="F146" s="21"/>
      <c r="G146" s="12" t="s">
        <v>316</v>
      </c>
      <c r="H146" s="21" t="str">
        <f>IF(tbl_merge1[[#This Row],[Improper Time]]=0,"TBA",tbl_merge1[[#This Row],[Improper Time]])</f>
        <v>TBA</v>
      </c>
      <c r="I146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45834</v>
      </c>
      <c r="X146"/>
    </row>
    <row r="147" spans="1:24" x14ac:dyDescent="0.25">
      <c r="A147" s="12" t="s">
        <v>12</v>
      </c>
      <c r="B147" s="12" t="s">
        <v>36</v>
      </c>
      <c r="C147" s="12" t="s">
        <v>219</v>
      </c>
      <c r="D147" s="12" t="s">
        <v>220</v>
      </c>
      <c r="E147">
        <v>500</v>
      </c>
      <c r="F147" s="21">
        <v>0.875</v>
      </c>
      <c r="G147" s="12"/>
      <c r="H147" s="21">
        <f>IF(tbl_merge1[[#This Row],[Improper Time]]=0,"TBA",tbl_merge1[[#This Row],[Improper Time]])</f>
        <v>0.875</v>
      </c>
      <c r="I147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47"/>
    </row>
    <row r="148" spans="1:24" x14ac:dyDescent="0.25">
      <c r="A148" s="12" t="s">
        <v>1</v>
      </c>
      <c r="B148" s="12" t="s">
        <v>30</v>
      </c>
      <c r="C148" s="12" t="s">
        <v>221</v>
      </c>
      <c r="D148" s="12" t="s">
        <v>222</v>
      </c>
      <c r="E148">
        <v>200</v>
      </c>
      <c r="F148" s="21">
        <v>0.75</v>
      </c>
      <c r="G148" s="12" t="s">
        <v>317</v>
      </c>
      <c r="H148" s="21">
        <f>IF(tbl_merge1[[#This Row],[Improper Time]]=0,"TBA",tbl_merge1[[#This Row],[Improper Time]])</f>
        <v>0.75</v>
      </c>
      <c r="I148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46159</v>
      </c>
      <c r="X148"/>
    </row>
    <row r="149" spans="1:24" x14ac:dyDescent="0.25">
      <c r="A149" s="12" t="s">
        <v>4</v>
      </c>
      <c r="B149" s="12" t="s">
        <v>38</v>
      </c>
      <c r="C149" s="12" t="s">
        <v>38</v>
      </c>
      <c r="D149" s="12" t="s">
        <v>227</v>
      </c>
      <c r="E149">
        <v>200</v>
      </c>
      <c r="F149" s="21">
        <v>0.79166666666666663</v>
      </c>
      <c r="G149" s="12" t="s">
        <v>318</v>
      </c>
      <c r="H149" s="21">
        <f>IF(tbl_merge1[[#This Row],[Improper Time]]=0,"TBA",tbl_merge1[[#This Row],[Improper Time]])</f>
        <v>0.79166666666666663</v>
      </c>
      <c r="I149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46323</v>
      </c>
      <c r="X149"/>
    </row>
    <row r="150" spans="1:24" x14ac:dyDescent="0.25">
      <c r="A150" s="12" t="s">
        <v>2</v>
      </c>
      <c r="B150" s="12" t="s">
        <v>31</v>
      </c>
      <c r="C150" s="12" t="s">
        <v>221</v>
      </c>
      <c r="D150" s="12" t="s">
        <v>222</v>
      </c>
      <c r="E150">
        <v>300</v>
      </c>
      <c r="F150" s="21"/>
      <c r="G150" s="12"/>
      <c r="H150" s="21" t="str">
        <f>IF(tbl_merge1[[#This Row],[Improper Time]]=0,"TBA",tbl_merge1[[#This Row],[Improper Time]])</f>
        <v>TBA</v>
      </c>
      <c r="I150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50"/>
    </row>
    <row r="151" spans="1:24" x14ac:dyDescent="0.25">
      <c r="A151" s="12" t="s">
        <v>16</v>
      </c>
      <c r="B151" s="12" t="s">
        <v>34</v>
      </c>
      <c r="C151" s="12" t="s">
        <v>225</v>
      </c>
      <c r="D151" s="12" t="s">
        <v>226</v>
      </c>
      <c r="E151">
        <v>400</v>
      </c>
      <c r="F151" s="21">
        <v>0.83333333333333337</v>
      </c>
      <c r="G151" s="12" t="s">
        <v>319</v>
      </c>
      <c r="H151" s="21">
        <f>IF(tbl_merge1[[#This Row],[Improper Time]]=0,"TBA",tbl_merge1[[#This Row],[Improper Time]])</f>
        <v>0.83333333333333337</v>
      </c>
      <c r="I151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45951</v>
      </c>
      <c r="X151"/>
    </row>
    <row r="152" spans="1:24" x14ac:dyDescent="0.25">
      <c r="A152" s="12" t="s">
        <v>22</v>
      </c>
      <c r="B152" s="12" t="s">
        <v>35</v>
      </c>
      <c r="C152" s="12" t="s">
        <v>219</v>
      </c>
      <c r="D152" s="12" t="s">
        <v>220</v>
      </c>
      <c r="E152">
        <v>100</v>
      </c>
      <c r="F152" s="21">
        <v>0.79166666666666663</v>
      </c>
      <c r="G152" s="12"/>
      <c r="H152" s="21">
        <f>IF(tbl_merge1[[#This Row],[Improper Time]]=0,"TBA",tbl_merge1[[#This Row],[Improper Time]])</f>
        <v>0.79166666666666663</v>
      </c>
      <c r="I152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52"/>
    </row>
    <row r="153" spans="1:24" x14ac:dyDescent="0.25">
      <c r="A153" s="12" t="s">
        <v>1</v>
      </c>
      <c r="B153" s="12" t="s">
        <v>32</v>
      </c>
      <c r="C153" s="12" t="s">
        <v>219</v>
      </c>
      <c r="D153" s="12" t="s">
        <v>220</v>
      </c>
      <c r="E153">
        <v>200</v>
      </c>
      <c r="F153" s="21">
        <v>0.875</v>
      </c>
      <c r="G153" s="12" t="s">
        <v>260</v>
      </c>
      <c r="H153" s="21">
        <f>IF(tbl_merge1[[#This Row],[Improper Time]]=0,"TBA",tbl_merge1[[#This Row],[Improper Time]])</f>
        <v>0.875</v>
      </c>
      <c r="I153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46021</v>
      </c>
      <c r="X153"/>
    </row>
    <row r="154" spans="1:24" x14ac:dyDescent="0.25">
      <c r="A154" s="12" t="s">
        <v>1</v>
      </c>
      <c r="B154" s="12" t="s">
        <v>28</v>
      </c>
      <c r="C154" s="12" t="s">
        <v>223</v>
      </c>
      <c r="D154" s="12" t="s">
        <v>224</v>
      </c>
      <c r="E154">
        <v>300</v>
      </c>
      <c r="F154" s="21">
        <v>0.79166666666666663</v>
      </c>
      <c r="G154" s="12" t="s">
        <v>320</v>
      </c>
      <c r="H154" s="21">
        <f>IF(tbl_merge1[[#This Row],[Improper Time]]=0,"TBA",tbl_merge1[[#This Row],[Improper Time]])</f>
        <v>0.79166666666666663</v>
      </c>
      <c r="I154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45852</v>
      </c>
      <c r="X154"/>
    </row>
    <row r="155" spans="1:24" x14ac:dyDescent="0.25">
      <c r="A155" s="12" t="s">
        <v>1</v>
      </c>
      <c r="B155" s="12" t="s">
        <v>33</v>
      </c>
      <c r="C155" s="12" t="s">
        <v>219</v>
      </c>
      <c r="D155" s="12" t="s">
        <v>220</v>
      </c>
      <c r="E155">
        <v>300</v>
      </c>
      <c r="F155" s="21">
        <v>0.875</v>
      </c>
      <c r="G155" s="12"/>
      <c r="H155" s="21">
        <f>IF(tbl_merge1[[#This Row],[Improper Time]]=0,"TBA",tbl_merge1[[#This Row],[Improper Time]])</f>
        <v>0.875</v>
      </c>
      <c r="I155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55"/>
    </row>
    <row r="156" spans="1:24" x14ac:dyDescent="0.25">
      <c r="A156" s="12" t="s">
        <v>8</v>
      </c>
      <c r="B156" s="12" t="s">
        <v>33</v>
      </c>
      <c r="C156" s="12" t="s">
        <v>219</v>
      </c>
      <c r="D156" s="12" t="s">
        <v>220</v>
      </c>
      <c r="E156">
        <v>400</v>
      </c>
      <c r="F156" s="21">
        <v>0.75</v>
      </c>
      <c r="G156" s="12" t="s">
        <v>321</v>
      </c>
      <c r="H156" s="21">
        <f>IF(tbl_merge1[[#This Row],[Improper Time]]=0,"TBA",tbl_merge1[[#This Row],[Improper Time]])</f>
        <v>0.75</v>
      </c>
      <c r="I156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46198</v>
      </c>
      <c r="X156"/>
    </row>
    <row r="157" spans="1:24" x14ac:dyDescent="0.25">
      <c r="A157" s="12" t="s">
        <v>3</v>
      </c>
      <c r="B157" s="12" t="s">
        <v>32</v>
      </c>
      <c r="C157" s="12" t="s">
        <v>219</v>
      </c>
      <c r="D157" s="12" t="s">
        <v>220</v>
      </c>
      <c r="E157">
        <v>300</v>
      </c>
      <c r="F157" s="21">
        <v>0.91666666666666663</v>
      </c>
      <c r="G157" s="12" t="s">
        <v>322</v>
      </c>
      <c r="H157" s="21">
        <f>IF(tbl_merge1[[#This Row],[Improper Time]]=0,"TBA",tbl_merge1[[#This Row],[Improper Time]])</f>
        <v>0.91666666666666663</v>
      </c>
      <c r="I157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46189</v>
      </c>
      <c r="X157"/>
    </row>
    <row r="158" spans="1:24" x14ac:dyDescent="0.25">
      <c r="A158" s="12" t="s">
        <v>27</v>
      </c>
      <c r="B158" s="12" t="s">
        <v>29</v>
      </c>
      <c r="C158" s="12" t="s">
        <v>219</v>
      </c>
      <c r="D158" s="12" t="s">
        <v>220</v>
      </c>
      <c r="E158">
        <v>300</v>
      </c>
      <c r="F158" s="21"/>
      <c r="G158" s="12" t="s">
        <v>323</v>
      </c>
      <c r="H158" s="21" t="str">
        <f>IF(tbl_merge1[[#This Row],[Improper Time]]=0,"TBA",tbl_merge1[[#This Row],[Improper Time]])</f>
        <v>TBA</v>
      </c>
      <c r="I158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46075</v>
      </c>
      <c r="X158"/>
    </row>
    <row r="159" spans="1:24" x14ac:dyDescent="0.25">
      <c r="A159" s="12" t="s">
        <v>13</v>
      </c>
      <c r="B159" s="12" t="s">
        <v>34</v>
      </c>
      <c r="C159" s="12" t="s">
        <v>225</v>
      </c>
      <c r="D159" s="12" t="s">
        <v>226</v>
      </c>
      <c r="E159">
        <v>400</v>
      </c>
      <c r="F159" s="21">
        <v>0.83333333333333337</v>
      </c>
      <c r="G159" s="12" t="s">
        <v>324</v>
      </c>
      <c r="H159" s="21">
        <f>IF(tbl_merge1[[#This Row],[Improper Time]]=0,"TBA",tbl_merge1[[#This Row],[Improper Time]])</f>
        <v>0.83333333333333337</v>
      </c>
      <c r="I159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46303</v>
      </c>
      <c r="X159"/>
    </row>
    <row r="160" spans="1:24" x14ac:dyDescent="0.25">
      <c r="A160" s="12" t="s">
        <v>2</v>
      </c>
      <c r="B160" s="12" t="s">
        <v>34</v>
      </c>
      <c r="C160" s="12" t="s">
        <v>225</v>
      </c>
      <c r="D160" s="12" t="s">
        <v>226</v>
      </c>
      <c r="E160">
        <v>100</v>
      </c>
      <c r="F160" s="21">
        <v>0.79166666666666663</v>
      </c>
      <c r="G160" s="12" t="s">
        <v>325</v>
      </c>
      <c r="H160" s="21">
        <f>IF(tbl_merge1[[#This Row],[Improper Time]]=0,"TBA",tbl_merge1[[#This Row],[Improper Time]])</f>
        <v>0.79166666666666663</v>
      </c>
      <c r="I160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46318</v>
      </c>
      <c r="X160"/>
    </row>
    <row r="161" spans="1:24" x14ac:dyDescent="0.25">
      <c r="A161" s="12" t="s">
        <v>21</v>
      </c>
      <c r="B161" s="12" t="s">
        <v>29</v>
      </c>
      <c r="C161" s="12" t="s">
        <v>219</v>
      </c>
      <c r="D161" s="12" t="s">
        <v>220</v>
      </c>
      <c r="E161">
        <v>200</v>
      </c>
      <c r="F161" s="21">
        <v>0.875</v>
      </c>
      <c r="G161" s="12" t="s">
        <v>326</v>
      </c>
      <c r="H161" s="21">
        <f>IF(tbl_merge1[[#This Row],[Improper Time]]=0,"TBA",tbl_merge1[[#This Row],[Improper Time]])</f>
        <v>0.875</v>
      </c>
      <c r="I161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45935</v>
      </c>
      <c r="X161"/>
    </row>
    <row r="162" spans="1:24" x14ac:dyDescent="0.25">
      <c r="A162" s="12" t="s">
        <v>7</v>
      </c>
      <c r="B162" s="12" t="s">
        <v>35</v>
      </c>
      <c r="C162" s="12" t="s">
        <v>219</v>
      </c>
      <c r="D162" s="12" t="s">
        <v>220</v>
      </c>
      <c r="E162">
        <v>300</v>
      </c>
      <c r="F162" s="21">
        <v>0.83333333333333337</v>
      </c>
      <c r="G162" s="12" t="s">
        <v>327</v>
      </c>
      <c r="H162" s="21">
        <f>IF(tbl_merge1[[#This Row],[Improper Time]]=0,"TBA",tbl_merge1[[#This Row],[Improper Time]])</f>
        <v>0.83333333333333337</v>
      </c>
      <c r="I162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46176</v>
      </c>
      <c r="X162"/>
    </row>
    <row r="163" spans="1:24" x14ac:dyDescent="0.25">
      <c r="A163" s="12" t="s">
        <v>22</v>
      </c>
      <c r="B163" s="12" t="s">
        <v>28</v>
      </c>
      <c r="C163" s="12" t="s">
        <v>223</v>
      </c>
      <c r="D163" s="12" t="s">
        <v>224</v>
      </c>
      <c r="E163">
        <v>500</v>
      </c>
      <c r="F163" s="21">
        <v>0.91666666666666663</v>
      </c>
      <c r="G163" s="12" t="s">
        <v>349</v>
      </c>
      <c r="H163" s="21">
        <f>IF(tbl_merge1[[#This Row],[Improper Time]]=0,"TBA",tbl_merge1[[#This Row],[Improper Time]])</f>
        <v>0.91666666666666663</v>
      </c>
      <c r="I163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45923</v>
      </c>
      <c r="X163"/>
    </row>
    <row r="164" spans="1:24" x14ac:dyDescent="0.25">
      <c r="A164" s="12" t="s">
        <v>13</v>
      </c>
      <c r="B164" s="12" t="s">
        <v>29</v>
      </c>
      <c r="C164" s="12" t="s">
        <v>219</v>
      </c>
      <c r="D164" s="12" t="s">
        <v>220</v>
      </c>
      <c r="E164">
        <v>300</v>
      </c>
      <c r="F164" s="21">
        <v>0.91666666666666663</v>
      </c>
      <c r="G164" s="12"/>
      <c r="H164" s="21">
        <f>IF(tbl_merge1[[#This Row],[Improper Time]]=0,"TBA",tbl_merge1[[#This Row],[Improper Time]])</f>
        <v>0.91666666666666663</v>
      </c>
      <c r="I164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64"/>
    </row>
    <row r="165" spans="1:24" x14ac:dyDescent="0.25">
      <c r="A165" s="12" t="s">
        <v>19</v>
      </c>
      <c r="B165" s="12" t="s">
        <v>35</v>
      </c>
      <c r="C165" s="12" t="s">
        <v>219</v>
      </c>
      <c r="D165" s="12" t="s">
        <v>220</v>
      </c>
      <c r="E165">
        <v>200</v>
      </c>
      <c r="F165" s="21">
        <v>0.75</v>
      </c>
      <c r="G165" s="12" t="s">
        <v>328</v>
      </c>
      <c r="H165" s="21">
        <f>IF(tbl_merge1[[#This Row],[Improper Time]]=0,"TBA",tbl_merge1[[#This Row],[Improper Time]])</f>
        <v>0.75</v>
      </c>
      <c r="I165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46149</v>
      </c>
      <c r="X165"/>
    </row>
    <row r="166" spans="1:24" x14ac:dyDescent="0.25">
      <c r="A166" s="12" t="s">
        <v>9</v>
      </c>
      <c r="B166" s="12" t="s">
        <v>32</v>
      </c>
      <c r="C166" s="12" t="s">
        <v>219</v>
      </c>
      <c r="D166" s="12" t="s">
        <v>220</v>
      </c>
      <c r="E166">
        <v>300</v>
      </c>
      <c r="F166" s="21"/>
      <c r="G166" s="12" t="s">
        <v>329</v>
      </c>
      <c r="H166" s="21" t="str">
        <f>IF(tbl_merge1[[#This Row],[Improper Time]]=0,"TBA",tbl_merge1[[#This Row],[Improper Time]])</f>
        <v>TBA</v>
      </c>
      <c r="I166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46153</v>
      </c>
      <c r="X166"/>
    </row>
    <row r="167" spans="1:24" x14ac:dyDescent="0.25">
      <c r="A167" s="12" t="s">
        <v>2</v>
      </c>
      <c r="B167" s="12" t="s">
        <v>36</v>
      </c>
      <c r="C167" s="12" t="s">
        <v>219</v>
      </c>
      <c r="D167" s="12" t="s">
        <v>220</v>
      </c>
      <c r="E167">
        <v>500</v>
      </c>
      <c r="F167" s="21">
        <v>0.875</v>
      </c>
      <c r="G167" s="12"/>
      <c r="H167" s="21">
        <f>IF(tbl_merge1[[#This Row],[Improper Time]]=0,"TBA",tbl_merge1[[#This Row],[Improper Time]])</f>
        <v>0.875</v>
      </c>
      <c r="I167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67"/>
    </row>
    <row r="168" spans="1:24" x14ac:dyDescent="0.25">
      <c r="A168" s="12" t="s">
        <v>18</v>
      </c>
      <c r="B168" s="12" t="s">
        <v>30</v>
      </c>
      <c r="C168" s="12" t="s">
        <v>221</v>
      </c>
      <c r="D168" s="12" t="s">
        <v>222</v>
      </c>
      <c r="E168">
        <v>400</v>
      </c>
      <c r="F168" s="21">
        <v>0.83333333333333337</v>
      </c>
      <c r="G168" s="12"/>
      <c r="H168" s="21">
        <f>IF(tbl_merge1[[#This Row],[Improper Time]]=0,"TBA",tbl_merge1[[#This Row],[Improper Time]])</f>
        <v>0.83333333333333337</v>
      </c>
      <c r="I168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68"/>
    </row>
    <row r="169" spans="1:24" x14ac:dyDescent="0.25">
      <c r="A169" s="12" t="s">
        <v>0</v>
      </c>
      <c r="B169" s="12" t="s">
        <v>31</v>
      </c>
      <c r="C169" s="12" t="s">
        <v>221</v>
      </c>
      <c r="D169" s="12" t="s">
        <v>222</v>
      </c>
      <c r="E169">
        <v>500</v>
      </c>
      <c r="F169" s="21">
        <v>0.79166666666666663</v>
      </c>
      <c r="G169" s="12" t="s">
        <v>272</v>
      </c>
      <c r="H169" s="21">
        <f>IF(tbl_merge1[[#This Row],[Improper Time]]=0,"TBA",tbl_merge1[[#This Row],[Improper Time]])</f>
        <v>0.79166666666666663</v>
      </c>
      <c r="I169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46027</v>
      </c>
      <c r="X169"/>
    </row>
    <row r="170" spans="1:24" x14ac:dyDescent="0.25">
      <c r="A170" s="12" t="s">
        <v>15</v>
      </c>
      <c r="B170" s="12" t="s">
        <v>32</v>
      </c>
      <c r="C170" s="12" t="s">
        <v>219</v>
      </c>
      <c r="D170" s="12" t="s">
        <v>220</v>
      </c>
      <c r="E170">
        <v>300</v>
      </c>
      <c r="F170" s="21"/>
      <c r="G170" s="12"/>
      <c r="H170" s="21" t="str">
        <f>IF(tbl_merge1[[#This Row],[Improper Time]]=0,"TBA",tbl_merge1[[#This Row],[Improper Time]])</f>
        <v>TBA</v>
      </c>
      <c r="I170" s="20" t="str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TBA</v>
      </c>
      <c r="X170"/>
    </row>
    <row r="171" spans="1:24" x14ac:dyDescent="0.25">
      <c r="A171" s="12" t="s">
        <v>21</v>
      </c>
      <c r="B171" s="12" t="s">
        <v>31</v>
      </c>
      <c r="C171" s="12" t="s">
        <v>221</v>
      </c>
      <c r="D171" s="12" t="s">
        <v>222</v>
      </c>
      <c r="E171">
        <v>200</v>
      </c>
      <c r="F171" s="21">
        <v>0.70833333333333337</v>
      </c>
      <c r="G171" s="12" t="s">
        <v>272</v>
      </c>
      <c r="H171" s="21">
        <f>IF(tbl_merge1[[#This Row],[Improper Time]]=0,"TBA",tbl_merge1[[#This Row],[Improper Time]])</f>
        <v>0.70833333333333337</v>
      </c>
      <c r="I171" s="20">
        <f>IF(tbl_merge1[[#This Row],[Improper Date]]="","TBA",DATE(RIGHT(tbl_merge1[[#This Row],[Improper Date]],4),_xlfn.XLOOKUP(RIGHT(LEFT(tbl_merge1[[#This Row],[Improper Date]],LEN(tbl_merge1[[#This Row],[Improper Date]])-5),3),$AE$2:$AE$13,$O$2:$O$13),LEFT(tbl_merge1[[#This Row],[Improper Date]],FIND("-",tbl_merge1[[#This Row],[Improper Date]])-1)))</f>
        <v>46027</v>
      </c>
      <c r="X17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0B98-2C3C-4314-92A2-D19CE3B97182}">
  <dimension ref="A1:G171"/>
  <sheetViews>
    <sheetView topLeftCell="A37" workbookViewId="0">
      <selection activeCell="I68" sqref="I68"/>
    </sheetView>
  </sheetViews>
  <sheetFormatPr defaultRowHeight="15" x14ac:dyDescent="0.25"/>
  <cols>
    <col min="1" max="1" width="20.85546875" bestFit="1" customWidth="1"/>
    <col min="2" max="2" width="10.42578125" bestFit="1" customWidth="1"/>
    <col min="3" max="3" width="12.42578125" bestFit="1" customWidth="1"/>
    <col min="4" max="4" width="11.5703125" bestFit="1" customWidth="1"/>
    <col min="5" max="5" width="13.7109375" bestFit="1" customWidth="1"/>
    <col min="6" max="6" width="14.140625" style="22" bestFit="1" customWidth="1"/>
    <col min="7" max="7" width="14" style="20" bestFit="1" customWidth="1"/>
  </cols>
  <sheetData>
    <row r="1" spans="1:7" x14ac:dyDescent="0.25">
      <c r="A1" s="23" t="s">
        <v>24</v>
      </c>
      <c r="B1" s="23" t="s">
        <v>25</v>
      </c>
      <c r="C1" s="23" t="s">
        <v>231</v>
      </c>
      <c r="D1" s="23" t="s">
        <v>232</v>
      </c>
      <c r="E1" s="23" t="s">
        <v>26</v>
      </c>
      <c r="F1" s="25" t="s">
        <v>352</v>
      </c>
      <c r="G1" s="24" t="s">
        <v>353</v>
      </c>
    </row>
    <row r="2" spans="1:7" x14ac:dyDescent="0.25">
      <c r="A2" t="str" cm="1">
        <f t="array" ref="A2:G171">_xlfn.HSTACK(_xlfn.TAKE(tbl_merge1[],,5),_xlfn.TAKE(tbl_merge1[],,-2))</f>
        <v>Post Lemon</v>
      </c>
      <c r="B2" t="str">
        <v>Chicago</v>
      </c>
      <c r="C2" t="str">
        <v>USA</v>
      </c>
      <c r="D2" t="str">
        <v>USD</v>
      </c>
      <c r="E2">
        <v>500</v>
      </c>
      <c r="F2" s="22" t="str">
        <v>TBA</v>
      </c>
      <c r="G2" s="20">
        <v>46248</v>
      </c>
    </row>
    <row r="3" spans="1:7" x14ac:dyDescent="0.25">
      <c r="A3" t="str">
        <v>Jonas Blizzards</v>
      </c>
      <c r="B3" t="str">
        <v>Las Vegas</v>
      </c>
      <c r="C3" t="str">
        <v>USA</v>
      </c>
      <c r="D3" t="str">
        <v>USD</v>
      </c>
      <c r="E3">
        <v>600</v>
      </c>
      <c r="F3" s="22">
        <v>0.91666666666666663</v>
      </c>
      <c r="G3" s="20" t="str">
        <v>TBA</v>
      </c>
    </row>
    <row r="4" spans="1:7" x14ac:dyDescent="0.25">
      <c r="A4" t="str">
        <v>Shawn Mender</v>
      </c>
      <c r="B4" t="str">
        <v>Sin city</v>
      </c>
      <c r="C4" t="str">
        <v>USA</v>
      </c>
      <c r="D4" t="str">
        <v>USD</v>
      </c>
      <c r="E4">
        <v>200</v>
      </c>
      <c r="F4" s="22">
        <v>0.83333333333333337</v>
      </c>
      <c r="G4" s="20">
        <v>46337</v>
      </c>
    </row>
    <row r="5" spans="1:7" x14ac:dyDescent="0.25">
      <c r="A5" t="str">
        <v>Ellie Goldfish</v>
      </c>
      <c r="B5" t="str">
        <v>Bombay</v>
      </c>
      <c r="C5" t="str">
        <v>India</v>
      </c>
      <c r="D5" t="str">
        <v>INR</v>
      </c>
      <c r="E5">
        <v>400</v>
      </c>
      <c r="F5" s="22">
        <v>0.75</v>
      </c>
      <c r="G5" s="20">
        <v>45927</v>
      </c>
    </row>
    <row r="6" spans="1:7" x14ac:dyDescent="0.25">
      <c r="A6" t="str">
        <v>Jonas Blizzards</v>
      </c>
      <c r="B6" t="str">
        <v>Bombay</v>
      </c>
      <c r="C6" t="str">
        <v>India</v>
      </c>
      <c r="D6" t="str">
        <v>INR</v>
      </c>
      <c r="E6">
        <v>100</v>
      </c>
      <c r="F6" s="22">
        <v>0.79166666666666663</v>
      </c>
      <c r="G6" s="20">
        <v>46384</v>
      </c>
    </row>
    <row r="7" spans="1:7" x14ac:dyDescent="0.25">
      <c r="A7" t="str">
        <v>Justin Woodenpond</v>
      </c>
      <c r="B7" t="str">
        <v>Bombay</v>
      </c>
      <c r="C7" t="str">
        <v>India</v>
      </c>
      <c r="D7" t="str">
        <v>INR</v>
      </c>
      <c r="E7">
        <v>600</v>
      </c>
      <c r="F7" s="22">
        <v>0.875</v>
      </c>
      <c r="G7" s="20">
        <v>46182</v>
      </c>
    </row>
    <row r="8" spans="1:7" x14ac:dyDescent="0.25">
      <c r="A8" t="str">
        <v>The Weekend Forecast</v>
      </c>
      <c r="B8" t="str">
        <v>Bombay</v>
      </c>
      <c r="C8" t="str">
        <v>India</v>
      </c>
      <c r="D8" t="str">
        <v>INR</v>
      </c>
      <c r="E8">
        <v>600</v>
      </c>
      <c r="F8" s="22">
        <v>0.70833333333333337</v>
      </c>
      <c r="G8" s="20">
        <v>45953</v>
      </c>
    </row>
    <row r="9" spans="1:7" x14ac:dyDescent="0.25">
      <c r="A9" t="str">
        <v>Khalid Kale</v>
      </c>
      <c r="B9" t="str">
        <v>Sydney</v>
      </c>
      <c r="C9" t="str">
        <v>Austraila</v>
      </c>
      <c r="D9" t="str">
        <v>AUD</v>
      </c>
      <c r="E9">
        <v>600</v>
      </c>
      <c r="F9" s="22">
        <v>0.91666666666666663</v>
      </c>
      <c r="G9" s="20" t="str">
        <v>TBA</v>
      </c>
    </row>
    <row r="10" spans="1:7" x14ac:dyDescent="0.25">
      <c r="A10" t="str">
        <v>Bruno Mars Bar</v>
      </c>
      <c r="B10" t="str">
        <v>Sydney</v>
      </c>
      <c r="C10" t="str">
        <v>Austraila</v>
      </c>
      <c r="D10" t="str">
        <v>AUD</v>
      </c>
      <c r="E10">
        <v>500</v>
      </c>
      <c r="F10" s="22">
        <v>0.75</v>
      </c>
      <c r="G10" s="20" t="str">
        <v>TBA</v>
      </c>
    </row>
    <row r="11" spans="1:7" x14ac:dyDescent="0.25">
      <c r="A11" t="str">
        <v>Lizzoard</v>
      </c>
      <c r="B11" t="str">
        <v>New York</v>
      </c>
      <c r="C11" t="str">
        <v>USA</v>
      </c>
      <c r="D11" t="str">
        <v>USD</v>
      </c>
      <c r="E11">
        <v>300</v>
      </c>
      <c r="F11" s="22">
        <v>0.875</v>
      </c>
      <c r="G11" s="20" t="str">
        <v>TBA</v>
      </c>
    </row>
    <row r="12" spans="1:7" x14ac:dyDescent="0.25">
      <c r="A12" t="str">
        <v>Katy Ferry</v>
      </c>
      <c r="B12" t="str">
        <v>New York</v>
      </c>
      <c r="C12" t="str">
        <v>USA</v>
      </c>
      <c r="D12" t="str">
        <v>USD</v>
      </c>
      <c r="E12">
        <v>500</v>
      </c>
      <c r="F12" s="22">
        <v>0.875</v>
      </c>
      <c r="G12" s="20">
        <v>45876</v>
      </c>
    </row>
    <row r="13" spans="1:7" x14ac:dyDescent="0.25">
      <c r="A13" t="str">
        <v>Jonas Blizzards</v>
      </c>
      <c r="B13" t="str">
        <v>Big Apple</v>
      </c>
      <c r="C13" t="str">
        <v>USA</v>
      </c>
      <c r="D13" t="str">
        <v>USD</v>
      </c>
      <c r="E13">
        <v>600</v>
      </c>
      <c r="F13" s="22" t="str">
        <v>TBA</v>
      </c>
      <c r="G13" s="20">
        <v>46113</v>
      </c>
    </row>
    <row r="14" spans="1:7" x14ac:dyDescent="0.25">
      <c r="A14" t="str">
        <v>Harry Styles of Hair</v>
      </c>
      <c r="B14" t="str">
        <v>Mumbai</v>
      </c>
      <c r="C14" t="str">
        <v>India</v>
      </c>
      <c r="D14" t="str">
        <v>INR</v>
      </c>
      <c r="E14">
        <v>0</v>
      </c>
      <c r="F14" s="22" t="str">
        <v>TBA</v>
      </c>
      <c r="G14" s="20">
        <v>46333</v>
      </c>
    </row>
    <row r="15" spans="1:7" x14ac:dyDescent="0.25">
      <c r="A15" t="str">
        <v>Ariana Venti</v>
      </c>
      <c r="B15" t="str">
        <v>London</v>
      </c>
      <c r="C15" t="str">
        <v>Uk</v>
      </c>
      <c r="D15" t="str">
        <v>GBP</v>
      </c>
      <c r="E15">
        <v>100</v>
      </c>
      <c r="F15" s="22" t="str">
        <v>TBA</v>
      </c>
      <c r="G15" s="20" t="str">
        <v>TBA</v>
      </c>
    </row>
    <row r="16" spans="1:7" x14ac:dyDescent="0.25">
      <c r="A16" t="str">
        <v>Snoop Corgi</v>
      </c>
      <c r="B16" t="str">
        <v>Bombay</v>
      </c>
      <c r="C16" t="str">
        <v>India</v>
      </c>
      <c r="D16" t="str">
        <v>INR</v>
      </c>
      <c r="E16">
        <v>200</v>
      </c>
      <c r="F16" s="22" t="str">
        <v>TBA</v>
      </c>
      <c r="G16" s="20">
        <v>46217</v>
      </c>
    </row>
    <row r="17" spans="1:7" x14ac:dyDescent="0.25">
      <c r="A17" t="str">
        <v>Taylor Swiftly</v>
      </c>
      <c r="B17" t="str">
        <v>Las Vegas</v>
      </c>
      <c r="C17" t="str">
        <v>USA</v>
      </c>
      <c r="D17" t="str">
        <v>USD</v>
      </c>
      <c r="E17">
        <v>200</v>
      </c>
      <c r="F17" s="22">
        <v>0.75</v>
      </c>
      <c r="G17" s="20" t="str">
        <v>TBA</v>
      </c>
    </row>
    <row r="18" spans="1:7" x14ac:dyDescent="0.25">
      <c r="A18" t="str">
        <v>Cardi Bee</v>
      </c>
      <c r="B18" t="str">
        <v>Sydney</v>
      </c>
      <c r="C18" t="str">
        <v>Austraila</v>
      </c>
      <c r="D18" t="str">
        <v>AUD</v>
      </c>
      <c r="E18">
        <v>300</v>
      </c>
      <c r="F18" s="22">
        <v>0.75</v>
      </c>
      <c r="G18" s="20">
        <v>45996</v>
      </c>
    </row>
    <row r="19" spans="1:7" x14ac:dyDescent="0.25">
      <c r="A19" t="str">
        <v>Lizzoard</v>
      </c>
      <c r="B19" t="str">
        <v>Sydney</v>
      </c>
      <c r="C19" t="str">
        <v>Austraila</v>
      </c>
      <c r="D19" t="str">
        <v>AUD</v>
      </c>
      <c r="E19">
        <v>100</v>
      </c>
      <c r="F19" s="22">
        <v>0.91666666666666663</v>
      </c>
      <c r="G19" s="20" t="str">
        <v>TBA</v>
      </c>
    </row>
    <row r="20" spans="1:7" x14ac:dyDescent="0.25">
      <c r="A20" t="str">
        <v>Sam Smithy</v>
      </c>
      <c r="B20" t="str">
        <v>Sin city</v>
      </c>
      <c r="C20" t="str">
        <v>USA</v>
      </c>
      <c r="D20" t="str">
        <v>USD</v>
      </c>
      <c r="E20">
        <v>100</v>
      </c>
      <c r="F20" s="22">
        <v>0.75</v>
      </c>
      <c r="G20" s="20" t="str">
        <v>TBA</v>
      </c>
    </row>
    <row r="21" spans="1:7" x14ac:dyDescent="0.25">
      <c r="A21" t="str">
        <v>Lizzoard</v>
      </c>
      <c r="B21" t="str">
        <v>London</v>
      </c>
      <c r="C21" t="str">
        <v>Uk</v>
      </c>
      <c r="D21" t="str">
        <v>GBP</v>
      </c>
      <c r="E21">
        <v>300</v>
      </c>
      <c r="F21" s="22">
        <v>0.79166666666666663</v>
      </c>
      <c r="G21" s="20">
        <v>46045</v>
      </c>
    </row>
    <row r="22" spans="1:7" x14ac:dyDescent="0.25">
      <c r="A22" t="str">
        <v>Katy Ferry</v>
      </c>
      <c r="B22">
        <v>0</v>
      </c>
      <c r="C22">
        <v>0</v>
      </c>
      <c r="D22">
        <v>0</v>
      </c>
      <c r="E22">
        <v>400</v>
      </c>
      <c r="F22" s="22">
        <v>0.70833333333333337</v>
      </c>
      <c r="G22" s="20" t="str">
        <v>TBA</v>
      </c>
    </row>
    <row r="23" spans="1:7" x14ac:dyDescent="0.25">
      <c r="A23" t="str">
        <v>Jonas Blizzards</v>
      </c>
      <c r="B23" t="str">
        <v>Las Vegas</v>
      </c>
      <c r="C23" t="str">
        <v>USA</v>
      </c>
      <c r="D23" t="str">
        <v>USD</v>
      </c>
      <c r="E23">
        <v>400</v>
      </c>
      <c r="F23" s="22" t="str">
        <v>TBA</v>
      </c>
      <c r="G23" s="20">
        <v>46181</v>
      </c>
    </row>
    <row r="24" spans="1:7" x14ac:dyDescent="0.25">
      <c r="A24" t="str">
        <v>Snoop Corgi</v>
      </c>
      <c r="B24" t="str">
        <v>Las Vegas</v>
      </c>
      <c r="C24" t="str">
        <v>USA</v>
      </c>
      <c r="D24" t="str">
        <v>USD</v>
      </c>
      <c r="E24">
        <v>600</v>
      </c>
      <c r="F24" s="22">
        <v>0.79166666666666663</v>
      </c>
      <c r="G24" s="20" t="str">
        <v>TBA</v>
      </c>
    </row>
    <row r="25" spans="1:7" x14ac:dyDescent="0.25">
      <c r="A25" t="str">
        <v>Lizzoard</v>
      </c>
      <c r="B25" t="str">
        <v>Chicago</v>
      </c>
      <c r="C25" t="str">
        <v>USA</v>
      </c>
      <c r="D25" t="str">
        <v>USD</v>
      </c>
      <c r="E25">
        <v>400</v>
      </c>
      <c r="F25" s="22" t="str">
        <v>TBA</v>
      </c>
      <c r="G25" s="20">
        <v>46341</v>
      </c>
    </row>
    <row r="26" spans="1:7" x14ac:dyDescent="0.25">
      <c r="A26" t="str">
        <v>Justin Woodenpond</v>
      </c>
      <c r="B26" t="str">
        <v>Mumbai</v>
      </c>
      <c r="C26" t="str">
        <v>India</v>
      </c>
      <c r="D26" t="str">
        <v>INR</v>
      </c>
      <c r="E26">
        <v>400</v>
      </c>
      <c r="F26" s="22">
        <v>0.875</v>
      </c>
      <c r="G26" s="20">
        <v>46138</v>
      </c>
    </row>
    <row r="27" spans="1:7" x14ac:dyDescent="0.25">
      <c r="A27" t="str">
        <v>Katy Ferry</v>
      </c>
      <c r="B27" t="str">
        <v>Bombay</v>
      </c>
      <c r="C27" t="str">
        <v>India</v>
      </c>
      <c r="D27" t="str">
        <v>INR</v>
      </c>
      <c r="E27">
        <v>600</v>
      </c>
      <c r="F27" s="22">
        <v>0.83333333333333337</v>
      </c>
      <c r="G27" s="20">
        <v>46371</v>
      </c>
    </row>
    <row r="28" spans="1:7" x14ac:dyDescent="0.25">
      <c r="A28" t="str">
        <v>Drake Mallard</v>
      </c>
      <c r="B28" t="str">
        <v>Bombay</v>
      </c>
      <c r="C28" t="str">
        <v>India</v>
      </c>
      <c r="D28" t="str">
        <v>INR</v>
      </c>
      <c r="E28">
        <v>500</v>
      </c>
      <c r="F28" s="22">
        <v>0.875</v>
      </c>
      <c r="G28" s="20">
        <v>46331</v>
      </c>
    </row>
    <row r="29" spans="1:7" x14ac:dyDescent="0.25">
      <c r="A29" t="str">
        <v>Justin Woodenpond</v>
      </c>
      <c r="B29" t="str">
        <v>Las Vegas</v>
      </c>
      <c r="C29" t="str">
        <v>USA</v>
      </c>
      <c r="D29" t="str">
        <v>USD</v>
      </c>
      <c r="E29">
        <v>200</v>
      </c>
      <c r="F29" s="22">
        <v>0.79166666666666663</v>
      </c>
      <c r="G29" s="20">
        <v>45946</v>
      </c>
    </row>
    <row r="30" spans="1:7" x14ac:dyDescent="0.25">
      <c r="A30" t="str">
        <v>Alicia Keys to the City</v>
      </c>
      <c r="B30" t="str">
        <v>Sydney</v>
      </c>
      <c r="C30" t="str">
        <v>Austraila</v>
      </c>
      <c r="D30" t="str">
        <v>AUD</v>
      </c>
      <c r="E30">
        <v>300</v>
      </c>
      <c r="F30" s="22">
        <v>0.83333333333333337</v>
      </c>
      <c r="G30" s="20">
        <v>46163</v>
      </c>
    </row>
    <row r="31" spans="1:7" x14ac:dyDescent="0.25">
      <c r="A31" t="str">
        <v>Khalid Kale</v>
      </c>
      <c r="B31" t="str">
        <v>London</v>
      </c>
      <c r="C31" t="str">
        <v>Uk</v>
      </c>
      <c r="D31" t="str">
        <v>GBP</v>
      </c>
      <c r="E31">
        <v>100</v>
      </c>
      <c r="F31" s="22">
        <v>0.79166666666666663</v>
      </c>
      <c r="G31" s="20">
        <v>45974</v>
      </c>
    </row>
    <row r="32" spans="1:7" x14ac:dyDescent="0.25">
      <c r="A32" t="str">
        <v>Snoop Corgi</v>
      </c>
      <c r="B32" t="str">
        <v>Bombay</v>
      </c>
      <c r="C32" t="str">
        <v>India</v>
      </c>
      <c r="D32" t="str">
        <v>INR</v>
      </c>
      <c r="E32">
        <v>300</v>
      </c>
      <c r="F32" s="22">
        <v>0.875</v>
      </c>
      <c r="G32" s="20" t="str">
        <v>TBA</v>
      </c>
    </row>
    <row r="33" spans="1:7" x14ac:dyDescent="0.25">
      <c r="A33" t="str">
        <v>Ed Shewalk</v>
      </c>
      <c r="B33" t="str">
        <v>Sydney</v>
      </c>
      <c r="C33" t="str">
        <v>Austraila</v>
      </c>
      <c r="D33" t="str">
        <v>AUD</v>
      </c>
      <c r="E33">
        <v>300</v>
      </c>
      <c r="F33" s="22">
        <v>0.875</v>
      </c>
      <c r="G33" s="20">
        <v>46226</v>
      </c>
    </row>
    <row r="34" spans="1:7" x14ac:dyDescent="0.25">
      <c r="A34" t="str">
        <v>Shawn Mender</v>
      </c>
      <c r="B34" t="str">
        <v>Las Vegas</v>
      </c>
      <c r="C34" t="str">
        <v>USA</v>
      </c>
      <c r="D34" t="str">
        <v>USD</v>
      </c>
      <c r="E34">
        <v>500</v>
      </c>
      <c r="F34" s="22">
        <v>0.91666666666666663</v>
      </c>
      <c r="G34" s="20">
        <v>46247</v>
      </c>
    </row>
    <row r="35" spans="1:7" x14ac:dyDescent="0.25">
      <c r="A35" t="str">
        <v>Ariana Venti</v>
      </c>
      <c r="B35" t="str">
        <v>Mumbai</v>
      </c>
      <c r="C35" t="str">
        <v>India</v>
      </c>
      <c r="D35" t="str">
        <v>INR</v>
      </c>
      <c r="E35">
        <v>200</v>
      </c>
      <c r="F35" s="22">
        <v>0.875</v>
      </c>
      <c r="G35" s="20" t="str">
        <v>TBA</v>
      </c>
    </row>
    <row r="36" spans="1:7" x14ac:dyDescent="0.25">
      <c r="A36" t="str">
        <v>Bruno Mars Bar</v>
      </c>
      <c r="B36" t="str">
        <v>Singapore</v>
      </c>
      <c r="C36" t="str">
        <v>Singapore</v>
      </c>
      <c r="D36" t="str">
        <v>SGD</v>
      </c>
      <c r="E36">
        <v>400</v>
      </c>
      <c r="F36" s="22">
        <v>0.75</v>
      </c>
      <c r="G36" s="20">
        <v>46345</v>
      </c>
    </row>
    <row r="37" spans="1:7" x14ac:dyDescent="0.25">
      <c r="A37" t="str">
        <v>Jonas Blizzards</v>
      </c>
      <c r="B37" t="str">
        <v>Chicago</v>
      </c>
      <c r="C37" t="str">
        <v>USA</v>
      </c>
      <c r="D37" t="str">
        <v>USD</v>
      </c>
      <c r="E37">
        <v>300</v>
      </c>
      <c r="F37" s="22">
        <v>0.70833333333333337</v>
      </c>
      <c r="G37" s="20">
        <v>46148</v>
      </c>
    </row>
    <row r="38" spans="1:7" x14ac:dyDescent="0.25">
      <c r="A38" t="str">
        <v>Ellie Goldfish</v>
      </c>
      <c r="B38" t="str">
        <v>Sin city</v>
      </c>
      <c r="C38" t="str">
        <v>USA</v>
      </c>
      <c r="D38" t="str">
        <v>USD</v>
      </c>
      <c r="E38">
        <v>300</v>
      </c>
      <c r="F38" s="22">
        <v>0.83333333333333337</v>
      </c>
      <c r="G38" s="20">
        <v>45866</v>
      </c>
    </row>
    <row r="39" spans="1:7" x14ac:dyDescent="0.25">
      <c r="A39" t="str">
        <v>Selena Go-Go</v>
      </c>
      <c r="B39" t="str">
        <v>New York</v>
      </c>
      <c r="C39" t="str">
        <v>USA</v>
      </c>
      <c r="D39" t="str">
        <v>USD</v>
      </c>
      <c r="E39">
        <v>100</v>
      </c>
      <c r="F39" s="22">
        <v>0.875</v>
      </c>
      <c r="G39" s="20">
        <v>46259</v>
      </c>
    </row>
    <row r="40" spans="1:7" x14ac:dyDescent="0.25">
      <c r="A40" t="str">
        <v>The Weekend Forecast</v>
      </c>
      <c r="B40" t="str">
        <v>Bombay</v>
      </c>
      <c r="C40" t="str">
        <v>India</v>
      </c>
      <c r="D40" t="str">
        <v>INR</v>
      </c>
      <c r="E40">
        <v>400</v>
      </c>
      <c r="F40" s="22" t="str">
        <v>TBA</v>
      </c>
      <c r="G40" s="20">
        <v>45939</v>
      </c>
    </row>
    <row r="41" spans="1:7" x14ac:dyDescent="0.25">
      <c r="A41" t="str">
        <v>Justin Woodenpond</v>
      </c>
      <c r="B41" t="str">
        <v>Bombay</v>
      </c>
      <c r="C41" t="str">
        <v>India</v>
      </c>
      <c r="D41" t="str">
        <v>INR</v>
      </c>
      <c r="E41">
        <v>600</v>
      </c>
      <c r="F41" s="22">
        <v>0.91666666666666663</v>
      </c>
      <c r="G41" s="20">
        <v>45919</v>
      </c>
    </row>
    <row r="42" spans="1:7" x14ac:dyDescent="0.25">
      <c r="A42" t="str">
        <v>Cardi Bee</v>
      </c>
      <c r="B42" t="str">
        <v>New York</v>
      </c>
      <c r="C42" t="str">
        <v>USA</v>
      </c>
      <c r="D42" t="str">
        <v>USD</v>
      </c>
      <c r="E42">
        <v>400</v>
      </c>
      <c r="F42" s="22" t="str">
        <v>TBA</v>
      </c>
      <c r="G42" s="20" t="str">
        <v>TBA</v>
      </c>
    </row>
    <row r="43" spans="1:7" x14ac:dyDescent="0.25">
      <c r="A43" t="str">
        <v>Harry Styles of Hair</v>
      </c>
      <c r="B43" t="str">
        <v>New York</v>
      </c>
      <c r="C43" t="str">
        <v>USA</v>
      </c>
      <c r="D43" t="str">
        <v>USD</v>
      </c>
      <c r="E43">
        <v>300</v>
      </c>
      <c r="F43" s="22">
        <v>0.79166666666666663</v>
      </c>
      <c r="G43" s="20">
        <v>46173</v>
      </c>
    </row>
    <row r="44" spans="1:7" x14ac:dyDescent="0.25">
      <c r="A44" t="str">
        <v>Ellie Goldfish</v>
      </c>
      <c r="B44" t="str">
        <v>Chicago</v>
      </c>
      <c r="C44" t="str">
        <v>USA</v>
      </c>
      <c r="D44" t="str">
        <v>USD</v>
      </c>
      <c r="E44">
        <v>500</v>
      </c>
      <c r="F44" s="22">
        <v>0.70833333333333337</v>
      </c>
      <c r="G44" s="20">
        <v>46266</v>
      </c>
    </row>
    <row r="45" spans="1:7" x14ac:dyDescent="0.25">
      <c r="A45" t="str">
        <v>Imagine Wagons</v>
      </c>
      <c r="B45" t="str">
        <v>Chicago</v>
      </c>
      <c r="C45" t="str">
        <v>USA</v>
      </c>
      <c r="D45" t="str">
        <v>USD</v>
      </c>
      <c r="E45">
        <v>200</v>
      </c>
      <c r="F45" s="22">
        <v>0.875</v>
      </c>
      <c r="G45" s="20">
        <v>46276</v>
      </c>
    </row>
    <row r="46" spans="1:7" x14ac:dyDescent="0.25">
      <c r="A46" t="str">
        <v>The Weekend Forecast</v>
      </c>
      <c r="B46" t="str">
        <v>Mumbai</v>
      </c>
      <c r="C46" t="str">
        <v>India</v>
      </c>
      <c r="D46" t="str">
        <v>INR</v>
      </c>
      <c r="E46">
        <v>200</v>
      </c>
      <c r="F46" s="22">
        <v>0.79166666666666663</v>
      </c>
      <c r="G46" s="20">
        <v>46021</v>
      </c>
    </row>
    <row r="47" spans="1:7" x14ac:dyDescent="0.25">
      <c r="A47" t="str">
        <v>The Weekend Forecast</v>
      </c>
      <c r="B47" t="str">
        <v>New York</v>
      </c>
      <c r="C47" t="str">
        <v>USA</v>
      </c>
      <c r="D47" t="str">
        <v>USD</v>
      </c>
      <c r="E47">
        <v>300</v>
      </c>
      <c r="F47" s="22" t="str">
        <v>TBA</v>
      </c>
      <c r="G47" s="20" t="str">
        <v>TBA</v>
      </c>
    </row>
    <row r="48" spans="1:7" x14ac:dyDescent="0.25">
      <c r="A48" t="str">
        <v>Harry Styles of Hair</v>
      </c>
      <c r="B48" t="str">
        <v>Sydney</v>
      </c>
      <c r="C48" t="str">
        <v>Austraila</v>
      </c>
      <c r="D48" t="str">
        <v>AUD</v>
      </c>
      <c r="E48">
        <v>300</v>
      </c>
      <c r="F48" s="22">
        <v>0.70833333333333337</v>
      </c>
      <c r="G48" s="20">
        <v>46024</v>
      </c>
    </row>
    <row r="49" spans="1:7" x14ac:dyDescent="0.25">
      <c r="A49" t="str">
        <v>Cardi Bee</v>
      </c>
      <c r="B49" t="str">
        <v>Bombay</v>
      </c>
      <c r="C49" t="str">
        <v>India</v>
      </c>
      <c r="D49" t="str">
        <v>INR</v>
      </c>
      <c r="E49">
        <v>600</v>
      </c>
      <c r="F49" s="22">
        <v>0.83333333333333337</v>
      </c>
      <c r="G49" s="20">
        <v>46186</v>
      </c>
    </row>
    <row r="50" spans="1:7" x14ac:dyDescent="0.25">
      <c r="A50" t="str">
        <v>Snoop Corgi</v>
      </c>
      <c r="B50" t="str">
        <v>Vegas</v>
      </c>
      <c r="C50" t="str">
        <v>USA</v>
      </c>
      <c r="D50" t="str">
        <v>USD</v>
      </c>
      <c r="E50">
        <v>600</v>
      </c>
      <c r="F50" s="22">
        <v>0.875</v>
      </c>
      <c r="G50" s="20" t="str">
        <v>TBA</v>
      </c>
    </row>
    <row r="51" spans="1:7" x14ac:dyDescent="0.25">
      <c r="A51" t="str">
        <v>Ariana Venti</v>
      </c>
      <c r="B51" t="str">
        <v>Mumbai</v>
      </c>
      <c r="C51" t="str">
        <v>India</v>
      </c>
      <c r="D51" t="str">
        <v>INR</v>
      </c>
      <c r="E51">
        <v>200</v>
      </c>
      <c r="F51" s="22">
        <v>0.75</v>
      </c>
      <c r="G51" s="20">
        <v>45883</v>
      </c>
    </row>
    <row r="52" spans="1:7" x14ac:dyDescent="0.25">
      <c r="A52" t="str">
        <v>Alicia Keys to the City</v>
      </c>
      <c r="B52" t="str">
        <v>Las Vegas</v>
      </c>
      <c r="C52" t="str">
        <v>USA</v>
      </c>
      <c r="D52" t="str">
        <v>USD</v>
      </c>
      <c r="E52">
        <v>0</v>
      </c>
      <c r="F52" s="22" t="str">
        <v>TBA</v>
      </c>
      <c r="G52" s="20">
        <v>46162</v>
      </c>
    </row>
    <row r="53" spans="1:7" x14ac:dyDescent="0.25">
      <c r="A53" t="str">
        <v>Justin Woodenpond</v>
      </c>
      <c r="B53" t="str">
        <v>Sydney</v>
      </c>
      <c r="C53" t="str">
        <v>Austraila</v>
      </c>
      <c r="D53" t="str">
        <v>AUD</v>
      </c>
      <c r="E53">
        <v>400</v>
      </c>
      <c r="F53" s="22">
        <v>0.875</v>
      </c>
      <c r="G53" s="20">
        <v>46178</v>
      </c>
    </row>
    <row r="54" spans="1:7" x14ac:dyDescent="0.25">
      <c r="A54" t="str">
        <v>Billie Eyelash</v>
      </c>
      <c r="B54" t="str">
        <v>Sin city</v>
      </c>
      <c r="C54" t="str">
        <v>USA</v>
      </c>
      <c r="D54" t="str">
        <v>USD</v>
      </c>
      <c r="E54">
        <v>500</v>
      </c>
      <c r="F54" s="22">
        <v>0.70833333333333337</v>
      </c>
      <c r="G54" s="20">
        <v>46073</v>
      </c>
    </row>
    <row r="55" spans="1:7" x14ac:dyDescent="0.25">
      <c r="A55" t="str">
        <v>Imagine Wagons</v>
      </c>
      <c r="B55" t="str">
        <v>Bombay</v>
      </c>
      <c r="C55" t="str">
        <v>India</v>
      </c>
      <c r="D55" t="str">
        <v>INR</v>
      </c>
      <c r="E55">
        <v>500</v>
      </c>
      <c r="F55" s="22">
        <v>0.875</v>
      </c>
      <c r="G55" s="20">
        <v>46356</v>
      </c>
    </row>
    <row r="56" spans="1:7" x14ac:dyDescent="0.25">
      <c r="A56" t="str">
        <v>Billie Eyelash</v>
      </c>
      <c r="B56" t="str">
        <v>Big Apple</v>
      </c>
      <c r="C56" t="str">
        <v>USA</v>
      </c>
      <c r="D56" t="str">
        <v>USD</v>
      </c>
      <c r="E56">
        <v>200</v>
      </c>
      <c r="F56" s="22">
        <v>0.79166666666666663</v>
      </c>
      <c r="G56" s="20" t="str">
        <v>TBA</v>
      </c>
    </row>
    <row r="57" spans="1:7" x14ac:dyDescent="0.25">
      <c r="A57" t="str">
        <v>Katy Ferry</v>
      </c>
      <c r="B57" t="str">
        <v>New York</v>
      </c>
      <c r="C57" t="str">
        <v>USA</v>
      </c>
      <c r="D57" t="str">
        <v>USD</v>
      </c>
      <c r="E57">
        <v>200</v>
      </c>
      <c r="F57" s="22">
        <v>0.75</v>
      </c>
      <c r="G57" s="20">
        <v>46054</v>
      </c>
    </row>
    <row r="58" spans="1:7" x14ac:dyDescent="0.25">
      <c r="A58" t="str">
        <v>Shawn Mender</v>
      </c>
      <c r="B58" t="str">
        <v>Sydney</v>
      </c>
      <c r="C58" t="str">
        <v>Austraila</v>
      </c>
      <c r="D58" t="str">
        <v>AUD</v>
      </c>
      <c r="E58">
        <v>200</v>
      </c>
      <c r="F58" s="22">
        <v>0.875</v>
      </c>
      <c r="G58" s="20">
        <v>46143</v>
      </c>
    </row>
    <row r="59" spans="1:7" x14ac:dyDescent="0.25">
      <c r="A59" t="str">
        <v>Marooned 5</v>
      </c>
      <c r="B59" t="str">
        <v>Sydney</v>
      </c>
      <c r="C59" t="str">
        <v>Austraila</v>
      </c>
      <c r="D59" t="str">
        <v>AUD</v>
      </c>
      <c r="E59">
        <v>500</v>
      </c>
      <c r="F59" s="22">
        <v>0.83333333333333337</v>
      </c>
      <c r="G59" s="20">
        <v>46081</v>
      </c>
    </row>
    <row r="60" spans="1:7" x14ac:dyDescent="0.25">
      <c r="A60" t="str">
        <v>Drake Mallard</v>
      </c>
      <c r="B60">
        <v>0</v>
      </c>
      <c r="C60">
        <v>0</v>
      </c>
      <c r="D60">
        <v>0</v>
      </c>
      <c r="E60">
        <v>400</v>
      </c>
      <c r="F60" s="22">
        <v>0.91666666666666663</v>
      </c>
      <c r="G60" s="20">
        <v>46049</v>
      </c>
    </row>
    <row r="61" spans="1:7" x14ac:dyDescent="0.25">
      <c r="A61" t="str">
        <v>Billie Eyelash</v>
      </c>
      <c r="B61" t="str">
        <v>New York</v>
      </c>
      <c r="C61" t="str">
        <v>USA</v>
      </c>
      <c r="D61" t="str">
        <v>USD</v>
      </c>
      <c r="E61">
        <v>300</v>
      </c>
      <c r="F61" s="22">
        <v>0.70833333333333337</v>
      </c>
      <c r="G61" s="20" t="str">
        <v>TBA</v>
      </c>
    </row>
    <row r="62" spans="1:7" x14ac:dyDescent="0.25">
      <c r="A62" t="str">
        <v>Camila Cobello</v>
      </c>
      <c r="B62" t="str">
        <v>Vegas</v>
      </c>
      <c r="C62" t="str">
        <v>USA</v>
      </c>
      <c r="D62" t="str">
        <v>USD</v>
      </c>
      <c r="E62">
        <v>300</v>
      </c>
      <c r="F62" s="22">
        <v>0.79166666666666663</v>
      </c>
      <c r="G62" s="20">
        <v>46021</v>
      </c>
    </row>
    <row r="63" spans="1:7" x14ac:dyDescent="0.25">
      <c r="A63" t="str">
        <v>Ariana Venti</v>
      </c>
      <c r="B63" t="str">
        <v>Singapore</v>
      </c>
      <c r="C63" t="str">
        <v>Singapore</v>
      </c>
      <c r="D63" t="str">
        <v>SGD</v>
      </c>
      <c r="E63">
        <v>500</v>
      </c>
      <c r="F63" s="22">
        <v>0.83333333333333337</v>
      </c>
      <c r="G63" s="20">
        <v>46027</v>
      </c>
    </row>
    <row r="64" spans="1:7" x14ac:dyDescent="0.25">
      <c r="A64" t="str">
        <v>Khalid Kale</v>
      </c>
      <c r="B64" t="str">
        <v>Sin city</v>
      </c>
      <c r="C64" t="str">
        <v>USA</v>
      </c>
      <c r="D64" t="str">
        <v>USD</v>
      </c>
      <c r="E64">
        <v>200</v>
      </c>
      <c r="F64" s="22">
        <v>0.79166666666666663</v>
      </c>
      <c r="G64" s="20" t="str">
        <v>TBA</v>
      </c>
    </row>
    <row r="65" spans="1:7" x14ac:dyDescent="0.25">
      <c r="A65" t="str">
        <v>Marooned 5</v>
      </c>
      <c r="B65" t="str">
        <v>Chicago</v>
      </c>
      <c r="C65" t="str">
        <v>USA</v>
      </c>
      <c r="D65" t="str">
        <v>USD</v>
      </c>
      <c r="E65">
        <v>200</v>
      </c>
      <c r="F65" s="22">
        <v>0.91666666666666663</v>
      </c>
      <c r="G65" s="20">
        <v>46165</v>
      </c>
    </row>
    <row r="66" spans="1:7" x14ac:dyDescent="0.25">
      <c r="A66" t="str">
        <v>Lady Gaggle</v>
      </c>
      <c r="B66" t="str">
        <v>Sydney</v>
      </c>
      <c r="C66" t="str">
        <v>Austraila</v>
      </c>
      <c r="D66" t="str">
        <v>AUD</v>
      </c>
      <c r="E66">
        <v>200</v>
      </c>
      <c r="F66" s="22">
        <v>0.875</v>
      </c>
      <c r="G66" s="20">
        <v>46046</v>
      </c>
    </row>
    <row r="67" spans="1:7" x14ac:dyDescent="0.25">
      <c r="A67" t="str">
        <v>Marooned 5</v>
      </c>
      <c r="B67" t="str">
        <v>Mumbai</v>
      </c>
      <c r="C67" t="str">
        <v>India</v>
      </c>
      <c r="D67" t="str">
        <v>INR</v>
      </c>
      <c r="E67">
        <v>400</v>
      </c>
      <c r="F67" s="22">
        <v>0.83333333333333337</v>
      </c>
      <c r="G67" s="20">
        <v>46131</v>
      </c>
    </row>
    <row r="68" spans="1:7" x14ac:dyDescent="0.25">
      <c r="A68" t="str">
        <v>Khalid Kale</v>
      </c>
      <c r="B68" t="str">
        <v>Bombay</v>
      </c>
      <c r="C68" t="str">
        <v>India</v>
      </c>
      <c r="D68" t="str">
        <v>INR</v>
      </c>
      <c r="E68">
        <v>300</v>
      </c>
      <c r="F68" s="22">
        <v>0.70833333333333337</v>
      </c>
      <c r="G68" s="20">
        <v>46156</v>
      </c>
    </row>
    <row r="69" spans="1:7" x14ac:dyDescent="0.25">
      <c r="A69" t="str">
        <v>Drake Mallard</v>
      </c>
      <c r="B69" t="str">
        <v>Big Apple</v>
      </c>
      <c r="C69" t="str">
        <v>USA</v>
      </c>
      <c r="D69" t="str">
        <v>USD</v>
      </c>
      <c r="E69">
        <v>500</v>
      </c>
      <c r="F69" s="22">
        <v>0.70833333333333337</v>
      </c>
      <c r="G69" s="20">
        <v>46302</v>
      </c>
    </row>
    <row r="70" spans="1:7" x14ac:dyDescent="0.25">
      <c r="A70" t="str">
        <v>Sam Smithy</v>
      </c>
      <c r="B70" t="str">
        <v>Sydney</v>
      </c>
      <c r="C70" t="str">
        <v>Austraila</v>
      </c>
      <c r="D70" t="str">
        <v>AUD</v>
      </c>
      <c r="E70">
        <v>500</v>
      </c>
      <c r="F70" s="22">
        <v>0.83333333333333337</v>
      </c>
      <c r="G70" s="20">
        <v>45989</v>
      </c>
    </row>
    <row r="71" spans="1:7" x14ac:dyDescent="0.25">
      <c r="A71" t="str">
        <v>Harry Styles of Hair</v>
      </c>
      <c r="B71" t="str">
        <v>New York</v>
      </c>
      <c r="C71" t="str">
        <v>USA</v>
      </c>
      <c r="D71" t="str">
        <v>USD</v>
      </c>
      <c r="E71">
        <v>500</v>
      </c>
      <c r="F71" s="22">
        <v>0.70833333333333337</v>
      </c>
      <c r="G71" s="20">
        <v>46280</v>
      </c>
    </row>
    <row r="72" spans="1:7" x14ac:dyDescent="0.25">
      <c r="A72" t="str">
        <v>Jonas Blizzards</v>
      </c>
      <c r="B72" t="str">
        <v>Sin city</v>
      </c>
      <c r="C72" t="str">
        <v>USA</v>
      </c>
      <c r="D72" t="str">
        <v>USD</v>
      </c>
      <c r="E72">
        <v>500</v>
      </c>
      <c r="F72" s="22">
        <v>0.75</v>
      </c>
      <c r="G72" s="20">
        <v>46166</v>
      </c>
    </row>
    <row r="73" spans="1:7" x14ac:dyDescent="0.25">
      <c r="A73" t="str">
        <v>Shawn Mender</v>
      </c>
      <c r="B73" t="str">
        <v>Singapore</v>
      </c>
      <c r="C73" t="str">
        <v>Singapore</v>
      </c>
      <c r="D73" t="str">
        <v>SGD</v>
      </c>
      <c r="E73">
        <v>600</v>
      </c>
      <c r="F73" s="22">
        <v>0.83333333333333337</v>
      </c>
      <c r="G73" s="20">
        <v>45907</v>
      </c>
    </row>
    <row r="74" spans="1:7" x14ac:dyDescent="0.25">
      <c r="A74" t="str">
        <v>Lady Gaggle</v>
      </c>
      <c r="B74" t="str">
        <v>Vegas</v>
      </c>
      <c r="C74" t="str">
        <v>USA</v>
      </c>
      <c r="D74" t="str">
        <v>USD</v>
      </c>
      <c r="E74">
        <v>200</v>
      </c>
      <c r="F74" s="22">
        <v>0.79166666666666663</v>
      </c>
      <c r="G74" s="20">
        <v>46037</v>
      </c>
    </row>
    <row r="75" spans="1:7" x14ac:dyDescent="0.25">
      <c r="A75" t="str">
        <v>Camila Cobello</v>
      </c>
      <c r="B75" t="str">
        <v>New York</v>
      </c>
      <c r="C75" t="str">
        <v>USA</v>
      </c>
      <c r="D75" t="str">
        <v>USD</v>
      </c>
      <c r="E75">
        <v>300</v>
      </c>
      <c r="F75" s="22" t="str">
        <v>TBA</v>
      </c>
      <c r="G75" s="20" t="str">
        <v>TBA</v>
      </c>
    </row>
    <row r="76" spans="1:7" x14ac:dyDescent="0.25">
      <c r="A76" t="str">
        <v>Katy Ferry</v>
      </c>
      <c r="B76" t="str">
        <v>Chicago</v>
      </c>
      <c r="C76" t="str">
        <v>USA</v>
      </c>
      <c r="D76" t="str">
        <v>USD</v>
      </c>
      <c r="E76">
        <v>100</v>
      </c>
      <c r="F76" s="22">
        <v>0.83333333333333337</v>
      </c>
      <c r="G76" s="20">
        <v>46202</v>
      </c>
    </row>
    <row r="77" spans="1:7" x14ac:dyDescent="0.25">
      <c r="A77" t="str">
        <v>Katy Ferry</v>
      </c>
      <c r="B77" t="str">
        <v>Chicago</v>
      </c>
      <c r="C77" t="str">
        <v>USA</v>
      </c>
      <c r="D77" t="str">
        <v>USD</v>
      </c>
      <c r="E77">
        <v>200</v>
      </c>
      <c r="F77" s="22">
        <v>0.70833333333333337</v>
      </c>
      <c r="G77" s="20">
        <v>45941</v>
      </c>
    </row>
    <row r="78" spans="1:7" x14ac:dyDescent="0.25">
      <c r="A78" t="str">
        <v>Marooned 5</v>
      </c>
      <c r="B78" t="str">
        <v>London</v>
      </c>
      <c r="C78" t="str">
        <v>Uk</v>
      </c>
      <c r="D78" t="str">
        <v>GBP</v>
      </c>
      <c r="E78">
        <v>500</v>
      </c>
      <c r="F78" s="22">
        <v>0.70833333333333337</v>
      </c>
      <c r="G78" s="20" t="str">
        <v>TBA</v>
      </c>
    </row>
    <row r="79" spans="1:7" x14ac:dyDescent="0.25">
      <c r="A79" t="str">
        <v>Alicia Keys to the City</v>
      </c>
      <c r="B79" t="str">
        <v>New York</v>
      </c>
      <c r="C79" t="str">
        <v>USA</v>
      </c>
      <c r="D79" t="str">
        <v>USD</v>
      </c>
      <c r="E79">
        <v>100</v>
      </c>
      <c r="F79" s="22" t="str">
        <v>TBA</v>
      </c>
      <c r="G79" s="20">
        <v>45836</v>
      </c>
    </row>
    <row r="80" spans="1:7" x14ac:dyDescent="0.25">
      <c r="A80" t="str">
        <v>The Weekend Forecast</v>
      </c>
      <c r="B80" t="str">
        <v>Sydney</v>
      </c>
      <c r="C80" t="str">
        <v>Austraila</v>
      </c>
      <c r="D80" t="str">
        <v>AUD</v>
      </c>
      <c r="E80">
        <v>300</v>
      </c>
      <c r="F80" s="22">
        <v>0.70833333333333337</v>
      </c>
      <c r="G80" s="20">
        <v>45867</v>
      </c>
    </row>
    <row r="81" spans="1:7" x14ac:dyDescent="0.25">
      <c r="A81" t="str">
        <v>Jonas Blizzards</v>
      </c>
      <c r="B81" t="str">
        <v>New York</v>
      </c>
      <c r="C81" t="str">
        <v>USA</v>
      </c>
      <c r="D81" t="str">
        <v>USD</v>
      </c>
      <c r="E81">
        <v>400</v>
      </c>
      <c r="F81" s="22">
        <v>0.79166666666666663</v>
      </c>
      <c r="G81" s="20" t="str">
        <v>TBA</v>
      </c>
    </row>
    <row r="82" spans="1:7" x14ac:dyDescent="0.25">
      <c r="A82" t="str">
        <v>The Weekend Forecast</v>
      </c>
      <c r="B82" t="str">
        <v>Big Apple</v>
      </c>
      <c r="C82" t="str">
        <v>USA</v>
      </c>
      <c r="D82" t="str">
        <v>USD</v>
      </c>
      <c r="E82">
        <v>200</v>
      </c>
      <c r="F82" s="22">
        <v>0.70833333333333337</v>
      </c>
      <c r="G82" s="20" t="str">
        <v>TBA</v>
      </c>
    </row>
    <row r="83" spans="1:7" x14ac:dyDescent="0.25">
      <c r="A83" t="str">
        <v>Ed Shewalk</v>
      </c>
      <c r="B83" t="str">
        <v>Vegas</v>
      </c>
      <c r="C83" t="str">
        <v>USA</v>
      </c>
      <c r="D83" t="str">
        <v>USD</v>
      </c>
      <c r="E83">
        <v>600</v>
      </c>
      <c r="F83" s="22">
        <v>0.83333333333333337</v>
      </c>
      <c r="G83" s="20">
        <v>45928</v>
      </c>
    </row>
    <row r="84" spans="1:7" x14ac:dyDescent="0.25">
      <c r="A84" t="str">
        <v>Bruno Mars Bar</v>
      </c>
      <c r="B84" t="str">
        <v>London</v>
      </c>
      <c r="C84" t="str">
        <v>Uk</v>
      </c>
      <c r="D84" t="str">
        <v>GBP</v>
      </c>
      <c r="E84">
        <v>400</v>
      </c>
      <c r="F84" s="22">
        <v>0.79166666666666663</v>
      </c>
      <c r="G84" s="20">
        <v>45866</v>
      </c>
    </row>
    <row r="85" spans="1:7" x14ac:dyDescent="0.25">
      <c r="A85" t="str">
        <v>Jonas Blizzards</v>
      </c>
      <c r="B85" t="str">
        <v>Las Vegas</v>
      </c>
      <c r="C85" t="str">
        <v>USA</v>
      </c>
      <c r="D85" t="str">
        <v>USD</v>
      </c>
      <c r="E85">
        <v>100</v>
      </c>
      <c r="F85" s="22">
        <v>0.79166666666666663</v>
      </c>
      <c r="G85" s="20" t="str">
        <v>TBA</v>
      </c>
    </row>
    <row r="86" spans="1:7" x14ac:dyDescent="0.25">
      <c r="A86" t="str">
        <v>Snoop Corgi</v>
      </c>
      <c r="B86" t="str">
        <v>Sydney</v>
      </c>
      <c r="C86" t="str">
        <v>Austraila</v>
      </c>
      <c r="D86" t="str">
        <v>AUD</v>
      </c>
      <c r="E86">
        <v>600</v>
      </c>
      <c r="F86" s="22">
        <v>0.70833333333333337</v>
      </c>
      <c r="G86" s="20">
        <v>46314</v>
      </c>
    </row>
    <row r="87" spans="1:7" x14ac:dyDescent="0.25">
      <c r="A87" t="str">
        <v>Imagine Wagons</v>
      </c>
      <c r="B87">
        <v>0</v>
      </c>
      <c r="C87">
        <v>0</v>
      </c>
      <c r="D87">
        <v>0</v>
      </c>
      <c r="E87">
        <v>500</v>
      </c>
      <c r="F87" s="22">
        <v>0.70833333333333337</v>
      </c>
      <c r="G87" s="20">
        <v>45869</v>
      </c>
    </row>
    <row r="88" spans="1:7" x14ac:dyDescent="0.25">
      <c r="A88" t="str">
        <v>Lizzoard</v>
      </c>
      <c r="B88" t="str">
        <v>Singapore</v>
      </c>
      <c r="C88" t="str">
        <v>Singapore</v>
      </c>
      <c r="D88" t="str">
        <v>SGD</v>
      </c>
      <c r="E88">
        <v>300</v>
      </c>
      <c r="F88" s="22">
        <v>0.91666666666666663</v>
      </c>
      <c r="G88" s="20" t="str">
        <v>TBA</v>
      </c>
    </row>
    <row r="89" spans="1:7" x14ac:dyDescent="0.25">
      <c r="A89" t="str">
        <v>Camila Cobello</v>
      </c>
      <c r="B89" t="str">
        <v>Auckland</v>
      </c>
      <c r="C89" t="str">
        <v>New Zealand</v>
      </c>
      <c r="D89" t="str">
        <v>NZD</v>
      </c>
      <c r="E89">
        <v>230</v>
      </c>
      <c r="F89" s="22">
        <v>0.83333333333333337</v>
      </c>
      <c r="G89" s="20" t="str">
        <v>TBA</v>
      </c>
    </row>
    <row r="90" spans="1:7" x14ac:dyDescent="0.25">
      <c r="A90" t="str">
        <v>Taylor Swiftly</v>
      </c>
      <c r="B90" t="str">
        <v>Wellington</v>
      </c>
      <c r="C90" t="str">
        <v>New Zealand</v>
      </c>
      <c r="D90" t="str">
        <v>NZD</v>
      </c>
      <c r="E90">
        <v>170</v>
      </c>
      <c r="F90" s="22">
        <v>0.79166666666666663</v>
      </c>
      <c r="G90" s="20">
        <v>46127</v>
      </c>
    </row>
    <row r="91" spans="1:7" x14ac:dyDescent="0.25">
      <c r="A91" t="str">
        <v>Post Lemon</v>
      </c>
      <c r="B91" t="str">
        <v>Wellington</v>
      </c>
      <c r="C91" t="str">
        <v>New Zealand</v>
      </c>
      <c r="D91" t="str">
        <v>NZD</v>
      </c>
      <c r="E91">
        <v>420</v>
      </c>
      <c r="F91" s="22" t="str">
        <v>TBA</v>
      </c>
      <c r="G91" s="20">
        <v>45877</v>
      </c>
    </row>
    <row r="92" spans="1:7" x14ac:dyDescent="0.25">
      <c r="A92" t="str">
        <v>The Weekend Forecast</v>
      </c>
      <c r="B92" t="str">
        <v>Big Apple</v>
      </c>
      <c r="C92" t="str">
        <v>USA</v>
      </c>
      <c r="D92" t="str">
        <v>USD</v>
      </c>
      <c r="E92">
        <v>200</v>
      </c>
      <c r="F92" s="22">
        <v>0.70833333333333337</v>
      </c>
      <c r="G92" s="20" t="str">
        <v>TBA</v>
      </c>
    </row>
    <row r="93" spans="1:7" x14ac:dyDescent="0.25">
      <c r="A93" t="str">
        <v>Harry Styles of Hair</v>
      </c>
      <c r="B93" t="str">
        <v>Chicago</v>
      </c>
      <c r="C93" t="str">
        <v>USA</v>
      </c>
      <c r="D93" t="str">
        <v>USD</v>
      </c>
      <c r="E93">
        <v>300</v>
      </c>
      <c r="F93" s="22">
        <v>0.91666666666666663</v>
      </c>
      <c r="G93" s="20">
        <v>45850</v>
      </c>
    </row>
    <row r="94" spans="1:7" x14ac:dyDescent="0.25">
      <c r="A94" t="str">
        <v>Ed Shewalk</v>
      </c>
      <c r="B94" t="str">
        <v>Vegas</v>
      </c>
      <c r="C94" t="str">
        <v>USA</v>
      </c>
      <c r="D94" t="str">
        <v>USD</v>
      </c>
      <c r="E94">
        <v>600</v>
      </c>
      <c r="F94" s="22">
        <v>0.83333333333333337</v>
      </c>
      <c r="G94" s="20">
        <v>45928</v>
      </c>
    </row>
    <row r="95" spans="1:7" x14ac:dyDescent="0.25">
      <c r="A95" t="str">
        <v>Taylor Swiftly</v>
      </c>
      <c r="B95" t="str">
        <v>Vegas</v>
      </c>
      <c r="C95" t="str">
        <v>USA</v>
      </c>
      <c r="D95" t="str">
        <v>USD</v>
      </c>
      <c r="E95">
        <v>100</v>
      </c>
      <c r="F95" s="22">
        <v>0.79166666666666663</v>
      </c>
      <c r="G95" s="20">
        <v>46126</v>
      </c>
    </row>
    <row r="96" spans="1:7" x14ac:dyDescent="0.25">
      <c r="A96" t="str">
        <v>Post Lemon</v>
      </c>
      <c r="B96" t="str">
        <v>Vegas</v>
      </c>
      <c r="C96" t="str">
        <v>USA</v>
      </c>
      <c r="D96" t="str">
        <v>USD</v>
      </c>
      <c r="E96">
        <v>300</v>
      </c>
      <c r="F96" s="22" t="str">
        <v>TBA</v>
      </c>
      <c r="G96" s="20">
        <v>45878</v>
      </c>
    </row>
    <row r="97" spans="1:7" x14ac:dyDescent="0.25">
      <c r="A97" t="str">
        <v>Jonas Blizzards</v>
      </c>
      <c r="B97" t="str">
        <v>Las Vegas</v>
      </c>
      <c r="C97" t="str">
        <v>USA</v>
      </c>
      <c r="D97" t="str">
        <v>USD</v>
      </c>
      <c r="E97">
        <v>100</v>
      </c>
      <c r="F97" s="22">
        <v>0.79166666666666663</v>
      </c>
      <c r="G97" s="20" t="str">
        <v>TBA</v>
      </c>
    </row>
    <row r="98" spans="1:7" x14ac:dyDescent="0.25">
      <c r="A98" t="str">
        <v>Bruno Mars Bar</v>
      </c>
      <c r="B98" t="str">
        <v>London</v>
      </c>
      <c r="C98" t="str">
        <v>Uk</v>
      </c>
      <c r="D98" t="str">
        <v>GBP</v>
      </c>
      <c r="E98">
        <v>400</v>
      </c>
      <c r="F98" s="22">
        <v>0.79166666666666663</v>
      </c>
      <c r="G98" s="20">
        <v>45866</v>
      </c>
    </row>
    <row r="99" spans="1:7" x14ac:dyDescent="0.25">
      <c r="A99" t="str">
        <v>Shawn Mender</v>
      </c>
      <c r="B99" t="str">
        <v>Sin city</v>
      </c>
      <c r="C99" t="str">
        <v>USA</v>
      </c>
      <c r="D99" t="str">
        <v>USD</v>
      </c>
      <c r="E99">
        <v>500</v>
      </c>
      <c r="F99" s="22">
        <v>0.75</v>
      </c>
      <c r="G99" s="20">
        <v>46058</v>
      </c>
    </row>
    <row r="100" spans="1:7" x14ac:dyDescent="0.25">
      <c r="A100" t="str">
        <v>Imagine Wagons</v>
      </c>
      <c r="B100" t="str">
        <v>Bombay</v>
      </c>
      <c r="C100" t="str">
        <v>India</v>
      </c>
      <c r="D100" t="str">
        <v>INR</v>
      </c>
      <c r="E100">
        <v>500</v>
      </c>
      <c r="F100" s="22">
        <v>0.70833333333333337</v>
      </c>
      <c r="G100" s="20">
        <v>45869</v>
      </c>
    </row>
    <row r="101" spans="1:7" x14ac:dyDescent="0.25">
      <c r="A101" t="str">
        <v>Snoop Corgi</v>
      </c>
      <c r="B101" t="str">
        <v>Sydney</v>
      </c>
      <c r="C101" t="str">
        <v>Austraila</v>
      </c>
      <c r="D101" t="str">
        <v>AUD</v>
      </c>
      <c r="E101">
        <v>600</v>
      </c>
      <c r="F101" s="22">
        <v>0.70833333333333337</v>
      </c>
      <c r="G101" s="20">
        <v>46314</v>
      </c>
    </row>
    <row r="102" spans="1:7" x14ac:dyDescent="0.25">
      <c r="A102" t="str">
        <v>Bruno Mars Bar</v>
      </c>
      <c r="B102" t="str">
        <v>Sydney</v>
      </c>
      <c r="C102" t="str">
        <v>Austraila</v>
      </c>
      <c r="D102" t="str">
        <v>AUD</v>
      </c>
      <c r="E102">
        <v>300</v>
      </c>
      <c r="F102" s="22">
        <v>0.875</v>
      </c>
      <c r="G102" s="20">
        <v>46070</v>
      </c>
    </row>
    <row r="103" spans="1:7" x14ac:dyDescent="0.25">
      <c r="A103" t="str">
        <v>Camila Cobello</v>
      </c>
      <c r="B103" t="str">
        <v>New York</v>
      </c>
      <c r="C103" t="str">
        <v>USA</v>
      </c>
      <c r="D103" t="str">
        <v>USD</v>
      </c>
      <c r="E103">
        <v>200</v>
      </c>
      <c r="F103" s="22">
        <v>0.79166666666666663</v>
      </c>
      <c r="G103" s="20" t="str">
        <v>TBA</v>
      </c>
    </row>
    <row r="104" spans="1:7" x14ac:dyDescent="0.25">
      <c r="A104" t="str">
        <v>Lizzoard</v>
      </c>
      <c r="B104" t="str">
        <v>Singapore</v>
      </c>
      <c r="C104" t="str">
        <v>Singapore</v>
      </c>
      <c r="D104" t="str">
        <v>SGD</v>
      </c>
      <c r="E104">
        <v>300</v>
      </c>
      <c r="F104" s="22">
        <v>0.91666666666666663</v>
      </c>
      <c r="G104" s="20" t="str">
        <v>TBA</v>
      </c>
    </row>
    <row r="105" spans="1:7" x14ac:dyDescent="0.25">
      <c r="A105" t="str">
        <v>Taylor Swiftly</v>
      </c>
      <c r="B105" t="str">
        <v>Singapore</v>
      </c>
      <c r="C105" t="str">
        <v>Singapore</v>
      </c>
      <c r="D105" t="str">
        <v>SGD</v>
      </c>
      <c r="E105">
        <v>500</v>
      </c>
      <c r="F105" s="22">
        <v>0.79166666666666663</v>
      </c>
      <c r="G105" s="20">
        <v>46191</v>
      </c>
    </row>
    <row r="106" spans="1:7" x14ac:dyDescent="0.25">
      <c r="A106" t="str">
        <v>Jonas Blizzards</v>
      </c>
      <c r="B106" t="str">
        <v>Chicago</v>
      </c>
      <c r="C106" t="str">
        <v>USA</v>
      </c>
      <c r="D106" t="str">
        <v>USD</v>
      </c>
      <c r="E106">
        <v>400</v>
      </c>
      <c r="F106" s="22">
        <v>0.875</v>
      </c>
      <c r="G106" s="20">
        <v>46222</v>
      </c>
    </row>
    <row r="107" spans="1:7" x14ac:dyDescent="0.25">
      <c r="A107" t="str">
        <v>Cardi Bee</v>
      </c>
      <c r="B107" t="str">
        <v>Chicago</v>
      </c>
      <c r="C107" t="str">
        <v>USA</v>
      </c>
      <c r="D107" t="str">
        <v>USD</v>
      </c>
      <c r="E107">
        <v>100</v>
      </c>
      <c r="F107" s="22">
        <v>0.83333333333333337</v>
      </c>
      <c r="G107" s="20" t="str">
        <v>TBA</v>
      </c>
    </row>
    <row r="108" spans="1:7" x14ac:dyDescent="0.25">
      <c r="A108" t="str">
        <v>Shawn Mender</v>
      </c>
      <c r="B108" t="str">
        <v>Chicago</v>
      </c>
      <c r="C108" t="str">
        <v>USA</v>
      </c>
      <c r="D108" t="str">
        <v>USD</v>
      </c>
      <c r="E108">
        <v>600</v>
      </c>
      <c r="F108" s="22">
        <v>0.875</v>
      </c>
      <c r="G108" s="20" t="str">
        <v>TBA</v>
      </c>
    </row>
    <row r="109" spans="1:7" x14ac:dyDescent="0.25">
      <c r="A109" t="str">
        <v>Harry Styles of Hair</v>
      </c>
      <c r="B109" t="str">
        <v>Las Vegas</v>
      </c>
      <c r="C109" t="str">
        <v>USA</v>
      </c>
      <c r="D109" t="str">
        <v>USD</v>
      </c>
      <c r="E109">
        <v>500</v>
      </c>
      <c r="F109" s="22">
        <v>0.79166666666666663</v>
      </c>
      <c r="G109" s="20">
        <v>46007</v>
      </c>
    </row>
    <row r="110" spans="1:7" x14ac:dyDescent="0.25">
      <c r="A110" t="str">
        <v>Billie Eyelash</v>
      </c>
      <c r="B110" t="str">
        <v>Vegas</v>
      </c>
      <c r="C110" t="str">
        <v>USA</v>
      </c>
      <c r="D110" t="str">
        <v>USD</v>
      </c>
      <c r="E110">
        <v>100</v>
      </c>
      <c r="F110" s="22">
        <v>0.875</v>
      </c>
      <c r="G110" s="20" t="str">
        <v>TBA</v>
      </c>
    </row>
    <row r="111" spans="1:7" x14ac:dyDescent="0.25">
      <c r="A111" t="str">
        <v>Selena Go-Go</v>
      </c>
      <c r="B111" t="str">
        <v>New York</v>
      </c>
      <c r="C111" t="str">
        <v>USA</v>
      </c>
      <c r="D111" t="str">
        <v>USD</v>
      </c>
      <c r="E111">
        <v>400</v>
      </c>
      <c r="F111" s="22">
        <v>0.91666666666666663</v>
      </c>
      <c r="G111" s="20">
        <v>46139</v>
      </c>
    </row>
    <row r="112" spans="1:7" x14ac:dyDescent="0.25">
      <c r="A112" t="str">
        <v>Jonas Blizzards</v>
      </c>
      <c r="B112" t="str">
        <v>Singapore</v>
      </c>
      <c r="C112" t="str">
        <v>Singapore</v>
      </c>
      <c r="D112" t="str">
        <v>SGD</v>
      </c>
      <c r="E112">
        <v>100</v>
      </c>
      <c r="F112" s="22">
        <v>0.91666666666666663</v>
      </c>
      <c r="G112" s="20" t="str">
        <v>TBA</v>
      </c>
    </row>
    <row r="113" spans="1:7" x14ac:dyDescent="0.25">
      <c r="A113" t="str">
        <v>Marooned 5</v>
      </c>
      <c r="B113" t="str">
        <v>Vegas</v>
      </c>
      <c r="C113" t="str">
        <v>USA</v>
      </c>
      <c r="D113" t="str">
        <v>USD</v>
      </c>
      <c r="E113">
        <v>100</v>
      </c>
      <c r="F113" s="22">
        <v>0.79166666666666663</v>
      </c>
      <c r="G113" s="20">
        <v>45953</v>
      </c>
    </row>
    <row r="114" spans="1:7" x14ac:dyDescent="0.25">
      <c r="A114" t="str">
        <v>Post Lemon</v>
      </c>
      <c r="B114" t="str">
        <v>Sin city</v>
      </c>
      <c r="C114" t="str">
        <v>USA</v>
      </c>
      <c r="D114" t="str">
        <v>USD</v>
      </c>
      <c r="E114">
        <v>600</v>
      </c>
      <c r="F114" s="22">
        <v>0.875</v>
      </c>
      <c r="G114" s="20">
        <v>46016</v>
      </c>
    </row>
    <row r="115" spans="1:7" x14ac:dyDescent="0.25">
      <c r="A115" t="str">
        <v>Drake Mallard</v>
      </c>
      <c r="B115" t="str">
        <v>London</v>
      </c>
      <c r="C115" t="str">
        <v>Uk</v>
      </c>
      <c r="D115" t="str">
        <v>GBP</v>
      </c>
      <c r="E115">
        <v>300</v>
      </c>
      <c r="F115" s="22">
        <v>0.83333333333333337</v>
      </c>
      <c r="G115" s="20">
        <v>45848</v>
      </c>
    </row>
    <row r="116" spans="1:7" x14ac:dyDescent="0.25">
      <c r="A116" t="str">
        <v>Sam Smithy</v>
      </c>
      <c r="B116" t="str">
        <v>Chicago</v>
      </c>
      <c r="C116" t="str">
        <v>USA</v>
      </c>
      <c r="D116" t="str">
        <v>USD</v>
      </c>
      <c r="E116">
        <v>600</v>
      </c>
      <c r="F116" s="22">
        <v>0.79166666666666663</v>
      </c>
      <c r="G116" s="20">
        <v>46347</v>
      </c>
    </row>
    <row r="117" spans="1:7" x14ac:dyDescent="0.25">
      <c r="A117" t="str">
        <v>Marooned 5</v>
      </c>
      <c r="B117" t="str">
        <v>Mumbai</v>
      </c>
      <c r="C117" t="str">
        <v>India</v>
      </c>
      <c r="D117" t="str">
        <v>INR</v>
      </c>
      <c r="E117">
        <v>100</v>
      </c>
      <c r="F117" s="22">
        <v>0.875</v>
      </c>
      <c r="G117" s="20">
        <v>46104</v>
      </c>
    </row>
    <row r="118" spans="1:7" x14ac:dyDescent="0.25">
      <c r="A118" t="str">
        <v>Justin Woodenpond</v>
      </c>
      <c r="B118" t="str">
        <v>Chicago</v>
      </c>
      <c r="C118" t="str">
        <v>USA</v>
      </c>
      <c r="D118" t="str">
        <v>USD</v>
      </c>
      <c r="E118">
        <v>100</v>
      </c>
      <c r="F118" s="22">
        <v>0.79166666666666663</v>
      </c>
      <c r="G118" s="20" t="str">
        <v>TBA</v>
      </c>
    </row>
    <row r="119" spans="1:7" x14ac:dyDescent="0.25">
      <c r="A119" t="str">
        <v>Lady Gaggle</v>
      </c>
      <c r="B119" t="str">
        <v>Vegas</v>
      </c>
      <c r="C119" t="str">
        <v>USA</v>
      </c>
      <c r="D119" t="str">
        <v>USD</v>
      </c>
      <c r="E119">
        <v>400</v>
      </c>
      <c r="F119" s="22">
        <v>0.75</v>
      </c>
      <c r="G119" s="20">
        <v>46181</v>
      </c>
    </row>
    <row r="120" spans="1:7" x14ac:dyDescent="0.25">
      <c r="A120" t="str">
        <v>Alicia Keys to the City</v>
      </c>
      <c r="B120" t="str">
        <v>Chicago</v>
      </c>
      <c r="C120" t="str">
        <v>USA</v>
      </c>
      <c r="D120" t="str">
        <v>USD</v>
      </c>
      <c r="E120">
        <v>600</v>
      </c>
      <c r="F120" s="22">
        <v>0.70833333333333337</v>
      </c>
      <c r="G120" s="20">
        <v>46368</v>
      </c>
    </row>
    <row r="121" spans="1:7" x14ac:dyDescent="0.25">
      <c r="A121" t="str">
        <v>Snoop Corgi</v>
      </c>
      <c r="B121" t="str">
        <v>Sin city</v>
      </c>
      <c r="C121" t="str">
        <v>USA</v>
      </c>
      <c r="D121" t="str">
        <v>USD</v>
      </c>
      <c r="E121">
        <v>100</v>
      </c>
      <c r="F121" s="22">
        <v>0.875</v>
      </c>
      <c r="G121" s="20">
        <v>46371</v>
      </c>
    </row>
    <row r="122" spans="1:7" x14ac:dyDescent="0.25">
      <c r="A122" t="str">
        <v>Harry Styles of Hair</v>
      </c>
      <c r="B122" t="str">
        <v>Sydney</v>
      </c>
      <c r="C122" t="str">
        <v>Austraila</v>
      </c>
      <c r="D122" t="str">
        <v>AUD</v>
      </c>
      <c r="E122">
        <v>400</v>
      </c>
      <c r="F122" s="22">
        <v>0.79166666666666663</v>
      </c>
      <c r="G122" s="20" t="str">
        <v>TBA</v>
      </c>
    </row>
    <row r="123" spans="1:7" x14ac:dyDescent="0.25">
      <c r="A123" t="str">
        <v>Sam Smithy</v>
      </c>
      <c r="B123" t="str">
        <v>Mumbai</v>
      </c>
      <c r="C123" t="str">
        <v>India</v>
      </c>
      <c r="D123" t="str">
        <v>INR</v>
      </c>
      <c r="E123">
        <v>500</v>
      </c>
      <c r="F123" s="22">
        <v>0.75</v>
      </c>
      <c r="G123" s="20">
        <v>45973</v>
      </c>
    </row>
    <row r="124" spans="1:7" x14ac:dyDescent="0.25">
      <c r="A124" t="str">
        <v>Harry Styles of Hair</v>
      </c>
      <c r="B124" t="str">
        <v>Singapore</v>
      </c>
      <c r="C124" t="str">
        <v>Singapore</v>
      </c>
      <c r="D124" t="str">
        <v>SGD</v>
      </c>
      <c r="E124">
        <v>400</v>
      </c>
      <c r="F124" s="22">
        <v>0.91666666666666663</v>
      </c>
      <c r="G124" s="20">
        <v>45968</v>
      </c>
    </row>
    <row r="125" spans="1:7" x14ac:dyDescent="0.25">
      <c r="A125" t="str">
        <v>Snoop Corgi</v>
      </c>
      <c r="B125" t="str">
        <v>Singapore</v>
      </c>
      <c r="C125" t="str">
        <v>Singapore</v>
      </c>
      <c r="D125" t="str">
        <v>SGD</v>
      </c>
      <c r="E125">
        <v>400</v>
      </c>
      <c r="F125" s="22">
        <v>0.75</v>
      </c>
      <c r="G125" s="20" t="str">
        <v>TBA</v>
      </c>
    </row>
    <row r="126" spans="1:7" x14ac:dyDescent="0.25">
      <c r="A126" t="str">
        <v>Bruno Mars Bar</v>
      </c>
      <c r="B126" t="str">
        <v>Chicago</v>
      </c>
      <c r="C126" t="str">
        <v>USA</v>
      </c>
      <c r="D126" t="str">
        <v>USD</v>
      </c>
      <c r="E126">
        <v>100</v>
      </c>
      <c r="F126" s="22">
        <v>0.79166666666666663</v>
      </c>
      <c r="G126" s="20" t="str">
        <v>TBA</v>
      </c>
    </row>
    <row r="127" spans="1:7" x14ac:dyDescent="0.25">
      <c r="A127" t="str">
        <v>Ed Shewalk</v>
      </c>
      <c r="B127" t="str">
        <v>Vegas</v>
      </c>
      <c r="C127" t="str">
        <v>USA</v>
      </c>
      <c r="D127" t="str">
        <v>USD</v>
      </c>
      <c r="E127">
        <v>500</v>
      </c>
      <c r="F127" s="22" t="str">
        <v>TBA</v>
      </c>
      <c r="G127" s="20" t="str">
        <v>TBA</v>
      </c>
    </row>
    <row r="128" spans="1:7" x14ac:dyDescent="0.25">
      <c r="A128" t="str">
        <v>Ellie Goldfish</v>
      </c>
      <c r="B128" t="str">
        <v>Bombay</v>
      </c>
      <c r="C128" t="str">
        <v>India</v>
      </c>
      <c r="D128" t="str">
        <v>INR</v>
      </c>
      <c r="E128">
        <v>300</v>
      </c>
      <c r="F128" s="22">
        <v>0.83333333333333337</v>
      </c>
      <c r="G128" s="20">
        <v>46043</v>
      </c>
    </row>
    <row r="129" spans="1:7" x14ac:dyDescent="0.25">
      <c r="A129" t="str">
        <v>Sam Smithy</v>
      </c>
      <c r="B129" t="str">
        <v>Chicago</v>
      </c>
      <c r="C129" t="str">
        <v>USA</v>
      </c>
      <c r="D129" t="str">
        <v>USD</v>
      </c>
      <c r="E129">
        <v>500</v>
      </c>
      <c r="F129" s="22">
        <v>0.75</v>
      </c>
      <c r="G129" s="20">
        <v>46101</v>
      </c>
    </row>
    <row r="130" spans="1:7" x14ac:dyDescent="0.25">
      <c r="A130" t="str">
        <v>Jonas Blizzards</v>
      </c>
      <c r="B130" t="str">
        <v>London</v>
      </c>
      <c r="C130" t="str">
        <v>Uk</v>
      </c>
      <c r="D130" t="str">
        <v>GBP</v>
      </c>
      <c r="E130">
        <v>600</v>
      </c>
      <c r="F130" s="22">
        <v>0.875</v>
      </c>
      <c r="G130" s="20">
        <v>46204</v>
      </c>
    </row>
    <row r="131" spans="1:7" x14ac:dyDescent="0.25">
      <c r="A131" t="str">
        <v>Alicia Keys to the City</v>
      </c>
      <c r="B131" t="str">
        <v>Big Apple</v>
      </c>
      <c r="C131" t="str">
        <v>USA</v>
      </c>
      <c r="D131" t="str">
        <v>USD</v>
      </c>
      <c r="E131">
        <v>200</v>
      </c>
      <c r="F131" s="22">
        <v>0.75</v>
      </c>
      <c r="G131" s="20" t="str">
        <v>TBA</v>
      </c>
    </row>
    <row r="132" spans="1:7" x14ac:dyDescent="0.25">
      <c r="A132" t="str">
        <v>Cardi Bee</v>
      </c>
      <c r="B132" t="str">
        <v>Big Apple</v>
      </c>
      <c r="C132" t="str">
        <v>USA</v>
      </c>
      <c r="D132" t="str">
        <v>USD</v>
      </c>
      <c r="E132">
        <v>500</v>
      </c>
      <c r="F132" s="22">
        <v>0.91666666666666663</v>
      </c>
      <c r="G132" s="20">
        <v>46012</v>
      </c>
    </row>
    <row r="133" spans="1:7" x14ac:dyDescent="0.25">
      <c r="A133" t="str">
        <v>Shawn Mender</v>
      </c>
      <c r="B133" t="str">
        <v>Sydney</v>
      </c>
      <c r="C133" t="str">
        <v>Austraila</v>
      </c>
      <c r="D133" t="str">
        <v>AUD</v>
      </c>
      <c r="E133">
        <v>300</v>
      </c>
      <c r="F133" s="22">
        <v>0.83333333333333337</v>
      </c>
      <c r="G133" s="20">
        <v>45812</v>
      </c>
    </row>
    <row r="134" spans="1:7" x14ac:dyDescent="0.25">
      <c r="A134" t="str">
        <v>Alicia Keys to the City</v>
      </c>
      <c r="B134" t="str">
        <v>New York</v>
      </c>
      <c r="C134" t="str">
        <v>USA</v>
      </c>
      <c r="D134" t="str">
        <v>USD</v>
      </c>
      <c r="E134">
        <v>300</v>
      </c>
      <c r="F134" s="22">
        <v>0.875</v>
      </c>
      <c r="G134" s="20">
        <v>46361</v>
      </c>
    </row>
    <row r="135" spans="1:7" x14ac:dyDescent="0.25">
      <c r="A135" t="str">
        <v>Billie Eyelash</v>
      </c>
      <c r="B135" t="str">
        <v>Bombay</v>
      </c>
      <c r="C135" t="str">
        <v>India</v>
      </c>
      <c r="D135" t="str">
        <v>INR</v>
      </c>
      <c r="E135">
        <v>100</v>
      </c>
      <c r="F135" s="22" t="str">
        <v>TBA</v>
      </c>
      <c r="G135" s="20">
        <v>46351</v>
      </c>
    </row>
    <row r="136" spans="1:7" x14ac:dyDescent="0.25">
      <c r="A136" t="str">
        <v>Alicia Keys to the City</v>
      </c>
      <c r="B136" t="str">
        <v>Vegas</v>
      </c>
      <c r="C136" t="str">
        <v>USA</v>
      </c>
      <c r="D136" t="str">
        <v>USD</v>
      </c>
      <c r="E136">
        <v>600</v>
      </c>
      <c r="F136" s="22">
        <v>0.75</v>
      </c>
      <c r="G136" s="20" t="str">
        <v>TBA</v>
      </c>
    </row>
    <row r="137" spans="1:7" x14ac:dyDescent="0.25">
      <c r="A137" t="str">
        <v>Ellie Goldfish</v>
      </c>
      <c r="B137" t="str">
        <v>New York</v>
      </c>
      <c r="C137" t="str">
        <v>USA</v>
      </c>
      <c r="D137" t="str">
        <v>USD</v>
      </c>
      <c r="E137">
        <v>300</v>
      </c>
      <c r="F137" s="22">
        <v>0.875</v>
      </c>
      <c r="G137" s="20" t="str">
        <v>TBA</v>
      </c>
    </row>
    <row r="138" spans="1:7" x14ac:dyDescent="0.25">
      <c r="A138" t="str">
        <v>Harry Styles of Hair</v>
      </c>
      <c r="B138" t="str">
        <v>Bombay</v>
      </c>
      <c r="C138" t="str">
        <v>India</v>
      </c>
      <c r="D138" t="str">
        <v>INR</v>
      </c>
      <c r="E138">
        <v>300</v>
      </c>
      <c r="F138" s="22">
        <v>0.79166666666666663</v>
      </c>
      <c r="G138" s="20" t="str">
        <v>TBA</v>
      </c>
    </row>
    <row r="139" spans="1:7" x14ac:dyDescent="0.25">
      <c r="A139" t="str">
        <v>Selena Go-Go</v>
      </c>
      <c r="B139" t="str">
        <v>New York</v>
      </c>
      <c r="C139" t="str">
        <v>USA</v>
      </c>
      <c r="D139" t="str">
        <v>USD</v>
      </c>
      <c r="E139">
        <v>400</v>
      </c>
      <c r="F139" s="22">
        <v>0.875</v>
      </c>
      <c r="G139" s="20">
        <v>46085</v>
      </c>
    </row>
    <row r="140" spans="1:7" x14ac:dyDescent="0.25">
      <c r="A140" t="str">
        <v>Lady Gaggle</v>
      </c>
      <c r="B140" t="str">
        <v>Bombay</v>
      </c>
      <c r="C140" t="str">
        <v>India</v>
      </c>
      <c r="D140" t="str">
        <v>INR</v>
      </c>
      <c r="E140">
        <v>200</v>
      </c>
      <c r="F140" s="22" t="str">
        <v>TBA</v>
      </c>
      <c r="G140" s="20" t="str">
        <v>TBA</v>
      </c>
    </row>
    <row r="141" spans="1:7" x14ac:dyDescent="0.25">
      <c r="A141" t="str">
        <v>Snoop Corgi</v>
      </c>
      <c r="B141" t="str">
        <v>Chicago</v>
      </c>
      <c r="C141" t="str">
        <v>USA</v>
      </c>
      <c r="D141" t="str">
        <v>USD</v>
      </c>
      <c r="E141">
        <v>300</v>
      </c>
      <c r="F141" s="22">
        <v>0.75</v>
      </c>
      <c r="G141" s="20">
        <v>45835</v>
      </c>
    </row>
    <row r="142" spans="1:7" x14ac:dyDescent="0.25">
      <c r="A142" t="str">
        <v>Cardi Bee</v>
      </c>
      <c r="B142" t="str">
        <v>Big Apple</v>
      </c>
      <c r="C142" t="str">
        <v>USA</v>
      </c>
      <c r="D142" t="str">
        <v>USD</v>
      </c>
      <c r="E142">
        <v>500</v>
      </c>
      <c r="F142" s="22">
        <v>0.75</v>
      </c>
      <c r="G142" s="20">
        <v>45824</v>
      </c>
    </row>
    <row r="143" spans="1:7" x14ac:dyDescent="0.25">
      <c r="A143" t="str">
        <v>Camila Cobello</v>
      </c>
      <c r="B143" t="str">
        <v>Sydney</v>
      </c>
      <c r="C143" t="str">
        <v>Austraila</v>
      </c>
      <c r="D143" t="str">
        <v>AUD</v>
      </c>
      <c r="E143">
        <v>500</v>
      </c>
      <c r="F143" s="22">
        <v>0.83333333333333337</v>
      </c>
      <c r="G143" s="20" t="str">
        <v>TBA</v>
      </c>
    </row>
    <row r="144" spans="1:7" x14ac:dyDescent="0.25">
      <c r="A144" t="str">
        <v>Drake Mallard</v>
      </c>
      <c r="B144" t="str">
        <v>Sydney</v>
      </c>
      <c r="C144" t="str">
        <v>Austraila</v>
      </c>
      <c r="D144" t="str">
        <v>AUD</v>
      </c>
      <c r="E144">
        <v>600</v>
      </c>
      <c r="F144" s="22">
        <v>0.91666666666666663</v>
      </c>
      <c r="G144" s="20">
        <v>45936</v>
      </c>
    </row>
    <row r="145" spans="1:7" x14ac:dyDescent="0.25">
      <c r="A145" t="str">
        <v>Snoop Corgi</v>
      </c>
      <c r="B145" t="str">
        <v>London</v>
      </c>
      <c r="C145" t="str">
        <v>Uk</v>
      </c>
      <c r="D145" t="str">
        <v>GBP</v>
      </c>
      <c r="E145">
        <v>100</v>
      </c>
      <c r="F145" s="22">
        <v>0.75</v>
      </c>
      <c r="G145" s="20">
        <v>46058</v>
      </c>
    </row>
    <row r="146" spans="1:7" x14ac:dyDescent="0.25">
      <c r="A146" t="str">
        <v>Ed Shewalk</v>
      </c>
      <c r="B146" t="str">
        <v>Singapore</v>
      </c>
      <c r="C146" t="str">
        <v>Singapore</v>
      </c>
      <c r="D146" t="str">
        <v>SGD</v>
      </c>
      <c r="E146">
        <v>400</v>
      </c>
      <c r="F146" s="22" t="str">
        <v>TBA</v>
      </c>
      <c r="G146" s="20">
        <v>45834</v>
      </c>
    </row>
    <row r="147" spans="1:7" x14ac:dyDescent="0.25">
      <c r="A147" t="str">
        <v>Harry Styles of Hair</v>
      </c>
      <c r="B147" t="str">
        <v>Vegas</v>
      </c>
      <c r="C147" t="str">
        <v>USA</v>
      </c>
      <c r="D147" t="str">
        <v>USD</v>
      </c>
      <c r="E147">
        <v>500</v>
      </c>
      <c r="F147" s="22">
        <v>0.875</v>
      </c>
      <c r="G147" s="20" t="str">
        <v>TBA</v>
      </c>
    </row>
    <row r="148" spans="1:7" x14ac:dyDescent="0.25">
      <c r="A148" t="str">
        <v>Bruno Mars Bar</v>
      </c>
      <c r="B148" t="str">
        <v>Mumbai</v>
      </c>
      <c r="C148" t="str">
        <v>India</v>
      </c>
      <c r="D148" t="str">
        <v>INR</v>
      </c>
      <c r="E148">
        <v>200</v>
      </c>
      <c r="F148" s="22">
        <v>0.75</v>
      </c>
      <c r="G148" s="20">
        <v>46159</v>
      </c>
    </row>
    <row r="149" spans="1:7" x14ac:dyDescent="0.25">
      <c r="A149" t="str">
        <v>Lady Gaggle</v>
      </c>
      <c r="B149" t="str">
        <v>Singapore</v>
      </c>
      <c r="C149" t="str">
        <v>Singapore</v>
      </c>
      <c r="D149" t="str">
        <v>SGD</v>
      </c>
      <c r="E149">
        <v>200</v>
      </c>
      <c r="F149" s="22">
        <v>0.79166666666666663</v>
      </c>
      <c r="G149" s="20">
        <v>46323</v>
      </c>
    </row>
    <row r="150" spans="1:7" x14ac:dyDescent="0.25">
      <c r="A150" t="str">
        <v>Taylor Swiftly</v>
      </c>
      <c r="B150" t="str">
        <v>Bombay</v>
      </c>
      <c r="C150" t="str">
        <v>India</v>
      </c>
      <c r="D150" t="str">
        <v>INR</v>
      </c>
      <c r="E150">
        <v>300</v>
      </c>
      <c r="F150" s="22" t="str">
        <v>TBA</v>
      </c>
      <c r="G150" s="20" t="str">
        <v>TBA</v>
      </c>
    </row>
    <row r="151" spans="1:7" x14ac:dyDescent="0.25">
      <c r="A151" t="str">
        <v>Camila Cobello</v>
      </c>
      <c r="B151" t="str">
        <v>London</v>
      </c>
      <c r="C151" t="str">
        <v>Uk</v>
      </c>
      <c r="D151" t="str">
        <v>GBP</v>
      </c>
      <c r="E151">
        <v>400</v>
      </c>
      <c r="F151" s="22">
        <v>0.83333333333333337</v>
      </c>
      <c r="G151" s="20">
        <v>45951</v>
      </c>
    </row>
    <row r="152" spans="1:7" x14ac:dyDescent="0.25">
      <c r="A152" t="str">
        <v>Khalid Kale</v>
      </c>
      <c r="B152" t="str">
        <v>Las Vegas</v>
      </c>
      <c r="C152" t="str">
        <v>USA</v>
      </c>
      <c r="D152" t="str">
        <v>USD</v>
      </c>
      <c r="E152">
        <v>100</v>
      </c>
      <c r="F152" s="22">
        <v>0.79166666666666663</v>
      </c>
      <c r="G152" s="20" t="str">
        <v>TBA</v>
      </c>
    </row>
    <row r="153" spans="1:7" x14ac:dyDescent="0.25">
      <c r="A153" t="str">
        <v>Bruno Mars Bar</v>
      </c>
      <c r="B153" t="str">
        <v>New York</v>
      </c>
      <c r="C153" t="str">
        <v>USA</v>
      </c>
      <c r="D153" t="str">
        <v>USD</v>
      </c>
      <c r="E153">
        <v>200</v>
      </c>
      <c r="F153" s="22">
        <v>0.875</v>
      </c>
      <c r="G153" s="20">
        <v>46021</v>
      </c>
    </row>
    <row r="154" spans="1:7" x14ac:dyDescent="0.25">
      <c r="A154" t="str">
        <v>Bruno Mars Bar</v>
      </c>
      <c r="B154" t="str">
        <v>Sydney</v>
      </c>
      <c r="C154" t="str">
        <v>Austraila</v>
      </c>
      <c r="D154" t="str">
        <v>AUD</v>
      </c>
      <c r="E154">
        <v>300</v>
      </c>
      <c r="F154" s="22">
        <v>0.79166666666666663</v>
      </c>
      <c r="G154" s="20">
        <v>45852</v>
      </c>
    </row>
    <row r="155" spans="1:7" x14ac:dyDescent="0.25">
      <c r="A155" t="str">
        <v>Bruno Mars Bar</v>
      </c>
      <c r="B155" t="str">
        <v>Big Apple</v>
      </c>
      <c r="C155" t="str">
        <v>USA</v>
      </c>
      <c r="D155" t="str">
        <v>USD</v>
      </c>
      <c r="E155">
        <v>300</v>
      </c>
      <c r="F155" s="22">
        <v>0.875</v>
      </c>
      <c r="G155" s="20" t="str">
        <v>TBA</v>
      </c>
    </row>
    <row r="156" spans="1:7" x14ac:dyDescent="0.25">
      <c r="A156" t="str">
        <v>Shawn Mender</v>
      </c>
      <c r="B156" t="str">
        <v>Big Apple</v>
      </c>
      <c r="C156" t="str">
        <v>USA</v>
      </c>
      <c r="D156" t="str">
        <v>USD</v>
      </c>
      <c r="E156">
        <v>400</v>
      </c>
      <c r="F156" s="22">
        <v>0.75</v>
      </c>
      <c r="G156" s="20">
        <v>46198</v>
      </c>
    </row>
    <row r="157" spans="1:7" x14ac:dyDescent="0.25">
      <c r="A157" t="str">
        <v>Post Lemon</v>
      </c>
      <c r="B157" t="str">
        <v>New York</v>
      </c>
      <c r="C157" t="str">
        <v>USA</v>
      </c>
      <c r="D157" t="str">
        <v>USD</v>
      </c>
      <c r="E157">
        <v>300</v>
      </c>
      <c r="F157" s="22">
        <v>0.91666666666666663</v>
      </c>
      <c r="G157" s="20">
        <v>46189</v>
      </c>
    </row>
    <row r="158" spans="1:7" x14ac:dyDescent="0.25">
      <c r="A158" t="str">
        <v>Justin Woodenpond</v>
      </c>
      <c r="B158" t="str">
        <v>Chicago</v>
      </c>
      <c r="C158" t="str">
        <v>USA</v>
      </c>
      <c r="D158" t="str">
        <v>USD</v>
      </c>
      <c r="E158">
        <v>300</v>
      </c>
      <c r="F158" s="22" t="str">
        <v>TBA</v>
      </c>
      <c r="G158" s="20">
        <v>46075</v>
      </c>
    </row>
    <row r="159" spans="1:7" x14ac:dyDescent="0.25">
      <c r="A159" t="str">
        <v>Billie Eyelash</v>
      </c>
      <c r="B159" t="str">
        <v>London</v>
      </c>
      <c r="C159" t="str">
        <v>Uk</v>
      </c>
      <c r="D159" t="str">
        <v>GBP</v>
      </c>
      <c r="E159">
        <v>400</v>
      </c>
      <c r="F159" s="22">
        <v>0.83333333333333337</v>
      </c>
      <c r="G159" s="20">
        <v>46303</v>
      </c>
    </row>
    <row r="160" spans="1:7" x14ac:dyDescent="0.25">
      <c r="A160" t="str">
        <v>Taylor Swiftly</v>
      </c>
      <c r="B160" t="str">
        <v>London</v>
      </c>
      <c r="C160" t="str">
        <v>Uk</v>
      </c>
      <c r="D160" t="str">
        <v>GBP</v>
      </c>
      <c r="E160">
        <v>100</v>
      </c>
      <c r="F160" s="22">
        <v>0.79166666666666663</v>
      </c>
      <c r="G160" s="20">
        <v>46318</v>
      </c>
    </row>
    <row r="161" spans="1:7" x14ac:dyDescent="0.25">
      <c r="A161" t="str">
        <v>Jonas Blizzards</v>
      </c>
      <c r="B161" t="str">
        <v>Chicago</v>
      </c>
      <c r="C161" t="str">
        <v>USA</v>
      </c>
      <c r="D161" t="str">
        <v>USD</v>
      </c>
      <c r="E161">
        <v>200</v>
      </c>
      <c r="F161" s="22">
        <v>0.875</v>
      </c>
      <c r="G161" s="20">
        <v>45935</v>
      </c>
    </row>
    <row r="162" spans="1:7" x14ac:dyDescent="0.25">
      <c r="A162" t="str">
        <v>Ariana Venti</v>
      </c>
      <c r="B162" t="str">
        <v>Las Vegas</v>
      </c>
      <c r="C162" t="str">
        <v>USA</v>
      </c>
      <c r="D162" t="str">
        <v>USD</v>
      </c>
      <c r="E162">
        <v>300</v>
      </c>
      <c r="F162" s="22">
        <v>0.83333333333333337</v>
      </c>
      <c r="G162" s="20">
        <v>46176</v>
      </c>
    </row>
    <row r="163" spans="1:7" x14ac:dyDescent="0.25">
      <c r="A163" t="str">
        <v>Khalid Kale</v>
      </c>
      <c r="B163" t="str">
        <v>Sydney</v>
      </c>
      <c r="C163" t="str">
        <v>Austraila</v>
      </c>
      <c r="D163" t="str">
        <v>AUD</v>
      </c>
      <c r="E163">
        <v>500</v>
      </c>
      <c r="F163" s="22">
        <v>0.91666666666666663</v>
      </c>
      <c r="G163" s="20">
        <v>45923</v>
      </c>
    </row>
    <row r="164" spans="1:7" x14ac:dyDescent="0.25">
      <c r="A164" t="str">
        <v>Billie Eyelash</v>
      </c>
      <c r="B164" t="str">
        <v>Chicago</v>
      </c>
      <c r="C164" t="str">
        <v>USA</v>
      </c>
      <c r="D164" t="str">
        <v>USD</v>
      </c>
      <c r="E164">
        <v>300</v>
      </c>
      <c r="F164" s="22">
        <v>0.91666666666666663</v>
      </c>
      <c r="G164" s="20" t="str">
        <v>TBA</v>
      </c>
    </row>
    <row r="165" spans="1:7" x14ac:dyDescent="0.25">
      <c r="A165" t="str">
        <v>Drake Mallard</v>
      </c>
      <c r="B165" t="str">
        <v>Las Vegas</v>
      </c>
      <c r="C165" t="str">
        <v>USA</v>
      </c>
      <c r="D165" t="str">
        <v>USD</v>
      </c>
      <c r="E165">
        <v>200</v>
      </c>
      <c r="F165" s="22">
        <v>0.75</v>
      </c>
      <c r="G165" s="20">
        <v>46149</v>
      </c>
    </row>
    <row r="166" spans="1:7" x14ac:dyDescent="0.25">
      <c r="A166" t="str">
        <v>Marooned 5</v>
      </c>
      <c r="B166" t="str">
        <v>New York</v>
      </c>
      <c r="C166" t="str">
        <v>USA</v>
      </c>
      <c r="D166" t="str">
        <v>USD</v>
      </c>
      <c r="E166">
        <v>300</v>
      </c>
      <c r="F166" s="22" t="str">
        <v>TBA</v>
      </c>
      <c r="G166" s="20">
        <v>46153</v>
      </c>
    </row>
    <row r="167" spans="1:7" x14ac:dyDescent="0.25">
      <c r="A167" t="str">
        <v>Taylor Swiftly</v>
      </c>
      <c r="B167" t="str">
        <v>Vegas</v>
      </c>
      <c r="C167" t="str">
        <v>USA</v>
      </c>
      <c r="D167" t="str">
        <v>USD</v>
      </c>
      <c r="E167">
        <v>500</v>
      </c>
      <c r="F167" s="22">
        <v>0.875</v>
      </c>
      <c r="G167" s="20" t="str">
        <v>TBA</v>
      </c>
    </row>
    <row r="168" spans="1:7" x14ac:dyDescent="0.25">
      <c r="A168" t="str">
        <v>Alicia Keys to the City</v>
      </c>
      <c r="B168" t="str">
        <v>Mumbai</v>
      </c>
      <c r="C168" t="str">
        <v>India</v>
      </c>
      <c r="D168" t="str">
        <v>INR</v>
      </c>
      <c r="E168">
        <v>400</v>
      </c>
      <c r="F168" s="22">
        <v>0.83333333333333337</v>
      </c>
      <c r="G168" s="20" t="str">
        <v>TBA</v>
      </c>
    </row>
    <row r="169" spans="1:7" x14ac:dyDescent="0.25">
      <c r="A169" t="str">
        <v>Katy Ferry</v>
      </c>
      <c r="B169" t="str">
        <v>Bombay</v>
      </c>
      <c r="C169" t="str">
        <v>India</v>
      </c>
      <c r="D169" t="str">
        <v>INR</v>
      </c>
      <c r="E169">
        <v>500</v>
      </c>
      <c r="F169" s="22">
        <v>0.79166666666666663</v>
      </c>
      <c r="G169" s="20">
        <v>46027</v>
      </c>
    </row>
    <row r="170" spans="1:7" x14ac:dyDescent="0.25">
      <c r="A170" t="str">
        <v>Lizzoard</v>
      </c>
      <c r="B170" t="str">
        <v>New York</v>
      </c>
      <c r="C170" t="str">
        <v>USA</v>
      </c>
      <c r="D170" t="str">
        <v>USD</v>
      </c>
      <c r="E170">
        <v>300</v>
      </c>
      <c r="F170" s="22" t="str">
        <v>TBA</v>
      </c>
      <c r="G170" s="20" t="str">
        <v>TBA</v>
      </c>
    </row>
    <row r="171" spans="1:7" x14ac:dyDescent="0.25">
      <c r="A171" t="str">
        <v>Jonas Blizzards</v>
      </c>
      <c r="B171" t="str">
        <v>Bombay</v>
      </c>
      <c r="C171" t="str">
        <v>India</v>
      </c>
      <c r="D171" t="str">
        <v>INR</v>
      </c>
      <c r="E171">
        <v>200</v>
      </c>
      <c r="F171" s="22">
        <v>0.70833333333333337</v>
      </c>
      <c r="G171" s="20">
        <v>46027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6341F9-D133-410D-9455-A6EF129F66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Dirty Data</vt:lpstr>
      <vt:lpstr>Merge Data</vt:lpstr>
      <vt:lpstr>Clean Data </vt:lpstr>
      <vt:lpstr>dataset1</vt:lpstr>
      <vt:lpstr>dataset2</vt:lpstr>
      <vt:lpstr>RESHAPED_DATASET2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.ORG</dc:creator>
  <cp:lastModifiedBy>ADMIN</cp:lastModifiedBy>
  <dcterms:created xsi:type="dcterms:W3CDTF">2025-02-27T20:15:12Z</dcterms:created>
  <dcterms:modified xsi:type="dcterms:W3CDTF">2025-08-12T12:50:14Z</dcterms:modified>
</cp:coreProperties>
</file>