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3.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drawings/drawing4.xml" ContentType="application/vnd.openxmlformats-officedocument.drawing+xml"/>
  <Override PartName="/xl/drawings/drawing5.xml" ContentType="application/vnd.openxmlformats-officedocument.drawing+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drawings/drawing6.xml" ContentType="application/vnd.openxmlformats-officedocument.drawing+xml"/>
  <Override PartName="/xl/ink/ink89.xml" ContentType="application/inkml+xml"/>
  <Override PartName="/xl/ink/ink90.xml" ContentType="application/inkml+xml"/>
  <Override PartName="/xl/ink/ink91.xml" ContentType="application/inkml+xml"/>
  <Override PartName="/xl/drawings/drawing7.xml" ContentType="application/vnd.openxmlformats-officedocument.drawing+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drawings/drawing8.xml" ContentType="application/vnd.openxmlformats-officedocument.drawing+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drawings/drawing9.xml" ContentType="application/vnd.openxmlformats-officedocument.drawing+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drawings/drawing10.xml" ContentType="application/vnd.openxmlformats-officedocument.drawing+xml"/>
  <Override PartName="/xl/ink/ink134.xml" ContentType="application/inkml+xml"/>
  <Override PartName="/xl/ink/ink135.xml" ContentType="application/inkml+xml"/>
  <Override PartName="/xl/ink/ink13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E:\work\acciojob\excel\batch\da9\"/>
    </mc:Choice>
  </mc:AlternateContent>
  <xr:revisionPtr revIDLastSave="0" documentId="13_ncr:1_{48509B63-6BF8-4090-8603-42F6CB029913}" xr6:coauthVersionLast="47" xr6:coauthVersionMax="47" xr10:uidLastSave="{00000000-0000-0000-0000-000000000000}"/>
  <bookViews>
    <workbookView xWindow="38280" yWindow="1905" windowWidth="29040" windowHeight="15720" activeTab="9" xr2:uid="{00000000-000D-0000-FFFF-FFFF00000000}"/>
  </bookViews>
  <sheets>
    <sheet name="Goal" sheetId="1" r:id="rId1"/>
    <sheet name="Sum" sheetId="2" r:id="rId2"/>
    <sheet name="Sumif" sheetId="3" r:id="rId3"/>
    <sheet name="Sumifs" sheetId="4" r:id="rId4"/>
    <sheet name="Count" sheetId="5" r:id="rId5"/>
    <sheet name="Countif" sheetId="6" r:id="rId6"/>
    <sheet name="Countifs" sheetId="7" r:id="rId7"/>
    <sheet name="Average" sheetId="8" r:id="rId8"/>
    <sheet name="Averageif" sheetId="9" r:id="rId9"/>
    <sheet name="Averageifs" sheetId="10" r:id="rId10"/>
    <sheet name="Sumproduc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2y9DbRMN7HMiTPfO77Y7xOeLHkffyVGTdXG/8NnlAg4="/>
    </ext>
  </extLst>
</workbook>
</file>

<file path=xl/calcChain.xml><?xml version="1.0" encoding="utf-8"?>
<calcChain xmlns="http://schemas.openxmlformats.org/spreadsheetml/2006/main">
  <c r="D16" i="11" l="1"/>
  <c r="D14" i="11"/>
  <c r="C17" i="10"/>
  <c r="C16" i="10"/>
  <c r="C18" i="9"/>
  <c r="C17" i="9"/>
  <c r="C16" i="9"/>
  <c r="D17" i="8"/>
  <c r="H16" i="8"/>
  <c r="D16" i="8"/>
  <c r="C16" i="7"/>
  <c r="C15" i="7"/>
  <c r="C14" i="7"/>
  <c r="D17" i="6"/>
  <c r="D16" i="6"/>
  <c r="D15" i="6"/>
  <c r="D14" i="6"/>
  <c r="C15" i="5"/>
  <c r="C17" i="5"/>
  <c r="C16" i="5"/>
  <c r="F37" i="5"/>
  <c r="F36" i="5"/>
  <c r="F35" i="5"/>
  <c r="C14" i="4"/>
  <c r="C13" i="4"/>
  <c r="C42" i="4"/>
  <c r="C12" i="4"/>
  <c r="D17" i="3"/>
  <c r="F52" i="3"/>
  <c r="D16" i="3"/>
  <c r="D15" i="3"/>
  <c r="E18" i="2"/>
  <c r="C15" i="2"/>
  <c r="C14" i="2"/>
  <c r="D13" i="2"/>
  <c r="D12" i="2"/>
  <c r="B11" i="5"/>
</calcChain>
</file>

<file path=xl/sharedStrings.xml><?xml version="1.0" encoding="utf-8"?>
<sst xmlns="http://schemas.openxmlformats.org/spreadsheetml/2006/main" count="204" uniqueCount="133">
  <si>
    <r>
      <rPr>
        <sz val="24"/>
        <color theme="1"/>
        <rFont val="Cooper Black"/>
        <family val="1"/>
      </rPr>
      <t>Superstore Dataset</t>
    </r>
    <r>
      <rPr>
        <sz val="11"/>
        <color theme="1"/>
        <rFont val="Calibri"/>
        <family val="2"/>
      </rPr>
      <t xml:space="preserve">
</t>
    </r>
    <r>
      <rPr>
        <sz val="9"/>
        <color theme="1"/>
        <rFont val="Calibri"/>
        <family val="2"/>
      </rPr>
      <t>Dataset containing Sales &amp; Profits of a Superstore</t>
    </r>
  </si>
  <si>
    <t>Problem Statement</t>
  </si>
  <si>
    <t>With growing demands and cut-throat competitions in the market, a Superstore Giant is seeking your knowledge in understanding what works best for them. They would like to understand which products, regions, categories and customer segments they should target or avoid.He would like to have some business insights to optimise the business operations.</t>
  </si>
  <si>
    <t>About the Fields</t>
  </si>
  <si>
    <t>Sr No.</t>
  </si>
  <si>
    <t>Fields Info</t>
  </si>
  <si>
    <t>Row ID =&gt; Unique ID for each row.</t>
  </si>
  <si>
    <t>Order ID =&gt; Unique Order ID for each Customer.</t>
  </si>
  <si>
    <t>Order Date =&gt; Order Date of the product.</t>
  </si>
  <si>
    <t>Ship Date =&gt; Shipping Date of the Product.</t>
  </si>
  <si>
    <t>Ship Mode=&gt; Shipping Mode specified by the Customer.</t>
  </si>
  <si>
    <t>Customer ID =&gt; Unique ID to identify each Customer.</t>
  </si>
  <si>
    <t>Customer Name =&gt; Name of the Customer.</t>
  </si>
  <si>
    <t>Segment =&gt; The segment where the Customer belongs.</t>
  </si>
  <si>
    <t>Country =&gt; Country of residence of the Customer.</t>
  </si>
  <si>
    <t>City =&gt; City of residence of of the Customer.</t>
  </si>
  <si>
    <t>State =&gt; State of residence of the Customer.</t>
  </si>
  <si>
    <t>Postal Code =&gt; Postal Code of every Customer.</t>
  </si>
  <si>
    <t>Region =&gt; Region where the Customer belong.</t>
  </si>
  <si>
    <t>Product ID =&gt; Unique ID of the Product.</t>
  </si>
  <si>
    <t>Category =&gt; Category of the product ordered.</t>
  </si>
  <si>
    <t>Sub-Category =&gt; Sub-Category of the product ordered.</t>
  </si>
  <si>
    <t>Product Name =&gt; Name of the Product</t>
  </si>
  <si>
    <t>Sales =&gt; Sales of the Product.</t>
  </si>
  <si>
    <t>Quantity =&gt; Quantity of the Product.</t>
  </si>
  <si>
    <t>Discount =&gt; Discount provided.</t>
  </si>
  <si>
    <t>Profit =&gt; Profit/Loss incurred.</t>
  </si>
  <si>
    <t xml:space="preserve">Objective </t>
  </si>
  <si>
    <t>Our objective is to gain insights into the performance of the store and identify opportunities for improvement. We need to identify patterns in the data in terms of customer segments, product categories, sales etc. We will do some basic Exploratory data analysis (EDA) to explore the data and will take the help of excel functiosn and features to  draw meaningful conclusions. Through this project, we hope to provide valuable insights that can help the store optimize its operations and drive growth</t>
  </si>
  <si>
    <t>Sum()</t>
  </si>
  <si>
    <t>Data Used in Formula</t>
  </si>
  <si>
    <t>Formula</t>
  </si>
  <si>
    <t>Result</t>
  </si>
  <si>
    <t>Commentary</t>
  </si>
  <si>
    <t>Adds value in C6 to C8</t>
  </si>
  <si>
    <t>Adds value in C6 to C7, and C8</t>
  </si>
  <si>
    <t>Sumif()</t>
  </si>
  <si>
    <t>Ankit</t>
  </si>
  <si>
    <t>Jane</t>
  </si>
  <si>
    <t>Arjun</t>
  </si>
  <si>
    <t>Adds all the values more than 200 (400+700)</t>
  </si>
  <si>
    <t>Adds all the values for Ankit (100+700)</t>
  </si>
  <si>
    <t>Sumifs()</t>
  </si>
  <si>
    <t>Tom</t>
  </si>
  <si>
    <t>Adds all the values greater than 100 and less than 500 (200+400)</t>
  </si>
  <si>
    <t>Adds all the values for sales person whose name contains the alphabet "a" and whose name starts with "J"</t>
  </si>
  <si>
    <t>Adds the values for all the names are not equal to "Tom" and whose sales are more than 200</t>
  </si>
  <si>
    <t>Count()</t>
  </si>
  <si>
    <t>hello</t>
  </si>
  <si>
    <t>Counts the cells that has number in it</t>
  </si>
  <si>
    <t>Counts the cells that are not empty</t>
  </si>
  <si>
    <t>Count the cells that are blank</t>
  </si>
  <si>
    <t>Countif()</t>
  </si>
  <si>
    <t>Fruit</t>
  </si>
  <si>
    <t>Quantity</t>
  </si>
  <si>
    <t>Apple</t>
  </si>
  <si>
    <t>Banana</t>
  </si>
  <si>
    <t>Orange</t>
  </si>
  <si>
    <t>Counts all the cells that have value greater than 10</t>
  </si>
  <si>
    <t>Counts all cells that have text with "a" in it</t>
  </si>
  <si>
    <t>Counts all cells that have the text "Apple" in it</t>
  </si>
  <si>
    <t>Count all the cells that have text in it</t>
  </si>
  <si>
    <t>Countifs()</t>
  </si>
  <si>
    <t>Counts all the cells in B3:B6 that have value greater than 10 and at the same time, cells A3:A6 which have text that contains alphabet "a"</t>
  </si>
  <si>
    <t>Counts all cells A3:A6 that have the text "Apple" in it and at the same time cell B3:B6 that have value greater than 20</t>
  </si>
  <si>
    <t>Average()</t>
  </si>
  <si>
    <t>Returns average of C64 TO C66</t>
  </si>
  <si>
    <t>Returns average of C64:C66 and 20</t>
  </si>
  <si>
    <t>Returns average of C64:C67. Since C67 is blank, it is ignored (blanks and text are ignored)</t>
  </si>
  <si>
    <t>Returns average of b2:b6. Since b5 is blank, it is ignored. Since b6 has 0, it is taken into calculation</t>
  </si>
  <si>
    <t>AverageIF()</t>
  </si>
  <si>
    <t>JJ</t>
  </si>
  <si>
    <t>Averages all the values for Ankit</t>
  </si>
  <si>
    <t>Averages all the values for names that have alphabet "a" in it</t>
  </si>
  <si>
    <t>Average values that are greater than 10</t>
  </si>
  <si>
    <t>AverageIFs()</t>
  </si>
  <si>
    <t>Price</t>
  </si>
  <si>
    <t>Papaya</t>
  </si>
  <si>
    <t>Averages when the quantity is greater than 10 and the fruit is not Papaya</t>
  </si>
  <si>
    <t>Averages price when price is greater than $15 and fruit name has "p" alphabet in it</t>
  </si>
  <si>
    <t>Sumproduct()</t>
  </si>
  <si>
    <t>Multiplies each value of b90:b93 to the corresponding value of B2:B5, and then adds all the values (1*5+2*6+3*7+4*8)</t>
  </si>
  <si>
    <t>The size of all the arrays should be the same, or else it gives an error</t>
  </si>
  <si>
    <t>=SUM(C6:C8)</t>
  </si>
  <si>
    <t>=SUM(C6:C7,C8)</t>
  </si>
  <si>
    <t>Siraj</t>
  </si>
  <si>
    <t>=SUMIF(D8:D11,"&gt;200")</t>
  </si>
  <si>
    <t>=SUMIF(C8:C11,"Ankit",D8:D11)</t>
  </si>
  <si>
    <t>a</t>
  </si>
  <si>
    <t>b</t>
  </si>
  <si>
    <t>c</t>
  </si>
  <si>
    <t>d</t>
  </si>
  <si>
    <t>e</t>
  </si>
  <si>
    <t>Adds the values for all the names that have the alphabet "a" in it</t>
  </si>
  <si>
    <t>=SUMIF(C8:C11,"*a*",D8:D11)</t>
  </si>
  <si>
    <t>=SUMIFS(C6:C9,C6:C9,"&gt;100",C6:C9,"&lt;500")</t>
  </si>
  <si>
    <t>Subject</t>
  </si>
  <si>
    <t>Class</t>
  </si>
  <si>
    <t>Marks</t>
  </si>
  <si>
    <t>s1</t>
  </si>
  <si>
    <t>s2</t>
  </si>
  <si>
    <t>s3</t>
  </si>
  <si>
    <t>c1</t>
  </si>
  <si>
    <t>c2</t>
  </si>
  <si>
    <t>c3</t>
  </si>
  <si>
    <t>=SUMIFS(C6:C9,B6:B9,"*a*",B6:B9,"J*")</t>
  </si>
  <si>
    <t>=SUMIFS(C6:C9,B6:B9,"&lt;&gt;Tom",C6:C9,"&gt;200")</t>
  </si>
  <si>
    <t>Total</t>
  </si>
  <si>
    <t>Count</t>
  </si>
  <si>
    <t>only count numeric values</t>
  </si>
  <si>
    <t>CountA</t>
  </si>
  <si>
    <t>non blank values</t>
  </si>
  <si>
    <t>will count numeric as well as text value</t>
  </si>
  <si>
    <t>CountBlank</t>
  </si>
  <si>
    <t>=COUNT(B7:B12)</t>
  </si>
  <si>
    <t>=COUNTA(B7:B12)</t>
  </si>
  <si>
    <t>=COUNTBLANK(B7:B12</t>
  </si>
  <si>
    <t>=COUNTIF(D8:D11,"&gt;10")</t>
  </si>
  <si>
    <t>=COUNTIF(C8:C11,"*a*")</t>
  </si>
  <si>
    <t>=COUNTIF(C8:C11,C8)</t>
  </si>
  <si>
    <t>=COUNTIF(C8:D11,"?*")</t>
  </si>
  <si>
    <t>=COUNTIFS(C8:C11,"&gt;10",B8:B11,"*a*")</t>
  </si>
  <si>
    <t>=COUNTIFS(B8:B11,"*a*")</t>
  </si>
  <si>
    <t>=COUNTIFS(B8:B11,B8,C8:C11,"&gt;20")</t>
  </si>
  <si>
    <t>=AVERAGE(C7:C11)</t>
  </si>
  <si>
    <t>=AVERAGE(C7:C11,20)</t>
  </si>
  <si>
    <t>=AVERAGEIF(B7:B11,"Ankit",C7:C11)</t>
  </si>
  <si>
    <t>=AVERAGEIF(B7:B11,"*a*",C7:C11)</t>
  </si>
  <si>
    <t>=AVERAGEIF(C7:C11,"&gt;10")</t>
  </si>
  <si>
    <t>=AVERAGEIFS(D8:D11,C8:C11,"&gt;10",B8:B11,"&lt;&gt;Papaya")</t>
  </si>
  <si>
    <t>=AVERAGEIFS(D8:D11,D8:D11,"&gt;15",B8:B11,"*p*")</t>
  </si>
  <si>
    <t>=SUMPRODUCT(C6:C9,D6:D9</t>
  </si>
  <si>
    <t>=SUMPRODUCT(C6:C10,D6:D9)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</si>
</sst>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13" x14ac:knownFonts="1">
    <font>
      <sz val="11"/>
      <color theme="1"/>
      <name val="Calibri"/>
      <scheme val="minor"/>
    </font>
    <font>
      <sz val="11"/>
      <color theme="1"/>
      <name val="Calibri"/>
      <family val="2"/>
    </font>
    <font>
      <sz val="11"/>
      <name val="Calibri"/>
      <family val="2"/>
    </font>
    <font>
      <sz val="16"/>
      <color theme="1"/>
      <name val="Calibri"/>
      <family val="2"/>
    </font>
    <font>
      <sz val="18"/>
      <color theme="1"/>
      <name val="Calibri"/>
      <family val="2"/>
    </font>
    <font>
      <b/>
      <i/>
      <sz val="11"/>
      <color theme="1"/>
      <name val="Calibri"/>
      <family val="2"/>
    </font>
    <font>
      <b/>
      <sz val="9"/>
      <color theme="1"/>
      <name val="Calibri"/>
      <family val="2"/>
    </font>
    <font>
      <b/>
      <i/>
      <sz val="9"/>
      <color theme="1"/>
      <name val="Calibri"/>
      <family val="2"/>
    </font>
    <font>
      <sz val="9"/>
      <color theme="1"/>
      <name val="Calibri"/>
      <family val="2"/>
    </font>
    <font>
      <sz val="9"/>
      <color rgb="FF002060"/>
      <name val="Calibri"/>
      <family val="2"/>
    </font>
    <font>
      <sz val="8"/>
      <color theme="1"/>
      <name val="Calibri"/>
      <family val="2"/>
    </font>
    <font>
      <sz val="24"/>
      <color theme="1"/>
      <name val="Cooper Black"/>
      <family val="1"/>
    </font>
    <font>
      <sz val="8"/>
      <name val="Calibri"/>
      <scheme val="minor"/>
    </font>
  </fonts>
  <fills count="6">
    <fill>
      <patternFill patternType="none"/>
    </fill>
    <fill>
      <patternFill patternType="gray125"/>
    </fill>
    <fill>
      <patternFill patternType="solid">
        <fgColor rgb="FFDEEAF6"/>
        <bgColor rgb="FFDEEAF6"/>
      </patternFill>
    </fill>
    <fill>
      <patternFill patternType="solid">
        <fgColor theme="0"/>
        <bgColor theme="0"/>
      </patternFill>
    </fill>
    <fill>
      <patternFill patternType="solid">
        <fgColor theme="7" tint="0.59999389629810485"/>
        <bgColor indexed="64"/>
      </patternFill>
    </fill>
    <fill>
      <patternFill patternType="solid">
        <fgColor theme="9" tint="0.59999389629810485"/>
        <bgColor indexed="64"/>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xf numFmtId="0" fontId="4" fillId="0" borderId="0" xfId="0" applyFont="1" applyAlignment="1">
      <alignment horizontal="left"/>
    </xf>
    <xf numFmtId="0" fontId="1" fillId="2" borderId="12" xfId="0" applyFont="1" applyFill="1" applyBorder="1" applyAlignment="1">
      <alignment horizontal="center"/>
    </xf>
    <xf numFmtId="0" fontId="1" fillId="0" borderId="12" xfId="0" applyFont="1" applyBorder="1" applyAlignment="1">
      <alignment horizontal="center"/>
    </xf>
    <xf numFmtId="0" fontId="6" fillId="2" borderId="12" xfId="0" applyFont="1" applyFill="1" applyBorder="1" applyAlignment="1">
      <alignment horizontal="center" vertical="center"/>
    </xf>
    <xf numFmtId="0" fontId="7" fillId="3" borderId="13" xfId="0" applyFont="1" applyFill="1" applyBorder="1" applyAlignment="1">
      <alignment vertical="center"/>
    </xf>
    <xf numFmtId="0" fontId="8" fillId="0" borderId="12" xfId="0" applyFont="1" applyBorder="1" applyAlignment="1">
      <alignment horizontal="center" vertical="center"/>
    </xf>
    <xf numFmtId="0" fontId="8" fillId="3" borderId="13" xfId="0" applyFont="1" applyFill="1" applyBorder="1" applyAlignment="1">
      <alignment vertical="center"/>
    </xf>
    <xf numFmtId="49" fontId="9" fillId="0" borderId="12" xfId="0" applyNumberFormat="1" applyFont="1" applyBorder="1" applyAlignment="1">
      <alignment vertical="center" wrapText="1"/>
    </xf>
    <xf numFmtId="0" fontId="8" fillId="0" borderId="12" xfId="0" applyFont="1" applyBorder="1" applyAlignment="1">
      <alignment horizontal="center" vertical="center" wrapText="1"/>
    </xf>
    <xf numFmtId="164" fontId="6" fillId="2" borderId="12" xfId="0" applyNumberFormat="1" applyFont="1" applyFill="1" applyBorder="1" applyAlignment="1">
      <alignment horizontal="center" vertical="center"/>
    </xf>
    <xf numFmtId="164" fontId="1" fillId="2" borderId="12" xfId="0" applyNumberFormat="1" applyFont="1" applyFill="1" applyBorder="1" applyAlignment="1">
      <alignment horizontal="center"/>
    </xf>
    <xf numFmtId="0" fontId="10" fillId="0" borderId="0" xfId="0" applyFont="1" applyAlignment="1">
      <alignment vertical="center"/>
    </xf>
    <xf numFmtId="0" fontId="8" fillId="0" borderId="0" xfId="0" applyFont="1" applyAlignment="1">
      <alignment vertical="center"/>
    </xf>
    <xf numFmtId="0" fontId="1" fillId="0" borderId="0" xfId="0" applyFont="1" applyAlignment="1">
      <alignment horizontal="center"/>
    </xf>
    <xf numFmtId="0" fontId="7" fillId="2" borderId="12" xfId="0" applyFont="1" applyFill="1" applyBorder="1" applyAlignment="1">
      <alignment horizontal="center" vertical="center"/>
    </xf>
    <xf numFmtId="14" fontId="8" fillId="0" borderId="12" xfId="0" applyNumberFormat="1" applyFont="1" applyBorder="1" applyAlignment="1">
      <alignment horizontal="center" vertical="center"/>
    </xf>
    <xf numFmtId="0" fontId="8" fillId="0" borderId="0" xfId="0" applyFont="1" applyAlignment="1">
      <alignment horizontal="center" vertical="center"/>
    </xf>
    <xf numFmtId="49" fontId="9" fillId="0" borderId="12" xfId="0" applyNumberFormat="1" applyFont="1" applyBorder="1" applyAlignment="1">
      <alignment horizontal="center" vertical="center" wrapText="1"/>
    </xf>
    <xf numFmtId="0" fontId="8" fillId="0" borderId="12" xfId="0" applyFont="1" applyBorder="1" applyAlignment="1">
      <alignment horizontal="left" vertical="center" wrapText="1"/>
    </xf>
    <xf numFmtId="0" fontId="6" fillId="2" borderId="12" xfId="0" applyFont="1" applyFill="1" applyBorder="1" applyAlignment="1">
      <alignment horizontal="center"/>
    </xf>
    <xf numFmtId="0" fontId="10" fillId="0" borderId="0" xfId="0" applyFont="1" applyAlignment="1">
      <alignment horizontal="center" vertical="center"/>
    </xf>
    <xf numFmtId="0" fontId="10" fillId="2" borderId="12" xfId="0" applyFont="1" applyFill="1" applyBorder="1" applyAlignment="1">
      <alignment horizontal="center" vertical="center"/>
    </xf>
    <xf numFmtId="0" fontId="7" fillId="2" borderId="12" xfId="0" applyFont="1" applyFill="1" applyBorder="1" applyAlignment="1">
      <alignment horizontal="center"/>
    </xf>
    <xf numFmtId="38" fontId="10" fillId="0" borderId="12" xfId="0" applyNumberFormat="1" applyFont="1" applyBorder="1" applyAlignment="1">
      <alignment horizontal="center" vertical="center"/>
    </xf>
    <xf numFmtId="165" fontId="10" fillId="0" borderId="12" xfId="0" applyNumberFormat="1" applyFont="1" applyBorder="1" applyAlignment="1">
      <alignment horizontal="center" vertic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2" borderId="9" xfId="0" applyFont="1" applyFill="1" applyBorder="1" applyAlignment="1">
      <alignment horizontal="center"/>
    </xf>
    <xf numFmtId="0" fontId="2" fillId="0" borderId="10" xfId="0" applyFont="1" applyBorder="1"/>
    <xf numFmtId="0" fontId="2" fillId="0" borderId="11" xfId="0" applyFont="1" applyBorder="1"/>
    <xf numFmtId="0" fontId="1" fillId="0" borderId="1" xfId="0" applyFont="1" applyBorder="1" applyAlignment="1">
      <alignment horizontal="center" vertical="center" wrapText="1"/>
    </xf>
    <xf numFmtId="0" fontId="1" fillId="2" borderId="9" xfId="0" applyFont="1" applyFill="1" applyBorder="1" applyAlignment="1">
      <alignment horizontal="center"/>
    </xf>
    <xf numFmtId="0" fontId="1" fillId="0" borderId="9" xfId="0" applyFont="1" applyBorder="1" applyAlignment="1">
      <alignment horizontal="left"/>
    </xf>
    <xf numFmtId="0" fontId="5" fillId="2" borderId="1" xfId="0" applyFont="1" applyFill="1" applyBorder="1" applyAlignment="1">
      <alignment horizontal="center" vertical="center"/>
    </xf>
    <xf numFmtId="0" fontId="6" fillId="2" borderId="9" xfId="0" applyFont="1" applyFill="1" applyBorder="1" applyAlignment="1">
      <alignment horizontal="center" vertical="center"/>
    </xf>
    <xf numFmtId="0" fontId="8" fillId="0" borderId="9" xfId="0" applyFont="1" applyBorder="1" applyAlignment="1">
      <alignment horizontal="center" vertical="center" wrapText="1"/>
    </xf>
    <xf numFmtId="164" fontId="6" fillId="2" borderId="9" xfId="0" applyNumberFormat="1" applyFont="1" applyFill="1" applyBorder="1" applyAlignment="1">
      <alignment horizontal="center" vertical="center"/>
    </xf>
    <xf numFmtId="0" fontId="7" fillId="2" borderId="9" xfId="0" applyFont="1" applyFill="1" applyBorder="1" applyAlignment="1">
      <alignment horizontal="center" vertical="center"/>
    </xf>
    <xf numFmtId="164" fontId="7" fillId="2" borderId="9" xfId="0" applyNumberFormat="1" applyFont="1" applyFill="1" applyBorder="1" applyAlignment="1">
      <alignment horizontal="center" vertical="center"/>
    </xf>
    <xf numFmtId="0" fontId="0" fillId="4" borderId="0" xfId="0" applyFill="1"/>
    <xf numFmtId="0" fontId="8" fillId="4" borderId="12" xfId="0" applyFont="1" applyFill="1" applyBorder="1" applyAlignment="1">
      <alignment horizontal="center" vertical="center"/>
    </xf>
    <xf numFmtId="0" fontId="1" fillId="4" borderId="12" xfId="0" applyFont="1" applyFill="1" applyBorder="1" applyAlignment="1">
      <alignment horizontal="center"/>
    </xf>
    <xf numFmtId="0" fontId="8" fillId="5" borderId="12" xfId="0" applyFont="1" applyFill="1" applyBorder="1" applyAlignment="1">
      <alignment horizontal="center" vertical="center"/>
    </xf>
    <xf numFmtId="0" fontId="1" fillId="5" borderId="12" xfId="0" applyFont="1" applyFill="1" applyBorder="1" applyAlignment="1">
      <alignment horizontal="center"/>
    </xf>
    <xf numFmtId="0" fontId="0" fillId="5" borderId="0" xfId="0" applyFill="1"/>
    <xf numFmtId="49" fontId="9" fillId="0" borderId="12" xfId="0" applyNumberFormat="1" applyFont="1" applyBorder="1" applyAlignment="1">
      <alignment horizontal="center" vertical="center"/>
    </xf>
    <xf numFmtId="0" fontId="8" fillId="0" borderId="12"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4.png"/><Relationship Id="rId7" Type="http://schemas.openxmlformats.org/officeDocument/2006/relationships/image" Target="../media/image146.png"/><Relationship Id="rId2" Type="http://schemas.openxmlformats.org/officeDocument/2006/relationships/customXml" Target="../ink/ink134.xml"/><Relationship Id="rId1" Type="http://schemas.openxmlformats.org/officeDocument/2006/relationships/image" Target="../media/image143.png"/><Relationship Id="rId6" Type="http://schemas.openxmlformats.org/officeDocument/2006/relationships/customXml" Target="../ink/ink136.xml"/><Relationship Id="rId5" Type="http://schemas.openxmlformats.org/officeDocument/2006/relationships/image" Target="../media/image145.png"/><Relationship Id="rId4" Type="http://schemas.openxmlformats.org/officeDocument/2006/relationships/customXml" Target="../ink/ink135.xml"/></Relationships>
</file>

<file path=xl/drawings/_rels/drawing2.xml.rels><?xml version="1.0" encoding="UTF-8" standalone="yes"?>
<Relationships xmlns="http://schemas.openxmlformats.org/package/2006/relationships"><Relationship Id="rId26" Type="http://schemas.openxmlformats.org/officeDocument/2006/relationships/customXml" Target="../ink/ink13.xml"/><Relationship Id="rId21" Type="http://schemas.openxmlformats.org/officeDocument/2006/relationships/image" Target="../media/image12.png"/><Relationship Id="rId42" Type="http://schemas.openxmlformats.org/officeDocument/2006/relationships/customXml" Target="../ink/ink21.xml"/><Relationship Id="rId47" Type="http://schemas.openxmlformats.org/officeDocument/2006/relationships/image" Target="../media/image25.png"/><Relationship Id="rId63" Type="http://schemas.openxmlformats.org/officeDocument/2006/relationships/image" Target="../media/image33.png"/><Relationship Id="rId68" Type="http://schemas.openxmlformats.org/officeDocument/2006/relationships/customXml" Target="../ink/ink34.xml"/><Relationship Id="rId7" Type="http://schemas.openxmlformats.org/officeDocument/2006/relationships/image" Target="../media/image5.png"/><Relationship Id="rId71" Type="http://schemas.openxmlformats.org/officeDocument/2006/relationships/image" Target="../media/image37.png"/><Relationship Id="rId2" Type="http://schemas.openxmlformats.org/officeDocument/2006/relationships/customXml" Target="../ink/ink1.xml"/><Relationship Id="rId16" Type="http://schemas.openxmlformats.org/officeDocument/2006/relationships/customXml" Target="../ink/ink8.xml"/><Relationship Id="rId29" Type="http://schemas.openxmlformats.org/officeDocument/2006/relationships/image" Target="../media/image16.png"/><Relationship Id="rId11" Type="http://schemas.openxmlformats.org/officeDocument/2006/relationships/image" Target="../media/image7.png"/><Relationship Id="rId24" Type="http://schemas.openxmlformats.org/officeDocument/2006/relationships/customXml" Target="../ink/ink12.xml"/><Relationship Id="rId32" Type="http://schemas.openxmlformats.org/officeDocument/2006/relationships/customXml" Target="../ink/ink16.xml"/><Relationship Id="rId37" Type="http://schemas.openxmlformats.org/officeDocument/2006/relationships/image" Target="../media/image20.png"/><Relationship Id="rId40" Type="http://schemas.openxmlformats.org/officeDocument/2006/relationships/customXml" Target="../ink/ink20.xml"/><Relationship Id="rId45" Type="http://schemas.openxmlformats.org/officeDocument/2006/relationships/image" Target="../media/image24.png"/><Relationship Id="rId53" Type="http://schemas.openxmlformats.org/officeDocument/2006/relationships/image" Target="../media/image28.png"/><Relationship Id="rId58" Type="http://schemas.openxmlformats.org/officeDocument/2006/relationships/customXml" Target="../ink/ink29.xml"/><Relationship Id="rId66" Type="http://schemas.openxmlformats.org/officeDocument/2006/relationships/customXml" Target="../ink/ink33.xml"/><Relationship Id="rId5" Type="http://schemas.openxmlformats.org/officeDocument/2006/relationships/image" Target="../media/image4.png"/><Relationship Id="rId61" Type="http://schemas.openxmlformats.org/officeDocument/2006/relationships/image" Target="../media/image32.png"/><Relationship Id="rId19" Type="http://schemas.openxmlformats.org/officeDocument/2006/relationships/image" Target="../media/image11.png"/><Relationship Id="rId14" Type="http://schemas.openxmlformats.org/officeDocument/2006/relationships/customXml" Target="../ink/ink7.xml"/><Relationship Id="rId22" Type="http://schemas.openxmlformats.org/officeDocument/2006/relationships/customXml" Target="../ink/ink11.xml"/><Relationship Id="rId27" Type="http://schemas.openxmlformats.org/officeDocument/2006/relationships/image" Target="../media/image15.png"/><Relationship Id="rId30" Type="http://schemas.openxmlformats.org/officeDocument/2006/relationships/customXml" Target="../ink/ink15.xml"/><Relationship Id="rId35" Type="http://schemas.openxmlformats.org/officeDocument/2006/relationships/image" Target="../media/image19.png"/><Relationship Id="rId43" Type="http://schemas.openxmlformats.org/officeDocument/2006/relationships/image" Target="../media/image23.png"/><Relationship Id="rId48" Type="http://schemas.openxmlformats.org/officeDocument/2006/relationships/customXml" Target="../ink/ink24.xml"/><Relationship Id="rId56" Type="http://schemas.openxmlformats.org/officeDocument/2006/relationships/customXml" Target="../ink/ink28.xml"/><Relationship Id="rId64" Type="http://schemas.openxmlformats.org/officeDocument/2006/relationships/customXml" Target="../ink/ink32.xml"/><Relationship Id="rId69" Type="http://schemas.openxmlformats.org/officeDocument/2006/relationships/image" Target="../media/image36.png"/><Relationship Id="rId8" Type="http://schemas.openxmlformats.org/officeDocument/2006/relationships/customXml" Target="../ink/ink4.xml"/><Relationship Id="rId51" Type="http://schemas.openxmlformats.org/officeDocument/2006/relationships/image" Target="../media/image27.png"/><Relationship Id="rId3" Type="http://schemas.openxmlformats.org/officeDocument/2006/relationships/image" Target="../media/image3.png"/><Relationship Id="rId12" Type="http://schemas.openxmlformats.org/officeDocument/2006/relationships/customXml" Target="../ink/ink6.xml"/><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openxmlformats.org/officeDocument/2006/relationships/customXml" Target="../ink/ink19.xml"/><Relationship Id="rId46" Type="http://schemas.openxmlformats.org/officeDocument/2006/relationships/customXml" Target="../ink/ink23.xml"/><Relationship Id="rId59" Type="http://schemas.openxmlformats.org/officeDocument/2006/relationships/image" Target="../media/image31.png"/><Relationship Id="rId67" Type="http://schemas.openxmlformats.org/officeDocument/2006/relationships/image" Target="../media/image35.png"/><Relationship Id="rId20" Type="http://schemas.openxmlformats.org/officeDocument/2006/relationships/customXml" Target="../ink/ink10.xml"/><Relationship Id="rId41" Type="http://schemas.openxmlformats.org/officeDocument/2006/relationships/image" Target="../media/image22.png"/><Relationship Id="rId54" Type="http://schemas.openxmlformats.org/officeDocument/2006/relationships/customXml" Target="../ink/ink27.xml"/><Relationship Id="rId62" Type="http://schemas.openxmlformats.org/officeDocument/2006/relationships/customXml" Target="../ink/ink31.xml"/><Relationship Id="rId70" Type="http://schemas.openxmlformats.org/officeDocument/2006/relationships/customXml" Target="../ink/ink35.xml"/><Relationship Id="rId1" Type="http://schemas.openxmlformats.org/officeDocument/2006/relationships/image" Target="../media/image2.png"/><Relationship Id="rId6" Type="http://schemas.openxmlformats.org/officeDocument/2006/relationships/customXml" Target="../ink/ink3.xml"/><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customXml" Target="../ink/ink14.xml"/><Relationship Id="rId36" Type="http://schemas.openxmlformats.org/officeDocument/2006/relationships/customXml" Target="../ink/ink18.xml"/><Relationship Id="rId49" Type="http://schemas.openxmlformats.org/officeDocument/2006/relationships/image" Target="../media/image26.png"/><Relationship Id="rId57" Type="http://schemas.openxmlformats.org/officeDocument/2006/relationships/image" Target="../media/image30.png"/><Relationship Id="rId10" Type="http://schemas.openxmlformats.org/officeDocument/2006/relationships/customXml" Target="../ink/ink5.xml"/><Relationship Id="rId31" Type="http://schemas.openxmlformats.org/officeDocument/2006/relationships/image" Target="../media/image17.png"/><Relationship Id="rId44" Type="http://schemas.openxmlformats.org/officeDocument/2006/relationships/customXml" Target="../ink/ink22.xml"/><Relationship Id="rId52" Type="http://schemas.openxmlformats.org/officeDocument/2006/relationships/customXml" Target="../ink/ink26.xml"/><Relationship Id="rId60" Type="http://schemas.openxmlformats.org/officeDocument/2006/relationships/customXml" Target="../ink/ink30.xml"/><Relationship Id="rId65" Type="http://schemas.openxmlformats.org/officeDocument/2006/relationships/image" Target="../media/image34.png"/><Relationship Id="rId4" Type="http://schemas.openxmlformats.org/officeDocument/2006/relationships/customXml" Target="../ink/ink2.xml"/><Relationship Id="rId9" Type="http://schemas.openxmlformats.org/officeDocument/2006/relationships/image" Target="../media/image6.png"/><Relationship Id="rId13" Type="http://schemas.openxmlformats.org/officeDocument/2006/relationships/image" Target="../media/image8.png"/><Relationship Id="rId18" Type="http://schemas.openxmlformats.org/officeDocument/2006/relationships/customXml" Target="../ink/ink9.xml"/><Relationship Id="rId39" Type="http://schemas.openxmlformats.org/officeDocument/2006/relationships/image" Target="../media/image21.png"/><Relationship Id="rId34" Type="http://schemas.openxmlformats.org/officeDocument/2006/relationships/customXml" Target="../ink/ink17.xml"/><Relationship Id="rId50" Type="http://schemas.openxmlformats.org/officeDocument/2006/relationships/customXml" Target="../ink/ink25.xml"/><Relationship Id="rId55" Type="http://schemas.openxmlformats.org/officeDocument/2006/relationships/image" Target="../media/image29.png"/></Relationships>
</file>

<file path=xl/drawings/_rels/drawing3.xml.rels><?xml version="1.0" encoding="UTF-8" standalone="yes"?>
<Relationships xmlns="http://schemas.openxmlformats.org/package/2006/relationships"><Relationship Id="rId26" Type="http://schemas.openxmlformats.org/officeDocument/2006/relationships/customXml" Target="../ink/ink48.xml"/><Relationship Id="rId21" Type="http://schemas.openxmlformats.org/officeDocument/2006/relationships/image" Target="../media/image48.png"/><Relationship Id="rId42" Type="http://schemas.openxmlformats.org/officeDocument/2006/relationships/customXml" Target="../ink/ink56.xml"/><Relationship Id="rId47" Type="http://schemas.openxmlformats.org/officeDocument/2006/relationships/image" Target="../media/image61.png"/><Relationship Id="rId63" Type="http://schemas.openxmlformats.org/officeDocument/2006/relationships/image" Target="../media/image69.png"/><Relationship Id="rId68" Type="http://schemas.openxmlformats.org/officeDocument/2006/relationships/customXml" Target="../ink/ink69.xml"/><Relationship Id="rId84" Type="http://schemas.openxmlformats.org/officeDocument/2006/relationships/customXml" Target="../ink/ink77.xml"/><Relationship Id="rId16" Type="http://schemas.openxmlformats.org/officeDocument/2006/relationships/customXml" Target="../ink/ink43.xml"/><Relationship Id="rId11" Type="http://schemas.openxmlformats.org/officeDocument/2006/relationships/image" Target="../media/image43.png"/><Relationship Id="rId32" Type="http://schemas.openxmlformats.org/officeDocument/2006/relationships/customXml" Target="../ink/ink51.xml"/><Relationship Id="rId37" Type="http://schemas.openxmlformats.org/officeDocument/2006/relationships/image" Target="../media/image56.png"/><Relationship Id="rId53" Type="http://schemas.openxmlformats.org/officeDocument/2006/relationships/image" Target="../media/image64.png"/><Relationship Id="rId58" Type="http://schemas.openxmlformats.org/officeDocument/2006/relationships/customXml" Target="../ink/ink64.xml"/><Relationship Id="rId74" Type="http://schemas.openxmlformats.org/officeDocument/2006/relationships/customXml" Target="../ink/ink72.xml"/><Relationship Id="rId79" Type="http://schemas.openxmlformats.org/officeDocument/2006/relationships/image" Target="../media/image77.png"/><Relationship Id="rId5" Type="http://schemas.openxmlformats.org/officeDocument/2006/relationships/image" Target="../media/image40.png"/><Relationship Id="rId19" Type="http://schemas.openxmlformats.org/officeDocument/2006/relationships/image" Target="../media/image47.png"/><Relationship Id="rId14" Type="http://schemas.openxmlformats.org/officeDocument/2006/relationships/customXml" Target="../ink/ink42.xml"/><Relationship Id="rId22" Type="http://schemas.openxmlformats.org/officeDocument/2006/relationships/customXml" Target="../ink/ink46.xml"/><Relationship Id="rId27" Type="http://schemas.openxmlformats.org/officeDocument/2006/relationships/image" Target="../media/image51.png"/><Relationship Id="rId30" Type="http://schemas.openxmlformats.org/officeDocument/2006/relationships/customXml" Target="../ink/ink50.xml"/><Relationship Id="rId35" Type="http://schemas.openxmlformats.org/officeDocument/2006/relationships/image" Target="../media/image55.png"/><Relationship Id="rId43" Type="http://schemas.openxmlformats.org/officeDocument/2006/relationships/image" Target="../media/image59.png"/><Relationship Id="rId48" Type="http://schemas.openxmlformats.org/officeDocument/2006/relationships/customXml" Target="../ink/ink59.xml"/><Relationship Id="rId56" Type="http://schemas.openxmlformats.org/officeDocument/2006/relationships/customXml" Target="../ink/ink63.xml"/><Relationship Id="rId64" Type="http://schemas.openxmlformats.org/officeDocument/2006/relationships/customXml" Target="../ink/ink67.xml"/><Relationship Id="rId69" Type="http://schemas.openxmlformats.org/officeDocument/2006/relationships/image" Target="../media/image72.png"/><Relationship Id="rId77" Type="http://schemas.openxmlformats.org/officeDocument/2006/relationships/image" Target="../media/image76.png"/><Relationship Id="rId8" Type="http://schemas.openxmlformats.org/officeDocument/2006/relationships/customXml" Target="../ink/ink39.xml"/><Relationship Id="rId51" Type="http://schemas.openxmlformats.org/officeDocument/2006/relationships/image" Target="../media/image63.png"/><Relationship Id="rId72" Type="http://schemas.openxmlformats.org/officeDocument/2006/relationships/customXml" Target="../ink/ink71.xml"/><Relationship Id="rId80" Type="http://schemas.openxmlformats.org/officeDocument/2006/relationships/customXml" Target="../ink/ink75.xml"/><Relationship Id="rId85" Type="http://schemas.openxmlformats.org/officeDocument/2006/relationships/image" Target="../media/image80.png"/><Relationship Id="rId3" Type="http://schemas.openxmlformats.org/officeDocument/2006/relationships/image" Target="../media/image39.png"/><Relationship Id="rId12" Type="http://schemas.openxmlformats.org/officeDocument/2006/relationships/customXml" Target="../ink/ink41.xml"/><Relationship Id="rId17" Type="http://schemas.openxmlformats.org/officeDocument/2006/relationships/image" Target="../media/image46.png"/><Relationship Id="rId25" Type="http://schemas.openxmlformats.org/officeDocument/2006/relationships/image" Target="../media/image50.png"/><Relationship Id="rId33" Type="http://schemas.openxmlformats.org/officeDocument/2006/relationships/image" Target="../media/image54.png"/><Relationship Id="rId38" Type="http://schemas.openxmlformats.org/officeDocument/2006/relationships/customXml" Target="../ink/ink54.xml"/><Relationship Id="rId46" Type="http://schemas.openxmlformats.org/officeDocument/2006/relationships/customXml" Target="../ink/ink58.xml"/><Relationship Id="rId59" Type="http://schemas.openxmlformats.org/officeDocument/2006/relationships/image" Target="../media/image67.png"/><Relationship Id="rId67" Type="http://schemas.openxmlformats.org/officeDocument/2006/relationships/image" Target="../media/image71.png"/><Relationship Id="rId20" Type="http://schemas.openxmlformats.org/officeDocument/2006/relationships/customXml" Target="../ink/ink45.xml"/><Relationship Id="rId41" Type="http://schemas.openxmlformats.org/officeDocument/2006/relationships/image" Target="../media/image58.png"/><Relationship Id="rId54" Type="http://schemas.openxmlformats.org/officeDocument/2006/relationships/customXml" Target="../ink/ink62.xml"/><Relationship Id="rId62" Type="http://schemas.openxmlformats.org/officeDocument/2006/relationships/customXml" Target="../ink/ink66.xml"/><Relationship Id="rId70" Type="http://schemas.openxmlformats.org/officeDocument/2006/relationships/customXml" Target="../ink/ink70.xml"/><Relationship Id="rId75" Type="http://schemas.openxmlformats.org/officeDocument/2006/relationships/image" Target="../media/image75.png"/><Relationship Id="rId83" Type="http://schemas.openxmlformats.org/officeDocument/2006/relationships/image" Target="../media/image79.png"/><Relationship Id="rId1" Type="http://schemas.openxmlformats.org/officeDocument/2006/relationships/image" Target="../media/image38.png"/><Relationship Id="rId6" Type="http://schemas.openxmlformats.org/officeDocument/2006/relationships/customXml" Target="../ink/ink38.xml"/><Relationship Id="rId15" Type="http://schemas.openxmlformats.org/officeDocument/2006/relationships/image" Target="../media/image45.png"/><Relationship Id="rId23" Type="http://schemas.openxmlformats.org/officeDocument/2006/relationships/image" Target="../media/image49.png"/><Relationship Id="rId28" Type="http://schemas.openxmlformats.org/officeDocument/2006/relationships/customXml" Target="../ink/ink49.xml"/><Relationship Id="rId36" Type="http://schemas.openxmlformats.org/officeDocument/2006/relationships/customXml" Target="../ink/ink53.xml"/><Relationship Id="rId49" Type="http://schemas.openxmlformats.org/officeDocument/2006/relationships/image" Target="../media/image62.png"/><Relationship Id="rId57" Type="http://schemas.openxmlformats.org/officeDocument/2006/relationships/image" Target="../media/image66.png"/><Relationship Id="rId10" Type="http://schemas.openxmlformats.org/officeDocument/2006/relationships/customXml" Target="../ink/ink40.xml"/><Relationship Id="rId31" Type="http://schemas.openxmlformats.org/officeDocument/2006/relationships/image" Target="../media/image53.png"/><Relationship Id="rId44" Type="http://schemas.openxmlformats.org/officeDocument/2006/relationships/customXml" Target="../ink/ink57.xml"/><Relationship Id="rId52" Type="http://schemas.openxmlformats.org/officeDocument/2006/relationships/customXml" Target="../ink/ink61.xml"/><Relationship Id="rId60" Type="http://schemas.openxmlformats.org/officeDocument/2006/relationships/customXml" Target="../ink/ink65.xml"/><Relationship Id="rId65" Type="http://schemas.openxmlformats.org/officeDocument/2006/relationships/image" Target="../media/image70.png"/><Relationship Id="rId73" Type="http://schemas.openxmlformats.org/officeDocument/2006/relationships/image" Target="../media/image74.png"/><Relationship Id="rId78" Type="http://schemas.openxmlformats.org/officeDocument/2006/relationships/customXml" Target="../ink/ink74.xml"/><Relationship Id="rId81" Type="http://schemas.openxmlformats.org/officeDocument/2006/relationships/image" Target="../media/image78.png"/><Relationship Id="rId86" Type="http://schemas.openxmlformats.org/officeDocument/2006/relationships/customXml" Target="../ink/ink78.xml"/><Relationship Id="rId4" Type="http://schemas.openxmlformats.org/officeDocument/2006/relationships/customXml" Target="../ink/ink37.xml"/><Relationship Id="rId9" Type="http://schemas.openxmlformats.org/officeDocument/2006/relationships/image" Target="../media/image42.png"/><Relationship Id="rId13" Type="http://schemas.openxmlformats.org/officeDocument/2006/relationships/image" Target="../media/image44.png"/><Relationship Id="rId18" Type="http://schemas.openxmlformats.org/officeDocument/2006/relationships/customXml" Target="../ink/ink44.xml"/><Relationship Id="rId39" Type="http://schemas.openxmlformats.org/officeDocument/2006/relationships/image" Target="../media/image57.png"/><Relationship Id="rId34" Type="http://schemas.openxmlformats.org/officeDocument/2006/relationships/customXml" Target="../ink/ink52.xml"/><Relationship Id="rId50" Type="http://schemas.openxmlformats.org/officeDocument/2006/relationships/customXml" Target="../ink/ink60.xml"/><Relationship Id="rId55" Type="http://schemas.openxmlformats.org/officeDocument/2006/relationships/image" Target="../media/image65.png"/><Relationship Id="rId76" Type="http://schemas.openxmlformats.org/officeDocument/2006/relationships/customXml" Target="../ink/ink73.xml"/><Relationship Id="rId7" Type="http://schemas.openxmlformats.org/officeDocument/2006/relationships/image" Target="../media/image41.png"/><Relationship Id="rId71" Type="http://schemas.openxmlformats.org/officeDocument/2006/relationships/image" Target="../media/image73.png"/><Relationship Id="rId2" Type="http://schemas.openxmlformats.org/officeDocument/2006/relationships/customXml" Target="../ink/ink36.xml"/><Relationship Id="rId29" Type="http://schemas.openxmlformats.org/officeDocument/2006/relationships/image" Target="../media/image52.png"/><Relationship Id="rId24" Type="http://schemas.openxmlformats.org/officeDocument/2006/relationships/customXml" Target="../ink/ink47.xml"/><Relationship Id="rId40" Type="http://schemas.openxmlformats.org/officeDocument/2006/relationships/customXml" Target="../ink/ink55.xml"/><Relationship Id="rId45" Type="http://schemas.openxmlformats.org/officeDocument/2006/relationships/image" Target="../media/image60.png"/><Relationship Id="rId66" Type="http://schemas.openxmlformats.org/officeDocument/2006/relationships/customXml" Target="../ink/ink68.xml"/><Relationship Id="rId87" Type="http://schemas.openxmlformats.org/officeDocument/2006/relationships/image" Target="../media/image81.png"/><Relationship Id="rId61" Type="http://schemas.openxmlformats.org/officeDocument/2006/relationships/image" Target="../media/image68.png"/><Relationship Id="rId82" Type="http://schemas.openxmlformats.org/officeDocument/2006/relationships/customXml" Target="../ink/ink76.xml"/></Relationships>
</file>

<file path=xl/drawings/_rels/drawing4.xml.rels><?xml version="1.0" encoding="UTF-8" standalone="yes"?>
<Relationships xmlns="http://schemas.openxmlformats.org/package/2006/relationships"><Relationship Id="rId1" Type="http://schemas.openxmlformats.org/officeDocument/2006/relationships/image" Target="../media/image82.png"/></Relationships>
</file>

<file path=xl/drawings/_rels/drawing5.xml.rels><?xml version="1.0" encoding="UTF-8" standalone="yes"?>
<Relationships xmlns="http://schemas.openxmlformats.org/package/2006/relationships"><Relationship Id="rId8" Type="http://schemas.openxmlformats.org/officeDocument/2006/relationships/customXml" Target="../ink/ink82.xml"/><Relationship Id="rId13" Type="http://schemas.openxmlformats.org/officeDocument/2006/relationships/image" Target="../media/image89.png"/><Relationship Id="rId18" Type="http://schemas.openxmlformats.org/officeDocument/2006/relationships/customXml" Target="../ink/ink87.xml"/><Relationship Id="rId3" Type="http://schemas.openxmlformats.org/officeDocument/2006/relationships/image" Target="../media/image84.png"/><Relationship Id="rId21" Type="http://schemas.openxmlformats.org/officeDocument/2006/relationships/image" Target="../media/image93.png"/><Relationship Id="rId7" Type="http://schemas.openxmlformats.org/officeDocument/2006/relationships/image" Target="../media/image86.png"/><Relationship Id="rId12" Type="http://schemas.openxmlformats.org/officeDocument/2006/relationships/customXml" Target="../ink/ink84.xml"/><Relationship Id="rId17" Type="http://schemas.openxmlformats.org/officeDocument/2006/relationships/image" Target="../media/image91.png"/><Relationship Id="rId2" Type="http://schemas.openxmlformats.org/officeDocument/2006/relationships/customXml" Target="../ink/ink79.xml"/><Relationship Id="rId16" Type="http://schemas.openxmlformats.org/officeDocument/2006/relationships/customXml" Target="../ink/ink86.xml"/><Relationship Id="rId20" Type="http://schemas.openxmlformats.org/officeDocument/2006/relationships/customXml" Target="../ink/ink88.xml"/><Relationship Id="rId1" Type="http://schemas.openxmlformats.org/officeDocument/2006/relationships/image" Target="../media/image83.png"/><Relationship Id="rId6" Type="http://schemas.openxmlformats.org/officeDocument/2006/relationships/customXml" Target="../ink/ink81.xml"/><Relationship Id="rId11" Type="http://schemas.openxmlformats.org/officeDocument/2006/relationships/image" Target="../media/image88.png"/><Relationship Id="rId5" Type="http://schemas.openxmlformats.org/officeDocument/2006/relationships/image" Target="../media/image85.png"/><Relationship Id="rId15" Type="http://schemas.openxmlformats.org/officeDocument/2006/relationships/image" Target="../media/image90.png"/><Relationship Id="rId10" Type="http://schemas.openxmlformats.org/officeDocument/2006/relationships/customXml" Target="../ink/ink83.xml"/><Relationship Id="rId19" Type="http://schemas.openxmlformats.org/officeDocument/2006/relationships/image" Target="../media/image92.png"/><Relationship Id="rId4" Type="http://schemas.openxmlformats.org/officeDocument/2006/relationships/customXml" Target="../ink/ink80.xml"/><Relationship Id="rId9" Type="http://schemas.openxmlformats.org/officeDocument/2006/relationships/image" Target="../media/image87.png"/><Relationship Id="rId14" Type="http://schemas.openxmlformats.org/officeDocument/2006/relationships/customXml" Target="../ink/ink85.xml"/></Relationships>
</file>

<file path=xl/drawings/_rels/drawing6.xml.rels><?xml version="1.0" encoding="UTF-8" standalone="yes"?>
<Relationships xmlns="http://schemas.openxmlformats.org/package/2006/relationships"><Relationship Id="rId3" Type="http://schemas.openxmlformats.org/officeDocument/2006/relationships/image" Target="../media/image95.png"/><Relationship Id="rId7" Type="http://schemas.openxmlformats.org/officeDocument/2006/relationships/image" Target="../media/image97.png"/><Relationship Id="rId2" Type="http://schemas.openxmlformats.org/officeDocument/2006/relationships/customXml" Target="../ink/ink89.xml"/><Relationship Id="rId1" Type="http://schemas.openxmlformats.org/officeDocument/2006/relationships/image" Target="../media/image94.png"/><Relationship Id="rId6" Type="http://schemas.openxmlformats.org/officeDocument/2006/relationships/customXml" Target="../ink/ink91.xml"/><Relationship Id="rId5" Type="http://schemas.openxmlformats.org/officeDocument/2006/relationships/image" Target="../media/image96.png"/><Relationship Id="rId4" Type="http://schemas.openxmlformats.org/officeDocument/2006/relationships/customXml" Target="../ink/ink90.xml"/></Relationships>
</file>

<file path=xl/drawings/_rels/drawing7.xml.rels><?xml version="1.0" encoding="UTF-8" standalone="yes"?>
<Relationships xmlns="http://schemas.openxmlformats.org/package/2006/relationships"><Relationship Id="rId13" Type="http://schemas.openxmlformats.org/officeDocument/2006/relationships/image" Target="../media/image104.png"/><Relationship Id="rId18" Type="http://schemas.openxmlformats.org/officeDocument/2006/relationships/customXml" Target="../ink/ink100.xml"/><Relationship Id="rId26" Type="http://schemas.openxmlformats.org/officeDocument/2006/relationships/customXml" Target="../ink/ink104.xml"/><Relationship Id="rId39" Type="http://schemas.openxmlformats.org/officeDocument/2006/relationships/image" Target="../media/image117.png"/><Relationship Id="rId21" Type="http://schemas.openxmlformats.org/officeDocument/2006/relationships/image" Target="../media/image108.png"/><Relationship Id="rId34" Type="http://schemas.openxmlformats.org/officeDocument/2006/relationships/customXml" Target="../ink/ink108.xml"/><Relationship Id="rId42" Type="http://schemas.openxmlformats.org/officeDocument/2006/relationships/customXml" Target="../ink/ink112.xml"/><Relationship Id="rId47" Type="http://schemas.openxmlformats.org/officeDocument/2006/relationships/image" Target="../media/image121.png"/><Relationship Id="rId50" Type="http://schemas.openxmlformats.org/officeDocument/2006/relationships/customXml" Target="../ink/ink116.xml"/><Relationship Id="rId7" Type="http://schemas.openxmlformats.org/officeDocument/2006/relationships/image" Target="../media/image101.png"/><Relationship Id="rId2" Type="http://schemas.openxmlformats.org/officeDocument/2006/relationships/customXml" Target="../ink/ink92.xml"/><Relationship Id="rId16" Type="http://schemas.openxmlformats.org/officeDocument/2006/relationships/customXml" Target="../ink/ink99.xml"/><Relationship Id="rId29" Type="http://schemas.openxmlformats.org/officeDocument/2006/relationships/image" Target="../media/image112.png"/><Relationship Id="rId11" Type="http://schemas.openxmlformats.org/officeDocument/2006/relationships/image" Target="../media/image103.png"/><Relationship Id="rId24" Type="http://schemas.openxmlformats.org/officeDocument/2006/relationships/customXml" Target="../ink/ink103.xml"/><Relationship Id="rId32" Type="http://schemas.openxmlformats.org/officeDocument/2006/relationships/customXml" Target="../ink/ink107.xml"/><Relationship Id="rId37" Type="http://schemas.openxmlformats.org/officeDocument/2006/relationships/image" Target="../media/image116.png"/><Relationship Id="rId40" Type="http://schemas.openxmlformats.org/officeDocument/2006/relationships/customXml" Target="../ink/ink111.xml"/><Relationship Id="rId45" Type="http://schemas.openxmlformats.org/officeDocument/2006/relationships/image" Target="../media/image120.png"/><Relationship Id="rId5" Type="http://schemas.openxmlformats.org/officeDocument/2006/relationships/image" Target="../media/image100.png"/><Relationship Id="rId15" Type="http://schemas.openxmlformats.org/officeDocument/2006/relationships/image" Target="../media/image105.png"/><Relationship Id="rId23" Type="http://schemas.openxmlformats.org/officeDocument/2006/relationships/image" Target="../media/image109.png"/><Relationship Id="rId28" Type="http://schemas.openxmlformats.org/officeDocument/2006/relationships/customXml" Target="../ink/ink105.xml"/><Relationship Id="rId36" Type="http://schemas.openxmlformats.org/officeDocument/2006/relationships/customXml" Target="../ink/ink109.xml"/><Relationship Id="rId49" Type="http://schemas.openxmlformats.org/officeDocument/2006/relationships/image" Target="../media/image122.png"/><Relationship Id="rId10" Type="http://schemas.openxmlformats.org/officeDocument/2006/relationships/customXml" Target="../ink/ink96.xml"/><Relationship Id="rId19" Type="http://schemas.openxmlformats.org/officeDocument/2006/relationships/image" Target="../media/image107.png"/><Relationship Id="rId31" Type="http://schemas.openxmlformats.org/officeDocument/2006/relationships/image" Target="../media/image113.png"/><Relationship Id="rId44" Type="http://schemas.openxmlformats.org/officeDocument/2006/relationships/customXml" Target="../ink/ink113.xml"/><Relationship Id="rId4" Type="http://schemas.openxmlformats.org/officeDocument/2006/relationships/customXml" Target="../ink/ink93.xml"/><Relationship Id="rId9" Type="http://schemas.openxmlformats.org/officeDocument/2006/relationships/image" Target="../media/image102.png"/><Relationship Id="rId14" Type="http://schemas.openxmlformats.org/officeDocument/2006/relationships/customXml" Target="../ink/ink98.xml"/><Relationship Id="rId22" Type="http://schemas.openxmlformats.org/officeDocument/2006/relationships/customXml" Target="../ink/ink102.xml"/><Relationship Id="rId27" Type="http://schemas.openxmlformats.org/officeDocument/2006/relationships/image" Target="../media/image111.png"/><Relationship Id="rId30" Type="http://schemas.openxmlformats.org/officeDocument/2006/relationships/customXml" Target="../ink/ink106.xml"/><Relationship Id="rId35" Type="http://schemas.openxmlformats.org/officeDocument/2006/relationships/image" Target="../media/image115.png"/><Relationship Id="rId43" Type="http://schemas.openxmlformats.org/officeDocument/2006/relationships/image" Target="../media/image119.png"/><Relationship Id="rId48" Type="http://schemas.openxmlformats.org/officeDocument/2006/relationships/customXml" Target="../ink/ink115.xml"/><Relationship Id="rId8" Type="http://schemas.openxmlformats.org/officeDocument/2006/relationships/customXml" Target="../ink/ink95.xml"/><Relationship Id="rId51" Type="http://schemas.openxmlformats.org/officeDocument/2006/relationships/image" Target="../media/image123.png"/><Relationship Id="rId3" Type="http://schemas.openxmlformats.org/officeDocument/2006/relationships/image" Target="../media/image99.png"/><Relationship Id="rId12" Type="http://schemas.openxmlformats.org/officeDocument/2006/relationships/customXml" Target="../ink/ink97.xml"/><Relationship Id="rId17" Type="http://schemas.openxmlformats.org/officeDocument/2006/relationships/image" Target="../media/image106.png"/><Relationship Id="rId25" Type="http://schemas.openxmlformats.org/officeDocument/2006/relationships/image" Target="../media/image110.png"/><Relationship Id="rId33" Type="http://schemas.openxmlformats.org/officeDocument/2006/relationships/image" Target="../media/image114.png"/><Relationship Id="rId38" Type="http://schemas.openxmlformats.org/officeDocument/2006/relationships/customXml" Target="../ink/ink110.xml"/><Relationship Id="rId46" Type="http://schemas.openxmlformats.org/officeDocument/2006/relationships/customXml" Target="../ink/ink114.xml"/><Relationship Id="rId20" Type="http://schemas.openxmlformats.org/officeDocument/2006/relationships/customXml" Target="../ink/ink101.xml"/><Relationship Id="rId41" Type="http://schemas.openxmlformats.org/officeDocument/2006/relationships/image" Target="../media/image118.png"/><Relationship Id="rId1" Type="http://schemas.openxmlformats.org/officeDocument/2006/relationships/image" Target="../media/image98.png"/><Relationship Id="rId6" Type="http://schemas.openxmlformats.org/officeDocument/2006/relationships/customXml" Target="../ink/ink94.xml"/></Relationships>
</file>

<file path=xl/drawings/_rels/drawing8.xml.rels><?xml version="1.0" encoding="UTF-8" standalone="yes"?>
<Relationships xmlns="http://schemas.openxmlformats.org/package/2006/relationships"><Relationship Id="rId8" Type="http://schemas.openxmlformats.org/officeDocument/2006/relationships/customXml" Target="../ink/ink120.xml"/><Relationship Id="rId3" Type="http://schemas.openxmlformats.org/officeDocument/2006/relationships/image" Target="../media/image125.png"/><Relationship Id="rId7" Type="http://schemas.openxmlformats.org/officeDocument/2006/relationships/image" Target="../media/image127.png"/><Relationship Id="rId2" Type="http://schemas.openxmlformats.org/officeDocument/2006/relationships/customXml" Target="../ink/ink117.xml"/><Relationship Id="rId1" Type="http://schemas.openxmlformats.org/officeDocument/2006/relationships/image" Target="../media/image124.png"/><Relationship Id="rId6" Type="http://schemas.openxmlformats.org/officeDocument/2006/relationships/customXml" Target="../ink/ink119.xml"/><Relationship Id="rId11" Type="http://schemas.openxmlformats.org/officeDocument/2006/relationships/image" Target="../media/image129.png"/><Relationship Id="rId5" Type="http://schemas.openxmlformats.org/officeDocument/2006/relationships/image" Target="../media/image126.png"/><Relationship Id="rId10" Type="http://schemas.openxmlformats.org/officeDocument/2006/relationships/customXml" Target="../ink/ink121.xml"/><Relationship Id="rId4" Type="http://schemas.openxmlformats.org/officeDocument/2006/relationships/customXml" Target="../ink/ink118.xml"/><Relationship Id="rId9" Type="http://schemas.openxmlformats.org/officeDocument/2006/relationships/image" Target="../media/image128.png"/></Relationships>
</file>

<file path=xl/drawings/_rels/drawing9.xml.rels><?xml version="1.0" encoding="UTF-8" standalone="yes"?>
<Relationships xmlns="http://schemas.openxmlformats.org/package/2006/relationships"><Relationship Id="rId8" Type="http://schemas.openxmlformats.org/officeDocument/2006/relationships/customXml" Target="../ink/ink125.xml"/><Relationship Id="rId13" Type="http://schemas.openxmlformats.org/officeDocument/2006/relationships/image" Target="../media/image136.png"/><Relationship Id="rId18" Type="http://schemas.openxmlformats.org/officeDocument/2006/relationships/customXml" Target="../ink/ink130.xml"/><Relationship Id="rId3" Type="http://schemas.openxmlformats.org/officeDocument/2006/relationships/image" Target="../media/image131.png"/><Relationship Id="rId21" Type="http://schemas.openxmlformats.org/officeDocument/2006/relationships/image" Target="../media/image140.png"/><Relationship Id="rId7" Type="http://schemas.openxmlformats.org/officeDocument/2006/relationships/image" Target="../media/image133.png"/><Relationship Id="rId12" Type="http://schemas.openxmlformats.org/officeDocument/2006/relationships/customXml" Target="../ink/ink127.xml"/><Relationship Id="rId17" Type="http://schemas.openxmlformats.org/officeDocument/2006/relationships/image" Target="../media/image138.png"/><Relationship Id="rId25" Type="http://schemas.openxmlformats.org/officeDocument/2006/relationships/image" Target="../media/image142.png"/><Relationship Id="rId2" Type="http://schemas.openxmlformats.org/officeDocument/2006/relationships/customXml" Target="../ink/ink122.xml"/><Relationship Id="rId16" Type="http://schemas.openxmlformats.org/officeDocument/2006/relationships/customXml" Target="../ink/ink129.xml"/><Relationship Id="rId20" Type="http://schemas.openxmlformats.org/officeDocument/2006/relationships/customXml" Target="../ink/ink131.xml"/><Relationship Id="rId1" Type="http://schemas.openxmlformats.org/officeDocument/2006/relationships/image" Target="../media/image130.png"/><Relationship Id="rId6" Type="http://schemas.openxmlformats.org/officeDocument/2006/relationships/customXml" Target="../ink/ink124.xml"/><Relationship Id="rId11" Type="http://schemas.openxmlformats.org/officeDocument/2006/relationships/image" Target="../media/image135.png"/><Relationship Id="rId24" Type="http://schemas.openxmlformats.org/officeDocument/2006/relationships/customXml" Target="../ink/ink133.xml"/><Relationship Id="rId5" Type="http://schemas.openxmlformats.org/officeDocument/2006/relationships/image" Target="../media/image132.png"/><Relationship Id="rId15" Type="http://schemas.openxmlformats.org/officeDocument/2006/relationships/image" Target="../media/image137.png"/><Relationship Id="rId23" Type="http://schemas.openxmlformats.org/officeDocument/2006/relationships/image" Target="../media/image141.png"/><Relationship Id="rId10" Type="http://schemas.openxmlformats.org/officeDocument/2006/relationships/customXml" Target="../ink/ink126.xml"/><Relationship Id="rId19" Type="http://schemas.openxmlformats.org/officeDocument/2006/relationships/image" Target="../media/image139.png"/><Relationship Id="rId4" Type="http://schemas.openxmlformats.org/officeDocument/2006/relationships/customXml" Target="../ink/ink123.xml"/><Relationship Id="rId9" Type="http://schemas.openxmlformats.org/officeDocument/2006/relationships/image" Target="../media/image134.png"/><Relationship Id="rId14" Type="http://schemas.openxmlformats.org/officeDocument/2006/relationships/customXml" Target="../ink/ink128.xml"/><Relationship Id="rId22" Type="http://schemas.openxmlformats.org/officeDocument/2006/relationships/customXml" Target="../ink/ink132.xml"/></Relationships>
</file>

<file path=xl/drawings/drawing1.xml><?xml version="1.0" encoding="utf-8"?>
<xdr:wsDr xmlns:xdr="http://schemas.openxmlformats.org/drawingml/2006/spreadsheetDrawing" xmlns:a="http://schemas.openxmlformats.org/drawingml/2006/main">
  <xdr:oneCellAnchor>
    <xdr:from>
      <xdr:col>11</xdr:col>
      <xdr:colOff>142875</xdr:colOff>
      <xdr:row>3</xdr:row>
      <xdr:rowOff>171450</xdr:rowOff>
    </xdr:from>
    <xdr:ext cx="2962275" cy="16097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10</xdr:col>
      <xdr:colOff>600075</xdr:colOff>
      <xdr:row>3</xdr:row>
      <xdr:rowOff>152400</xdr:rowOff>
    </xdr:from>
    <xdr:ext cx="2857500" cy="158115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2</xdr:col>
      <xdr:colOff>352357</xdr:colOff>
      <xdr:row>18</xdr:row>
      <xdr:rowOff>70419</xdr:rowOff>
    </xdr:from>
    <xdr:to>
      <xdr:col>3</xdr:col>
      <xdr:colOff>617240</xdr:colOff>
      <xdr:row>27</xdr:row>
      <xdr:rowOff>161121</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14" name="Ink 13">
              <a:extLst>
                <a:ext uri="{FF2B5EF4-FFF2-40B4-BE49-F238E27FC236}">
                  <a16:creationId xmlns:a16="http://schemas.microsoft.com/office/drawing/2014/main" id="{4849DBCE-D44F-3702-9328-5856A118124C}"/>
                </a:ext>
              </a:extLst>
            </xdr14:cNvPr>
            <xdr14:cNvContentPartPr/>
          </xdr14:nvContentPartPr>
          <xdr14:nvPr macro=""/>
          <xdr14:xfrm>
            <a:off x="1613598" y="4379660"/>
            <a:ext cx="1493280" cy="1741320"/>
          </xdr14:xfrm>
        </xdr:contentPart>
      </mc:Choice>
      <mc:Fallback>
        <xdr:pic>
          <xdr:nvPicPr>
            <xdr:cNvPr id="14" name="Ink 13">
              <a:extLst>
                <a:ext uri="{FF2B5EF4-FFF2-40B4-BE49-F238E27FC236}">
                  <a16:creationId xmlns:a16="http://schemas.microsoft.com/office/drawing/2014/main" id="{4849DBCE-D44F-3702-9328-5856A118124C}"/>
                </a:ext>
              </a:extLst>
            </xdr:cNvPr>
            <xdr:cNvPicPr/>
          </xdr:nvPicPr>
          <xdr:blipFill>
            <a:blip xmlns:r="http://schemas.openxmlformats.org/officeDocument/2006/relationships" r:embed="rId3"/>
            <a:stretch>
              <a:fillRect/>
            </a:stretch>
          </xdr:blipFill>
          <xdr:spPr>
            <a:xfrm>
              <a:off x="1607460" y="4373540"/>
              <a:ext cx="1505556" cy="1753560"/>
            </a:xfrm>
            <a:prstGeom prst="rect">
              <a:avLst/>
            </a:prstGeom>
          </xdr:spPr>
        </xdr:pic>
      </mc:Fallback>
    </mc:AlternateContent>
    <xdr:clientData/>
  </xdr:twoCellAnchor>
  <xdr:twoCellAnchor editAs="oneCell">
    <xdr:from>
      <xdr:col>5</xdr:col>
      <xdr:colOff>398923</xdr:colOff>
      <xdr:row>18</xdr:row>
      <xdr:rowOff>164119</xdr:rowOff>
    </xdr:from>
    <xdr:to>
      <xdr:col>8</xdr:col>
      <xdr:colOff>428103</xdr:colOff>
      <xdr:row>26</xdr:row>
      <xdr:rowOff>144910</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43" name="Ink 42">
              <a:extLst>
                <a:ext uri="{FF2B5EF4-FFF2-40B4-BE49-F238E27FC236}">
                  <a16:creationId xmlns:a16="http://schemas.microsoft.com/office/drawing/2014/main" id="{D0A0EF83-FB9E-41EB-1F25-061CF0454115}"/>
                </a:ext>
              </a:extLst>
            </xdr14:cNvPr>
            <xdr14:cNvContentPartPr/>
          </xdr14:nvContentPartPr>
          <xdr14:nvPr macro=""/>
          <xdr14:xfrm>
            <a:off x="4149802" y="4473360"/>
            <a:ext cx="1916280" cy="1452240"/>
          </xdr14:xfrm>
        </xdr:contentPart>
      </mc:Choice>
      <mc:Fallback>
        <xdr:pic>
          <xdr:nvPicPr>
            <xdr:cNvPr id="43" name="Ink 42">
              <a:extLst>
                <a:ext uri="{FF2B5EF4-FFF2-40B4-BE49-F238E27FC236}">
                  <a16:creationId xmlns:a16="http://schemas.microsoft.com/office/drawing/2014/main" id="{D0A0EF83-FB9E-41EB-1F25-061CF0454115}"/>
                </a:ext>
              </a:extLst>
            </xdr:cNvPr>
            <xdr:cNvPicPr/>
          </xdr:nvPicPr>
          <xdr:blipFill>
            <a:blip xmlns:r="http://schemas.openxmlformats.org/officeDocument/2006/relationships" r:embed="rId5"/>
            <a:stretch>
              <a:fillRect/>
            </a:stretch>
          </xdr:blipFill>
          <xdr:spPr>
            <a:xfrm>
              <a:off x="4143683" y="4467238"/>
              <a:ext cx="1928518" cy="1464483"/>
            </a:xfrm>
            <a:prstGeom prst="rect">
              <a:avLst/>
            </a:prstGeom>
          </xdr:spPr>
        </xdr:pic>
      </mc:Fallback>
    </mc:AlternateContent>
    <xdr:clientData/>
  </xdr:twoCellAnchor>
  <xdr:twoCellAnchor editAs="oneCell">
    <xdr:from>
      <xdr:col>7</xdr:col>
      <xdr:colOff>485799</xdr:colOff>
      <xdr:row>27</xdr:row>
      <xdr:rowOff>46021</xdr:rowOff>
    </xdr:from>
    <xdr:to>
      <xdr:col>9</xdr:col>
      <xdr:colOff>229040</xdr:colOff>
      <xdr:row>30</xdr:row>
      <xdr:rowOff>77068</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47" name="Ink 46">
              <a:extLst>
                <a:ext uri="{FF2B5EF4-FFF2-40B4-BE49-F238E27FC236}">
                  <a16:creationId xmlns:a16="http://schemas.microsoft.com/office/drawing/2014/main" id="{C47AE653-9D6C-0189-631E-EED952ADC60A}"/>
                </a:ext>
              </a:extLst>
            </xdr14:cNvPr>
            <xdr14:cNvContentPartPr/>
          </xdr14:nvContentPartPr>
          <xdr14:nvPr macro=""/>
          <xdr14:xfrm>
            <a:off x="5497920" y="6010642"/>
            <a:ext cx="1004482" cy="582840"/>
          </xdr14:xfrm>
        </xdr:contentPart>
      </mc:Choice>
      <mc:Fallback>
        <xdr:pic>
          <xdr:nvPicPr>
            <xdr:cNvPr id="47" name="Ink 46">
              <a:extLst>
                <a:ext uri="{FF2B5EF4-FFF2-40B4-BE49-F238E27FC236}">
                  <a16:creationId xmlns:a16="http://schemas.microsoft.com/office/drawing/2014/main" id="{C47AE653-9D6C-0189-631E-EED952ADC60A}"/>
                </a:ext>
              </a:extLst>
            </xdr:cNvPr>
            <xdr:cNvPicPr/>
          </xdr:nvPicPr>
          <xdr:blipFill>
            <a:blip xmlns:r="http://schemas.openxmlformats.org/officeDocument/2006/relationships" r:embed="rId7"/>
            <a:stretch>
              <a:fillRect/>
            </a:stretch>
          </xdr:blipFill>
          <xdr:spPr>
            <a:xfrm>
              <a:off x="5491771" y="6004472"/>
              <a:ext cx="1016780" cy="595179"/>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10</xdr:col>
      <xdr:colOff>38100</xdr:colOff>
      <xdr:row>5</xdr:row>
      <xdr:rowOff>152400</xdr:rowOff>
    </xdr:from>
    <xdr:ext cx="2895600" cy="15049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228258</xdr:colOff>
      <xdr:row>20</xdr:row>
      <xdr:rowOff>17363</xdr:rowOff>
    </xdr:from>
    <xdr:to>
      <xdr:col>11</xdr:col>
      <xdr:colOff>45796</xdr:colOff>
      <xdr:row>23</xdr:row>
      <xdr:rowOff>21214</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22" name="Ink 21">
              <a:extLst>
                <a:ext uri="{FF2B5EF4-FFF2-40B4-BE49-F238E27FC236}">
                  <a16:creationId xmlns:a16="http://schemas.microsoft.com/office/drawing/2014/main" id="{B30F1731-09DE-7E7C-91D1-5514C4C29F01}"/>
                </a:ext>
              </a:extLst>
            </xdr14:cNvPr>
            <xdr14:cNvContentPartPr/>
          </xdr14:nvContentPartPr>
          <xdr14:nvPr macro=""/>
          <xdr14:xfrm>
            <a:off x="3913448" y="4543380"/>
            <a:ext cx="4231882" cy="550882"/>
          </xdr14:xfrm>
        </xdr:contentPart>
      </mc:Choice>
      <mc:Fallback>
        <xdr:pic>
          <xdr:nvPicPr>
            <xdr:cNvPr id="22" name="Ink 21">
              <a:extLst>
                <a:ext uri="{FF2B5EF4-FFF2-40B4-BE49-F238E27FC236}">
                  <a16:creationId xmlns:a16="http://schemas.microsoft.com/office/drawing/2014/main" id="{B30F1731-09DE-7E7C-91D1-5514C4C29F01}"/>
                </a:ext>
              </a:extLst>
            </xdr:cNvPr>
            <xdr:cNvPicPr/>
          </xdr:nvPicPr>
          <xdr:blipFill>
            <a:blip xmlns:r="http://schemas.openxmlformats.org/officeDocument/2006/relationships" r:embed="rId3"/>
            <a:stretch>
              <a:fillRect/>
            </a:stretch>
          </xdr:blipFill>
          <xdr:spPr>
            <a:xfrm>
              <a:off x="3907288" y="4537198"/>
              <a:ext cx="4244203" cy="563245"/>
            </a:xfrm>
            <a:prstGeom prst="rect">
              <a:avLst/>
            </a:prstGeom>
          </xdr:spPr>
        </xdr:pic>
      </mc:Fallback>
    </mc:AlternateContent>
    <xdr:clientData/>
  </xdr:twoCellAnchor>
  <xdr:twoCellAnchor editAs="oneCell">
    <xdr:from>
      <xdr:col>3</xdr:col>
      <xdr:colOff>170559</xdr:colOff>
      <xdr:row>29</xdr:row>
      <xdr:rowOff>76025</xdr:rowOff>
    </xdr:from>
    <xdr:to>
      <xdr:col>7</xdr:col>
      <xdr:colOff>483518</xdr:colOff>
      <xdr:row>32</xdr:row>
      <xdr:rowOff>83672</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37" name="Ink 36">
              <a:extLst>
                <a:ext uri="{FF2B5EF4-FFF2-40B4-BE49-F238E27FC236}">
                  <a16:creationId xmlns:a16="http://schemas.microsoft.com/office/drawing/2014/main" id="{0EA0F53E-FA63-827C-5AAD-F48CFAEECA63}"/>
                </a:ext>
              </a:extLst>
            </xdr14:cNvPr>
            <xdr14:cNvContentPartPr/>
          </xdr14:nvContentPartPr>
          <xdr14:nvPr macro=""/>
          <xdr14:xfrm>
            <a:off x="3225128" y="6257422"/>
            <a:ext cx="2835442" cy="559440"/>
          </xdr14:xfrm>
        </xdr:contentPart>
      </mc:Choice>
      <mc:Fallback>
        <xdr:pic>
          <xdr:nvPicPr>
            <xdr:cNvPr id="37" name="Ink 36">
              <a:extLst>
                <a:ext uri="{FF2B5EF4-FFF2-40B4-BE49-F238E27FC236}">
                  <a16:creationId xmlns:a16="http://schemas.microsoft.com/office/drawing/2014/main" id="{0EA0F53E-FA63-827C-5AAD-F48CFAEECA63}"/>
                </a:ext>
              </a:extLst>
            </xdr:cNvPr>
            <xdr:cNvPicPr/>
          </xdr:nvPicPr>
          <xdr:blipFill>
            <a:blip xmlns:r="http://schemas.openxmlformats.org/officeDocument/2006/relationships" r:embed="rId5"/>
            <a:stretch>
              <a:fillRect/>
            </a:stretch>
          </xdr:blipFill>
          <xdr:spPr>
            <a:xfrm>
              <a:off x="3218974" y="6251190"/>
              <a:ext cx="2847750" cy="571905"/>
            </a:xfrm>
            <a:prstGeom prst="rect">
              <a:avLst/>
            </a:prstGeom>
          </xdr:spPr>
        </xdr:pic>
      </mc:Fallback>
    </mc:AlternateContent>
    <xdr:clientData/>
  </xdr:twoCellAnchor>
  <xdr:twoCellAnchor editAs="oneCell">
    <xdr:from>
      <xdr:col>2</xdr:col>
      <xdr:colOff>76767</xdr:colOff>
      <xdr:row>20</xdr:row>
      <xdr:rowOff>116085</xdr:rowOff>
    </xdr:from>
    <xdr:to>
      <xdr:col>2</xdr:col>
      <xdr:colOff>1011769</xdr:colOff>
      <xdr:row>39</xdr:row>
      <xdr:rowOff>19075</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38" name="Ink 37">
              <a:extLst>
                <a:ext uri="{FF2B5EF4-FFF2-40B4-BE49-F238E27FC236}">
                  <a16:creationId xmlns:a16="http://schemas.microsoft.com/office/drawing/2014/main" id="{2D5F8C42-6097-6F87-5331-0AF1EA6EFD49}"/>
                </a:ext>
              </a:extLst>
            </xdr14:cNvPr>
            <xdr14:cNvContentPartPr/>
          </xdr14:nvContentPartPr>
          <xdr14:nvPr macro=""/>
          <xdr14:xfrm>
            <a:off x="1338008" y="4642102"/>
            <a:ext cx="935002" cy="3397680"/>
          </xdr14:xfrm>
        </xdr:contentPart>
      </mc:Choice>
      <mc:Fallback>
        <xdr:pic>
          <xdr:nvPicPr>
            <xdr:cNvPr id="38" name="Ink 37">
              <a:extLst>
                <a:ext uri="{FF2B5EF4-FFF2-40B4-BE49-F238E27FC236}">
                  <a16:creationId xmlns:a16="http://schemas.microsoft.com/office/drawing/2014/main" id="{2D5F8C42-6097-6F87-5331-0AF1EA6EFD49}"/>
                </a:ext>
              </a:extLst>
            </xdr:cNvPr>
            <xdr:cNvPicPr/>
          </xdr:nvPicPr>
          <xdr:blipFill>
            <a:blip xmlns:r="http://schemas.openxmlformats.org/officeDocument/2006/relationships" r:embed="rId7"/>
            <a:stretch>
              <a:fillRect/>
            </a:stretch>
          </xdr:blipFill>
          <xdr:spPr>
            <a:xfrm>
              <a:off x="1331890" y="4635862"/>
              <a:ext cx="947238" cy="3410161"/>
            </a:xfrm>
            <a:prstGeom prst="rect">
              <a:avLst/>
            </a:prstGeom>
          </xdr:spPr>
        </xdr:pic>
      </mc:Fallback>
    </mc:AlternateContent>
    <xdr:clientData/>
  </xdr:twoCellAnchor>
  <xdr:twoCellAnchor editAs="oneCell">
    <xdr:from>
      <xdr:col>8</xdr:col>
      <xdr:colOff>306498</xdr:colOff>
      <xdr:row>27</xdr:row>
      <xdr:rowOff>164086</xdr:rowOff>
    </xdr:from>
    <xdr:to>
      <xdr:col>11</xdr:col>
      <xdr:colOff>626558</xdr:colOff>
      <xdr:row>32</xdr:row>
      <xdr:rowOff>64952</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43" name="Ink 42">
              <a:extLst>
                <a:ext uri="{FF2B5EF4-FFF2-40B4-BE49-F238E27FC236}">
                  <a16:creationId xmlns:a16="http://schemas.microsoft.com/office/drawing/2014/main" id="{51B180F0-30CA-6F0A-2266-F309F417ADE4}"/>
                </a:ext>
              </a:extLst>
            </xdr14:cNvPr>
            <xdr14:cNvContentPartPr/>
          </xdr14:nvContentPartPr>
          <xdr14:nvPr macro=""/>
          <xdr14:xfrm>
            <a:off x="6514170" y="5977620"/>
            <a:ext cx="2207160" cy="820522"/>
          </xdr14:xfrm>
        </xdr:contentPart>
      </mc:Choice>
      <mc:Fallback>
        <xdr:pic>
          <xdr:nvPicPr>
            <xdr:cNvPr id="43" name="Ink 42">
              <a:extLst>
                <a:ext uri="{FF2B5EF4-FFF2-40B4-BE49-F238E27FC236}">
                  <a16:creationId xmlns:a16="http://schemas.microsoft.com/office/drawing/2014/main" id="{51B180F0-30CA-6F0A-2266-F309F417ADE4}"/>
                </a:ext>
              </a:extLst>
            </xdr:cNvPr>
            <xdr:cNvPicPr/>
          </xdr:nvPicPr>
          <xdr:blipFill>
            <a:blip xmlns:r="http://schemas.openxmlformats.org/officeDocument/2006/relationships" r:embed="rId9"/>
            <a:stretch>
              <a:fillRect/>
            </a:stretch>
          </xdr:blipFill>
          <xdr:spPr>
            <a:xfrm>
              <a:off x="6508031" y="5971371"/>
              <a:ext cx="2219438" cy="833021"/>
            </a:xfrm>
            <a:prstGeom prst="rect">
              <a:avLst/>
            </a:prstGeom>
          </xdr:spPr>
        </xdr:pic>
      </mc:Fallback>
    </mc:AlternateContent>
    <xdr:clientData/>
  </xdr:twoCellAnchor>
  <xdr:twoCellAnchor editAs="oneCell">
    <xdr:from>
      <xdr:col>4</xdr:col>
      <xdr:colOff>11070</xdr:colOff>
      <xdr:row>7</xdr:row>
      <xdr:rowOff>11340</xdr:rowOff>
    </xdr:from>
    <xdr:to>
      <xdr:col>5</xdr:col>
      <xdr:colOff>267022</xdr:colOff>
      <xdr:row>10</xdr:row>
      <xdr:rowOff>114464</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57" name="Ink 56">
              <a:extLst>
                <a:ext uri="{FF2B5EF4-FFF2-40B4-BE49-F238E27FC236}">
                  <a16:creationId xmlns:a16="http://schemas.microsoft.com/office/drawing/2014/main" id="{8F8483DF-32F0-8FBF-1690-34C6D24486F4}"/>
                </a:ext>
              </a:extLst>
            </xdr14:cNvPr>
            <xdr14:cNvContentPartPr/>
          </xdr14:nvContentPartPr>
          <xdr14:nvPr macro=""/>
          <xdr14:xfrm>
            <a:off x="3687720" y="1291500"/>
            <a:ext cx="884602" cy="651764"/>
          </xdr14:xfrm>
        </xdr:contentPart>
      </mc:Choice>
      <mc:Fallback>
        <xdr:pic>
          <xdr:nvPicPr>
            <xdr:cNvPr id="57" name="Ink 56">
              <a:extLst>
                <a:ext uri="{FF2B5EF4-FFF2-40B4-BE49-F238E27FC236}">
                  <a16:creationId xmlns:a16="http://schemas.microsoft.com/office/drawing/2014/main" id="{8F8483DF-32F0-8FBF-1690-34C6D24486F4}"/>
                </a:ext>
              </a:extLst>
            </xdr:cNvPr>
            <xdr:cNvPicPr/>
          </xdr:nvPicPr>
          <xdr:blipFill>
            <a:blip xmlns:r="http://schemas.openxmlformats.org/officeDocument/2006/relationships" r:embed="rId11"/>
            <a:stretch>
              <a:fillRect/>
            </a:stretch>
          </xdr:blipFill>
          <xdr:spPr>
            <a:xfrm>
              <a:off x="3681599" y="1285334"/>
              <a:ext cx="896843" cy="664096"/>
            </a:xfrm>
            <a:prstGeom prst="rect">
              <a:avLst/>
            </a:prstGeom>
          </xdr:spPr>
        </xdr:pic>
      </mc:Fallback>
    </mc:AlternateContent>
    <xdr:clientData/>
  </xdr:twoCellAnchor>
  <xdr:twoCellAnchor editAs="oneCell">
    <xdr:from>
      <xdr:col>4</xdr:col>
      <xdr:colOff>123750</xdr:colOff>
      <xdr:row>11</xdr:row>
      <xdr:rowOff>95040</xdr:rowOff>
    </xdr:from>
    <xdr:to>
      <xdr:col>4</xdr:col>
      <xdr:colOff>124110</xdr:colOff>
      <xdr:row>11</xdr:row>
      <xdr:rowOff>96840</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58" name="Ink 57">
              <a:extLst>
                <a:ext uri="{FF2B5EF4-FFF2-40B4-BE49-F238E27FC236}">
                  <a16:creationId xmlns:a16="http://schemas.microsoft.com/office/drawing/2014/main" id="{3B19FCB5-0D10-5CE9-6876-6AC142F70F7F}"/>
                </a:ext>
              </a:extLst>
            </xdr14:cNvPr>
            <xdr14:cNvContentPartPr/>
          </xdr14:nvContentPartPr>
          <xdr14:nvPr macro=""/>
          <xdr14:xfrm>
            <a:off x="3800400" y="2085765"/>
            <a:ext cx="360" cy="1800"/>
          </xdr14:xfrm>
        </xdr:contentPart>
      </mc:Choice>
      <mc:Fallback>
        <xdr:pic>
          <xdr:nvPicPr>
            <xdr:cNvPr id="58" name="Ink 57">
              <a:extLst>
                <a:ext uri="{FF2B5EF4-FFF2-40B4-BE49-F238E27FC236}">
                  <a16:creationId xmlns:a16="http://schemas.microsoft.com/office/drawing/2014/main" id="{3B19FCB5-0D10-5CE9-6876-6AC142F70F7F}"/>
                </a:ext>
              </a:extLst>
            </xdr:cNvPr>
            <xdr:cNvPicPr/>
          </xdr:nvPicPr>
          <xdr:blipFill>
            <a:blip xmlns:r="http://schemas.openxmlformats.org/officeDocument/2006/relationships" r:embed="rId13"/>
            <a:stretch>
              <a:fillRect/>
            </a:stretch>
          </xdr:blipFill>
          <xdr:spPr>
            <a:xfrm>
              <a:off x="3794280" y="2079645"/>
              <a:ext cx="12600" cy="14040"/>
            </a:xfrm>
            <a:prstGeom prst="rect">
              <a:avLst/>
            </a:prstGeom>
          </xdr:spPr>
        </xdr:pic>
      </mc:Fallback>
    </mc:AlternateContent>
    <xdr:clientData/>
  </xdr:twoCellAnchor>
  <xdr:twoCellAnchor editAs="oneCell">
    <xdr:from>
      <xdr:col>1</xdr:col>
      <xdr:colOff>300870</xdr:colOff>
      <xdr:row>7</xdr:row>
      <xdr:rowOff>53640</xdr:rowOff>
    </xdr:from>
    <xdr:to>
      <xdr:col>1</xdr:col>
      <xdr:colOff>583110</xdr:colOff>
      <xdr:row>7</xdr:row>
      <xdr:rowOff>154080</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59" name="Ink 58">
              <a:extLst>
                <a:ext uri="{FF2B5EF4-FFF2-40B4-BE49-F238E27FC236}">
                  <a16:creationId xmlns:a16="http://schemas.microsoft.com/office/drawing/2014/main" id="{D29BD7F4-9ACB-6293-C4BC-5F5C76E5AD41}"/>
                </a:ext>
              </a:extLst>
            </xdr14:cNvPr>
            <xdr14:cNvContentPartPr/>
          </xdr14:nvContentPartPr>
          <xdr14:nvPr macro=""/>
          <xdr14:xfrm>
            <a:off x="929520" y="1333800"/>
            <a:ext cx="282240" cy="100440"/>
          </xdr14:xfrm>
        </xdr:contentPart>
      </mc:Choice>
      <mc:Fallback>
        <xdr:pic>
          <xdr:nvPicPr>
            <xdr:cNvPr id="59" name="Ink 58">
              <a:extLst>
                <a:ext uri="{FF2B5EF4-FFF2-40B4-BE49-F238E27FC236}">
                  <a16:creationId xmlns:a16="http://schemas.microsoft.com/office/drawing/2014/main" id="{D29BD7F4-9ACB-6293-C4BC-5F5C76E5AD41}"/>
                </a:ext>
              </a:extLst>
            </xdr:cNvPr>
            <xdr:cNvPicPr/>
          </xdr:nvPicPr>
          <xdr:blipFill>
            <a:blip xmlns:r="http://schemas.openxmlformats.org/officeDocument/2006/relationships" r:embed="rId15"/>
            <a:stretch>
              <a:fillRect/>
            </a:stretch>
          </xdr:blipFill>
          <xdr:spPr>
            <a:xfrm>
              <a:off x="923400" y="1327680"/>
              <a:ext cx="294480" cy="112680"/>
            </a:xfrm>
            <a:prstGeom prst="rect">
              <a:avLst/>
            </a:prstGeom>
          </xdr:spPr>
        </xdr:pic>
      </mc:Fallback>
    </mc:AlternateContent>
    <xdr:clientData/>
  </xdr:twoCellAnchor>
  <xdr:twoCellAnchor editAs="oneCell">
    <xdr:from>
      <xdr:col>1</xdr:col>
      <xdr:colOff>285750</xdr:colOff>
      <xdr:row>10</xdr:row>
      <xdr:rowOff>17280</xdr:rowOff>
    </xdr:from>
    <xdr:to>
      <xdr:col>1</xdr:col>
      <xdr:colOff>505792</xdr:colOff>
      <xdr:row>10</xdr:row>
      <xdr:rowOff>115560</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60" name="Ink 59">
              <a:extLst>
                <a:ext uri="{FF2B5EF4-FFF2-40B4-BE49-F238E27FC236}">
                  <a16:creationId xmlns:a16="http://schemas.microsoft.com/office/drawing/2014/main" id="{4760D4F1-AB1A-1F4B-F532-438610BA992F}"/>
                </a:ext>
              </a:extLst>
            </xdr14:cNvPr>
            <xdr14:cNvContentPartPr/>
          </xdr14:nvContentPartPr>
          <xdr14:nvPr macro=""/>
          <xdr14:xfrm>
            <a:off x="914400" y="1846080"/>
            <a:ext cx="215280" cy="98280"/>
          </xdr14:xfrm>
        </xdr:contentPart>
      </mc:Choice>
      <mc:Fallback>
        <xdr:pic>
          <xdr:nvPicPr>
            <xdr:cNvPr id="60" name="Ink 59">
              <a:extLst>
                <a:ext uri="{FF2B5EF4-FFF2-40B4-BE49-F238E27FC236}">
                  <a16:creationId xmlns:a16="http://schemas.microsoft.com/office/drawing/2014/main" id="{4760D4F1-AB1A-1F4B-F532-438610BA992F}"/>
                </a:ext>
              </a:extLst>
            </xdr:cNvPr>
            <xdr:cNvPicPr/>
          </xdr:nvPicPr>
          <xdr:blipFill>
            <a:blip xmlns:r="http://schemas.openxmlformats.org/officeDocument/2006/relationships" r:embed="rId17"/>
            <a:stretch>
              <a:fillRect/>
            </a:stretch>
          </xdr:blipFill>
          <xdr:spPr>
            <a:xfrm>
              <a:off x="908280" y="1839960"/>
              <a:ext cx="227520" cy="110520"/>
            </a:xfrm>
            <a:prstGeom prst="rect">
              <a:avLst/>
            </a:prstGeom>
          </xdr:spPr>
        </xdr:pic>
      </mc:Fallback>
    </mc:AlternateContent>
    <xdr:clientData/>
  </xdr:twoCellAnchor>
  <xdr:twoCellAnchor editAs="oneCell">
    <xdr:from>
      <xdr:col>0</xdr:col>
      <xdr:colOff>388440</xdr:colOff>
      <xdr:row>10</xdr:row>
      <xdr:rowOff>66600</xdr:rowOff>
    </xdr:from>
    <xdr:to>
      <xdr:col>1</xdr:col>
      <xdr:colOff>105112</xdr:colOff>
      <xdr:row>11</xdr:row>
      <xdr:rowOff>28162</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65" name="Ink 64">
              <a:extLst>
                <a:ext uri="{FF2B5EF4-FFF2-40B4-BE49-F238E27FC236}">
                  <a16:creationId xmlns:a16="http://schemas.microsoft.com/office/drawing/2014/main" id="{16A2E083-54DF-E717-3950-16D2F289408C}"/>
                </a:ext>
              </a:extLst>
            </xdr14:cNvPr>
            <xdr14:cNvContentPartPr/>
          </xdr14:nvContentPartPr>
          <xdr14:nvPr macro=""/>
          <xdr14:xfrm>
            <a:off x="388440" y="1895400"/>
            <a:ext cx="345322" cy="144442"/>
          </xdr14:xfrm>
        </xdr:contentPart>
      </mc:Choice>
      <mc:Fallback>
        <xdr:pic>
          <xdr:nvPicPr>
            <xdr:cNvPr id="65" name="Ink 64">
              <a:extLst>
                <a:ext uri="{FF2B5EF4-FFF2-40B4-BE49-F238E27FC236}">
                  <a16:creationId xmlns:a16="http://schemas.microsoft.com/office/drawing/2014/main" id="{16A2E083-54DF-E717-3950-16D2F289408C}"/>
                </a:ext>
              </a:extLst>
            </xdr:cNvPr>
            <xdr:cNvPicPr/>
          </xdr:nvPicPr>
          <xdr:blipFill>
            <a:blip xmlns:r="http://schemas.openxmlformats.org/officeDocument/2006/relationships" r:embed="rId19"/>
            <a:stretch>
              <a:fillRect/>
            </a:stretch>
          </xdr:blipFill>
          <xdr:spPr>
            <a:xfrm>
              <a:off x="382241" y="1889071"/>
              <a:ext cx="357720" cy="157099"/>
            </a:xfrm>
            <a:prstGeom prst="rect">
              <a:avLst/>
            </a:prstGeom>
          </xdr:spPr>
        </xdr:pic>
      </mc:Fallback>
    </mc:AlternateContent>
    <xdr:clientData/>
  </xdr:twoCellAnchor>
  <xdr:twoCellAnchor editAs="oneCell">
    <xdr:from>
      <xdr:col>0</xdr:col>
      <xdr:colOff>373762</xdr:colOff>
      <xdr:row>7</xdr:row>
      <xdr:rowOff>64440</xdr:rowOff>
    </xdr:from>
    <xdr:to>
      <xdr:col>1</xdr:col>
      <xdr:colOff>29954</xdr:colOff>
      <xdr:row>7</xdr:row>
      <xdr:rowOff>180442</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66" name="Ink 65">
              <a:extLst>
                <a:ext uri="{FF2B5EF4-FFF2-40B4-BE49-F238E27FC236}">
                  <a16:creationId xmlns:a16="http://schemas.microsoft.com/office/drawing/2014/main" id="{426CC840-DAA6-2A58-1885-A005362B480B}"/>
                </a:ext>
              </a:extLst>
            </xdr14:cNvPr>
            <xdr14:cNvContentPartPr/>
          </xdr14:nvContentPartPr>
          <xdr14:nvPr macro=""/>
          <xdr14:xfrm>
            <a:off x="373762" y="1344600"/>
            <a:ext cx="280080" cy="116002"/>
          </xdr14:xfrm>
        </xdr:contentPart>
      </mc:Choice>
      <mc:Fallback>
        <xdr:pic>
          <xdr:nvPicPr>
            <xdr:cNvPr id="66" name="Ink 65">
              <a:extLst>
                <a:ext uri="{FF2B5EF4-FFF2-40B4-BE49-F238E27FC236}">
                  <a16:creationId xmlns:a16="http://schemas.microsoft.com/office/drawing/2014/main" id="{426CC840-DAA6-2A58-1885-A005362B480B}"/>
                </a:ext>
              </a:extLst>
            </xdr:cNvPr>
            <xdr:cNvPicPr/>
          </xdr:nvPicPr>
          <xdr:blipFill>
            <a:blip xmlns:r="http://schemas.openxmlformats.org/officeDocument/2006/relationships" r:embed="rId21"/>
            <a:stretch>
              <a:fillRect/>
            </a:stretch>
          </xdr:blipFill>
          <xdr:spPr>
            <a:xfrm>
              <a:off x="367642" y="1338476"/>
              <a:ext cx="292320" cy="128251"/>
            </a:xfrm>
            <a:prstGeom prst="rect">
              <a:avLst/>
            </a:prstGeom>
          </xdr:spPr>
        </xdr:pic>
      </mc:Fallback>
    </mc:AlternateContent>
    <xdr:clientData/>
  </xdr:twoCellAnchor>
  <xdr:twoCellAnchor editAs="oneCell">
    <xdr:from>
      <xdr:col>0</xdr:col>
      <xdr:colOff>297000</xdr:colOff>
      <xdr:row>9</xdr:row>
      <xdr:rowOff>148320</xdr:rowOff>
    </xdr:from>
    <xdr:to>
      <xdr:col>1</xdr:col>
      <xdr:colOff>96390</xdr:colOff>
      <xdr:row>11</xdr:row>
      <xdr:rowOff>172882</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67" name="Ink 66">
              <a:extLst>
                <a:ext uri="{FF2B5EF4-FFF2-40B4-BE49-F238E27FC236}">
                  <a16:creationId xmlns:a16="http://schemas.microsoft.com/office/drawing/2014/main" id="{D1474BB3-5A60-C3CF-C56D-E6FC1EE2E1A3}"/>
                </a:ext>
              </a:extLst>
            </xdr14:cNvPr>
            <xdr14:cNvContentPartPr/>
          </xdr14:nvContentPartPr>
          <xdr14:nvPr macro=""/>
          <xdr14:xfrm>
            <a:off x="297000" y="1794240"/>
            <a:ext cx="428040" cy="385560"/>
          </xdr14:xfrm>
        </xdr:contentPart>
      </mc:Choice>
      <mc:Fallback>
        <xdr:pic>
          <xdr:nvPicPr>
            <xdr:cNvPr id="67" name="Ink 66">
              <a:extLst>
                <a:ext uri="{FF2B5EF4-FFF2-40B4-BE49-F238E27FC236}">
                  <a16:creationId xmlns:a16="http://schemas.microsoft.com/office/drawing/2014/main" id="{D1474BB3-5A60-C3CF-C56D-E6FC1EE2E1A3}"/>
                </a:ext>
              </a:extLst>
            </xdr:cNvPr>
            <xdr:cNvPicPr/>
          </xdr:nvPicPr>
          <xdr:blipFill>
            <a:blip xmlns:r="http://schemas.openxmlformats.org/officeDocument/2006/relationships" r:embed="rId23"/>
            <a:stretch>
              <a:fillRect/>
            </a:stretch>
          </xdr:blipFill>
          <xdr:spPr>
            <a:xfrm>
              <a:off x="290880" y="1788120"/>
              <a:ext cx="440280" cy="397800"/>
            </a:xfrm>
            <a:prstGeom prst="rect">
              <a:avLst/>
            </a:prstGeom>
          </xdr:spPr>
        </xdr:pic>
      </mc:Fallback>
    </mc:AlternateContent>
    <xdr:clientData/>
  </xdr:twoCellAnchor>
  <xdr:twoCellAnchor editAs="oneCell">
    <xdr:from>
      <xdr:col>0</xdr:col>
      <xdr:colOff>218602</xdr:colOff>
      <xdr:row>3</xdr:row>
      <xdr:rowOff>143010</xdr:rowOff>
    </xdr:from>
    <xdr:to>
      <xdr:col>2</xdr:col>
      <xdr:colOff>162622</xdr:colOff>
      <xdr:row>8</xdr:row>
      <xdr:rowOff>104130</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73" name="Ink 72">
              <a:extLst>
                <a:ext uri="{FF2B5EF4-FFF2-40B4-BE49-F238E27FC236}">
                  <a16:creationId xmlns:a16="http://schemas.microsoft.com/office/drawing/2014/main" id="{513FC31C-BD92-C6DC-A6AD-90CBBD334DE3}"/>
                </a:ext>
              </a:extLst>
            </xdr14:cNvPr>
            <xdr14:cNvContentPartPr/>
          </xdr14:nvContentPartPr>
          <xdr14:nvPr macro=""/>
          <xdr14:xfrm>
            <a:off x="218602" y="691650"/>
            <a:ext cx="1201320" cy="875520"/>
          </xdr14:xfrm>
        </xdr:contentPart>
      </mc:Choice>
      <mc:Fallback>
        <xdr:pic>
          <xdr:nvPicPr>
            <xdr:cNvPr id="73" name="Ink 72">
              <a:extLst>
                <a:ext uri="{FF2B5EF4-FFF2-40B4-BE49-F238E27FC236}">
                  <a16:creationId xmlns:a16="http://schemas.microsoft.com/office/drawing/2014/main" id="{513FC31C-BD92-C6DC-A6AD-90CBBD334DE3}"/>
                </a:ext>
              </a:extLst>
            </xdr:cNvPr>
            <xdr:cNvPicPr/>
          </xdr:nvPicPr>
          <xdr:blipFill>
            <a:blip xmlns:r="http://schemas.openxmlformats.org/officeDocument/2006/relationships" r:embed="rId25"/>
            <a:stretch>
              <a:fillRect/>
            </a:stretch>
          </xdr:blipFill>
          <xdr:spPr>
            <a:xfrm>
              <a:off x="212469" y="685472"/>
              <a:ext cx="1213586" cy="887877"/>
            </a:xfrm>
            <a:prstGeom prst="rect">
              <a:avLst/>
            </a:prstGeom>
          </xdr:spPr>
        </xdr:pic>
      </mc:Fallback>
    </mc:AlternateContent>
    <xdr:clientData/>
  </xdr:twoCellAnchor>
  <xdr:twoCellAnchor editAs="oneCell">
    <xdr:from>
      <xdr:col>2</xdr:col>
      <xdr:colOff>181463</xdr:colOff>
      <xdr:row>6</xdr:row>
      <xdr:rowOff>134784</xdr:rowOff>
    </xdr:from>
    <xdr:to>
      <xdr:col>2</xdr:col>
      <xdr:colOff>687181</xdr:colOff>
      <xdr:row>10</xdr:row>
      <xdr:rowOff>163338</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74" name="Ink 73">
              <a:extLst>
                <a:ext uri="{FF2B5EF4-FFF2-40B4-BE49-F238E27FC236}">
                  <a16:creationId xmlns:a16="http://schemas.microsoft.com/office/drawing/2014/main" id="{97B0488A-1FD7-3238-BBF7-65573901ECAD}"/>
                </a:ext>
              </a:extLst>
            </xdr14:cNvPr>
            <xdr14:cNvContentPartPr/>
          </xdr14:nvContentPartPr>
          <xdr14:nvPr macro=""/>
          <xdr14:xfrm>
            <a:off x="1434752" y="1217626"/>
            <a:ext cx="505718" cy="750449"/>
          </xdr14:xfrm>
        </xdr:contentPart>
      </mc:Choice>
      <mc:Fallback>
        <xdr:pic>
          <xdr:nvPicPr>
            <xdr:cNvPr id="74" name="Ink 73">
              <a:extLst>
                <a:ext uri="{FF2B5EF4-FFF2-40B4-BE49-F238E27FC236}">
                  <a16:creationId xmlns:a16="http://schemas.microsoft.com/office/drawing/2014/main" id="{97B0488A-1FD7-3238-BBF7-65573901ECAD}"/>
                </a:ext>
              </a:extLst>
            </xdr:cNvPr>
            <xdr:cNvPicPr/>
          </xdr:nvPicPr>
          <xdr:blipFill>
            <a:blip xmlns:r="http://schemas.openxmlformats.org/officeDocument/2006/relationships" r:embed="rId27"/>
            <a:stretch>
              <a:fillRect/>
            </a:stretch>
          </xdr:blipFill>
          <xdr:spPr>
            <a:xfrm>
              <a:off x="1428689" y="1211603"/>
              <a:ext cx="517844" cy="762496"/>
            </a:xfrm>
            <a:prstGeom prst="rect">
              <a:avLst/>
            </a:prstGeom>
          </xdr:spPr>
        </xdr:pic>
      </mc:Fallback>
    </mc:AlternateContent>
    <xdr:clientData/>
  </xdr:twoCellAnchor>
  <xdr:twoCellAnchor editAs="oneCell">
    <xdr:from>
      <xdr:col>2</xdr:col>
      <xdr:colOff>1131300</xdr:colOff>
      <xdr:row>4</xdr:row>
      <xdr:rowOff>132300</xdr:rowOff>
    </xdr:from>
    <xdr:to>
      <xdr:col>2</xdr:col>
      <xdr:colOff>1131660</xdr:colOff>
      <xdr:row>4</xdr:row>
      <xdr:rowOff>133380</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75" name="Ink 74">
              <a:extLst>
                <a:ext uri="{FF2B5EF4-FFF2-40B4-BE49-F238E27FC236}">
                  <a16:creationId xmlns:a16="http://schemas.microsoft.com/office/drawing/2014/main" id="{FF46EA9D-26EB-7BB8-B0E3-664B1B8C3634}"/>
                </a:ext>
              </a:extLst>
            </xdr14:cNvPr>
            <xdr14:cNvContentPartPr/>
          </xdr14:nvContentPartPr>
          <xdr14:nvPr macro=""/>
          <xdr14:xfrm>
            <a:off x="2388600" y="863820"/>
            <a:ext cx="360" cy="1080"/>
          </xdr14:xfrm>
        </xdr:contentPart>
      </mc:Choice>
      <mc:Fallback>
        <xdr:pic>
          <xdr:nvPicPr>
            <xdr:cNvPr id="75" name="Ink 74">
              <a:extLst>
                <a:ext uri="{FF2B5EF4-FFF2-40B4-BE49-F238E27FC236}">
                  <a16:creationId xmlns:a16="http://schemas.microsoft.com/office/drawing/2014/main" id="{FF46EA9D-26EB-7BB8-B0E3-664B1B8C3634}"/>
                </a:ext>
              </a:extLst>
            </xdr:cNvPr>
            <xdr:cNvPicPr/>
          </xdr:nvPicPr>
          <xdr:blipFill>
            <a:blip xmlns:r="http://schemas.openxmlformats.org/officeDocument/2006/relationships" r:embed="rId29"/>
            <a:stretch>
              <a:fillRect/>
            </a:stretch>
          </xdr:blipFill>
          <xdr:spPr>
            <a:xfrm>
              <a:off x="2382480" y="857700"/>
              <a:ext cx="12600" cy="13320"/>
            </a:xfrm>
            <a:prstGeom prst="rect">
              <a:avLst/>
            </a:prstGeom>
          </xdr:spPr>
        </xdr:pic>
      </mc:Fallback>
    </mc:AlternateContent>
    <xdr:clientData/>
  </xdr:twoCellAnchor>
  <xdr:twoCellAnchor editAs="oneCell">
    <xdr:from>
      <xdr:col>2</xdr:col>
      <xdr:colOff>704782</xdr:colOff>
      <xdr:row>11</xdr:row>
      <xdr:rowOff>125542</xdr:rowOff>
    </xdr:from>
    <xdr:to>
      <xdr:col>2</xdr:col>
      <xdr:colOff>1019144</xdr:colOff>
      <xdr:row>12</xdr:row>
      <xdr:rowOff>48142</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79" name="Ink 78">
              <a:extLst>
                <a:ext uri="{FF2B5EF4-FFF2-40B4-BE49-F238E27FC236}">
                  <a16:creationId xmlns:a16="http://schemas.microsoft.com/office/drawing/2014/main" id="{0E24D25E-8A70-D513-DA8E-467212AAAEC4}"/>
                </a:ext>
              </a:extLst>
            </xdr14:cNvPr>
            <xdr14:cNvContentPartPr/>
          </xdr14:nvContentPartPr>
          <xdr14:nvPr macro=""/>
          <xdr14:xfrm>
            <a:off x="1962082" y="2137222"/>
            <a:ext cx="309600" cy="105480"/>
          </xdr14:xfrm>
        </xdr:contentPart>
      </mc:Choice>
      <mc:Fallback>
        <xdr:pic>
          <xdr:nvPicPr>
            <xdr:cNvPr id="79" name="Ink 78">
              <a:extLst>
                <a:ext uri="{FF2B5EF4-FFF2-40B4-BE49-F238E27FC236}">
                  <a16:creationId xmlns:a16="http://schemas.microsoft.com/office/drawing/2014/main" id="{0E24D25E-8A70-D513-DA8E-467212AAAEC4}"/>
                </a:ext>
              </a:extLst>
            </xdr:cNvPr>
            <xdr:cNvPicPr/>
          </xdr:nvPicPr>
          <xdr:blipFill>
            <a:blip xmlns:r="http://schemas.openxmlformats.org/officeDocument/2006/relationships" r:embed="rId31"/>
            <a:stretch>
              <a:fillRect/>
            </a:stretch>
          </xdr:blipFill>
          <xdr:spPr>
            <a:xfrm>
              <a:off x="1955955" y="2131102"/>
              <a:ext cx="321854" cy="117720"/>
            </a:xfrm>
            <a:prstGeom prst="rect">
              <a:avLst/>
            </a:prstGeom>
          </xdr:spPr>
        </xdr:pic>
      </mc:Fallback>
    </mc:AlternateContent>
    <xdr:clientData/>
  </xdr:twoCellAnchor>
  <xdr:twoCellAnchor editAs="oneCell">
    <xdr:from>
      <xdr:col>2</xdr:col>
      <xdr:colOff>1779660</xdr:colOff>
      <xdr:row>11</xdr:row>
      <xdr:rowOff>132660</xdr:rowOff>
    </xdr:from>
    <xdr:to>
      <xdr:col>3</xdr:col>
      <xdr:colOff>447682</xdr:colOff>
      <xdr:row>12</xdr:row>
      <xdr:rowOff>58140</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82" name="Ink 81">
              <a:extLst>
                <a:ext uri="{FF2B5EF4-FFF2-40B4-BE49-F238E27FC236}">
                  <a16:creationId xmlns:a16="http://schemas.microsoft.com/office/drawing/2014/main" id="{33DA5C25-ACC3-903B-4277-6C938CD5FC91}"/>
                </a:ext>
              </a:extLst>
            </xdr14:cNvPr>
            <xdr14:cNvContentPartPr/>
          </xdr14:nvContentPartPr>
          <xdr14:nvPr macro=""/>
          <xdr14:xfrm>
            <a:off x="3036960" y="2144340"/>
            <a:ext cx="453960" cy="108360"/>
          </xdr14:xfrm>
        </xdr:contentPart>
      </mc:Choice>
      <mc:Fallback>
        <xdr:pic>
          <xdr:nvPicPr>
            <xdr:cNvPr id="82" name="Ink 81">
              <a:extLst>
                <a:ext uri="{FF2B5EF4-FFF2-40B4-BE49-F238E27FC236}">
                  <a16:creationId xmlns:a16="http://schemas.microsoft.com/office/drawing/2014/main" id="{33DA5C25-ACC3-903B-4277-6C938CD5FC91}"/>
                </a:ext>
              </a:extLst>
            </xdr:cNvPr>
            <xdr:cNvPicPr/>
          </xdr:nvPicPr>
          <xdr:blipFill>
            <a:blip xmlns:r="http://schemas.openxmlformats.org/officeDocument/2006/relationships" r:embed="rId33"/>
            <a:stretch>
              <a:fillRect/>
            </a:stretch>
          </xdr:blipFill>
          <xdr:spPr>
            <a:xfrm>
              <a:off x="3030845" y="2138220"/>
              <a:ext cx="466190" cy="120600"/>
            </a:xfrm>
            <a:prstGeom prst="rect">
              <a:avLst/>
            </a:prstGeom>
          </xdr:spPr>
        </xdr:pic>
      </mc:Fallback>
    </mc:AlternateContent>
    <xdr:clientData/>
  </xdr:twoCellAnchor>
  <xdr:twoCellAnchor editAs="oneCell">
    <xdr:from>
      <xdr:col>2</xdr:col>
      <xdr:colOff>365580</xdr:colOff>
      <xdr:row>3</xdr:row>
      <xdr:rowOff>129420</xdr:rowOff>
    </xdr:from>
    <xdr:to>
      <xdr:col>2</xdr:col>
      <xdr:colOff>370702</xdr:colOff>
      <xdr:row>3</xdr:row>
      <xdr:rowOff>134542</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83" name="Ink 82">
              <a:extLst>
                <a:ext uri="{FF2B5EF4-FFF2-40B4-BE49-F238E27FC236}">
                  <a16:creationId xmlns:a16="http://schemas.microsoft.com/office/drawing/2014/main" id="{14E6AA51-3FEE-E28C-77B8-36B86BDCB821}"/>
                </a:ext>
              </a:extLst>
            </xdr14:cNvPr>
            <xdr14:cNvContentPartPr/>
          </xdr14:nvContentPartPr>
          <xdr14:nvPr macro=""/>
          <xdr14:xfrm>
            <a:off x="1622880" y="678060"/>
            <a:ext cx="360" cy="360"/>
          </xdr14:xfrm>
        </xdr:contentPart>
      </mc:Choice>
      <mc:Fallback>
        <xdr:pic>
          <xdr:nvPicPr>
            <xdr:cNvPr id="83" name="Ink 82">
              <a:extLst>
                <a:ext uri="{FF2B5EF4-FFF2-40B4-BE49-F238E27FC236}">
                  <a16:creationId xmlns:a16="http://schemas.microsoft.com/office/drawing/2014/main" id="{14E6AA51-3FEE-E28C-77B8-36B86BDCB821}"/>
                </a:ext>
              </a:extLst>
            </xdr:cNvPr>
            <xdr:cNvPicPr/>
          </xdr:nvPicPr>
          <xdr:blipFill>
            <a:blip xmlns:r="http://schemas.openxmlformats.org/officeDocument/2006/relationships" r:embed="rId35"/>
            <a:stretch>
              <a:fillRect/>
            </a:stretch>
          </xdr:blipFill>
          <xdr:spPr>
            <a:xfrm>
              <a:off x="1616760" y="671940"/>
              <a:ext cx="12600" cy="12600"/>
            </a:xfrm>
            <a:prstGeom prst="rect">
              <a:avLst/>
            </a:prstGeom>
          </xdr:spPr>
        </xdr:pic>
      </mc:Fallback>
    </mc:AlternateContent>
    <xdr:clientData/>
  </xdr:twoCellAnchor>
  <xdr:twoCellAnchor editAs="oneCell">
    <xdr:from>
      <xdr:col>1</xdr:col>
      <xdr:colOff>342270</xdr:colOff>
      <xdr:row>58</xdr:row>
      <xdr:rowOff>39960</xdr:rowOff>
    </xdr:from>
    <xdr:to>
      <xdr:col>2</xdr:col>
      <xdr:colOff>331740</xdr:colOff>
      <xdr:row>59</xdr:row>
      <xdr:rowOff>55162</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86" name="Ink 85">
              <a:extLst>
                <a:ext uri="{FF2B5EF4-FFF2-40B4-BE49-F238E27FC236}">
                  <a16:creationId xmlns:a16="http://schemas.microsoft.com/office/drawing/2014/main" id="{CBFAB521-DD04-3678-C6C4-F13355765358}"/>
                </a:ext>
              </a:extLst>
            </xdr14:cNvPr>
            <xdr14:cNvContentPartPr/>
          </xdr14:nvContentPartPr>
          <xdr14:nvPr macro=""/>
          <xdr14:xfrm>
            <a:off x="970920" y="11492820"/>
            <a:ext cx="618120" cy="193320"/>
          </xdr14:xfrm>
        </xdr:contentPart>
      </mc:Choice>
      <mc:Fallback>
        <xdr:pic>
          <xdr:nvPicPr>
            <xdr:cNvPr id="86" name="Ink 85">
              <a:extLst>
                <a:ext uri="{FF2B5EF4-FFF2-40B4-BE49-F238E27FC236}">
                  <a16:creationId xmlns:a16="http://schemas.microsoft.com/office/drawing/2014/main" id="{CBFAB521-DD04-3678-C6C4-F13355765358}"/>
                </a:ext>
              </a:extLst>
            </xdr:cNvPr>
            <xdr:cNvPicPr/>
          </xdr:nvPicPr>
          <xdr:blipFill>
            <a:blip xmlns:r="http://schemas.openxmlformats.org/officeDocument/2006/relationships" r:embed="rId37"/>
            <a:stretch>
              <a:fillRect/>
            </a:stretch>
          </xdr:blipFill>
          <xdr:spPr>
            <a:xfrm>
              <a:off x="964800" y="11486700"/>
              <a:ext cx="630360" cy="205560"/>
            </a:xfrm>
            <a:prstGeom prst="rect">
              <a:avLst/>
            </a:prstGeom>
          </xdr:spPr>
        </xdr:pic>
      </mc:Fallback>
    </mc:AlternateContent>
    <xdr:clientData/>
  </xdr:twoCellAnchor>
  <xdr:twoCellAnchor editAs="oneCell">
    <xdr:from>
      <xdr:col>2</xdr:col>
      <xdr:colOff>981540</xdr:colOff>
      <xdr:row>57</xdr:row>
      <xdr:rowOff>163800</xdr:rowOff>
    </xdr:from>
    <xdr:to>
      <xdr:col>4</xdr:col>
      <xdr:colOff>409072</xdr:colOff>
      <xdr:row>60</xdr:row>
      <xdr:rowOff>2242</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97" name="Ink 96">
              <a:extLst>
                <a:ext uri="{FF2B5EF4-FFF2-40B4-BE49-F238E27FC236}">
                  <a16:creationId xmlns:a16="http://schemas.microsoft.com/office/drawing/2014/main" id="{B035FD08-A0C1-907F-AF0B-ED1642B5E596}"/>
                </a:ext>
              </a:extLst>
            </xdr14:cNvPr>
            <xdr14:cNvContentPartPr/>
          </xdr14:nvContentPartPr>
          <xdr14:nvPr macro=""/>
          <xdr14:xfrm>
            <a:off x="2238840" y="11433780"/>
            <a:ext cx="1846882" cy="387082"/>
          </xdr14:xfrm>
        </xdr:contentPart>
      </mc:Choice>
      <mc:Fallback>
        <xdr:pic>
          <xdr:nvPicPr>
            <xdr:cNvPr id="97" name="Ink 96">
              <a:extLst>
                <a:ext uri="{FF2B5EF4-FFF2-40B4-BE49-F238E27FC236}">
                  <a16:creationId xmlns:a16="http://schemas.microsoft.com/office/drawing/2014/main" id="{B035FD08-A0C1-907F-AF0B-ED1642B5E596}"/>
                </a:ext>
              </a:extLst>
            </xdr:cNvPr>
            <xdr:cNvPicPr/>
          </xdr:nvPicPr>
          <xdr:blipFill>
            <a:blip xmlns:r="http://schemas.openxmlformats.org/officeDocument/2006/relationships" r:embed="rId39"/>
            <a:stretch>
              <a:fillRect/>
            </a:stretch>
          </xdr:blipFill>
          <xdr:spPr>
            <a:xfrm>
              <a:off x="2232721" y="11427659"/>
              <a:ext cx="1859120" cy="399325"/>
            </a:xfrm>
            <a:prstGeom prst="rect">
              <a:avLst/>
            </a:prstGeom>
          </xdr:spPr>
        </xdr:pic>
      </mc:Fallback>
    </mc:AlternateContent>
    <xdr:clientData/>
  </xdr:twoCellAnchor>
  <xdr:twoCellAnchor editAs="oneCell">
    <xdr:from>
      <xdr:col>1</xdr:col>
      <xdr:colOff>399150</xdr:colOff>
      <xdr:row>62</xdr:row>
      <xdr:rowOff>67320</xdr:rowOff>
    </xdr:from>
    <xdr:to>
      <xdr:col>2</xdr:col>
      <xdr:colOff>325980</xdr:colOff>
      <xdr:row>63</xdr:row>
      <xdr:rowOff>114202</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98" name="Ink 97">
              <a:extLst>
                <a:ext uri="{FF2B5EF4-FFF2-40B4-BE49-F238E27FC236}">
                  <a16:creationId xmlns:a16="http://schemas.microsoft.com/office/drawing/2014/main" id="{49FB0C37-2D7E-E057-2251-92E30FE47563}"/>
                </a:ext>
              </a:extLst>
            </xdr14:cNvPr>
            <xdr14:cNvContentPartPr/>
          </xdr14:nvContentPartPr>
          <xdr14:nvPr macro=""/>
          <xdr14:xfrm>
            <a:off x="1027800" y="12251700"/>
            <a:ext cx="555480" cy="225000"/>
          </xdr14:xfrm>
        </xdr:contentPart>
      </mc:Choice>
      <mc:Fallback>
        <xdr:pic>
          <xdr:nvPicPr>
            <xdr:cNvPr id="98" name="Ink 97">
              <a:extLst>
                <a:ext uri="{FF2B5EF4-FFF2-40B4-BE49-F238E27FC236}">
                  <a16:creationId xmlns:a16="http://schemas.microsoft.com/office/drawing/2014/main" id="{49FB0C37-2D7E-E057-2251-92E30FE47563}"/>
                </a:ext>
              </a:extLst>
            </xdr:cNvPr>
            <xdr:cNvPicPr/>
          </xdr:nvPicPr>
          <xdr:blipFill>
            <a:blip xmlns:r="http://schemas.openxmlformats.org/officeDocument/2006/relationships" r:embed="rId41"/>
            <a:stretch>
              <a:fillRect/>
            </a:stretch>
          </xdr:blipFill>
          <xdr:spPr>
            <a:xfrm>
              <a:off x="1021680" y="12245580"/>
              <a:ext cx="567720" cy="237240"/>
            </a:xfrm>
            <a:prstGeom prst="rect">
              <a:avLst/>
            </a:prstGeom>
          </xdr:spPr>
        </xdr:pic>
      </mc:Fallback>
    </mc:AlternateContent>
    <xdr:clientData/>
  </xdr:twoCellAnchor>
  <xdr:twoCellAnchor editAs="oneCell">
    <xdr:from>
      <xdr:col>4</xdr:col>
      <xdr:colOff>126030</xdr:colOff>
      <xdr:row>62</xdr:row>
      <xdr:rowOff>40680</xdr:rowOff>
    </xdr:from>
    <xdr:to>
      <xdr:col>4</xdr:col>
      <xdr:colOff>314392</xdr:colOff>
      <xdr:row>63</xdr:row>
      <xdr:rowOff>102600</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103" name="Ink 102">
              <a:extLst>
                <a:ext uri="{FF2B5EF4-FFF2-40B4-BE49-F238E27FC236}">
                  <a16:creationId xmlns:a16="http://schemas.microsoft.com/office/drawing/2014/main" id="{DF3104B5-EF63-D17E-88E4-116CCD65106E}"/>
                </a:ext>
              </a:extLst>
            </xdr14:cNvPr>
            <xdr14:cNvContentPartPr/>
          </xdr14:nvContentPartPr>
          <xdr14:nvPr macro=""/>
          <xdr14:xfrm>
            <a:off x="3802680" y="12225060"/>
            <a:ext cx="183600" cy="244800"/>
          </xdr14:xfrm>
        </xdr:contentPart>
      </mc:Choice>
      <mc:Fallback>
        <xdr:pic>
          <xdr:nvPicPr>
            <xdr:cNvPr id="103" name="Ink 102">
              <a:extLst>
                <a:ext uri="{FF2B5EF4-FFF2-40B4-BE49-F238E27FC236}">
                  <a16:creationId xmlns:a16="http://schemas.microsoft.com/office/drawing/2014/main" id="{DF3104B5-EF63-D17E-88E4-116CCD65106E}"/>
                </a:ext>
              </a:extLst>
            </xdr:cNvPr>
            <xdr:cNvPicPr/>
          </xdr:nvPicPr>
          <xdr:blipFill>
            <a:blip xmlns:r="http://schemas.openxmlformats.org/officeDocument/2006/relationships" r:embed="rId43"/>
            <a:stretch>
              <a:fillRect/>
            </a:stretch>
          </xdr:blipFill>
          <xdr:spPr>
            <a:xfrm>
              <a:off x="3796560" y="12218940"/>
              <a:ext cx="195840" cy="257040"/>
            </a:xfrm>
            <a:prstGeom prst="rect">
              <a:avLst/>
            </a:prstGeom>
          </xdr:spPr>
        </xdr:pic>
      </mc:Fallback>
    </mc:AlternateContent>
    <xdr:clientData/>
  </xdr:twoCellAnchor>
  <xdr:twoCellAnchor editAs="oneCell">
    <xdr:from>
      <xdr:col>2</xdr:col>
      <xdr:colOff>754462</xdr:colOff>
      <xdr:row>62</xdr:row>
      <xdr:rowOff>76762</xdr:rowOff>
    </xdr:from>
    <xdr:to>
      <xdr:col>3</xdr:col>
      <xdr:colOff>245362</xdr:colOff>
      <xdr:row>63</xdr:row>
      <xdr:rowOff>105284</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104" name="Ink 103">
              <a:extLst>
                <a:ext uri="{FF2B5EF4-FFF2-40B4-BE49-F238E27FC236}">
                  <a16:creationId xmlns:a16="http://schemas.microsoft.com/office/drawing/2014/main" id="{31568CFC-0C9C-583D-BC4A-69C5A5BB0888}"/>
                </a:ext>
              </a:extLst>
            </xdr14:cNvPr>
            <xdr14:cNvContentPartPr/>
          </xdr14:nvContentPartPr>
          <xdr14:nvPr macro=""/>
          <xdr14:xfrm>
            <a:off x="2011762" y="12261142"/>
            <a:ext cx="1276838" cy="206640"/>
          </xdr14:xfrm>
        </xdr:contentPart>
      </mc:Choice>
      <mc:Fallback>
        <xdr:pic>
          <xdr:nvPicPr>
            <xdr:cNvPr id="104" name="Ink 103">
              <a:extLst>
                <a:ext uri="{FF2B5EF4-FFF2-40B4-BE49-F238E27FC236}">
                  <a16:creationId xmlns:a16="http://schemas.microsoft.com/office/drawing/2014/main" id="{31568CFC-0C9C-583D-BC4A-69C5A5BB0888}"/>
                </a:ext>
              </a:extLst>
            </xdr:cNvPr>
            <xdr:cNvPicPr/>
          </xdr:nvPicPr>
          <xdr:blipFill>
            <a:blip xmlns:r="http://schemas.openxmlformats.org/officeDocument/2006/relationships" r:embed="rId45"/>
            <a:stretch>
              <a:fillRect/>
            </a:stretch>
          </xdr:blipFill>
          <xdr:spPr>
            <a:xfrm>
              <a:off x="2005644" y="12255022"/>
              <a:ext cx="1289074" cy="218880"/>
            </a:xfrm>
            <a:prstGeom prst="rect">
              <a:avLst/>
            </a:prstGeom>
          </xdr:spPr>
        </xdr:pic>
      </mc:Fallback>
    </mc:AlternateContent>
    <xdr:clientData/>
  </xdr:twoCellAnchor>
  <xdr:twoCellAnchor editAs="oneCell">
    <xdr:from>
      <xdr:col>1</xdr:col>
      <xdr:colOff>303317</xdr:colOff>
      <xdr:row>89</xdr:row>
      <xdr:rowOff>169640</xdr:rowOff>
    </xdr:from>
    <xdr:to>
      <xdr:col>2</xdr:col>
      <xdr:colOff>361033</xdr:colOff>
      <xdr:row>92</xdr:row>
      <xdr:rowOff>58697</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109" name="Ink 108">
              <a:extLst>
                <a:ext uri="{FF2B5EF4-FFF2-40B4-BE49-F238E27FC236}">
                  <a16:creationId xmlns:a16="http://schemas.microsoft.com/office/drawing/2014/main" id="{58EE7003-C2BF-9614-055F-7269909A3C09}"/>
                </a:ext>
              </a:extLst>
            </xdr14:cNvPr>
            <xdr14:cNvContentPartPr/>
          </xdr14:nvContentPartPr>
          <xdr14:nvPr macro=""/>
          <xdr14:xfrm>
            <a:off x="929962" y="17079022"/>
            <a:ext cx="679598" cy="430478"/>
          </xdr14:xfrm>
        </xdr:contentPart>
      </mc:Choice>
      <mc:Fallback>
        <xdr:pic>
          <xdr:nvPicPr>
            <xdr:cNvPr id="109" name="Ink 108">
              <a:extLst>
                <a:ext uri="{FF2B5EF4-FFF2-40B4-BE49-F238E27FC236}">
                  <a16:creationId xmlns:a16="http://schemas.microsoft.com/office/drawing/2014/main" id="{58EE7003-C2BF-9614-055F-7269909A3C09}"/>
                </a:ext>
              </a:extLst>
            </xdr:cNvPr>
            <xdr:cNvPicPr/>
          </xdr:nvPicPr>
          <xdr:blipFill>
            <a:blip xmlns:r="http://schemas.openxmlformats.org/officeDocument/2006/relationships" r:embed="rId47"/>
            <a:stretch>
              <a:fillRect/>
            </a:stretch>
          </xdr:blipFill>
          <xdr:spPr>
            <a:xfrm>
              <a:off x="923843" y="17072903"/>
              <a:ext cx="691837" cy="442716"/>
            </a:xfrm>
            <a:prstGeom prst="rect">
              <a:avLst/>
            </a:prstGeom>
          </xdr:spPr>
        </xdr:pic>
      </mc:Fallback>
    </mc:AlternateContent>
    <xdr:clientData/>
  </xdr:twoCellAnchor>
  <xdr:twoCellAnchor editAs="oneCell">
    <xdr:from>
      <xdr:col>2</xdr:col>
      <xdr:colOff>1543191</xdr:colOff>
      <xdr:row>89</xdr:row>
      <xdr:rowOff>174115</xdr:rowOff>
    </xdr:from>
    <xdr:to>
      <xdr:col>2</xdr:col>
      <xdr:colOff>1780071</xdr:colOff>
      <xdr:row>91</xdr:row>
      <xdr:rowOff>1890</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111" name="Ink 110">
              <a:extLst>
                <a:ext uri="{FF2B5EF4-FFF2-40B4-BE49-F238E27FC236}">
                  <a16:creationId xmlns:a16="http://schemas.microsoft.com/office/drawing/2014/main" id="{5788E9AE-0E47-AD88-7316-DE4EA7190D26}"/>
                </a:ext>
              </a:extLst>
            </xdr14:cNvPr>
            <xdr14:cNvContentPartPr/>
          </xdr14:nvContentPartPr>
          <xdr14:nvPr macro=""/>
          <xdr14:xfrm>
            <a:off x="2796480" y="17083497"/>
            <a:ext cx="236880" cy="183960"/>
          </xdr14:xfrm>
        </xdr:contentPart>
      </mc:Choice>
      <mc:Fallback>
        <xdr:pic>
          <xdr:nvPicPr>
            <xdr:cNvPr id="111" name="Ink 110">
              <a:extLst>
                <a:ext uri="{FF2B5EF4-FFF2-40B4-BE49-F238E27FC236}">
                  <a16:creationId xmlns:a16="http://schemas.microsoft.com/office/drawing/2014/main" id="{5788E9AE-0E47-AD88-7316-DE4EA7190D26}"/>
                </a:ext>
              </a:extLst>
            </xdr:cNvPr>
            <xdr:cNvPicPr/>
          </xdr:nvPicPr>
          <xdr:blipFill>
            <a:blip xmlns:r="http://schemas.openxmlformats.org/officeDocument/2006/relationships" r:embed="rId49"/>
            <a:stretch>
              <a:fillRect/>
            </a:stretch>
          </xdr:blipFill>
          <xdr:spPr>
            <a:xfrm>
              <a:off x="2790360" y="17077377"/>
              <a:ext cx="249120" cy="196200"/>
            </a:xfrm>
            <a:prstGeom prst="rect">
              <a:avLst/>
            </a:prstGeom>
          </xdr:spPr>
        </xdr:pic>
      </mc:Fallback>
    </mc:AlternateContent>
    <xdr:clientData/>
  </xdr:twoCellAnchor>
  <xdr:twoCellAnchor editAs="oneCell">
    <xdr:from>
      <xdr:col>3</xdr:col>
      <xdr:colOff>99813</xdr:colOff>
      <xdr:row>91</xdr:row>
      <xdr:rowOff>180368</xdr:rowOff>
    </xdr:from>
    <xdr:to>
      <xdr:col>3</xdr:col>
      <xdr:colOff>106015</xdr:colOff>
      <xdr:row>92</xdr:row>
      <xdr:rowOff>10056</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112" name="Ink 111">
              <a:extLst>
                <a:ext uri="{FF2B5EF4-FFF2-40B4-BE49-F238E27FC236}">
                  <a16:creationId xmlns:a16="http://schemas.microsoft.com/office/drawing/2014/main" id="{9D790FAD-69EA-4929-07A4-CFC034BC2435}"/>
                </a:ext>
              </a:extLst>
            </xdr14:cNvPr>
            <xdr14:cNvContentPartPr/>
          </xdr14:nvContentPartPr>
          <xdr14:nvPr macro=""/>
          <xdr14:xfrm>
            <a:off x="3142800" y="17450697"/>
            <a:ext cx="1440" cy="5400"/>
          </xdr14:xfrm>
        </xdr:contentPart>
      </mc:Choice>
      <mc:Fallback>
        <xdr:pic>
          <xdr:nvPicPr>
            <xdr:cNvPr id="112" name="Ink 111">
              <a:extLst>
                <a:ext uri="{FF2B5EF4-FFF2-40B4-BE49-F238E27FC236}">
                  <a16:creationId xmlns:a16="http://schemas.microsoft.com/office/drawing/2014/main" id="{9D790FAD-69EA-4929-07A4-CFC034BC2435}"/>
                </a:ext>
              </a:extLst>
            </xdr:cNvPr>
            <xdr:cNvPicPr/>
          </xdr:nvPicPr>
          <xdr:blipFill>
            <a:blip xmlns:r="http://schemas.openxmlformats.org/officeDocument/2006/relationships" r:embed="rId51"/>
            <a:stretch>
              <a:fillRect/>
            </a:stretch>
          </xdr:blipFill>
          <xdr:spPr>
            <a:xfrm>
              <a:off x="3136680" y="17444577"/>
              <a:ext cx="13680" cy="17640"/>
            </a:xfrm>
            <a:prstGeom prst="rect">
              <a:avLst/>
            </a:prstGeom>
          </xdr:spPr>
        </xdr:pic>
      </mc:Fallback>
    </mc:AlternateContent>
    <xdr:clientData/>
  </xdr:twoCellAnchor>
  <xdr:twoCellAnchor editAs="oneCell">
    <xdr:from>
      <xdr:col>4</xdr:col>
      <xdr:colOff>601130</xdr:colOff>
      <xdr:row>89</xdr:row>
      <xdr:rowOff>169877</xdr:rowOff>
    </xdr:from>
    <xdr:to>
      <xdr:col>5</xdr:col>
      <xdr:colOff>545086</xdr:colOff>
      <xdr:row>91</xdr:row>
      <xdr:rowOff>45532</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121" name="Ink 120">
              <a:extLst>
                <a:ext uri="{FF2B5EF4-FFF2-40B4-BE49-F238E27FC236}">
                  <a16:creationId xmlns:a16="http://schemas.microsoft.com/office/drawing/2014/main" id="{3D10D5C9-083D-DA5A-C6FD-AF6714C456D7}"/>
                </a:ext>
              </a:extLst>
            </xdr14:cNvPr>
            <xdr14:cNvContentPartPr/>
          </xdr14:nvContentPartPr>
          <xdr14:nvPr macro=""/>
          <xdr14:xfrm>
            <a:off x="4270762" y="17079259"/>
            <a:ext cx="570600" cy="231840"/>
          </xdr14:xfrm>
        </xdr:contentPart>
      </mc:Choice>
      <mc:Fallback>
        <xdr:pic>
          <xdr:nvPicPr>
            <xdr:cNvPr id="121" name="Ink 120">
              <a:extLst>
                <a:ext uri="{FF2B5EF4-FFF2-40B4-BE49-F238E27FC236}">
                  <a16:creationId xmlns:a16="http://schemas.microsoft.com/office/drawing/2014/main" id="{3D10D5C9-083D-DA5A-C6FD-AF6714C456D7}"/>
                </a:ext>
              </a:extLst>
            </xdr:cNvPr>
            <xdr:cNvPicPr/>
          </xdr:nvPicPr>
          <xdr:blipFill>
            <a:blip xmlns:r="http://schemas.openxmlformats.org/officeDocument/2006/relationships" r:embed="rId53"/>
            <a:stretch>
              <a:fillRect/>
            </a:stretch>
          </xdr:blipFill>
          <xdr:spPr>
            <a:xfrm>
              <a:off x="4264638" y="17073129"/>
              <a:ext cx="582848" cy="244099"/>
            </a:xfrm>
            <a:prstGeom prst="rect">
              <a:avLst/>
            </a:prstGeom>
          </xdr:spPr>
        </xdr:pic>
      </mc:Fallback>
    </mc:AlternateContent>
    <xdr:clientData/>
  </xdr:twoCellAnchor>
  <xdr:twoCellAnchor editAs="oneCell">
    <xdr:from>
      <xdr:col>6</xdr:col>
      <xdr:colOff>150199</xdr:colOff>
      <xdr:row>90</xdr:row>
      <xdr:rowOff>39444</xdr:rowOff>
    </xdr:from>
    <xdr:to>
      <xdr:col>6</xdr:col>
      <xdr:colOff>363401</xdr:colOff>
      <xdr:row>91</xdr:row>
      <xdr:rowOff>86932</xdr:rowOff>
    </xdr:to>
    <mc:AlternateContent xmlns:mc="http://schemas.openxmlformats.org/markup-compatibility/2006">
      <mc:Choice xmlns:xdr14="http://schemas.microsoft.com/office/excel/2010/spreadsheetDrawing" Requires="xdr14">
        <xdr:contentPart xmlns:r="http://schemas.openxmlformats.org/officeDocument/2006/relationships" r:id="rId54">
          <xdr14:nvContentPartPr>
            <xdr14:cNvPr id="125" name="Ink 124">
              <a:extLst>
                <a:ext uri="{FF2B5EF4-FFF2-40B4-BE49-F238E27FC236}">
                  <a16:creationId xmlns:a16="http://schemas.microsoft.com/office/drawing/2014/main" id="{4A0A2FAF-AF46-C398-56AA-669DF89EBAD1}"/>
                </a:ext>
              </a:extLst>
            </xdr14:cNvPr>
            <xdr14:cNvContentPartPr/>
          </xdr14:nvContentPartPr>
          <xdr14:nvPr macro=""/>
          <xdr14:xfrm>
            <a:off x="5073120" y="17129299"/>
            <a:ext cx="208440" cy="223200"/>
          </xdr14:xfrm>
        </xdr:contentPart>
      </mc:Choice>
      <mc:Fallback>
        <xdr:pic>
          <xdr:nvPicPr>
            <xdr:cNvPr id="125" name="Ink 124">
              <a:extLst>
                <a:ext uri="{FF2B5EF4-FFF2-40B4-BE49-F238E27FC236}">
                  <a16:creationId xmlns:a16="http://schemas.microsoft.com/office/drawing/2014/main" id="{4A0A2FAF-AF46-C398-56AA-669DF89EBAD1}"/>
                </a:ext>
              </a:extLst>
            </xdr:cNvPr>
            <xdr:cNvPicPr/>
          </xdr:nvPicPr>
          <xdr:blipFill>
            <a:blip xmlns:r="http://schemas.openxmlformats.org/officeDocument/2006/relationships" r:embed="rId55"/>
            <a:stretch>
              <a:fillRect/>
            </a:stretch>
          </xdr:blipFill>
          <xdr:spPr>
            <a:xfrm>
              <a:off x="5067000" y="17123179"/>
              <a:ext cx="220680" cy="235440"/>
            </a:xfrm>
            <a:prstGeom prst="rect">
              <a:avLst/>
            </a:prstGeom>
          </xdr:spPr>
        </xdr:pic>
      </mc:Fallback>
    </mc:AlternateContent>
    <xdr:clientData/>
  </xdr:twoCellAnchor>
  <xdr:twoCellAnchor editAs="oneCell">
    <xdr:from>
      <xdr:col>4</xdr:col>
      <xdr:colOff>611930</xdr:colOff>
      <xdr:row>92</xdr:row>
      <xdr:rowOff>179976</xdr:rowOff>
    </xdr:from>
    <xdr:to>
      <xdr:col>6</xdr:col>
      <xdr:colOff>218403</xdr:colOff>
      <xdr:row>94</xdr:row>
      <xdr:rowOff>105229</xdr:rowOff>
    </xdr:to>
    <mc:AlternateContent xmlns:mc="http://schemas.openxmlformats.org/markup-compatibility/2006">
      <mc:Choice xmlns:xdr14="http://schemas.microsoft.com/office/excel/2010/spreadsheetDrawing" Requires="xdr14">
        <xdr:contentPart xmlns:r="http://schemas.openxmlformats.org/officeDocument/2006/relationships" r:id="rId56">
          <xdr14:nvContentPartPr>
            <xdr14:cNvPr id="132" name="Ink 131">
              <a:extLst>
                <a:ext uri="{FF2B5EF4-FFF2-40B4-BE49-F238E27FC236}">
                  <a16:creationId xmlns:a16="http://schemas.microsoft.com/office/drawing/2014/main" id="{AD274EAB-8A35-721D-EC2B-E01E2276C151}"/>
                </a:ext>
              </a:extLst>
            </xdr14:cNvPr>
            <xdr14:cNvContentPartPr/>
          </xdr14:nvContentPartPr>
          <xdr14:nvPr macro=""/>
          <xdr14:xfrm>
            <a:off x="4281562" y="17630779"/>
            <a:ext cx="855000" cy="286200"/>
          </xdr14:xfrm>
        </xdr:contentPart>
      </mc:Choice>
      <mc:Fallback>
        <xdr:pic>
          <xdr:nvPicPr>
            <xdr:cNvPr id="132" name="Ink 131">
              <a:extLst>
                <a:ext uri="{FF2B5EF4-FFF2-40B4-BE49-F238E27FC236}">
                  <a16:creationId xmlns:a16="http://schemas.microsoft.com/office/drawing/2014/main" id="{AD274EAB-8A35-721D-EC2B-E01E2276C151}"/>
                </a:ext>
              </a:extLst>
            </xdr:cNvPr>
            <xdr:cNvPicPr/>
          </xdr:nvPicPr>
          <xdr:blipFill>
            <a:blip xmlns:r="http://schemas.openxmlformats.org/officeDocument/2006/relationships" r:embed="rId57"/>
            <a:stretch>
              <a:fillRect/>
            </a:stretch>
          </xdr:blipFill>
          <xdr:spPr>
            <a:xfrm>
              <a:off x="4275445" y="17624557"/>
              <a:ext cx="867235" cy="298643"/>
            </a:xfrm>
            <a:prstGeom prst="rect">
              <a:avLst/>
            </a:prstGeom>
          </xdr:spPr>
        </xdr:pic>
      </mc:Fallback>
    </mc:AlternateContent>
    <xdr:clientData/>
  </xdr:twoCellAnchor>
  <xdr:twoCellAnchor editAs="oneCell">
    <xdr:from>
      <xdr:col>5</xdr:col>
      <xdr:colOff>8686</xdr:colOff>
      <xdr:row>95</xdr:row>
      <xdr:rowOff>105033</xdr:rowOff>
    </xdr:from>
    <xdr:to>
      <xdr:col>6</xdr:col>
      <xdr:colOff>96281</xdr:colOff>
      <xdr:row>97</xdr:row>
      <xdr:rowOff>17490</xdr:rowOff>
    </xdr:to>
    <mc:AlternateContent xmlns:mc="http://schemas.openxmlformats.org/markup-compatibility/2006">
      <mc:Choice xmlns:xdr14="http://schemas.microsoft.com/office/excel/2010/spreadsheetDrawing" Requires="xdr14">
        <xdr:contentPart xmlns:r="http://schemas.openxmlformats.org/officeDocument/2006/relationships" r:id="rId58">
          <xdr14:nvContentPartPr>
            <xdr14:cNvPr id="138" name="Ink 137">
              <a:extLst>
                <a:ext uri="{FF2B5EF4-FFF2-40B4-BE49-F238E27FC236}">
                  <a16:creationId xmlns:a16="http://schemas.microsoft.com/office/drawing/2014/main" id="{C3BA1C31-BBB2-1000-22DB-784B9E29C314}"/>
                </a:ext>
              </a:extLst>
            </xdr14:cNvPr>
            <xdr14:cNvContentPartPr/>
          </xdr14:nvContentPartPr>
          <xdr14:nvPr macro=""/>
          <xdr14:xfrm>
            <a:off x="4304962" y="18097257"/>
            <a:ext cx="714240" cy="268642"/>
          </xdr14:xfrm>
        </xdr:contentPart>
      </mc:Choice>
      <mc:Fallback>
        <xdr:pic>
          <xdr:nvPicPr>
            <xdr:cNvPr id="138" name="Ink 137">
              <a:extLst>
                <a:ext uri="{FF2B5EF4-FFF2-40B4-BE49-F238E27FC236}">
                  <a16:creationId xmlns:a16="http://schemas.microsoft.com/office/drawing/2014/main" id="{C3BA1C31-BBB2-1000-22DB-784B9E29C314}"/>
                </a:ext>
              </a:extLst>
            </xdr:cNvPr>
            <xdr:cNvPicPr/>
          </xdr:nvPicPr>
          <xdr:blipFill>
            <a:blip xmlns:r="http://schemas.openxmlformats.org/officeDocument/2006/relationships" r:embed="rId59"/>
            <a:stretch>
              <a:fillRect/>
            </a:stretch>
          </xdr:blipFill>
          <xdr:spPr>
            <a:xfrm>
              <a:off x="4298802" y="18091127"/>
              <a:ext cx="726561" cy="280902"/>
            </a:xfrm>
            <a:prstGeom prst="rect">
              <a:avLst/>
            </a:prstGeom>
          </xdr:spPr>
        </xdr:pic>
      </mc:Fallback>
    </mc:AlternateContent>
    <xdr:clientData/>
  </xdr:twoCellAnchor>
  <xdr:twoCellAnchor editAs="oneCell">
    <xdr:from>
      <xdr:col>6</xdr:col>
      <xdr:colOff>465919</xdr:colOff>
      <xdr:row>95</xdr:row>
      <xdr:rowOff>106473</xdr:rowOff>
    </xdr:from>
    <xdr:to>
      <xdr:col>9</xdr:col>
      <xdr:colOff>257547</xdr:colOff>
      <xdr:row>97</xdr:row>
      <xdr:rowOff>40088</xdr:rowOff>
    </xdr:to>
    <mc:AlternateContent xmlns:mc="http://schemas.openxmlformats.org/markup-compatibility/2006">
      <mc:Choice xmlns:xdr14="http://schemas.microsoft.com/office/excel/2010/spreadsheetDrawing" Requires="xdr14">
        <xdr:contentPart xmlns:r="http://schemas.openxmlformats.org/officeDocument/2006/relationships" r:id="rId60">
          <xdr14:nvContentPartPr>
            <xdr14:cNvPr id="145" name="Ink 144">
              <a:extLst>
                <a:ext uri="{FF2B5EF4-FFF2-40B4-BE49-F238E27FC236}">
                  <a16:creationId xmlns:a16="http://schemas.microsoft.com/office/drawing/2014/main" id="{4DF48E12-1391-8907-6925-3B1005E2C162}"/>
                </a:ext>
              </a:extLst>
            </xdr14:cNvPr>
            <xdr14:cNvContentPartPr/>
          </xdr14:nvContentPartPr>
          <xdr14:nvPr macro=""/>
          <xdr14:xfrm>
            <a:off x="5388840" y="18098697"/>
            <a:ext cx="1671562" cy="294562"/>
          </xdr14:xfrm>
        </xdr:contentPart>
      </mc:Choice>
      <mc:Fallback>
        <xdr:pic>
          <xdr:nvPicPr>
            <xdr:cNvPr id="145" name="Ink 144">
              <a:extLst>
                <a:ext uri="{FF2B5EF4-FFF2-40B4-BE49-F238E27FC236}">
                  <a16:creationId xmlns:a16="http://schemas.microsoft.com/office/drawing/2014/main" id="{4DF48E12-1391-8907-6925-3B1005E2C162}"/>
                </a:ext>
              </a:extLst>
            </xdr:cNvPr>
            <xdr:cNvPicPr/>
          </xdr:nvPicPr>
          <xdr:blipFill>
            <a:blip xmlns:r="http://schemas.openxmlformats.org/officeDocument/2006/relationships" r:embed="rId61"/>
            <a:stretch>
              <a:fillRect/>
            </a:stretch>
          </xdr:blipFill>
          <xdr:spPr>
            <a:xfrm>
              <a:off x="5382718" y="18092583"/>
              <a:ext cx="1683805" cy="306790"/>
            </a:xfrm>
            <a:prstGeom prst="rect">
              <a:avLst/>
            </a:prstGeom>
          </xdr:spPr>
        </xdr:pic>
      </mc:Fallback>
    </mc:AlternateContent>
    <xdr:clientData/>
  </xdr:twoCellAnchor>
  <xdr:twoCellAnchor editAs="oneCell">
    <xdr:from>
      <xdr:col>7</xdr:col>
      <xdr:colOff>154634</xdr:colOff>
      <xdr:row>93</xdr:row>
      <xdr:rowOff>21741</xdr:rowOff>
    </xdr:from>
    <xdr:to>
      <xdr:col>8</xdr:col>
      <xdr:colOff>58711</xdr:colOff>
      <xdr:row>94</xdr:row>
      <xdr:rowOff>55189</xdr:rowOff>
    </xdr:to>
    <mc:AlternateContent xmlns:mc="http://schemas.openxmlformats.org/markup-compatibility/2006">
      <mc:Choice xmlns:xdr14="http://schemas.microsoft.com/office/excel/2010/spreadsheetDrawing" Requires="xdr14">
        <xdr:contentPart xmlns:r="http://schemas.openxmlformats.org/officeDocument/2006/relationships" r:id="rId62">
          <xdr14:nvContentPartPr>
            <xdr14:cNvPr id="146" name="Ink 145">
              <a:extLst>
                <a:ext uri="{FF2B5EF4-FFF2-40B4-BE49-F238E27FC236}">
                  <a16:creationId xmlns:a16="http://schemas.microsoft.com/office/drawing/2014/main" id="{F3768033-DFFB-344D-AA6F-8B060DC84682}"/>
                </a:ext>
              </a:extLst>
            </xdr14:cNvPr>
            <xdr14:cNvContentPartPr/>
          </xdr14:nvContentPartPr>
          <xdr14:nvPr macro=""/>
          <xdr14:xfrm>
            <a:off x="5704200" y="17653017"/>
            <a:ext cx="525960" cy="209160"/>
          </xdr14:xfrm>
        </xdr:contentPart>
      </mc:Choice>
      <mc:Fallback>
        <xdr:pic>
          <xdr:nvPicPr>
            <xdr:cNvPr id="146" name="Ink 145">
              <a:extLst>
                <a:ext uri="{FF2B5EF4-FFF2-40B4-BE49-F238E27FC236}">
                  <a16:creationId xmlns:a16="http://schemas.microsoft.com/office/drawing/2014/main" id="{F3768033-DFFB-344D-AA6F-8B060DC84682}"/>
                </a:ext>
              </a:extLst>
            </xdr:cNvPr>
            <xdr:cNvPicPr/>
          </xdr:nvPicPr>
          <xdr:blipFill>
            <a:blip xmlns:r="http://schemas.openxmlformats.org/officeDocument/2006/relationships" r:embed="rId63"/>
            <a:stretch>
              <a:fillRect/>
            </a:stretch>
          </xdr:blipFill>
          <xdr:spPr>
            <a:xfrm>
              <a:off x="5698080" y="17646897"/>
              <a:ext cx="538200" cy="221400"/>
            </a:xfrm>
            <a:prstGeom prst="rect">
              <a:avLst/>
            </a:prstGeom>
          </xdr:spPr>
        </xdr:pic>
      </mc:Fallback>
    </mc:AlternateContent>
    <xdr:clientData/>
  </xdr:twoCellAnchor>
  <xdr:twoCellAnchor editAs="oneCell">
    <xdr:from>
      <xdr:col>7</xdr:col>
      <xdr:colOff>123396</xdr:colOff>
      <xdr:row>89</xdr:row>
      <xdr:rowOff>170155</xdr:rowOff>
    </xdr:from>
    <xdr:to>
      <xdr:col>9</xdr:col>
      <xdr:colOff>47029</xdr:colOff>
      <xdr:row>91</xdr:row>
      <xdr:rowOff>20250</xdr:rowOff>
    </xdr:to>
    <mc:AlternateContent xmlns:mc="http://schemas.openxmlformats.org/markup-compatibility/2006">
      <mc:Choice xmlns:xdr14="http://schemas.microsoft.com/office/excel/2010/spreadsheetDrawing" Requires="xdr14">
        <xdr:contentPart xmlns:r="http://schemas.openxmlformats.org/officeDocument/2006/relationships" r:id="rId64">
          <xdr14:nvContentPartPr>
            <xdr14:cNvPr id="151" name="Ink 150">
              <a:extLst>
                <a:ext uri="{FF2B5EF4-FFF2-40B4-BE49-F238E27FC236}">
                  <a16:creationId xmlns:a16="http://schemas.microsoft.com/office/drawing/2014/main" id="{EE83547D-12FD-6E10-7CE7-84FBFE1BCAA0}"/>
                </a:ext>
              </a:extLst>
            </xdr14:cNvPr>
            <xdr14:cNvContentPartPr/>
          </xdr14:nvContentPartPr>
          <xdr14:nvPr macro=""/>
          <xdr14:xfrm>
            <a:off x="5672962" y="17079537"/>
            <a:ext cx="1172160" cy="206280"/>
          </xdr14:xfrm>
        </xdr:contentPart>
      </mc:Choice>
      <mc:Fallback>
        <xdr:pic>
          <xdr:nvPicPr>
            <xdr:cNvPr id="151" name="Ink 150">
              <a:extLst>
                <a:ext uri="{FF2B5EF4-FFF2-40B4-BE49-F238E27FC236}">
                  <a16:creationId xmlns:a16="http://schemas.microsoft.com/office/drawing/2014/main" id="{EE83547D-12FD-6E10-7CE7-84FBFE1BCAA0}"/>
                </a:ext>
              </a:extLst>
            </xdr:cNvPr>
            <xdr:cNvPicPr/>
          </xdr:nvPicPr>
          <xdr:blipFill>
            <a:blip xmlns:r="http://schemas.openxmlformats.org/officeDocument/2006/relationships" r:embed="rId65"/>
            <a:stretch>
              <a:fillRect/>
            </a:stretch>
          </xdr:blipFill>
          <xdr:spPr>
            <a:xfrm>
              <a:off x="5666840" y="17073417"/>
              <a:ext cx="1184404" cy="218520"/>
            </a:xfrm>
            <a:prstGeom prst="rect">
              <a:avLst/>
            </a:prstGeom>
          </xdr:spPr>
        </xdr:pic>
      </mc:Fallback>
    </mc:AlternateContent>
    <xdr:clientData/>
  </xdr:twoCellAnchor>
  <xdr:twoCellAnchor editAs="oneCell">
    <xdr:from>
      <xdr:col>4</xdr:col>
      <xdr:colOff>560728</xdr:colOff>
      <xdr:row>90</xdr:row>
      <xdr:rowOff>29724</xdr:rowOff>
    </xdr:from>
    <xdr:to>
      <xdr:col>5</xdr:col>
      <xdr:colOff>521686</xdr:colOff>
      <xdr:row>91</xdr:row>
      <xdr:rowOff>125370</xdr:rowOff>
    </xdr:to>
    <mc:AlternateContent xmlns:mc="http://schemas.openxmlformats.org/markup-compatibility/2006">
      <mc:Choice xmlns:xdr14="http://schemas.microsoft.com/office/excel/2010/spreadsheetDrawing" Requires="xdr14">
        <xdr:contentPart xmlns:r="http://schemas.openxmlformats.org/officeDocument/2006/relationships" r:id="rId66">
          <xdr14:nvContentPartPr>
            <xdr14:cNvPr id="156" name="Ink 155">
              <a:extLst>
                <a:ext uri="{FF2B5EF4-FFF2-40B4-BE49-F238E27FC236}">
                  <a16:creationId xmlns:a16="http://schemas.microsoft.com/office/drawing/2014/main" id="{D2351EA3-5099-59DC-314E-A24CA08030BC}"/>
                </a:ext>
              </a:extLst>
            </xdr14:cNvPr>
            <xdr14:cNvContentPartPr/>
          </xdr14:nvContentPartPr>
          <xdr14:nvPr macro=""/>
          <xdr14:xfrm>
            <a:off x="4230360" y="17119579"/>
            <a:ext cx="587602" cy="276120"/>
          </xdr14:xfrm>
        </xdr:contentPart>
      </mc:Choice>
      <mc:Fallback>
        <xdr:pic>
          <xdr:nvPicPr>
            <xdr:cNvPr id="156" name="Ink 155">
              <a:extLst>
                <a:ext uri="{FF2B5EF4-FFF2-40B4-BE49-F238E27FC236}">
                  <a16:creationId xmlns:a16="http://schemas.microsoft.com/office/drawing/2014/main" id="{D2351EA3-5099-59DC-314E-A24CA08030BC}"/>
                </a:ext>
              </a:extLst>
            </xdr:cNvPr>
            <xdr:cNvPicPr/>
          </xdr:nvPicPr>
          <xdr:blipFill>
            <a:blip xmlns:r="http://schemas.openxmlformats.org/officeDocument/2006/relationships" r:embed="rId67"/>
            <a:stretch>
              <a:fillRect/>
            </a:stretch>
          </xdr:blipFill>
          <xdr:spPr>
            <a:xfrm>
              <a:off x="4224194" y="17113362"/>
              <a:ext cx="599934" cy="288555"/>
            </a:xfrm>
            <a:prstGeom prst="rect">
              <a:avLst/>
            </a:prstGeom>
          </xdr:spPr>
        </xdr:pic>
      </mc:Fallback>
    </mc:AlternateContent>
    <xdr:clientData/>
  </xdr:twoCellAnchor>
  <xdr:twoCellAnchor editAs="oneCell">
    <xdr:from>
      <xdr:col>5</xdr:col>
      <xdr:colOff>546444</xdr:colOff>
      <xdr:row>94</xdr:row>
      <xdr:rowOff>135027</xdr:rowOff>
    </xdr:from>
    <xdr:to>
      <xdr:col>6</xdr:col>
      <xdr:colOff>94759</xdr:colOff>
      <xdr:row>94</xdr:row>
      <xdr:rowOff>180469</xdr:rowOff>
    </xdr:to>
    <mc:AlternateContent xmlns:mc="http://schemas.openxmlformats.org/markup-compatibility/2006">
      <mc:Choice xmlns:xdr14="http://schemas.microsoft.com/office/excel/2010/spreadsheetDrawing" Requires="xdr14">
        <xdr:contentPart xmlns:r="http://schemas.openxmlformats.org/officeDocument/2006/relationships" r:id="rId68">
          <xdr14:nvContentPartPr>
            <xdr14:cNvPr id="157" name="Ink 156">
              <a:extLst>
                <a:ext uri="{FF2B5EF4-FFF2-40B4-BE49-F238E27FC236}">
                  <a16:creationId xmlns:a16="http://schemas.microsoft.com/office/drawing/2014/main" id="{9248CB15-AE5C-EA53-8C9B-A8E6C24B5050}"/>
                </a:ext>
              </a:extLst>
            </xdr14:cNvPr>
            <xdr14:cNvContentPartPr/>
          </xdr14:nvContentPartPr>
          <xdr14:nvPr macro=""/>
          <xdr14:xfrm>
            <a:off x="4842720" y="17946777"/>
            <a:ext cx="174960" cy="40680"/>
          </xdr14:xfrm>
        </xdr:contentPart>
      </mc:Choice>
      <mc:Fallback>
        <xdr:pic>
          <xdr:nvPicPr>
            <xdr:cNvPr id="157" name="Ink 156">
              <a:extLst>
                <a:ext uri="{FF2B5EF4-FFF2-40B4-BE49-F238E27FC236}">
                  <a16:creationId xmlns:a16="http://schemas.microsoft.com/office/drawing/2014/main" id="{9248CB15-AE5C-EA53-8C9B-A8E6C24B5050}"/>
                </a:ext>
              </a:extLst>
            </xdr:cNvPr>
            <xdr:cNvPicPr/>
          </xdr:nvPicPr>
          <xdr:blipFill>
            <a:blip xmlns:r="http://schemas.openxmlformats.org/officeDocument/2006/relationships" r:embed="rId69"/>
            <a:stretch>
              <a:fillRect/>
            </a:stretch>
          </xdr:blipFill>
          <xdr:spPr>
            <a:xfrm>
              <a:off x="4836600" y="17940657"/>
              <a:ext cx="187200" cy="52920"/>
            </a:xfrm>
            <a:prstGeom prst="rect">
              <a:avLst/>
            </a:prstGeom>
          </xdr:spPr>
        </xdr:pic>
      </mc:Fallback>
    </mc:AlternateContent>
    <xdr:clientData/>
  </xdr:twoCellAnchor>
  <xdr:twoCellAnchor editAs="oneCell">
    <xdr:from>
      <xdr:col>5</xdr:col>
      <xdr:colOff>15084</xdr:colOff>
      <xdr:row>97</xdr:row>
      <xdr:rowOff>61966</xdr:rowOff>
    </xdr:from>
    <xdr:to>
      <xdr:col>5</xdr:col>
      <xdr:colOff>247284</xdr:colOff>
      <xdr:row>97</xdr:row>
      <xdr:rowOff>85366</xdr:rowOff>
    </xdr:to>
    <mc:AlternateContent xmlns:mc="http://schemas.openxmlformats.org/markup-compatibility/2006">
      <mc:Choice xmlns:xdr14="http://schemas.microsoft.com/office/excel/2010/spreadsheetDrawing" Requires="xdr14">
        <xdr:contentPart xmlns:r="http://schemas.openxmlformats.org/officeDocument/2006/relationships" r:id="rId70">
          <xdr14:nvContentPartPr>
            <xdr14:cNvPr id="158" name="Ink 157">
              <a:extLst>
                <a:ext uri="{FF2B5EF4-FFF2-40B4-BE49-F238E27FC236}">
                  <a16:creationId xmlns:a16="http://schemas.microsoft.com/office/drawing/2014/main" id="{E9A003E2-0F89-D50A-7EFE-8BC61A4A1896}"/>
                </a:ext>
              </a:extLst>
            </xdr14:cNvPr>
            <xdr14:cNvContentPartPr/>
          </xdr14:nvContentPartPr>
          <xdr14:nvPr macro=""/>
          <xdr14:xfrm>
            <a:off x="4311360" y="18415137"/>
            <a:ext cx="232200" cy="23400"/>
          </xdr14:xfrm>
        </xdr:contentPart>
      </mc:Choice>
      <mc:Fallback>
        <xdr:pic>
          <xdr:nvPicPr>
            <xdr:cNvPr id="158" name="Ink 157">
              <a:extLst>
                <a:ext uri="{FF2B5EF4-FFF2-40B4-BE49-F238E27FC236}">
                  <a16:creationId xmlns:a16="http://schemas.microsoft.com/office/drawing/2014/main" id="{E9A003E2-0F89-D50A-7EFE-8BC61A4A1896}"/>
                </a:ext>
              </a:extLst>
            </xdr:cNvPr>
            <xdr:cNvPicPr/>
          </xdr:nvPicPr>
          <xdr:blipFill>
            <a:blip xmlns:r="http://schemas.openxmlformats.org/officeDocument/2006/relationships" r:embed="rId71"/>
            <a:stretch>
              <a:fillRect/>
            </a:stretch>
          </xdr:blipFill>
          <xdr:spPr>
            <a:xfrm>
              <a:off x="4305240" y="18409017"/>
              <a:ext cx="244440" cy="3564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2914650" cy="1771650"/>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2</xdr:col>
      <xdr:colOff>221483</xdr:colOff>
      <xdr:row>17</xdr:row>
      <xdr:rowOff>19951</xdr:rowOff>
    </xdr:from>
    <xdr:to>
      <xdr:col>2</xdr:col>
      <xdr:colOff>400125</xdr:colOff>
      <xdr:row>18</xdr:row>
      <xdr:rowOff>97462</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8" name="Ink 7">
              <a:extLst>
                <a:ext uri="{FF2B5EF4-FFF2-40B4-BE49-F238E27FC236}">
                  <a16:creationId xmlns:a16="http://schemas.microsoft.com/office/drawing/2014/main" id="{F0294025-9939-2ED9-ADCC-3C0921F3CA5D}"/>
                </a:ext>
              </a:extLst>
            </xdr14:cNvPr>
            <xdr14:cNvContentPartPr/>
          </xdr14:nvContentPartPr>
          <xdr14:nvPr macro=""/>
          <xdr14:xfrm>
            <a:off x="3033000" y="4979520"/>
            <a:ext cx="173880" cy="256680"/>
          </xdr14:xfrm>
        </xdr:contentPart>
      </mc:Choice>
      <mc:Fallback>
        <xdr:pic>
          <xdr:nvPicPr>
            <xdr:cNvPr id="8" name="Ink 7">
              <a:extLst>
                <a:ext uri="{FF2B5EF4-FFF2-40B4-BE49-F238E27FC236}">
                  <a16:creationId xmlns:a16="http://schemas.microsoft.com/office/drawing/2014/main" id="{F0294025-9939-2ED9-ADCC-3C0921F3CA5D}"/>
                </a:ext>
              </a:extLst>
            </xdr:cNvPr>
            <xdr:cNvPicPr/>
          </xdr:nvPicPr>
          <xdr:blipFill>
            <a:blip xmlns:r="http://schemas.openxmlformats.org/officeDocument/2006/relationships" r:embed="rId3"/>
            <a:stretch>
              <a:fillRect/>
            </a:stretch>
          </xdr:blipFill>
          <xdr:spPr>
            <a:xfrm>
              <a:off x="3026880" y="4973400"/>
              <a:ext cx="186120" cy="268920"/>
            </a:xfrm>
            <a:prstGeom prst="rect">
              <a:avLst/>
            </a:prstGeom>
          </xdr:spPr>
        </xdr:pic>
      </mc:Fallback>
    </mc:AlternateContent>
    <xdr:clientData/>
  </xdr:twoCellAnchor>
  <xdr:twoCellAnchor editAs="oneCell">
    <xdr:from>
      <xdr:col>2</xdr:col>
      <xdr:colOff>321563</xdr:colOff>
      <xdr:row>20</xdr:row>
      <xdr:rowOff>124798</xdr:rowOff>
    </xdr:from>
    <xdr:to>
      <xdr:col>2</xdr:col>
      <xdr:colOff>351885</xdr:colOff>
      <xdr:row>22</xdr:row>
      <xdr:rowOff>76338</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13" name="Ink 12">
              <a:extLst>
                <a:ext uri="{FF2B5EF4-FFF2-40B4-BE49-F238E27FC236}">
                  <a16:creationId xmlns:a16="http://schemas.microsoft.com/office/drawing/2014/main" id="{AE4CEB13-AD4D-7428-2C7B-711A5178179D}"/>
                </a:ext>
              </a:extLst>
            </xdr14:cNvPr>
            <xdr14:cNvContentPartPr/>
          </xdr14:nvContentPartPr>
          <xdr14:nvPr macro=""/>
          <xdr14:xfrm>
            <a:off x="3133080" y="5636160"/>
            <a:ext cx="25560" cy="314640"/>
          </xdr14:xfrm>
        </xdr:contentPart>
      </mc:Choice>
      <mc:Fallback>
        <xdr:pic>
          <xdr:nvPicPr>
            <xdr:cNvPr id="13" name="Ink 12">
              <a:extLst>
                <a:ext uri="{FF2B5EF4-FFF2-40B4-BE49-F238E27FC236}">
                  <a16:creationId xmlns:a16="http://schemas.microsoft.com/office/drawing/2014/main" id="{AE4CEB13-AD4D-7428-2C7B-711A5178179D}"/>
                </a:ext>
              </a:extLst>
            </xdr:cNvPr>
            <xdr:cNvPicPr/>
          </xdr:nvPicPr>
          <xdr:blipFill>
            <a:blip xmlns:r="http://schemas.openxmlformats.org/officeDocument/2006/relationships" r:embed="rId5"/>
            <a:stretch>
              <a:fillRect/>
            </a:stretch>
          </xdr:blipFill>
          <xdr:spPr>
            <a:xfrm>
              <a:off x="3126960" y="5630040"/>
              <a:ext cx="37800" cy="326880"/>
            </a:xfrm>
            <a:prstGeom prst="rect">
              <a:avLst/>
            </a:prstGeom>
          </xdr:spPr>
        </xdr:pic>
      </mc:Fallback>
    </mc:AlternateContent>
    <xdr:clientData/>
  </xdr:twoCellAnchor>
  <xdr:twoCellAnchor editAs="oneCell">
    <xdr:from>
      <xdr:col>1</xdr:col>
      <xdr:colOff>64899</xdr:colOff>
      <xdr:row>16</xdr:row>
      <xdr:rowOff>75084</xdr:rowOff>
    </xdr:from>
    <xdr:to>
      <xdr:col>4</xdr:col>
      <xdr:colOff>211855</xdr:colOff>
      <xdr:row>28</xdr:row>
      <xdr:rowOff>143112</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24" name="Ink 23">
              <a:extLst>
                <a:ext uri="{FF2B5EF4-FFF2-40B4-BE49-F238E27FC236}">
                  <a16:creationId xmlns:a16="http://schemas.microsoft.com/office/drawing/2014/main" id="{F72AF523-FA38-AE7D-F330-30DF561774B5}"/>
                </a:ext>
              </a:extLst>
            </xdr14:cNvPr>
            <xdr14:cNvContentPartPr/>
          </xdr14:nvContentPartPr>
          <xdr14:nvPr macro=""/>
          <xdr14:xfrm>
            <a:off x="695520" y="4850722"/>
            <a:ext cx="3595762" cy="2275200"/>
          </xdr14:xfrm>
        </xdr:contentPart>
      </mc:Choice>
      <mc:Fallback>
        <xdr:pic>
          <xdr:nvPicPr>
            <xdr:cNvPr id="24" name="Ink 23">
              <a:extLst>
                <a:ext uri="{FF2B5EF4-FFF2-40B4-BE49-F238E27FC236}">
                  <a16:creationId xmlns:a16="http://schemas.microsoft.com/office/drawing/2014/main" id="{F72AF523-FA38-AE7D-F330-30DF561774B5}"/>
                </a:ext>
              </a:extLst>
            </xdr:cNvPr>
            <xdr:cNvPicPr/>
          </xdr:nvPicPr>
          <xdr:blipFill>
            <a:blip xmlns:r="http://schemas.openxmlformats.org/officeDocument/2006/relationships" r:embed="rId7"/>
            <a:stretch>
              <a:fillRect/>
            </a:stretch>
          </xdr:blipFill>
          <xdr:spPr>
            <a:xfrm>
              <a:off x="689397" y="4844426"/>
              <a:ext cx="3608008" cy="2287793"/>
            </a:xfrm>
            <a:prstGeom prst="rect">
              <a:avLst/>
            </a:prstGeom>
          </xdr:spPr>
        </xdr:pic>
      </mc:Fallback>
    </mc:AlternateContent>
    <xdr:clientData/>
  </xdr:twoCellAnchor>
  <xdr:twoCellAnchor editAs="oneCell">
    <xdr:from>
      <xdr:col>3</xdr:col>
      <xdr:colOff>429662</xdr:colOff>
      <xdr:row>4</xdr:row>
      <xdr:rowOff>37196</xdr:rowOff>
    </xdr:from>
    <xdr:to>
      <xdr:col>4</xdr:col>
      <xdr:colOff>502481</xdr:colOff>
      <xdr:row>5</xdr:row>
      <xdr:rowOff>87985</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28" name="Ink 27">
              <a:extLst>
                <a:ext uri="{FF2B5EF4-FFF2-40B4-BE49-F238E27FC236}">
                  <a16:creationId xmlns:a16="http://schemas.microsoft.com/office/drawing/2014/main" id="{D46E5F86-F164-8664-A3FC-B07614261E6C}"/>
                </a:ext>
              </a:extLst>
            </xdr14:cNvPr>
            <xdr14:cNvContentPartPr/>
          </xdr14:nvContentPartPr>
          <xdr14:nvPr macro=""/>
          <xdr14:xfrm>
            <a:off x="3871800" y="772920"/>
            <a:ext cx="703440" cy="234720"/>
          </xdr14:xfrm>
        </xdr:contentPart>
      </mc:Choice>
      <mc:Fallback>
        <xdr:pic>
          <xdr:nvPicPr>
            <xdr:cNvPr id="28" name="Ink 27">
              <a:extLst>
                <a:ext uri="{FF2B5EF4-FFF2-40B4-BE49-F238E27FC236}">
                  <a16:creationId xmlns:a16="http://schemas.microsoft.com/office/drawing/2014/main" id="{D46E5F86-F164-8664-A3FC-B07614261E6C}"/>
                </a:ext>
              </a:extLst>
            </xdr:cNvPr>
            <xdr:cNvPicPr/>
          </xdr:nvPicPr>
          <xdr:blipFill>
            <a:blip xmlns:r="http://schemas.openxmlformats.org/officeDocument/2006/relationships" r:embed="rId9"/>
            <a:stretch>
              <a:fillRect/>
            </a:stretch>
          </xdr:blipFill>
          <xdr:spPr>
            <a:xfrm>
              <a:off x="3865680" y="766929"/>
              <a:ext cx="715680" cy="246703"/>
            </a:xfrm>
            <a:prstGeom prst="rect">
              <a:avLst/>
            </a:prstGeom>
          </xdr:spPr>
        </xdr:pic>
      </mc:Fallback>
    </mc:AlternateContent>
    <xdr:clientData/>
  </xdr:twoCellAnchor>
  <xdr:twoCellAnchor editAs="oneCell">
    <xdr:from>
      <xdr:col>5</xdr:col>
      <xdr:colOff>306021</xdr:colOff>
      <xdr:row>4</xdr:row>
      <xdr:rowOff>26396</xdr:rowOff>
    </xdr:from>
    <xdr:to>
      <xdr:col>6</xdr:col>
      <xdr:colOff>342120</xdr:colOff>
      <xdr:row>5</xdr:row>
      <xdr:rowOff>84107</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34" name="Ink 33">
              <a:extLst>
                <a:ext uri="{FF2B5EF4-FFF2-40B4-BE49-F238E27FC236}">
                  <a16:creationId xmlns:a16="http://schemas.microsoft.com/office/drawing/2014/main" id="{29836A9A-F289-C1B5-27D4-EA068DC98801}"/>
                </a:ext>
              </a:extLst>
            </xdr14:cNvPr>
            <xdr14:cNvContentPartPr/>
          </xdr14:nvContentPartPr>
          <xdr14:nvPr macro=""/>
          <xdr14:xfrm>
            <a:off x="5009400" y="762120"/>
            <a:ext cx="666720" cy="236880"/>
          </xdr14:xfrm>
        </xdr:contentPart>
      </mc:Choice>
      <mc:Fallback>
        <xdr:pic>
          <xdr:nvPicPr>
            <xdr:cNvPr id="34" name="Ink 33">
              <a:extLst>
                <a:ext uri="{FF2B5EF4-FFF2-40B4-BE49-F238E27FC236}">
                  <a16:creationId xmlns:a16="http://schemas.microsoft.com/office/drawing/2014/main" id="{29836A9A-F289-C1B5-27D4-EA068DC98801}"/>
                </a:ext>
              </a:extLst>
            </xdr:cNvPr>
            <xdr:cNvPicPr/>
          </xdr:nvPicPr>
          <xdr:blipFill>
            <a:blip xmlns:r="http://schemas.openxmlformats.org/officeDocument/2006/relationships" r:embed="rId11"/>
            <a:stretch>
              <a:fillRect/>
            </a:stretch>
          </xdr:blipFill>
          <xdr:spPr>
            <a:xfrm>
              <a:off x="5003280" y="756000"/>
              <a:ext cx="678960" cy="249120"/>
            </a:xfrm>
            <a:prstGeom prst="rect">
              <a:avLst/>
            </a:prstGeom>
          </xdr:spPr>
        </xdr:pic>
      </mc:Fallback>
    </mc:AlternateContent>
    <xdr:clientData/>
  </xdr:twoCellAnchor>
  <xdr:twoCellAnchor editAs="oneCell">
    <xdr:from>
      <xdr:col>1</xdr:col>
      <xdr:colOff>102952</xdr:colOff>
      <xdr:row>11</xdr:row>
      <xdr:rowOff>560700</xdr:rowOff>
    </xdr:from>
    <xdr:to>
      <xdr:col>1</xdr:col>
      <xdr:colOff>735030</xdr:colOff>
      <xdr:row>12</xdr:row>
      <xdr:rowOff>103500</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44" name="Ink 43">
              <a:extLst>
                <a:ext uri="{FF2B5EF4-FFF2-40B4-BE49-F238E27FC236}">
                  <a16:creationId xmlns:a16="http://schemas.microsoft.com/office/drawing/2014/main" id="{C503D613-3D7D-4E5F-0C99-0A220752FAAD}"/>
                </a:ext>
              </a:extLst>
            </xdr14:cNvPr>
            <xdr14:cNvContentPartPr/>
          </xdr14:nvContentPartPr>
          <xdr14:nvPr macro=""/>
          <xdr14:xfrm>
            <a:off x="731602" y="2572380"/>
            <a:ext cx="632078" cy="457200"/>
          </xdr14:xfrm>
        </xdr:contentPart>
      </mc:Choice>
      <mc:Fallback>
        <xdr:pic>
          <xdr:nvPicPr>
            <xdr:cNvPr id="44" name="Ink 43">
              <a:extLst>
                <a:ext uri="{FF2B5EF4-FFF2-40B4-BE49-F238E27FC236}">
                  <a16:creationId xmlns:a16="http://schemas.microsoft.com/office/drawing/2014/main" id="{C503D613-3D7D-4E5F-0C99-0A220752FAAD}"/>
                </a:ext>
              </a:extLst>
            </xdr:cNvPr>
            <xdr:cNvPicPr/>
          </xdr:nvPicPr>
          <xdr:blipFill>
            <a:blip xmlns:r="http://schemas.openxmlformats.org/officeDocument/2006/relationships" r:embed="rId13"/>
            <a:stretch>
              <a:fillRect/>
            </a:stretch>
          </xdr:blipFill>
          <xdr:spPr>
            <a:xfrm>
              <a:off x="725486" y="2566260"/>
              <a:ext cx="644309" cy="469440"/>
            </a:xfrm>
            <a:prstGeom prst="rect">
              <a:avLst/>
            </a:prstGeom>
          </xdr:spPr>
        </xdr:pic>
      </mc:Fallback>
    </mc:AlternateContent>
    <xdr:clientData/>
  </xdr:twoCellAnchor>
  <xdr:twoCellAnchor editAs="oneCell">
    <xdr:from>
      <xdr:col>2</xdr:col>
      <xdr:colOff>103582</xdr:colOff>
      <xdr:row>4</xdr:row>
      <xdr:rowOff>182340</xdr:rowOff>
    </xdr:from>
    <xdr:to>
      <xdr:col>3</xdr:col>
      <xdr:colOff>344678</xdr:colOff>
      <xdr:row>9</xdr:row>
      <xdr:rowOff>7740</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46" name="Ink 45">
              <a:extLst>
                <a:ext uri="{FF2B5EF4-FFF2-40B4-BE49-F238E27FC236}">
                  <a16:creationId xmlns:a16="http://schemas.microsoft.com/office/drawing/2014/main" id="{3C463A7D-F818-D641-4888-35D01F71DD5A}"/>
                </a:ext>
              </a:extLst>
            </xdr14:cNvPr>
            <xdr14:cNvContentPartPr/>
          </xdr14:nvContentPartPr>
          <xdr14:nvPr macro=""/>
          <xdr14:xfrm>
            <a:off x="2915362" y="913860"/>
            <a:ext cx="871652" cy="739800"/>
          </xdr14:xfrm>
        </xdr:contentPart>
      </mc:Choice>
      <mc:Fallback>
        <xdr:pic>
          <xdr:nvPicPr>
            <xdr:cNvPr id="46" name="Ink 45">
              <a:extLst>
                <a:ext uri="{FF2B5EF4-FFF2-40B4-BE49-F238E27FC236}">
                  <a16:creationId xmlns:a16="http://schemas.microsoft.com/office/drawing/2014/main" id="{3C463A7D-F818-D641-4888-35D01F71DD5A}"/>
                </a:ext>
              </a:extLst>
            </xdr:cNvPr>
            <xdr:cNvPicPr/>
          </xdr:nvPicPr>
          <xdr:blipFill>
            <a:blip xmlns:r="http://schemas.openxmlformats.org/officeDocument/2006/relationships" r:embed="rId15"/>
            <a:stretch>
              <a:fillRect/>
            </a:stretch>
          </xdr:blipFill>
          <xdr:spPr>
            <a:xfrm>
              <a:off x="2909287" y="907603"/>
              <a:ext cx="883803" cy="752314"/>
            </a:xfrm>
            <a:prstGeom prst="rect">
              <a:avLst/>
            </a:prstGeom>
          </xdr:spPr>
        </xdr:pic>
      </mc:Fallback>
    </mc:AlternateContent>
    <xdr:clientData/>
  </xdr:twoCellAnchor>
  <xdr:twoCellAnchor editAs="oneCell">
    <xdr:from>
      <xdr:col>3</xdr:col>
      <xdr:colOff>563490</xdr:colOff>
      <xdr:row>5</xdr:row>
      <xdr:rowOff>72180</xdr:rowOff>
    </xdr:from>
    <xdr:to>
      <xdr:col>4</xdr:col>
      <xdr:colOff>495082</xdr:colOff>
      <xdr:row>5</xdr:row>
      <xdr:rowOff>77384</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47" name="Ink 46">
              <a:extLst>
                <a:ext uri="{FF2B5EF4-FFF2-40B4-BE49-F238E27FC236}">
                  <a16:creationId xmlns:a16="http://schemas.microsoft.com/office/drawing/2014/main" id="{0483FC17-81ED-2274-E574-A403413239A4}"/>
                </a:ext>
              </a:extLst>
            </xdr14:cNvPr>
            <xdr14:cNvContentPartPr/>
          </xdr14:nvContentPartPr>
          <xdr14:nvPr macro=""/>
          <xdr14:xfrm>
            <a:off x="4003920" y="986580"/>
            <a:ext cx="555480" cy="4320"/>
          </xdr14:xfrm>
        </xdr:contentPart>
      </mc:Choice>
      <mc:Fallback>
        <xdr:pic>
          <xdr:nvPicPr>
            <xdr:cNvPr id="47" name="Ink 46">
              <a:extLst>
                <a:ext uri="{FF2B5EF4-FFF2-40B4-BE49-F238E27FC236}">
                  <a16:creationId xmlns:a16="http://schemas.microsoft.com/office/drawing/2014/main" id="{0483FC17-81ED-2274-E574-A403413239A4}"/>
                </a:ext>
              </a:extLst>
            </xdr:cNvPr>
            <xdr:cNvPicPr/>
          </xdr:nvPicPr>
          <xdr:blipFill>
            <a:blip xmlns:r="http://schemas.openxmlformats.org/officeDocument/2006/relationships" r:embed="rId17"/>
            <a:stretch>
              <a:fillRect/>
            </a:stretch>
          </xdr:blipFill>
          <xdr:spPr>
            <a:xfrm>
              <a:off x="3997800" y="980460"/>
              <a:ext cx="567720" cy="16560"/>
            </a:xfrm>
            <a:prstGeom prst="rect">
              <a:avLst/>
            </a:prstGeom>
          </xdr:spPr>
        </xdr:pic>
      </mc:Fallback>
    </mc:AlternateContent>
    <xdr:clientData/>
  </xdr:twoCellAnchor>
  <xdr:twoCellAnchor editAs="oneCell">
    <xdr:from>
      <xdr:col>1</xdr:col>
      <xdr:colOff>784710</xdr:colOff>
      <xdr:row>11</xdr:row>
      <xdr:rowOff>552060</xdr:rowOff>
    </xdr:from>
    <xdr:to>
      <xdr:col>1</xdr:col>
      <xdr:colOff>1010152</xdr:colOff>
      <xdr:row>11</xdr:row>
      <xdr:rowOff>560340</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48" name="Ink 47">
              <a:extLst>
                <a:ext uri="{FF2B5EF4-FFF2-40B4-BE49-F238E27FC236}">
                  <a16:creationId xmlns:a16="http://schemas.microsoft.com/office/drawing/2014/main" id="{74A2B334-EA10-DF62-E13C-EC587F282286}"/>
                </a:ext>
              </a:extLst>
            </xdr14:cNvPr>
            <xdr14:cNvContentPartPr/>
          </xdr14:nvContentPartPr>
          <xdr14:nvPr macro=""/>
          <xdr14:xfrm>
            <a:off x="1413360" y="2563740"/>
            <a:ext cx="220680" cy="8280"/>
          </xdr14:xfrm>
        </xdr:contentPart>
      </mc:Choice>
      <mc:Fallback>
        <xdr:pic>
          <xdr:nvPicPr>
            <xdr:cNvPr id="48" name="Ink 47">
              <a:extLst>
                <a:ext uri="{FF2B5EF4-FFF2-40B4-BE49-F238E27FC236}">
                  <a16:creationId xmlns:a16="http://schemas.microsoft.com/office/drawing/2014/main" id="{74A2B334-EA10-DF62-E13C-EC587F282286}"/>
                </a:ext>
              </a:extLst>
            </xdr:cNvPr>
            <xdr:cNvPicPr/>
          </xdr:nvPicPr>
          <xdr:blipFill>
            <a:blip xmlns:r="http://schemas.openxmlformats.org/officeDocument/2006/relationships" r:embed="rId19"/>
            <a:stretch>
              <a:fillRect/>
            </a:stretch>
          </xdr:blipFill>
          <xdr:spPr>
            <a:xfrm>
              <a:off x="1407240" y="2557620"/>
              <a:ext cx="232920" cy="20520"/>
            </a:xfrm>
            <a:prstGeom prst="rect">
              <a:avLst/>
            </a:prstGeom>
          </xdr:spPr>
        </xdr:pic>
      </mc:Fallback>
    </mc:AlternateContent>
    <xdr:clientData/>
  </xdr:twoCellAnchor>
  <xdr:twoCellAnchor editAs="oneCell">
    <xdr:from>
      <xdr:col>2</xdr:col>
      <xdr:colOff>80100</xdr:colOff>
      <xdr:row>5</xdr:row>
      <xdr:rowOff>30420</xdr:rowOff>
    </xdr:from>
    <xdr:to>
      <xdr:col>2</xdr:col>
      <xdr:colOff>475102</xdr:colOff>
      <xdr:row>9</xdr:row>
      <xdr:rowOff>16822</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49" name="Ink 48">
              <a:extLst>
                <a:ext uri="{FF2B5EF4-FFF2-40B4-BE49-F238E27FC236}">
                  <a16:creationId xmlns:a16="http://schemas.microsoft.com/office/drawing/2014/main" id="{90B18350-CB7F-2430-857E-4A21BD376CB7}"/>
                </a:ext>
              </a:extLst>
            </xdr14:cNvPr>
            <xdr14:cNvContentPartPr/>
          </xdr14:nvContentPartPr>
          <xdr14:nvPr macro=""/>
          <xdr14:xfrm>
            <a:off x="2891880" y="944820"/>
            <a:ext cx="390240" cy="713160"/>
          </xdr14:xfrm>
        </xdr:contentPart>
      </mc:Choice>
      <mc:Fallback>
        <xdr:pic>
          <xdr:nvPicPr>
            <xdr:cNvPr id="49" name="Ink 48">
              <a:extLst>
                <a:ext uri="{FF2B5EF4-FFF2-40B4-BE49-F238E27FC236}">
                  <a16:creationId xmlns:a16="http://schemas.microsoft.com/office/drawing/2014/main" id="{90B18350-CB7F-2430-857E-4A21BD376CB7}"/>
                </a:ext>
              </a:extLst>
            </xdr:cNvPr>
            <xdr:cNvPicPr/>
          </xdr:nvPicPr>
          <xdr:blipFill>
            <a:blip xmlns:r="http://schemas.openxmlformats.org/officeDocument/2006/relationships" r:embed="rId21"/>
            <a:stretch>
              <a:fillRect/>
            </a:stretch>
          </xdr:blipFill>
          <xdr:spPr>
            <a:xfrm>
              <a:off x="2885760" y="938700"/>
              <a:ext cx="402480" cy="725400"/>
            </a:xfrm>
            <a:prstGeom prst="rect">
              <a:avLst/>
            </a:prstGeom>
          </xdr:spPr>
        </xdr:pic>
      </mc:Fallback>
    </mc:AlternateContent>
    <xdr:clientData/>
  </xdr:twoCellAnchor>
  <xdr:twoCellAnchor editAs="oneCell">
    <xdr:from>
      <xdr:col>1</xdr:col>
      <xdr:colOff>1466910</xdr:colOff>
      <xdr:row>11</xdr:row>
      <xdr:rowOff>571500</xdr:rowOff>
    </xdr:from>
    <xdr:to>
      <xdr:col>1</xdr:col>
      <xdr:colOff>1477350</xdr:colOff>
      <xdr:row>11</xdr:row>
      <xdr:rowOff>580222</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50" name="Ink 49">
              <a:extLst>
                <a:ext uri="{FF2B5EF4-FFF2-40B4-BE49-F238E27FC236}">
                  <a16:creationId xmlns:a16="http://schemas.microsoft.com/office/drawing/2014/main" id="{07A93255-16E1-8CF4-0501-25417CEB9B59}"/>
                </a:ext>
              </a:extLst>
            </xdr14:cNvPr>
            <xdr14:cNvContentPartPr/>
          </xdr14:nvContentPartPr>
          <xdr14:nvPr macro=""/>
          <xdr14:xfrm>
            <a:off x="2095560" y="2583180"/>
            <a:ext cx="10440" cy="3960"/>
          </xdr14:xfrm>
        </xdr:contentPart>
      </mc:Choice>
      <mc:Fallback>
        <xdr:pic>
          <xdr:nvPicPr>
            <xdr:cNvPr id="50" name="Ink 49">
              <a:extLst>
                <a:ext uri="{FF2B5EF4-FFF2-40B4-BE49-F238E27FC236}">
                  <a16:creationId xmlns:a16="http://schemas.microsoft.com/office/drawing/2014/main" id="{07A93255-16E1-8CF4-0501-25417CEB9B59}"/>
                </a:ext>
              </a:extLst>
            </xdr:cNvPr>
            <xdr:cNvPicPr/>
          </xdr:nvPicPr>
          <xdr:blipFill>
            <a:blip xmlns:r="http://schemas.openxmlformats.org/officeDocument/2006/relationships" r:embed="rId23"/>
            <a:stretch>
              <a:fillRect/>
            </a:stretch>
          </xdr:blipFill>
          <xdr:spPr>
            <a:xfrm>
              <a:off x="2089440" y="2577060"/>
              <a:ext cx="22680" cy="16200"/>
            </a:xfrm>
            <a:prstGeom prst="rect">
              <a:avLst/>
            </a:prstGeom>
          </xdr:spPr>
        </xdr:pic>
      </mc:Fallback>
    </mc:AlternateContent>
    <xdr:clientData/>
  </xdr:twoCellAnchor>
  <xdr:twoCellAnchor editAs="oneCell">
    <xdr:from>
      <xdr:col>5</xdr:col>
      <xdr:colOff>289350</xdr:colOff>
      <xdr:row>5</xdr:row>
      <xdr:rowOff>115020</xdr:rowOff>
    </xdr:from>
    <xdr:to>
      <xdr:col>6</xdr:col>
      <xdr:colOff>238222</xdr:colOff>
      <xdr:row>5</xdr:row>
      <xdr:rowOff>126180</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51" name="Ink 50">
              <a:extLst>
                <a:ext uri="{FF2B5EF4-FFF2-40B4-BE49-F238E27FC236}">
                  <a16:creationId xmlns:a16="http://schemas.microsoft.com/office/drawing/2014/main" id="{2AF32F00-2398-B1B6-0824-8CDC65A66964}"/>
                </a:ext>
              </a:extLst>
            </xdr14:cNvPr>
            <xdr14:cNvContentPartPr/>
          </xdr14:nvContentPartPr>
          <xdr14:nvPr macro=""/>
          <xdr14:xfrm>
            <a:off x="4987080" y="1029420"/>
            <a:ext cx="572760" cy="11160"/>
          </xdr14:xfrm>
        </xdr:contentPart>
      </mc:Choice>
      <mc:Fallback>
        <xdr:pic>
          <xdr:nvPicPr>
            <xdr:cNvPr id="51" name="Ink 50">
              <a:extLst>
                <a:ext uri="{FF2B5EF4-FFF2-40B4-BE49-F238E27FC236}">
                  <a16:creationId xmlns:a16="http://schemas.microsoft.com/office/drawing/2014/main" id="{2AF32F00-2398-B1B6-0824-8CDC65A66964}"/>
                </a:ext>
              </a:extLst>
            </xdr:cNvPr>
            <xdr:cNvPicPr/>
          </xdr:nvPicPr>
          <xdr:blipFill>
            <a:blip xmlns:r="http://schemas.openxmlformats.org/officeDocument/2006/relationships" r:embed="rId25"/>
            <a:stretch>
              <a:fillRect/>
            </a:stretch>
          </xdr:blipFill>
          <xdr:spPr>
            <a:xfrm>
              <a:off x="4980960" y="1023300"/>
              <a:ext cx="585000" cy="23400"/>
            </a:xfrm>
            <a:prstGeom prst="rect">
              <a:avLst/>
            </a:prstGeom>
          </xdr:spPr>
        </xdr:pic>
      </mc:Fallback>
    </mc:AlternateContent>
    <xdr:clientData/>
  </xdr:twoCellAnchor>
  <xdr:twoCellAnchor editAs="oneCell">
    <xdr:from>
      <xdr:col>1</xdr:col>
      <xdr:colOff>1386630</xdr:colOff>
      <xdr:row>11</xdr:row>
      <xdr:rowOff>543780</xdr:rowOff>
    </xdr:from>
    <xdr:to>
      <xdr:col>1</xdr:col>
      <xdr:colOff>1631152</xdr:colOff>
      <xdr:row>11</xdr:row>
      <xdr:rowOff>561142</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52" name="Ink 51">
              <a:extLst>
                <a:ext uri="{FF2B5EF4-FFF2-40B4-BE49-F238E27FC236}">
                  <a16:creationId xmlns:a16="http://schemas.microsoft.com/office/drawing/2014/main" id="{4E1E8D7C-4BC2-8EB9-C64B-647956555F6A}"/>
                </a:ext>
              </a:extLst>
            </xdr14:cNvPr>
            <xdr14:cNvContentPartPr/>
          </xdr14:nvContentPartPr>
          <xdr14:nvPr macro=""/>
          <xdr14:xfrm>
            <a:off x="2015280" y="2555460"/>
            <a:ext cx="239760" cy="12600"/>
          </xdr14:xfrm>
        </xdr:contentPart>
      </mc:Choice>
      <mc:Fallback>
        <xdr:pic>
          <xdr:nvPicPr>
            <xdr:cNvPr id="52" name="Ink 51">
              <a:extLst>
                <a:ext uri="{FF2B5EF4-FFF2-40B4-BE49-F238E27FC236}">
                  <a16:creationId xmlns:a16="http://schemas.microsoft.com/office/drawing/2014/main" id="{4E1E8D7C-4BC2-8EB9-C64B-647956555F6A}"/>
                </a:ext>
              </a:extLst>
            </xdr:cNvPr>
            <xdr:cNvPicPr/>
          </xdr:nvPicPr>
          <xdr:blipFill>
            <a:blip xmlns:r="http://schemas.openxmlformats.org/officeDocument/2006/relationships" r:embed="rId27"/>
            <a:stretch>
              <a:fillRect/>
            </a:stretch>
          </xdr:blipFill>
          <xdr:spPr>
            <a:xfrm>
              <a:off x="2009160" y="2549340"/>
              <a:ext cx="252000" cy="24840"/>
            </a:xfrm>
            <a:prstGeom prst="rect">
              <a:avLst/>
            </a:prstGeom>
          </xdr:spPr>
        </xdr:pic>
      </mc:Fallback>
    </mc:AlternateContent>
    <xdr:clientData/>
  </xdr:twoCellAnchor>
  <xdr:twoCellAnchor editAs="oneCell">
    <xdr:from>
      <xdr:col>2</xdr:col>
      <xdr:colOff>65340</xdr:colOff>
      <xdr:row>4</xdr:row>
      <xdr:rowOff>166500</xdr:rowOff>
    </xdr:from>
    <xdr:to>
      <xdr:col>2</xdr:col>
      <xdr:colOff>560340</xdr:colOff>
      <xdr:row>9</xdr:row>
      <xdr:rowOff>16740</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53" name="Ink 52">
              <a:extLst>
                <a:ext uri="{FF2B5EF4-FFF2-40B4-BE49-F238E27FC236}">
                  <a16:creationId xmlns:a16="http://schemas.microsoft.com/office/drawing/2014/main" id="{1241BD07-7650-ACBB-A293-D342FEF0523E}"/>
                </a:ext>
              </a:extLst>
            </xdr14:cNvPr>
            <xdr14:cNvContentPartPr/>
          </xdr14:nvContentPartPr>
          <xdr14:nvPr macro=""/>
          <xdr14:xfrm>
            <a:off x="2877120" y="898020"/>
            <a:ext cx="495000" cy="764640"/>
          </xdr14:xfrm>
        </xdr:contentPart>
      </mc:Choice>
      <mc:Fallback>
        <xdr:pic>
          <xdr:nvPicPr>
            <xdr:cNvPr id="53" name="Ink 52">
              <a:extLst>
                <a:ext uri="{FF2B5EF4-FFF2-40B4-BE49-F238E27FC236}">
                  <a16:creationId xmlns:a16="http://schemas.microsoft.com/office/drawing/2014/main" id="{1241BD07-7650-ACBB-A293-D342FEF0523E}"/>
                </a:ext>
              </a:extLst>
            </xdr:cNvPr>
            <xdr:cNvPicPr/>
          </xdr:nvPicPr>
          <xdr:blipFill>
            <a:blip xmlns:r="http://schemas.openxmlformats.org/officeDocument/2006/relationships" r:embed="rId29"/>
            <a:stretch>
              <a:fillRect/>
            </a:stretch>
          </xdr:blipFill>
          <xdr:spPr>
            <a:xfrm>
              <a:off x="2871000" y="891765"/>
              <a:ext cx="507240" cy="777151"/>
            </a:xfrm>
            <a:prstGeom prst="rect">
              <a:avLst/>
            </a:prstGeom>
          </xdr:spPr>
        </xdr:pic>
      </mc:Fallback>
    </mc:AlternateContent>
    <xdr:clientData/>
  </xdr:twoCellAnchor>
  <xdr:twoCellAnchor editAs="oneCell">
    <xdr:from>
      <xdr:col>0</xdr:col>
      <xdr:colOff>398880</xdr:colOff>
      <xdr:row>45</xdr:row>
      <xdr:rowOff>83670</xdr:rowOff>
    </xdr:from>
    <xdr:to>
      <xdr:col>1</xdr:col>
      <xdr:colOff>124274</xdr:colOff>
      <xdr:row>46</xdr:row>
      <xdr:rowOff>105270</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59" name="Ink 58">
              <a:extLst>
                <a:ext uri="{FF2B5EF4-FFF2-40B4-BE49-F238E27FC236}">
                  <a16:creationId xmlns:a16="http://schemas.microsoft.com/office/drawing/2014/main" id="{ACC85FD2-DFD5-49B1-595A-A84D07DCC47C}"/>
                </a:ext>
              </a:extLst>
            </xdr14:cNvPr>
            <xdr14:cNvContentPartPr/>
          </xdr14:nvContentPartPr>
          <xdr14:nvPr macro=""/>
          <xdr14:xfrm>
            <a:off x="398880" y="10145880"/>
            <a:ext cx="349282" cy="204480"/>
          </xdr14:xfrm>
        </xdr:contentPart>
      </mc:Choice>
      <mc:Fallback>
        <xdr:pic>
          <xdr:nvPicPr>
            <xdr:cNvPr id="59" name="Ink 58">
              <a:extLst>
                <a:ext uri="{FF2B5EF4-FFF2-40B4-BE49-F238E27FC236}">
                  <a16:creationId xmlns:a16="http://schemas.microsoft.com/office/drawing/2014/main" id="{ACC85FD2-DFD5-49B1-595A-A84D07DCC47C}"/>
                </a:ext>
              </a:extLst>
            </xdr:cNvPr>
            <xdr:cNvPicPr/>
          </xdr:nvPicPr>
          <xdr:blipFill>
            <a:blip xmlns:r="http://schemas.openxmlformats.org/officeDocument/2006/relationships" r:embed="rId31"/>
            <a:stretch>
              <a:fillRect/>
            </a:stretch>
          </xdr:blipFill>
          <xdr:spPr>
            <a:xfrm>
              <a:off x="392765" y="10139760"/>
              <a:ext cx="361512" cy="216720"/>
            </a:xfrm>
            <a:prstGeom prst="rect">
              <a:avLst/>
            </a:prstGeom>
          </xdr:spPr>
        </xdr:pic>
      </mc:Fallback>
    </mc:AlternateContent>
    <xdr:clientData/>
  </xdr:twoCellAnchor>
  <xdr:twoCellAnchor editAs="oneCell">
    <xdr:from>
      <xdr:col>0</xdr:col>
      <xdr:colOff>411480</xdr:colOff>
      <xdr:row>43</xdr:row>
      <xdr:rowOff>132990</xdr:rowOff>
    </xdr:from>
    <xdr:to>
      <xdr:col>1</xdr:col>
      <xdr:colOff>560594</xdr:colOff>
      <xdr:row>44</xdr:row>
      <xdr:rowOff>142072</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61" name="Ink 60">
              <a:extLst>
                <a:ext uri="{FF2B5EF4-FFF2-40B4-BE49-F238E27FC236}">
                  <a16:creationId xmlns:a16="http://schemas.microsoft.com/office/drawing/2014/main" id="{55ADB91E-DE6C-7B44-E158-37047AA0E732}"/>
                </a:ext>
              </a:extLst>
            </xdr14:cNvPr>
            <xdr14:cNvContentPartPr/>
          </xdr14:nvContentPartPr>
          <xdr14:nvPr macro=""/>
          <xdr14:xfrm>
            <a:off x="411480" y="9829440"/>
            <a:ext cx="773002" cy="191962"/>
          </xdr14:xfrm>
        </xdr:contentPart>
      </mc:Choice>
      <mc:Fallback>
        <xdr:pic>
          <xdr:nvPicPr>
            <xdr:cNvPr id="61" name="Ink 60">
              <a:extLst>
                <a:ext uri="{FF2B5EF4-FFF2-40B4-BE49-F238E27FC236}">
                  <a16:creationId xmlns:a16="http://schemas.microsoft.com/office/drawing/2014/main" id="{55ADB91E-DE6C-7B44-E158-37047AA0E732}"/>
                </a:ext>
              </a:extLst>
            </xdr:cNvPr>
            <xdr:cNvPicPr/>
          </xdr:nvPicPr>
          <xdr:blipFill>
            <a:blip xmlns:r="http://schemas.openxmlformats.org/officeDocument/2006/relationships" r:embed="rId33"/>
            <a:stretch>
              <a:fillRect/>
            </a:stretch>
          </xdr:blipFill>
          <xdr:spPr>
            <a:xfrm>
              <a:off x="405359" y="9823164"/>
              <a:ext cx="785243" cy="204513"/>
            </a:xfrm>
            <a:prstGeom prst="rect">
              <a:avLst/>
            </a:prstGeom>
          </xdr:spPr>
        </xdr:pic>
      </mc:Fallback>
    </mc:AlternateContent>
    <xdr:clientData/>
  </xdr:twoCellAnchor>
  <xdr:twoCellAnchor editAs="oneCell">
    <xdr:from>
      <xdr:col>1</xdr:col>
      <xdr:colOff>220950</xdr:colOff>
      <xdr:row>45</xdr:row>
      <xdr:rowOff>108150</xdr:rowOff>
    </xdr:from>
    <xdr:to>
      <xdr:col>1</xdr:col>
      <xdr:colOff>665992</xdr:colOff>
      <xdr:row>46</xdr:row>
      <xdr:rowOff>83670</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62" name="Ink 61">
              <a:extLst>
                <a:ext uri="{FF2B5EF4-FFF2-40B4-BE49-F238E27FC236}">
                  <a16:creationId xmlns:a16="http://schemas.microsoft.com/office/drawing/2014/main" id="{8DE64FA0-27AC-1C03-0A1C-C1E03444EA59}"/>
                </a:ext>
              </a:extLst>
            </xdr14:cNvPr>
            <xdr14:cNvContentPartPr/>
          </xdr14:nvContentPartPr>
          <xdr14:nvPr macro=""/>
          <xdr14:xfrm>
            <a:off x="849600" y="10170360"/>
            <a:ext cx="440280" cy="158400"/>
          </xdr14:xfrm>
        </xdr:contentPart>
      </mc:Choice>
      <mc:Fallback>
        <xdr:pic>
          <xdr:nvPicPr>
            <xdr:cNvPr id="62" name="Ink 61">
              <a:extLst>
                <a:ext uri="{FF2B5EF4-FFF2-40B4-BE49-F238E27FC236}">
                  <a16:creationId xmlns:a16="http://schemas.microsoft.com/office/drawing/2014/main" id="{8DE64FA0-27AC-1C03-0A1C-C1E03444EA59}"/>
                </a:ext>
              </a:extLst>
            </xdr:cNvPr>
            <xdr:cNvPicPr/>
          </xdr:nvPicPr>
          <xdr:blipFill>
            <a:blip xmlns:r="http://schemas.openxmlformats.org/officeDocument/2006/relationships" r:embed="rId35"/>
            <a:stretch>
              <a:fillRect/>
            </a:stretch>
          </xdr:blipFill>
          <xdr:spPr>
            <a:xfrm>
              <a:off x="843480" y="10164240"/>
              <a:ext cx="452520" cy="170640"/>
            </a:xfrm>
            <a:prstGeom prst="rect">
              <a:avLst/>
            </a:prstGeom>
          </xdr:spPr>
        </xdr:pic>
      </mc:Fallback>
    </mc:AlternateContent>
    <xdr:clientData/>
  </xdr:twoCellAnchor>
  <xdr:twoCellAnchor editAs="oneCell">
    <xdr:from>
      <xdr:col>0</xdr:col>
      <xdr:colOff>438120</xdr:colOff>
      <xdr:row>49</xdr:row>
      <xdr:rowOff>117510</xdr:rowOff>
    </xdr:from>
    <xdr:to>
      <xdr:col>0</xdr:col>
      <xdr:colOff>438480</xdr:colOff>
      <xdr:row>49</xdr:row>
      <xdr:rowOff>123352</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63" name="Ink 62">
              <a:extLst>
                <a:ext uri="{FF2B5EF4-FFF2-40B4-BE49-F238E27FC236}">
                  <a16:creationId xmlns:a16="http://schemas.microsoft.com/office/drawing/2014/main" id="{19376E9C-4378-D3A9-B92D-4BA9DDFE34AF}"/>
                </a:ext>
              </a:extLst>
            </xdr14:cNvPr>
            <xdr14:cNvContentPartPr/>
          </xdr14:nvContentPartPr>
          <xdr14:nvPr macro=""/>
          <xdr14:xfrm>
            <a:off x="438120" y="10911240"/>
            <a:ext cx="360" cy="1080"/>
          </xdr14:xfrm>
        </xdr:contentPart>
      </mc:Choice>
      <mc:Fallback>
        <xdr:pic>
          <xdr:nvPicPr>
            <xdr:cNvPr id="63" name="Ink 62">
              <a:extLst>
                <a:ext uri="{FF2B5EF4-FFF2-40B4-BE49-F238E27FC236}">
                  <a16:creationId xmlns:a16="http://schemas.microsoft.com/office/drawing/2014/main" id="{19376E9C-4378-D3A9-B92D-4BA9DDFE34AF}"/>
                </a:ext>
              </a:extLst>
            </xdr:cNvPr>
            <xdr:cNvPicPr/>
          </xdr:nvPicPr>
          <xdr:blipFill>
            <a:blip xmlns:r="http://schemas.openxmlformats.org/officeDocument/2006/relationships" r:embed="rId37"/>
            <a:stretch>
              <a:fillRect/>
            </a:stretch>
          </xdr:blipFill>
          <xdr:spPr>
            <a:xfrm>
              <a:off x="432000" y="10905120"/>
              <a:ext cx="12600" cy="13320"/>
            </a:xfrm>
            <a:prstGeom prst="rect">
              <a:avLst/>
            </a:prstGeom>
          </xdr:spPr>
        </xdr:pic>
      </mc:Fallback>
    </mc:AlternateContent>
    <xdr:clientData/>
  </xdr:twoCellAnchor>
  <xdr:twoCellAnchor editAs="oneCell">
    <xdr:from>
      <xdr:col>0</xdr:col>
      <xdr:colOff>150120</xdr:colOff>
      <xdr:row>47</xdr:row>
      <xdr:rowOff>8512</xdr:rowOff>
    </xdr:from>
    <xdr:to>
      <xdr:col>1</xdr:col>
      <xdr:colOff>599392</xdr:colOff>
      <xdr:row>49</xdr:row>
      <xdr:rowOff>58110</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68" name="Ink 67">
              <a:extLst>
                <a:ext uri="{FF2B5EF4-FFF2-40B4-BE49-F238E27FC236}">
                  <a16:creationId xmlns:a16="http://schemas.microsoft.com/office/drawing/2014/main" id="{DB8C51C6-52D2-1E54-D535-94C1E3F76FAB}"/>
                </a:ext>
              </a:extLst>
            </xdr14:cNvPr>
            <xdr14:cNvContentPartPr/>
          </xdr14:nvContentPartPr>
          <xdr14:nvPr macro=""/>
          <xdr14:xfrm>
            <a:off x="150120" y="10436482"/>
            <a:ext cx="1077922" cy="415358"/>
          </xdr14:xfrm>
        </xdr:contentPart>
      </mc:Choice>
      <mc:Fallback>
        <xdr:pic>
          <xdr:nvPicPr>
            <xdr:cNvPr id="68" name="Ink 67">
              <a:extLst>
                <a:ext uri="{FF2B5EF4-FFF2-40B4-BE49-F238E27FC236}">
                  <a16:creationId xmlns:a16="http://schemas.microsoft.com/office/drawing/2014/main" id="{DB8C51C6-52D2-1E54-D535-94C1E3F76FAB}"/>
                </a:ext>
              </a:extLst>
            </xdr:cNvPr>
            <xdr:cNvPicPr/>
          </xdr:nvPicPr>
          <xdr:blipFill>
            <a:blip xmlns:r="http://schemas.openxmlformats.org/officeDocument/2006/relationships" r:embed="rId39"/>
            <a:stretch>
              <a:fillRect/>
            </a:stretch>
          </xdr:blipFill>
          <xdr:spPr>
            <a:xfrm>
              <a:off x="144014" y="10430233"/>
              <a:ext cx="1090134" cy="427855"/>
            </a:xfrm>
            <a:prstGeom prst="rect">
              <a:avLst/>
            </a:prstGeom>
          </xdr:spPr>
        </xdr:pic>
      </mc:Fallback>
    </mc:AlternateContent>
    <xdr:clientData/>
  </xdr:twoCellAnchor>
  <xdr:twoCellAnchor editAs="oneCell">
    <xdr:from>
      <xdr:col>4</xdr:col>
      <xdr:colOff>356490</xdr:colOff>
      <xdr:row>44</xdr:row>
      <xdr:rowOff>33270</xdr:rowOff>
    </xdr:from>
    <xdr:to>
      <xdr:col>5</xdr:col>
      <xdr:colOff>141120</xdr:colOff>
      <xdr:row>53</xdr:row>
      <xdr:rowOff>17512</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69" name="Ink 68">
              <a:extLst>
                <a:ext uri="{FF2B5EF4-FFF2-40B4-BE49-F238E27FC236}">
                  <a16:creationId xmlns:a16="http://schemas.microsoft.com/office/drawing/2014/main" id="{1E004953-A314-3365-20DA-EA1302DAC4DD}"/>
                </a:ext>
              </a:extLst>
            </xdr14:cNvPr>
            <xdr14:cNvContentPartPr/>
          </xdr14:nvContentPartPr>
          <xdr14:nvPr macro=""/>
          <xdr14:xfrm>
            <a:off x="4437000" y="9912600"/>
            <a:ext cx="413280" cy="1625400"/>
          </xdr14:xfrm>
        </xdr:contentPart>
      </mc:Choice>
      <mc:Fallback>
        <xdr:pic>
          <xdr:nvPicPr>
            <xdr:cNvPr id="69" name="Ink 68">
              <a:extLst>
                <a:ext uri="{FF2B5EF4-FFF2-40B4-BE49-F238E27FC236}">
                  <a16:creationId xmlns:a16="http://schemas.microsoft.com/office/drawing/2014/main" id="{1E004953-A314-3365-20DA-EA1302DAC4DD}"/>
                </a:ext>
              </a:extLst>
            </xdr:cNvPr>
            <xdr:cNvPicPr/>
          </xdr:nvPicPr>
          <xdr:blipFill>
            <a:blip xmlns:r="http://schemas.openxmlformats.org/officeDocument/2006/relationships" r:embed="rId41"/>
            <a:stretch>
              <a:fillRect/>
            </a:stretch>
          </xdr:blipFill>
          <xdr:spPr>
            <a:xfrm>
              <a:off x="4430848" y="9906331"/>
              <a:ext cx="425584" cy="1637937"/>
            </a:xfrm>
            <a:prstGeom prst="rect">
              <a:avLst/>
            </a:prstGeom>
          </xdr:spPr>
        </xdr:pic>
      </mc:Fallback>
    </mc:AlternateContent>
    <xdr:clientData/>
  </xdr:twoCellAnchor>
  <xdr:twoCellAnchor editAs="oneCell">
    <xdr:from>
      <xdr:col>1</xdr:col>
      <xdr:colOff>607950</xdr:colOff>
      <xdr:row>47</xdr:row>
      <xdr:rowOff>143152</xdr:rowOff>
    </xdr:from>
    <xdr:to>
      <xdr:col>1</xdr:col>
      <xdr:colOff>941032</xdr:colOff>
      <xdr:row>49</xdr:row>
      <xdr:rowOff>55672</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72" name="Ink 71">
              <a:extLst>
                <a:ext uri="{FF2B5EF4-FFF2-40B4-BE49-F238E27FC236}">
                  <a16:creationId xmlns:a16="http://schemas.microsoft.com/office/drawing/2014/main" id="{3E2E591A-2D3D-7EA0-E008-959C0396C4EF}"/>
                </a:ext>
              </a:extLst>
            </xdr14:cNvPr>
            <xdr14:cNvContentPartPr/>
          </xdr14:nvContentPartPr>
          <xdr14:nvPr macro=""/>
          <xdr14:xfrm>
            <a:off x="1236600" y="10571122"/>
            <a:ext cx="333082" cy="278280"/>
          </xdr14:xfrm>
        </xdr:contentPart>
      </mc:Choice>
      <mc:Fallback>
        <xdr:pic>
          <xdr:nvPicPr>
            <xdr:cNvPr id="72" name="Ink 71">
              <a:extLst>
                <a:ext uri="{FF2B5EF4-FFF2-40B4-BE49-F238E27FC236}">
                  <a16:creationId xmlns:a16="http://schemas.microsoft.com/office/drawing/2014/main" id="{3E2E591A-2D3D-7EA0-E008-959C0396C4EF}"/>
                </a:ext>
              </a:extLst>
            </xdr:cNvPr>
            <xdr:cNvPicPr/>
          </xdr:nvPicPr>
          <xdr:blipFill>
            <a:blip xmlns:r="http://schemas.openxmlformats.org/officeDocument/2006/relationships" r:embed="rId43"/>
            <a:stretch>
              <a:fillRect/>
            </a:stretch>
          </xdr:blipFill>
          <xdr:spPr>
            <a:xfrm>
              <a:off x="1230478" y="10565002"/>
              <a:ext cx="345325" cy="290520"/>
            </a:xfrm>
            <a:prstGeom prst="rect">
              <a:avLst/>
            </a:prstGeom>
          </xdr:spPr>
        </xdr:pic>
      </mc:Fallback>
    </mc:AlternateContent>
    <xdr:clientData/>
  </xdr:twoCellAnchor>
  <xdr:twoCellAnchor editAs="oneCell">
    <xdr:from>
      <xdr:col>1</xdr:col>
      <xdr:colOff>1656990</xdr:colOff>
      <xdr:row>44</xdr:row>
      <xdr:rowOff>114270</xdr:rowOff>
    </xdr:from>
    <xdr:to>
      <xdr:col>1</xdr:col>
      <xdr:colOff>1657350</xdr:colOff>
      <xdr:row>44</xdr:row>
      <xdr:rowOff>114630</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73" name="Ink 72">
              <a:extLst>
                <a:ext uri="{FF2B5EF4-FFF2-40B4-BE49-F238E27FC236}">
                  <a16:creationId xmlns:a16="http://schemas.microsoft.com/office/drawing/2014/main" id="{4345157F-2DF7-3265-879C-4C9F5B6D7390}"/>
                </a:ext>
              </a:extLst>
            </xdr14:cNvPr>
            <xdr14:cNvContentPartPr/>
          </xdr14:nvContentPartPr>
          <xdr14:nvPr macro=""/>
          <xdr14:xfrm>
            <a:off x="2285640" y="9993600"/>
            <a:ext cx="360" cy="360"/>
          </xdr14:xfrm>
        </xdr:contentPart>
      </mc:Choice>
      <mc:Fallback>
        <xdr:pic>
          <xdr:nvPicPr>
            <xdr:cNvPr id="73" name="Ink 72">
              <a:extLst>
                <a:ext uri="{FF2B5EF4-FFF2-40B4-BE49-F238E27FC236}">
                  <a16:creationId xmlns:a16="http://schemas.microsoft.com/office/drawing/2014/main" id="{4345157F-2DF7-3265-879C-4C9F5B6D7390}"/>
                </a:ext>
              </a:extLst>
            </xdr:cNvPr>
            <xdr:cNvPicPr/>
          </xdr:nvPicPr>
          <xdr:blipFill>
            <a:blip xmlns:r="http://schemas.openxmlformats.org/officeDocument/2006/relationships" r:embed="rId45"/>
            <a:stretch>
              <a:fillRect/>
            </a:stretch>
          </xdr:blipFill>
          <xdr:spPr>
            <a:xfrm>
              <a:off x="2279520" y="9987480"/>
              <a:ext cx="12600" cy="12600"/>
            </a:xfrm>
            <a:prstGeom prst="rect">
              <a:avLst/>
            </a:prstGeom>
          </xdr:spPr>
        </xdr:pic>
      </mc:Fallback>
    </mc:AlternateContent>
    <xdr:clientData/>
  </xdr:twoCellAnchor>
  <xdr:twoCellAnchor editAs="oneCell">
    <xdr:from>
      <xdr:col>1</xdr:col>
      <xdr:colOff>2053350</xdr:colOff>
      <xdr:row>44</xdr:row>
      <xdr:rowOff>13470</xdr:rowOff>
    </xdr:from>
    <xdr:to>
      <xdr:col>2</xdr:col>
      <xdr:colOff>324180</xdr:colOff>
      <xdr:row>53</xdr:row>
      <xdr:rowOff>102750</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74" name="Ink 73">
              <a:extLst>
                <a:ext uri="{FF2B5EF4-FFF2-40B4-BE49-F238E27FC236}">
                  <a16:creationId xmlns:a16="http://schemas.microsoft.com/office/drawing/2014/main" id="{09A3AB0B-9505-71EC-D17A-6F1279040CA5}"/>
                </a:ext>
              </a:extLst>
            </xdr14:cNvPr>
            <xdr14:cNvContentPartPr/>
          </xdr14:nvContentPartPr>
          <xdr14:nvPr macro=""/>
          <xdr14:xfrm>
            <a:off x="2682000" y="9892800"/>
            <a:ext cx="453960" cy="1735200"/>
          </xdr14:xfrm>
        </xdr:contentPart>
      </mc:Choice>
      <mc:Fallback>
        <xdr:pic>
          <xdr:nvPicPr>
            <xdr:cNvPr id="74" name="Ink 73">
              <a:extLst>
                <a:ext uri="{FF2B5EF4-FFF2-40B4-BE49-F238E27FC236}">
                  <a16:creationId xmlns:a16="http://schemas.microsoft.com/office/drawing/2014/main" id="{09A3AB0B-9505-71EC-D17A-6F1279040CA5}"/>
                </a:ext>
              </a:extLst>
            </xdr:cNvPr>
            <xdr:cNvPicPr/>
          </xdr:nvPicPr>
          <xdr:blipFill>
            <a:blip xmlns:r="http://schemas.openxmlformats.org/officeDocument/2006/relationships" r:embed="rId47"/>
            <a:stretch>
              <a:fillRect/>
            </a:stretch>
          </xdr:blipFill>
          <xdr:spPr>
            <a:xfrm>
              <a:off x="2675756" y="9886524"/>
              <a:ext cx="466448" cy="1747753"/>
            </a:xfrm>
            <a:prstGeom prst="rect">
              <a:avLst/>
            </a:prstGeom>
          </xdr:spPr>
        </xdr:pic>
      </mc:Fallback>
    </mc:AlternateContent>
    <xdr:clientData/>
  </xdr:twoCellAnchor>
  <xdr:twoCellAnchor editAs="oneCell">
    <xdr:from>
      <xdr:col>1</xdr:col>
      <xdr:colOff>1018432</xdr:colOff>
      <xdr:row>47</xdr:row>
      <xdr:rowOff>171150</xdr:rowOff>
    </xdr:from>
    <xdr:to>
      <xdr:col>1</xdr:col>
      <xdr:colOff>1533592</xdr:colOff>
      <xdr:row>49</xdr:row>
      <xdr:rowOff>10034</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82" name="Ink 81">
              <a:extLst>
                <a:ext uri="{FF2B5EF4-FFF2-40B4-BE49-F238E27FC236}">
                  <a16:creationId xmlns:a16="http://schemas.microsoft.com/office/drawing/2014/main" id="{6CE505F3-6588-D4F2-3A46-8836D715D62C}"/>
                </a:ext>
              </a:extLst>
            </xdr14:cNvPr>
            <xdr14:cNvContentPartPr/>
          </xdr14:nvContentPartPr>
          <xdr14:nvPr macro=""/>
          <xdr14:xfrm>
            <a:off x="1647082" y="10599120"/>
            <a:ext cx="515160" cy="204644"/>
          </xdr14:xfrm>
        </xdr:contentPart>
      </mc:Choice>
      <mc:Fallback>
        <xdr:pic>
          <xdr:nvPicPr>
            <xdr:cNvPr id="82" name="Ink 81">
              <a:extLst>
                <a:ext uri="{FF2B5EF4-FFF2-40B4-BE49-F238E27FC236}">
                  <a16:creationId xmlns:a16="http://schemas.microsoft.com/office/drawing/2014/main" id="{6CE505F3-6588-D4F2-3A46-8836D715D62C}"/>
                </a:ext>
              </a:extLst>
            </xdr:cNvPr>
            <xdr:cNvPicPr/>
          </xdr:nvPicPr>
          <xdr:blipFill>
            <a:blip xmlns:r="http://schemas.openxmlformats.org/officeDocument/2006/relationships" r:embed="rId49"/>
            <a:stretch>
              <a:fillRect/>
            </a:stretch>
          </xdr:blipFill>
          <xdr:spPr>
            <a:xfrm>
              <a:off x="1640906" y="10592852"/>
              <a:ext cx="527512" cy="217181"/>
            </a:xfrm>
            <a:prstGeom prst="rect">
              <a:avLst/>
            </a:prstGeom>
          </xdr:spPr>
        </xdr:pic>
      </mc:Fallback>
    </mc:AlternateContent>
    <xdr:clientData/>
  </xdr:twoCellAnchor>
  <xdr:twoCellAnchor editAs="oneCell">
    <xdr:from>
      <xdr:col>2</xdr:col>
      <xdr:colOff>487620</xdr:colOff>
      <xdr:row>44</xdr:row>
      <xdr:rowOff>17790</xdr:rowOff>
    </xdr:from>
    <xdr:to>
      <xdr:col>3</xdr:col>
      <xdr:colOff>237502</xdr:colOff>
      <xdr:row>53</xdr:row>
      <xdr:rowOff>870</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83" name="Ink 82">
              <a:extLst>
                <a:ext uri="{FF2B5EF4-FFF2-40B4-BE49-F238E27FC236}">
                  <a16:creationId xmlns:a16="http://schemas.microsoft.com/office/drawing/2014/main" id="{3EC847DA-F499-E12F-3F81-613B35CECFEB}"/>
                </a:ext>
              </a:extLst>
            </xdr14:cNvPr>
            <xdr14:cNvContentPartPr/>
          </xdr14:nvContentPartPr>
          <xdr14:nvPr macro=""/>
          <xdr14:xfrm>
            <a:off x="3299400" y="9897120"/>
            <a:ext cx="385200" cy="1629000"/>
          </xdr14:xfrm>
        </xdr:contentPart>
      </mc:Choice>
      <mc:Fallback>
        <xdr:pic>
          <xdr:nvPicPr>
            <xdr:cNvPr id="83" name="Ink 82">
              <a:extLst>
                <a:ext uri="{FF2B5EF4-FFF2-40B4-BE49-F238E27FC236}">
                  <a16:creationId xmlns:a16="http://schemas.microsoft.com/office/drawing/2014/main" id="{3EC847DA-F499-E12F-3F81-613B35CECFEB}"/>
                </a:ext>
              </a:extLst>
            </xdr:cNvPr>
            <xdr:cNvPicPr/>
          </xdr:nvPicPr>
          <xdr:blipFill>
            <a:blip xmlns:r="http://schemas.openxmlformats.org/officeDocument/2006/relationships" r:embed="rId51"/>
            <a:stretch>
              <a:fillRect/>
            </a:stretch>
          </xdr:blipFill>
          <xdr:spPr>
            <a:xfrm>
              <a:off x="3293308" y="9890852"/>
              <a:ext cx="397383" cy="1641536"/>
            </a:xfrm>
            <a:prstGeom prst="rect">
              <a:avLst/>
            </a:prstGeom>
          </xdr:spPr>
        </xdr:pic>
      </mc:Fallback>
    </mc:AlternateContent>
    <xdr:clientData/>
  </xdr:twoCellAnchor>
  <xdr:twoCellAnchor editAs="oneCell">
    <xdr:from>
      <xdr:col>1</xdr:col>
      <xdr:colOff>1600110</xdr:colOff>
      <xdr:row>47</xdr:row>
      <xdr:rowOff>58552</xdr:rowOff>
    </xdr:from>
    <xdr:to>
      <xdr:col>7</xdr:col>
      <xdr:colOff>188902</xdr:colOff>
      <xdr:row>49</xdr:row>
      <xdr:rowOff>94192</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102" name="Ink 101">
              <a:extLst>
                <a:ext uri="{FF2B5EF4-FFF2-40B4-BE49-F238E27FC236}">
                  <a16:creationId xmlns:a16="http://schemas.microsoft.com/office/drawing/2014/main" id="{03851A83-7600-F9E2-976D-47DD169EFD73}"/>
                </a:ext>
              </a:extLst>
            </xdr14:cNvPr>
            <xdr14:cNvContentPartPr/>
          </xdr14:nvContentPartPr>
          <xdr14:nvPr macro=""/>
          <xdr14:xfrm>
            <a:off x="2228760" y="10486522"/>
            <a:ext cx="3926602" cy="401400"/>
          </xdr14:xfrm>
        </xdr:contentPart>
      </mc:Choice>
      <mc:Fallback>
        <xdr:pic>
          <xdr:nvPicPr>
            <xdr:cNvPr id="102" name="Ink 101">
              <a:extLst>
                <a:ext uri="{FF2B5EF4-FFF2-40B4-BE49-F238E27FC236}">
                  <a16:creationId xmlns:a16="http://schemas.microsoft.com/office/drawing/2014/main" id="{03851A83-7600-F9E2-976D-47DD169EFD73}"/>
                </a:ext>
              </a:extLst>
            </xdr:cNvPr>
            <xdr:cNvPicPr/>
          </xdr:nvPicPr>
          <xdr:blipFill>
            <a:blip xmlns:r="http://schemas.openxmlformats.org/officeDocument/2006/relationships" r:embed="rId53"/>
            <a:stretch>
              <a:fillRect/>
            </a:stretch>
          </xdr:blipFill>
          <xdr:spPr>
            <a:xfrm>
              <a:off x="2222633" y="10480402"/>
              <a:ext cx="3938857" cy="413640"/>
            </a:xfrm>
            <a:prstGeom prst="rect">
              <a:avLst/>
            </a:prstGeom>
          </xdr:spPr>
        </xdr:pic>
      </mc:Fallback>
    </mc:AlternateContent>
    <xdr:clientData/>
  </xdr:twoCellAnchor>
  <xdr:twoCellAnchor editAs="oneCell">
    <xdr:from>
      <xdr:col>5</xdr:col>
      <xdr:colOff>248482</xdr:colOff>
      <xdr:row>12</xdr:row>
      <xdr:rowOff>76942</xdr:rowOff>
    </xdr:from>
    <xdr:to>
      <xdr:col>7</xdr:col>
      <xdr:colOff>1702</xdr:colOff>
      <xdr:row>13</xdr:row>
      <xdr:rowOff>66052</xdr:rowOff>
    </xdr:to>
    <mc:AlternateContent xmlns:mc="http://schemas.openxmlformats.org/markup-compatibility/2006">
      <mc:Choice xmlns:xdr14="http://schemas.microsoft.com/office/excel/2010/spreadsheetDrawing" Requires="xdr14">
        <xdr:contentPart xmlns:r="http://schemas.openxmlformats.org/officeDocument/2006/relationships" r:id="rId54">
          <xdr14:nvContentPartPr>
            <xdr14:cNvPr id="121" name="Ink 120">
              <a:extLst>
                <a:ext uri="{FF2B5EF4-FFF2-40B4-BE49-F238E27FC236}">
                  <a16:creationId xmlns:a16="http://schemas.microsoft.com/office/drawing/2014/main" id="{94DADC7E-A567-ABBD-3D02-70908406B455}"/>
                </a:ext>
              </a:extLst>
            </xdr14:cNvPr>
            <xdr14:cNvContentPartPr/>
          </xdr14:nvContentPartPr>
          <xdr14:nvPr macro=""/>
          <xdr14:xfrm>
            <a:off x="4957642" y="3003022"/>
            <a:ext cx="1010520" cy="846360"/>
          </xdr14:xfrm>
        </xdr:contentPart>
      </mc:Choice>
      <mc:Fallback>
        <xdr:pic>
          <xdr:nvPicPr>
            <xdr:cNvPr id="121" name="Ink 120">
              <a:extLst>
                <a:ext uri="{FF2B5EF4-FFF2-40B4-BE49-F238E27FC236}">
                  <a16:creationId xmlns:a16="http://schemas.microsoft.com/office/drawing/2014/main" id="{94DADC7E-A567-ABBD-3D02-70908406B455}"/>
                </a:ext>
              </a:extLst>
            </xdr:cNvPr>
            <xdr:cNvPicPr/>
          </xdr:nvPicPr>
          <xdr:blipFill>
            <a:blip xmlns:r="http://schemas.openxmlformats.org/officeDocument/2006/relationships" r:embed="rId55"/>
            <a:stretch>
              <a:fillRect/>
            </a:stretch>
          </xdr:blipFill>
          <xdr:spPr>
            <a:xfrm>
              <a:off x="4951522" y="2996868"/>
              <a:ext cx="1022760" cy="858668"/>
            </a:xfrm>
            <a:prstGeom prst="rect">
              <a:avLst/>
            </a:prstGeom>
          </xdr:spPr>
        </xdr:pic>
      </mc:Fallback>
    </mc:AlternateContent>
    <xdr:clientData/>
  </xdr:twoCellAnchor>
  <xdr:twoCellAnchor editAs="oneCell">
    <xdr:from>
      <xdr:col>4</xdr:col>
      <xdr:colOff>121050</xdr:colOff>
      <xdr:row>17</xdr:row>
      <xdr:rowOff>22290</xdr:rowOff>
    </xdr:from>
    <xdr:to>
      <xdr:col>4</xdr:col>
      <xdr:colOff>278370</xdr:colOff>
      <xdr:row>17</xdr:row>
      <xdr:rowOff>160170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
          <xdr14:nvContentPartPr>
            <xdr14:cNvPr id="122" name="Ink 121">
              <a:extLst>
                <a:ext uri="{FF2B5EF4-FFF2-40B4-BE49-F238E27FC236}">
                  <a16:creationId xmlns:a16="http://schemas.microsoft.com/office/drawing/2014/main" id="{88D20DC0-2703-F1EE-1A6B-7C915E82ADD1}"/>
                </a:ext>
              </a:extLst>
            </xdr14:cNvPr>
            <xdr14:cNvContentPartPr/>
          </xdr14:nvContentPartPr>
          <xdr14:nvPr macro=""/>
          <xdr14:xfrm>
            <a:off x="4201560" y="4963860"/>
            <a:ext cx="157320" cy="137880"/>
          </xdr14:xfrm>
        </xdr:contentPart>
      </mc:Choice>
      <mc:Fallback>
        <xdr:pic>
          <xdr:nvPicPr>
            <xdr:cNvPr id="122" name="Ink 121">
              <a:extLst>
                <a:ext uri="{FF2B5EF4-FFF2-40B4-BE49-F238E27FC236}">
                  <a16:creationId xmlns:a16="http://schemas.microsoft.com/office/drawing/2014/main" id="{88D20DC0-2703-F1EE-1A6B-7C915E82ADD1}"/>
                </a:ext>
              </a:extLst>
            </xdr:cNvPr>
            <xdr:cNvPicPr/>
          </xdr:nvPicPr>
          <xdr:blipFill>
            <a:blip xmlns:r="http://schemas.openxmlformats.org/officeDocument/2006/relationships" r:embed="rId57"/>
            <a:stretch>
              <a:fillRect/>
            </a:stretch>
          </xdr:blipFill>
          <xdr:spPr>
            <a:xfrm>
              <a:off x="4195440" y="4957740"/>
              <a:ext cx="169560" cy="150120"/>
            </a:xfrm>
            <a:prstGeom prst="rect">
              <a:avLst/>
            </a:prstGeom>
          </xdr:spPr>
        </xdr:pic>
      </mc:Fallback>
    </mc:AlternateContent>
    <xdr:clientData/>
  </xdr:twoCellAnchor>
  <xdr:twoCellAnchor editAs="oneCell">
    <xdr:from>
      <xdr:col>4</xdr:col>
      <xdr:colOff>319770</xdr:colOff>
      <xdr:row>17</xdr:row>
      <xdr:rowOff>2490</xdr:rowOff>
    </xdr:from>
    <xdr:to>
      <xdr:col>5</xdr:col>
      <xdr:colOff>199522</xdr:colOff>
      <xdr:row>17</xdr:row>
      <xdr:rowOff>150172</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
          <xdr14:nvContentPartPr>
            <xdr14:cNvPr id="123" name="Ink 122">
              <a:extLst>
                <a:ext uri="{FF2B5EF4-FFF2-40B4-BE49-F238E27FC236}">
                  <a16:creationId xmlns:a16="http://schemas.microsoft.com/office/drawing/2014/main" id="{BAC5482D-7BC7-A14E-84E1-A0E69B9DFFA3}"/>
                </a:ext>
              </a:extLst>
            </xdr14:cNvPr>
            <xdr14:cNvContentPartPr/>
          </xdr14:nvContentPartPr>
          <xdr14:nvPr macro=""/>
          <xdr14:xfrm>
            <a:off x="4400280" y="4944060"/>
            <a:ext cx="503640" cy="142920"/>
          </xdr14:xfrm>
        </xdr:contentPart>
      </mc:Choice>
      <mc:Fallback>
        <xdr:pic>
          <xdr:nvPicPr>
            <xdr:cNvPr id="123" name="Ink 122">
              <a:extLst>
                <a:ext uri="{FF2B5EF4-FFF2-40B4-BE49-F238E27FC236}">
                  <a16:creationId xmlns:a16="http://schemas.microsoft.com/office/drawing/2014/main" id="{BAC5482D-7BC7-A14E-84E1-A0E69B9DFFA3}"/>
                </a:ext>
              </a:extLst>
            </xdr:cNvPr>
            <xdr:cNvPicPr/>
          </xdr:nvPicPr>
          <xdr:blipFill>
            <a:blip xmlns:r="http://schemas.openxmlformats.org/officeDocument/2006/relationships" r:embed="rId59"/>
            <a:stretch>
              <a:fillRect/>
            </a:stretch>
          </xdr:blipFill>
          <xdr:spPr>
            <a:xfrm>
              <a:off x="4394160" y="4937940"/>
              <a:ext cx="515880" cy="155160"/>
            </a:xfrm>
            <a:prstGeom prst="rect">
              <a:avLst/>
            </a:prstGeom>
          </xdr:spPr>
        </xdr:pic>
      </mc:Fallback>
    </mc:AlternateContent>
    <xdr:clientData/>
  </xdr:twoCellAnchor>
  <xdr:twoCellAnchor editAs="oneCell">
    <xdr:from>
      <xdr:col>6</xdr:col>
      <xdr:colOff>57150</xdr:colOff>
      <xdr:row>16</xdr:row>
      <xdr:rowOff>179692</xdr:rowOff>
    </xdr:from>
    <xdr:to>
      <xdr:col>7</xdr:col>
      <xdr:colOff>246502</xdr:colOff>
      <xdr:row>18</xdr:row>
      <xdr:rowOff>66652</xdr:rowOff>
    </xdr:to>
    <mc:AlternateContent xmlns:mc="http://schemas.openxmlformats.org/markup-compatibility/2006">
      <mc:Choice xmlns:xdr14="http://schemas.microsoft.com/office/excel/2010/spreadsheetDrawing" Requires="xdr14">
        <xdr:contentPart xmlns:r="http://schemas.openxmlformats.org/officeDocument/2006/relationships" r:id="rId60">
          <xdr14:nvContentPartPr>
            <xdr14:cNvPr id="133" name="Ink 132">
              <a:extLst>
                <a:ext uri="{FF2B5EF4-FFF2-40B4-BE49-F238E27FC236}">
                  <a16:creationId xmlns:a16="http://schemas.microsoft.com/office/drawing/2014/main" id="{C561C1AA-021D-8859-1F0A-C020D44EE6F3}"/>
                </a:ext>
              </a:extLst>
            </xdr14:cNvPr>
            <xdr14:cNvContentPartPr/>
          </xdr14:nvContentPartPr>
          <xdr14:nvPr macro=""/>
          <xdr14:xfrm>
            <a:off x="5394960" y="4938382"/>
            <a:ext cx="818002" cy="252720"/>
          </xdr14:xfrm>
        </xdr:contentPart>
      </mc:Choice>
      <mc:Fallback>
        <xdr:pic>
          <xdr:nvPicPr>
            <xdr:cNvPr id="133" name="Ink 132">
              <a:extLst>
                <a:ext uri="{FF2B5EF4-FFF2-40B4-BE49-F238E27FC236}">
                  <a16:creationId xmlns:a16="http://schemas.microsoft.com/office/drawing/2014/main" id="{C561C1AA-021D-8859-1F0A-C020D44EE6F3}"/>
                </a:ext>
              </a:extLst>
            </xdr:cNvPr>
            <xdr:cNvPicPr/>
          </xdr:nvPicPr>
          <xdr:blipFill>
            <a:blip xmlns:r="http://schemas.openxmlformats.org/officeDocument/2006/relationships" r:embed="rId61"/>
            <a:stretch>
              <a:fillRect/>
            </a:stretch>
          </xdr:blipFill>
          <xdr:spPr>
            <a:xfrm>
              <a:off x="5388842" y="4932147"/>
              <a:ext cx="830238" cy="265191"/>
            </a:xfrm>
            <a:prstGeom prst="rect">
              <a:avLst/>
            </a:prstGeom>
          </xdr:spPr>
        </xdr:pic>
      </mc:Fallback>
    </mc:AlternateContent>
    <xdr:clientData/>
  </xdr:twoCellAnchor>
  <xdr:twoCellAnchor editAs="oneCell">
    <xdr:from>
      <xdr:col>4</xdr:col>
      <xdr:colOff>150930</xdr:colOff>
      <xdr:row>18</xdr:row>
      <xdr:rowOff>58290</xdr:rowOff>
    </xdr:from>
    <xdr:to>
      <xdr:col>5</xdr:col>
      <xdr:colOff>459000</xdr:colOff>
      <xdr:row>20</xdr:row>
      <xdr:rowOff>66652</xdr:rowOff>
    </xdr:to>
    <mc:AlternateContent xmlns:mc="http://schemas.openxmlformats.org/markup-compatibility/2006">
      <mc:Choice xmlns:xdr14="http://schemas.microsoft.com/office/excel/2010/spreadsheetDrawing" Requires="xdr14">
        <xdr:contentPart xmlns:r="http://schemas.openxmlformats.org/officeDocument/2006/relationships" r:id="rId62">
          <xdr14:nvContentPartPr>
            <xdr14:cNvPr id="138" name="Ink 137">
              <a:extLst>
                <a:ext uri="{FF2B5EF4-FFF2-40B4-BE49-F238E27FC236}">
                  <a16:creationId xmlns:a16="http://schemas.microsoft.com/office/drawing/2014/main" id="{CDC9E60D-064B-8A7F-D653-E8592BC65049}"/>
                </a:ext>
              </a:extLst>
            </xdr14:cNvPr>
            <xdr14:cNvContentPartPr/>
          </xdr14:nvContentPartPr>
          <xdr14:nvPr macro=""/>
          <xdr14:xfrm>
            <a:off x="4231440" y="5182740"/>
            <a:ext cx="936720" cy="374122"/>
          </xdr14:xfrm>
        </xdr:contentPart>
      </mc:Choice>
      <mc:Fallback>
        <xdr:pic>
          <xdr:nvPicPr>
            <xdr:cNvPr id="138" name="Ink 137">
              <a:extLst>
                <a:ext uri="{FF2B5EF4-FFF2-40B4-BE49-F238E27FC236}">
                  <a16:creationId xmlns:a16="http://schemas.microsoft.com/office/drawing/2014/main" id="{CDC9E60D-064B-8A7F-D653-E8592BC65049}"/>
                </a:ext>
              </a:extLst>
            </xdr:cNvPr>
            <xdr:cNvPicPr/>
          </xdr:nvPicPr>
          <xdr:blipFill>
            <a:blip xmlns:r="http://schemas.openxmlformats.org/officeDocument/2006/relationships" r:embed="rId63"/>
            <a:stretch>
              <a:fillRect/>
            </a:stretch>
          </xdr:blipFill>
          <xdr:spPr>
            <a:xfrm>
              <a:off x="4225318" y="5176619"/>
              <a:ext cx="948965" cy="386365"/>
            </a:xfrm>
            <a:prstGeom prst="rect">
              <a:avLst/>
            </a:prstGeom>
          </xdr:spPr>
        </xdr:pic>
      </mc:Fallback>
    </mc:AlternateContent>
    <xdr:clientData/>
  </xdr:twoCellAnchor>
  <xdr:twoCellAnchor editAs="oneCell">
    <xdr:from>
      <xdr:col>6</xdr:col>
      <xdr:colOff>190350</xdr:colOff>
      <xdr:row>19</xdr:row>
      <xdr:rowOff>27690</xdr:rowOff>
    </xdr:from>
    <xdr:to>
      <xdr:col>6</xdr:col>
      <xdr:colOff>552870</xdr:colOff>
      <xdr:row>20</xdr:row>
      <xdr:rowOff>27772</xdr:rowOff>
    </xdr:to>
    <mc:AlternateContent xmlns:mc="http://schemas.openxmlformats.org/markup-compatibility/2006">
      <mc:Choice xmlns:xdr14="http://schemas.microsoft.com/office/excel/2010/spreadsheetDrawing" Requires="xdr14">
        <xdr:contentPart xmlns:r="http://schemas.openxmlformats.org/officeDocument/2006/relationships" r:id="rId64">
          <xdr14:nvContentPartPr>
            <xdr14:cNvPr id="146" name="Ink 145">
              <a:extLst>
                <a:ext uri="{FF2B5EF4-FFF2-40B4-BE49-F238E27FC236}">
                  <a16:creationId xmlns:a16="http://schemas.microsoft.com/office/drawing/2014/main" id="{8ADFEED1-ECE7-B53E-0B30-F0F0BBFD8D33}"/>
                </a:ext>
              </a:extLst>
            </xdr14:cNvPr>
            <xdr14:cNvContentPartPr/>
          </xdr14:nvContentPartPr>
          <xdr14:nvPr macro=""/>
          <xdr14:xfrm>
            <a:off x="5528160" y="5335020"/>
            <a:ext cx="362520" cy="182962"/>
          </xdr14:xfrm>
        </xdr:contentPart>
      </mc:Choice>
      <mc:Fallback>
        <xdr:pic>
          <xdr:nvPicPr>
            <xdr:cNvPr id="146" name="Ink 145">
              <a:extLst>
                <a:ext uri="{FF2B5EF4-FFF2-40B4-BE49-F238E27FC236}">
                  <a16:creationId xmlns:a16="http://schemas.microsoft.com/office/drawing/2014/main" id="{8ADFEED1-ECE7-B53E-0B30-F0F0BBFD8D33}"/>
                </a:ext>
              </a:extLst>
            </xdr:cNvPr>
            <xdr:cNvPicPr/>
          </xdr:nvPicPr>
          <xdr:blipFill>
            <a:blip xmlns:r="http://schemas.openxmlformats.org/officeDocument/2006/relationships" r:embed="rId65"/>
            <a:stretch>
              <a:fillRect/>
            </a:stretch>
          </xdr:blipFill>
          <xdr:spPr>
            <a:xfrm>
              <a:off x="5522040" y="5328909"/>
              <a:ext cx="374760" cy="195183"/>
            </a:xfrm>
            <a:prstGeom prst="rect">
              <a:avLst/>
            </a:prstGeom>
          </xdr:spPr>
        </xdr:pic>
      </mc:Fallback>
    </mc:AlternateContent>
    <xdr:clientData/>
  </xdr:twoCellAnchor>
  <xdr:twoCellAnchor editAs="oneCell">
    <xdr:from>
      <xdr:col>4</xdr:col>
      <xdr:colOff>198090</xdr:colOff>
      <xdr:row>21</xdr:row>
      <xdr:rowOff>40012</xdr:rowOff>
    </xdr:from>
    <xdr:to>
      <xdr:col>5</xdr:col>
      <xdr:colOff>77482</xdr:colOff>
      <xdr:row>22</xdr:row>
      <xdr:rowOff>124972</xdr:rowOff>
    </xdr:to>
    <mc:AlternateContent xmlns:mc="http://schemas.openxmlformats.org/markup-compatibility/2006">
      <mc:Choice xmlns:xdr14="http://schemas.microsoft.com/office/excel/2010/spreadsheetDrawing" Requires="xdr14">
        <xdr:contentPart xmlns:r="http://schemas.openxmlformats.org/officeDocument/2006/relationships" r:id="rId66">
          <xdr14:nvContentPartPr>
            <xdr14:cNvPr id="155" name="Ink 154">
              <a:extLst>
                <a:ext uri="{FF2B5EF4-FFF2-40B4-BE49-F238E27FC236}">
                  <a16:creationId xmlns:a16="http://schemas.microsoft.com/office/drawing/2014/main" id="{BE7DFA36-7432-57D6-C8B6-AAE26E1A552C}"/>
                </a:ext>
              </a:extLst>
            </xdr14:cNvPr>
            <xdr14:cNvContentPartPr/>
          </xdr14:nvContentPartPr>
          <xdr14:nvPr macro=""/>
          <xdr14:xfrm>
            <a:off x="4278600" y="5713102"/>
            <a:ext cx="508042" cy="267840"/>
          </xdr14:xfrm>
        </xdr:contentPart>
      </mc:Choice>
      <mc:Fallback>
        <xdr:pic>
          <xdr:nvPicPr>
            <xdr:cNvPr id="155" name="Ink 154">
              <a:extLst>
                <a:ext uri="{FF2B5EF4-FFF2-40B4-BE49-F238E27FC236}">
                  <a16:creationId xmlns:a16="http://schemas.microsoft.com/office/drawing/2014/main" id="{BE7DFA36-7432-57D6-C8B6-AAE26E1A552C}"/>
                </a:ext>
              </a:extLst>
            </xdr:cNvPr>
            <xdr:cNvPicPr/>
          </xdr:nvPicPr>
          <xdr:blipFill>
            <a:blip xmlns:r="http://schemas.openxmlformats.org/officeDocument/2006/relationships" r:embed="rId67"/>
            <a:stretch>
              <a:fillRect/>
            </a:stretch>
          </xdr:blipFill>
          <xdr:spPr>
            <a:xfrm>
              <a:off x="4272479" y="5706873"/>
              <a:ext cx="520284" cy="280298"/>
            </a:xfrm>
            <a:prstGeom prst="rect">
              <a:avLst/>
            </a:prstGeom>
          </xdr:spPr>
        </xdr:pic>
      </mc:Fallback>
    </mc:AlternateContent>
    <xdr:clientData/>
  </xdr:twoCellAnchor>
  <xdr:twoCellAnchor editAs="oneCell">
    <xdr:from>
      <xdr:col>6</xdr:col>
      <xdr:colOff>220950</xdr:colOff>
      <xdr:row>21</xdr:row>
      <xdr:rowOff>7530</xdr:rowOff>
    </xdr:from>
    <xdr:to>
      <xdr:col>7</xdr:col>
      <xdr:colOff>97102</xdr:colOff>
      <xdr:row>22</xdr:row>
      <xdr:rowOff>180412</xdr:rowOff>
    </xdr:to>
    <mc:AlternateContent xmlns:mc="http://schemas.openxmlformats.org/markup-compatibility/2006">
      <mc:Choice xmlns:xdr14="http://schemas.microsoft.com/office/excel/2010/spreadsheetDrawing" Requires="xdr14">
        <xdr:contentPart xmlns:r="http://schemas.openxmlformats.org/officeDocument/2006/relationships" r:id="rId68">
          <xdr14:nvContentPartPr>
            <xdr14:cNvPr id="159" name="Ink 158">
              <a:extLst>
                <a:ext uri="{FF2B5EF4-FFF2-40B4-BE49-F238E27FC236}">
                  <a16:creationId xmlns:a16="http://schemas.microsoft.com/office/drawing/2014/main" id="{5F2379E8-4516-7DEF-3625-04BA4E198CC3}"/>
                </a:ext>
              </a:extLst>
            </xdr14:cNvPr>
            <xdr14:cNvContentPartPr/>
          </xdr14:nvContentPartPr>
          <xdr14:nvPr macro=""/>
          <xdr14:xfrm>
            <a:off x="5558760" y="5680620"/>
            <a:ext cx="504802" cy="355762"/>
          </xdr14:xfrm>
        </xdr:contentPart>
      </mc:Choice>
      <mc:Fallback>
        <xdr:pic>
          <xdr:nvPicPr>
            <xdr:cNvPr id="159" name="Ink 158">
              <a:extLst>
                <a:ext uri="{FF2B5EF4-FFF2-40B4-BE49-F238E27FC236}">
                  <a16:creationId xmlns:a16="http://schemas.microsoft.com/office/drawing/2014/main" id="{5F2379E8-4516-7DEF-3625-04BA4E198CC3}"/>
                </a:ext>
              </a:extLst>
            </xdr:cNvPr>
            <xdr:cNvPicPr/>
          </xdr:nvPicPr>
          <xdr:blipFill>
            <a:blip xmlns:r="http://schemas.openxmlformats.org/officeDocument/2006/relationships" r:embed="rId69"/>
            <a:stretch>
              <a:fillRect/>
            </a:stretch>
          </xdr:blipFill>
          <xdr:spPr>
            <a:xfrm>
              <a:off x="5552639" y="5674417"/>
              <a:ext cx="517044" cy="368168"/>
            </a:xfrm>
            <a:prstGeom prst="rect">
              <a:avLst/>
            </a:prstGeom>
          </xdr:spPr>
        </xdr:pic>
      </mc:Fallback>
    </mc:AlternateContent>
    <xdr:clientData/>
  </xdr:twoCellAnchor>
  <xdr:twoCellAnchor editAs="oneCell">
    <xdr:from>
      <xdr:col>5</xdr:col>
      <xdr:colOff>449640</xdr:colOff>
      <xdr:row>13</xdr:row>
      <xdr:rowOff>84150</xdr:rowOff>
    </xdr:from>
    <xdr:to>
      <xdr:col>7</xdr:col>
      <xdr:colOff>40222</xdr:colOff>
      <xdr:row>13</xdr:row>
      <xdr:rowOff>256672</xdr:rowOff>
    </xdr:to>
    <mc:AlternateContent xmlns:mc="http://schemas.openxmlformats.org/markup-compatibility/2006">
      <mc:Choice xmlns:xdr14="http://schemas.microsoft.com/office/excel/2010/spreadsheetDrawing" Requires="xdr14">
        <xdr:contentPart xmlns:r="http://schemas.openxmlformats.org/officeDocument/2006/relationships" r:id="rId70">
          <xdr14:nvContentPartPr>
            <xdr14:cNvPr id="167" name="Ink 166">
              <a:extLst>
                <a:ext uri="{FF2B5EF4-FFF2-40B4-BE49-F238E27FC236}">
                  <a16:creationId xmlns:a16="http://schemas.microsoft.com/office/drawing/2014/main" id="{C684ADE8-610B-E4F3-D93E-C2198CB998EB}"/>
                </a:ext>
              </a:extLst>
            </xdr14:cNvPr>
            <xdr14:cNvContentPartPr/>
          </xdr14:nvContentPartPr>
          <xdr14:nvPr macro=""/>
          <xdr14:xfrm>
            <a:off x="5158800" y="3867480"/>
            <a:ext cx="847882" cy="172522"/>
          </xdr14:xfrm>
        </xdr:contentPart>
      </mc:Choice>
      <mc:Fallback>
        <xdr:pic>
          <xdr:nvPicPr>
            <xdr:cNvPr id="167" name="Ink 166">
              <a:extLst>
                <a:ext uri="{FF2B5EF4-FFF2-40B4-BE49-F238E27FC236}">
                  <a16:creationId xmlns:a16="http://schemas.microsoft.com/office/drawing/2014/main" id="{C684ADE8-610B-E4F3-D93E-C2198CB998EB}"/>
                </a:ext>
              </a:extLst>
            </xdr:cNvPr>
            <xdr:cNvPicPr/>
          </xdr:nvPicPr>
          <xdr:blipFill>
            <a:blip xmlns:r="http://schemas.openxmlformats.org/officeDocument/2006/relationships" r:embed="rId71"/>
            <a:stretch>
              <a:fillRect/>
            </a:stretch>
          </xdr:blipFill>
          <xdr:spPr>
            <a:xfrm>
              <a:off x="5152677" y="3861186"/>
              <a:ext cx="860128" cy="185109"/>
            </a:xfrm>
            <a:prstGeom prst="rect">
              <a:avLst/>
            </a:prstGeom>
          </xdr:spPr>
        </xdr:pic>
      </mc:Fallback>
    </mc:AlternateContent>
    <xdr:clientData/>
  </xdr:twoCellAnchor>
  <xdr:twoCellAnchor editAs="oneCell">
    <xdr:from>
      <xdr:col>5</xdr:col>
      <xdr:colOff>514440</xdr:colOff>
      <xdr:row>13</xdr:row>
      <xdr:rowOff>414990</xdr:rowOff>
    </xdr:from>
    <xdr:to>
      <xdr:col>6</xdr:col>
      <xdr:colOff>37792</xdr:colOff>
      <xdr:row>14</xdr:row>
      <xdr:rowOff>10672</xdr:rowOff>
    </xdr:to>
    <mc:AlternateContent xmlns:mc="http://schemas.openxmlformats.org/markup-compatibility/2006">
      <mc:Choice xmlns:xdr14="http://schemas.microsoft.com/office/excel/2010/spreadsheetDrawing" Requires="xdr14">
        <xdr:contentPart xmlns:r="http://schemas.openxmlformats.org/officeDocument/2006/relationships" r:id="rId72">
          <xdr14:nvContentPartPr>
            <xdr14:cNvPr id="168" name="Ink 167">
              <a:extLst>
                <a:ext uri="{FF2B5EF4-FFF2-40B4-BE49-F238E27FC236}">
                  <a16:creationId xmlns:a16="http://schemas.microsoft.com/office/drawing/2014/main" id="{86780311-5921-A8B6-9BB3-DE279FC2EBA6}"/>
                </a:ext>
              </a:extLst>
            </xdr14:cNvPr>
            <xdr14:cNvContentPartPr/>
          </xdr14:nvContentPartPr>
          <xdr14:nvPr macro=""/>
          <xdr14:xfrm>
            <a:off x="5223600" y="4198320"/>
            <a:ext cx="147240" cy="200520"/>
          </xdr14:xfrm>
        </xdr:contentPart>
      </mc:Choice>
      <mc:Fallback>
        <xdr:pic>
          <xdr:nvPicPr>
            <xdr:cNvPr id="168" name="Ink 167">
              <a:extLst>
                <a:ext uri="{FF2B5EF4-FFF2-40B4-BE49-F238E27FC236}">
                  <a16:creationId xmlns:a16="http://schemas.microsoft.com/office/drawing/2014/main" id="{86780311-5921-A8B6-9BB3-DE279FC2EBA6}"/>
                </a:ext>
              </a:extLst>
            </xdr:cNvPr>
            <xdr:cNvPicPr/>
          </xdr:nvPicPr>
          <xdr:blipFill>
            <a:blip xmlns:r="http://schemas.openxmlformats.org/officeDocument/2006/relationships" r:embed="rId73"/>
            <a:stretch>
              <a:fillRect/>
            </a:stretch>
          </xdr:blipFill>
          <xdr:spPr>
            <a:xfrm>
              <a:off x="5217480" y="4192200"/>
              <a:ext cx="159480" cy="212760"/>
            </a:xfrm>
            <a:prstGeom prst="rect">
              <a:avLst/>
            </a:prstGeom>
          </xdr:spPr>
        </xdr:pic>
      </mc:Fallback>
    </mc:AlternateContent>
    <xdr:clientData/>
  </xdr:twoCellAnchor>
  <xdr:twoCellAnchor editAs="oneCell">
    <xdr:from>
      <xdr:col>6</xdr:col>
      <xdr:colOff>351352</xdr:colOff>
      <xdr:row>13</xdr:row>
      <xdr:rowOff>400590</xdr:rowOff>
    </xdr:from>
    <xdr:to>
      <xdr:col>7</xdr:col>
      <xdr:colOff>142822</xdr:colOff>
      <xdr:row>13</xdr:row>
      <xdr:rowOff>591390</xdr:rowOff>
    </xdr:to>
    <mc:AlternateContent xmlns:mc="http://schemas.openxmlformats.org/markup-compatibility/2006">
      <mc:Choice xmlns:xdr14="http://schemas.microsoft.com/office/excel/2010/spreadsheetDrawing" Requires="xdr14">
        <xdr:contentPart xmlns:r="http://schemas.openxmlformats.org/officeDocument/2006/relationships" r:id="rId74">
          <xdr14:nvContentPartPr>
            <xdr14:cNvPr id="171" name="Ink 170">
              <a:extLst>
                <a:ext uri="{FF2B5EF4-FFF2-40B4-BE49-F238E27FC236}">
                  <a16:creationId xmlns:a16="http://schemas.microsoft.com/office/drawing/2014/main" id="{6C3EBA9F-B6F3-7E10-0211-A79309F8B137}"/>
                </a:ext>
              </a:extLst>
            </xdr14:cNvPr>
            <xdr14:cNvContentPartPr/>
          </xdr14:nvContentPartPr>
          <xdr14:nvPr macro=""/>
          <xdr14:xfrm>
            <a:off x="5689162" y="4183920"/>
            <a:ext cx="420120" cy="190800"/>
          </xdr14:xfrm>
        </xdr:contentPart>
      </mc:Choice>
      <mc:Fallback>
        <xdr:pic>
          <xdr:nvPicPr>
            <xdr:cNvPr id="171" name="Ink 170">
              <a:extLst>
                <a:ext uri="{FF2B5EF4-FFF2-40B4-BE49-F238E27FC236}">
                  <a16:creationId xmlns:a16="http://schemas.microsoft.com/office/drawing/2014/main" id="{6C3EBA9F-B6F3-7E10-0211-A79309F8B137}"/>
                </a:ext>
              </a:extLst>
            </xdr:cNvPr>
            <xdr:cNvPicPr/>
          </xdr:nvPicPr>
          <xdr:blipFill>
            <a:blip xmlns:r="http://schemas.openxmlformats.org/officeDocument/2006/relationships" r:embed="rId75"/>
            <a:stretch>
              <a:fillRect/>
            </a:stretch>
          </xdr:blipFill>
          <xdr:spPr>
            <a:xfrm>
              <a:off x="5683042" y="4177800"/>
              <a:ext cx="432360" cy="203040"/>
            </a:xfrm>
            <a:prstGeom prst="rect">
              <a:avLst/>
            </a:prstGeom>
          </xdr:spPr>
        </xdr:pic>
      </mc:Fallback>
    </mc:AlternateContent>
    <xdr:clientData/>
  </xdr:twoCellAnchor>
  <xdr:twoCellAnchor editAs="oneCell">
    <xdr:from>
      <xdr:col>1</xdr:col>
      <xdr:colOff>749929</xdr:colOff>
      <xdr:row>19</xdr:row>
      <xdr:rowOff>29310</xdr:rowOff>
    </xdr:from>
    <xdr:to>
      <xdr:col>2</xdr:col>
      <xdr:colOff>529485</xdr:colOff>
      <xdr:row>19</xdr:row>
      <xdr:rowOff>77550</xdr:rowOff>
    </xdr:to>
    <mc:AlternateContent xmlns:mc="http://schemas.openxmlformats.org/markup-compatibility/2006">
      <mc:Choice xmlns:xdr14="http://schemas.microsoft.com/office/excel/2010/spreadsheetDrawing" Requires="xdr14">
        <xdr:contentPart xmlns:r="http://schemas.openxmlformats.org/officeDocument/2006/relationships" r:id="rId76">
          <xdr14:nvContentPartPr>
            <xdr14:cNvPr id="172" name="Ink 171">
              <a:extLst>
                <a:ext uri="{FF2B5EF4-FFF2-40B4-BE49-F238E27FC236}">
                  <a16:creationId xmlns:a16="http://schemas.microsoft.com/office/drawing/2014/main" id="{26CB5036-07AF-7743-C550-91047444E0D1}"/>
                </a:ext>
              </a:extLst>
            </xdr14:cNvPr>
            <xdr14:cNvContentPartPr/>
          </xdr14:nvContentPartPr>
          <xdr14:nvPr macro=""/>
          <xdr14:xfrm>
            <a:off x="1380960" y="5268060"/>
            <a:ext cx="1958400" cy="48240"/>
          </xdr14:xfrm>
        </xdr:contentPart>
      </mc:Choice>
      <mc:Fallback>
        <xdr:pic>
          <xdr:nvPicPr>
            <xdr:cNvPr id="172" name="Ink 171">
              <a:extLst>
                <a:ext uri="{FF2B5EF4-FFF2-40B4-BE49-F238E27FC236}">
                  <a16:creationId xmlns:a16="http://schemas.microsoft.com/office/drawing/2014/main" id="{26CB5036-07AF-7743-C550-91047444E0D1}"/>
                </a:ext>
              </a:extLst>
            </xdr:cNvPr>
            <xdr:cNvPicPr/>
          </xdr:nvPicPr>
          <xdr:blipFill>
            <a:blip xmlns:r="http://schemas.openxmlformats.org/officeDocument/2006/relationships" r:embed="rId77"/>
            <a:stretch>
              <a:fillRect/>
            </a:stretch>
          </xdr:blipFill>
          <xdr:spPr>
            <a:xfrm>
              <a:off x="1374840" y="5261940"/>
              <a:ext cx="1970640" cy="60480"/>
            </a:xfrm>
            <a:prstGeom prst="rect">
              <a:avLst/>
            </a:prstGeom>
          </xdr:spPr>
        </xdr:pic>
      </mc:Fallback>
    </mc:AlternateContent>
    <xdr:clientData/>
  </xdr:twoCellAnchor>
  <xdr:twoCellAnchor editAs="oneCell">
    <xdr:from>
      <xdr:col>1</xdr:col>
      <xdr:colOff>511969</xdr:colOff>
      <xdr:row>23</xdr:row>
      <xdr:rowOff>111615</xdr:rowOff>
    </xdr:from>
    <xdr:to>
      <xdr:col>2</xdr:col>
      <xdr:colOff>498165</xdr:colOff>
      <xdr:row>24</xdr:row>
      <xdr:rowOff>119501</xdr:rowOff>
    </xdr:to>
    <mc:AlternateContent xmlns:mc="http://schemas.openxmlformats.org/markup-compatibility/2006">
      <mc:Choice xmlns:xdr14="http://schemas.microsoft.com/office/excel/2010/spreadsheetDrawing" Requires="xdr14">
        <xdr:contentPart xmlns:r="http://schemas.openxmlformats.org/officeDocument/2006/relationships" r:id="rId78">
          <xdr14:nvContentPartPr>
            <xdr14:cNvPr id="173" name="Ink 172">
              <a:extLst>
                <a:ext uri="{FF2B5EF4-FFF2-40B4-BE49-F238E27FC236}">
                  <a16:creationId xmlns:a16="http://schemas.microsoft.com/office/drawing/2014/main" id="{84D29DE3-D61E-92A5-4A0E-D7556C523656}"/>
                </a:ext>
              </a:extLst>
            </xdr14:cNvPr>
            <xdr14:cNvContentPartPr/>
          </xdr14:nvContentPartPr>
          <xdr14:nvPr macro=""/>
          <xdr14:xfrm>
            <a:off x="1143000" y="6064740"/>
            <a:ext cx="2165040" cy="186480"/>
          </xdr14:xfrm>
        </xdr:contentPart>
      </mc:Choice>
      <mc:Fallback>
        <xdr:pic>
          <xdr:nvPicPr>
            <xdr:cNvPr id="173" name="Ink 172">
              <a:extLst>
                <a:ext uri="{FF2B5EF4-FFF2-40B4-BE49-F238E27FC236}">
                  <a16:creationId xmlns:a16="http://schemas.microsoft.com/office/drawing/2014/main" id="{84D29DE3-D61E-92A5-4A0E-D7556C523656}"/>
                </a:ext>
              </a:extLst>
            </xdr:cNvPr>
            <xdr:cNvPicPr/>
          </xdr:nvPicPr>
          <xdr:blipFill>
            <a:blip xmlns:r="http://schemas.openxmlformats.org/officeDocument/2006/relationships" r:embed="rId79"/>
            <a:stretch>
              <a:fillRect/>
            </a:stretch>
          </xdr:blipFill>
          <xdr:spPr>
            <a:xfrm>
              <a:off x="1136880" y="6058620"/>
              <a:ext cx="2177280" cy="198720"/>
            </a:xfrm>
            <a:prstGeom prst="rect">
              <a:avLst/>
            </a:prstGeom>
          </xdr:spPr>
        </xdr:pic>
      </mc:Fallback>
    </mc:AlternateContent>
    <xdr:clientData/>
  </xdr:twoCellAnchor>
  <xdr:twoCellAnchor editAs="oneCell">
    <xdr:from>
      <xdr:col>8</xdr:col>
      <xdr:colOff>380904</xdr:colOff>
      <xdr:row>16</xdr:row>
      <xdr:rowOff>169173</xdr:rowOff>
    </xdr:from>
    <xdr:to>
      <xdr:col>11</xdr:col>
      <xdr:colOff>484093</xdr:colOff>
      <xdr:row>21</xdr:row>
      <xdr:rowOff>114644</xdr:rowOff>
    </xdr:to>
    <mc:AlternateContent xmlns:mc="http://schemas.openxmlformats.org/markup-compatibility/2006">
      <mc:Choice xmlns:xdr14="http://schemas.microsoft.com/office/excel/2010/spreadsheetDrawing" Requires="xdr14">
        <xdr:contentPart xmlns:r="http://schemas.openxmlformats.org/officeDocument/2006/relationships" r:id="rId80">
          <xdr14:nvContentPartPr>
            <xdr14:cNvPr id="181" name="Ink 180">
              <a:extLst>
                <a:ext uri="{FF2B5EF4-FFF2-40B4-BE49-F238E27FC236}">
                  <a16:creationId xmlns:a16="http://schemas.microsoft.com/office/drawing/2014/main" id="{104FEB80-188F-C7F3-2DA1-152912091B41}"/>
                </a:ext>
              </a:extLst>
            </xdr14:cNvPr>
            <xdr14:cNvContentPartPr/>
          </xdr14:nvContentPartPr>
          <xdr14:nvPr macro=""/>
          <xdr14:xfrm>
            <a:off x="6982920" y="4872142"/>
            <a:ext cx="1996282" cy="838440"/>
          </xdr14:xfrm>
        </xdr:contentPart>
      </mc:Choice>
      <mc:Fallback>
        <xdr:pic>
          <xdr:nvPicPr>
            <xdr:cNvPr id="181" name="Ink 180">
              <a:extLst>
                <a:ext uri="{FF2B5EF4-FFF2-40B4-BE49-F238E27FC236}">
                  <a16:creationId xmlns:a16="http://schemas.microsoft.com/office/drawing/2014/main" id="{104FEB80-188F-C7F3-2DA1-152912091B41}"/>
                </a:ext>
              </a:extLst>
            </xdr:cNvPr>
            <xdr:cNvPicPr/>
          </xdr:nvPicPr>
          <xdr:blipFill>
            <a:blip xmlns:r="http://schemas.openxmlformats.org/officeDocument/2006/relationships" r:embed="rId81"/>
            <a:stretch>
              <a:fillRect/>
            </a:stretch>
          </xdr:blipFill>
          <xdr:spPr>
            <a:xfrm>
              <a:off x="6976785" y="4866022"/>
              <a:ext cx="2008551" cy="850680"/>
            </a:xfrm>
            <a:prstGeom prst="rect">
              <a:avLst/>
            </a:prstGeom>
          </xdr:spPr>
        </xdr:pic>
      </mc:Fallback>
    </mc:AlternateContent>
    <xdr:clientData/>
  </xdr:twoCellAnchor>
  <xdr:twoCellAnchor editAs="oneCell">
    <xdr:from>
      <xdr:col>12</xdr:col>
      <xdr:colOff>345099</xdr:colOff>
      <xdr:row>20</xdr:row>
      <xdr:rowOff>48798</xdr:rowOff>
    </xdr:from>
    <xdr:to>
      <xdr:col>13</xdr:col>
      <xdr:colOff>358828</xdr:colOff>
      <xdr:row>22</xdr:row>
      <xdr:rowOff>6251</xdr:rowOff>
    </xdr:to>
    <mc:AlternateContent xmlns:mc="http://schemas.openxmlformats.org/markup-compatibility/2006">
      <mc:Choice xmlns:xdr14="http://schemas.microsoft.com/office/excel/2010/spreadsheetDrawing" Requires="xdr14">
        <xdr:contentPart xmlns:r="http://schemas.openxmlformats.org/officeDocument/2006/relationships" r:id="rId82">
          <xdr14:nvContentPartPr>
            <xdr14:cNvPr id="184" name="Ink 183">
              <a:extLst>
                <a:ext uri="{FF2B5EF4-FFF2-40B4-BE49-F238E27FC236}">
                  <a16:creationId xmlns:a16="http://schemas.microsoft.com/office/drawing/2014/main" id="{5BE239BE-452F-FA19-555C-6FCF4AB1E1E2}"/>
                </a:ext>
              </a:extLst>
            </xdr14:cNvPr>
            <xdr14:cNvContentPartPr/>
          </xdr14:nvContentPartPr>
          <xdr14:nvPr macro=""/>
          <xdr14:xfrm>
            <a:off x="9471240" y="5466142"/>
            <a:ext cx="644760" cy="314640"/>
          </xdr14:xfrm>
        </xdr:contentPart>
      </mc:Choice>
      <mc:Fallback>
        <xdr:pic>
          <xdr:nvPicPr>
            <xdr:cNvPr id="184" name="Ink 183">
              <a:extLst>
                <a:ext uri="{FF2B5EF4-FFF2-40B4-BE49-F238E27FC236}">
                  <a16:creationId xmlns:a16="http://schemas.microsoft.com/office/drawing/2014/main" id="{5BE239BE-452F-FA19-555C-6FCF4AB1E1E2}"/>
                </a:ext>
              </a:extLst>
            </xdr:cNvPr>
            <xdr:cNvPicPr/>
          </xdr:nvPicPr>
          <xdr:blipFill>
            <a:blip xmlns:r="http://schemas.openxmlformats.org/officeDocument/2006/relationships" r:embed="rId83"/>
            <a:stretch>
              <a:fillRect/>
            </a:stretch>
          </xdr:blipFill>
          <xdr:spPr>
            <a:xfrm>
              <a:off x="9465123" y="5460022"/>
              <a:ext cx="656993" cy="326880"/>
            </a:xfrm>
            <a:prstGeom prst="rect">
              <a:avLst/>
            </a:prstGeom>
          </xdr:spPr>
        </xdr:pic>
      </mc:Fallback>
    </mc:AlternateContent>
    <xdr:clientData/>
  </xdr:twoCellAnchor>
  <xdr:twoCellAnchor editAs="oneCell">
    <xdr:from>
      <xdr:col>11</xdr:col>
      <xdr:colOff>160731</xdr:colOff>
      <xdr:row>15</xdr:row>
      <xdr:rowOff>150405</xdr:rowOff>
    </xdr:from>
    <xdr:to>
      <xdr:col>13</xdr:col>
      <xdr:colOff>91070</xdr:colOff>
      <xdr:row>17</xdr:row>
      <xdr:rowOff>143137</xdr:rowOff>
    </xdr:to>
    <mc:AlternateContent xmlns:mc="http://schemas.openxmlformats.org/markup-compatibility/2006">
      <mc:Choice xmlns:xdr14="http://schemas.microsoft.com/office/excel/2010/spreadsheetDrawing" Requires="xdr14">
        <xdr:contentPart xmlns:r="http://schemas.openxmlformats.org/officeDocument/2006/relationships" r:id="rId84">
          <xdr14:nvContentPartPr>
            <xdr14:cNvPr id="187" name="Ink 186">
              <a:extLst>
                <a:ext uri="{FF2B5EF4-FFF2-40B4-BE49-F238E27FC236}">
                  <a16:creationId xmlns:a16="http://schemas.microsoft.com/office/drawing/2014/main" id="{69BF27DD-C3C7-FF72-74BB-01584ECD03E5}"/>
                </a:ext>
              </a:extLst>
            </xdr14:cNvPr>
            <xdr14:cNvContentPartPr/>
          </xdr14:nvContentPartPr>
          <xdr14:nvPr macro=""/>
          <xdr14:xfrm>
            <a:off x="8655840" y="4674780"/>
            <a:ext cx="1192402" cy="349920"/>
          </xdr14:xfrm>
        </xdr:contentPart>
      </mc:Choice>
      <mc:Fallback>
        <xdr:pic>
          <xdr:nvPicPr>
            <xdr:cNvPr id="187" name="Ink 186">
              <a:extLst>
                <a:ext uri="{FF2B5EF4-FFF2-40B4-BE49-F238E27FC236}">
                  <a16:creationId xmlns:a16="http://schemas.microsoft.com/office/drawing/2014/main" id="{69BF27DD-C3C7-FF72-74BB-01584ECD03E5}"/>
                </a:ext>
              </a:extLst>
            </xdr:cNvPr>
            <xdr:cNvPicPr/>
          </xdr:nvPicPr>
          <xdr:blipFill>
            <a:blip xmlns:r="http://schemas.openxmlformats.org/officeDocument/2006/relationships" r:embed="rId85"/>
            <a:stretch>
              <a:fillRect/>
            </a:stretch>
          </xdr:blipFill>
          <xdr:spPr>
            <a:xfrm>
              <a:off x="8649720" y="4668741"/>
              <a:ext cx="1204643" cy="361998"/>
            </a:xfrm>
            <a:prstGeom prst="rect">
              <a:avLst/>
            </a:prstGeom>
          </xdr:spPr>
        </xdr:pic>
      </mc:Fallback>
    </mc:AlternateContent>
    <xdr:clientData/>
  </xdr:twoCellAnchor>
  <xdr:twoCellAnchor editAs="oneCell">
    <xdr:from>
      <xdr:col>3</xdr:col>
      <xdr:colOff>505941</xdr:colOff>
      <xdr:row>25</xdr:row>
      <xdr:rowOff>11827</xdr:rowOff>
    </xdr:from>
    <xdr:to>
      <xdr:col>6</xdr:col>
      <xdr:colOff>105129</xdr:colOff>
      <xdr:row>27</xdr:row>
      <xdr:rowOff>28762</xdr:rowOff>
    </xdr:to>
    <mc:AlternateContent xmlns:mc="http://schemas.openxmlformats.org/markup-compatibility/2006">
      <mc:Choice xmlns:xdr14="http://schemas.microsoft.com/office/excel/2010/spreadsheetDrawing" Requires="xdr14">
        <xdr:contentPart xmlns:r="http://schemas.openxmlformats.org/officeDocument/2006/relationships" r:id="rId86">
          <xdr14:nvContentPartPr>
            <xdr14:cNvPr id="191" name="Ink 190">
              <a:extLst>
                <a:ext uri="{FF2B5EF4-FFF2-40B4-BE49-F238E27FC236}">
                  <a16:creationId xmlns:a16="http://schemas.microsoft.com/office/drawing/2014/main" id="{1F9DDD74-194D-6FE4-08A1-50F25A707F49}"/>
                </a:ext>
              </a:extLst>
            </xdr14:cNvPr>
            <xdr14:cNvContentPartPr/>
          </xdr14:nvContentPartPr>
          <xdr14:nvPr macro=""/>
          <xdr14:xfrm>
            <a:off x="3952800" y="6322140"/>
            <a:ext cx="1492282" cy="374122"/>
          </xdr14:xfrm>
        </xdr:contentPart>
      </mc:Choice>
      <mc:Fallback>
        <xdr:pic>
          <xdr:nvPicPr>
            <xdr:cNvPr id="191" name="Ink 190">
              <a:extLst>
                <a:ext uri="{FF2B5EF4-FFF2-40B4-BE49-F238E27FC236}">
                  <a16:creationId xmlns:a16="http://schemas.microsoft.com/office/drawing/2014/main" id="{1F9DDD74-194D-6FE4-08A1-50F25A707F49}"/>
                </a:ext>
              </a:extLst>
            </xdr:cNvPr>
            <xdr:cNvPicPr/>
          </xdr:nvPicPr>
          <xdr:blipFill>
            <a:blip xmlns:r="http://schemas.openxmlformats.org/officeDocument/2006/relationships" r:embed="rId87"/>
            <a:stretch>
              <a:fillRect/>
            </a:stretch>
          </xdr:blipFill>
          <xdr:spPr>
            <a:xfrm>
              <a:off x="3946662" y="6316019"/>
              <a:ext cx="1504558" cy="386365"/>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7</xdr:col>
      <xdr:colOff>304800</xdr:colOff>
      <xdr:row>5</xdr:row>
      <xdr:rowOff>47625</xdr:rowOff>
    </xdr:from>
    <xdr:ext cx="2857500" cy="16192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10</xdr:col>
      <xdr:colOff>0</xdr:colOff>
      <xdr:row>5</xdr:row>
      <xdr:rowOff>0</xdr:rowOff>
    </xdr:from>
    <xdr:ext cx="2924175" cy="14668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129723</xdr:colOff>
      <xdr:row>7</xdr:row>
      <xdr:rowOff>166239</xdr:rowOff>
    </xdr:from>
    <xdr:to>
      <xdr:col>4</xdr:col>
      <xdr:colOff>456685</xdr:colOff>
      <xdr:row>8</xdr:row>
      <xdr:rowOff>161600</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3" name="Ink 2">
              <a:extLst>
                <a:ext uri="{FF2B5EF4-FFF2-40B4-BE49-F238E27FC236}">
                  <a16:creationId xmlns:a16="http://schemas.microsoft.com/office/drawing/2014/main" id="{415CA17A-AA01-54D4-04A9-0BC37051C46D}"/>
                </a:ext>
              </a:extLst>
            </xdr14:cNvPr>
            <xdr14:cNvContentPartPr/>
          </xdr14:nvContentPartPr>
          <xdr14:nvPr macro=""/>
          <xdr14:xfrm>
            <a:off x="4156200" y="1439125"/>
            <a:ext cx="322200" cy="172440"/>
          </xdr14:xfrm>
        </xdr:contentPart>
      </mc:Choice>
      <mc:Fallback>
        <xdr:pic>
          <xdr:nvPicPr>
            <xdr:cNvPr id="3" name="Ink 2">
              <a:extLst>
                <a:ext uri="{FF2B5EF4-FFF2-40B4-BE49-F238E27FC236}">
                  <a16:creationId xmlns:a16="http://schemas.microsoft.com/office/drawing/2014/main" id="{415CA17A-AA01-54D4-04A9-0BC37051C46D}"/>
                </a:ext>
              </a:extLst>
            </xdr:cNvPr>
            <xdr:cNvPicPr/>
          </xdr:nvPicPr>
          <xdr:blipFill>
            <a:blip xmlns:r="http://schemas.openxmlformats.org/officeDocument/2006/relationships" r:embed="rId3"/>
            <a:stretch>
              <a:fillRect/>
            </a:stretch>
          </xdr:blipFill>
          <xdr:spPr>
            <a:xfrm>
              <a:off x="4150080" y="1433005"/>
              <a:ext cx="334440" cy="184680"/>
            </a:xfrm>
            <a:prstGeom prst="rect">
              <a:avLst/>
            </a:prstGeom>
          </xdr:spPr>
        </xdr:pic>
      </mc:Fallback>
    </mc:AlternateContent>
    <xdr:clientData/>
  </xdr:twoCellAnchor>
  <xdr:twoCellAnchor editAs="oneCell">
    <xdr:from>
      <xdr:col>4</xdr:col>
      <xdr:colOff>116763</xdr:colOff>
      <xdr:row>9</xdr:row>
      <xdr:rowOff>73637</xdr:rowOff>
    </xdr:from>
    <xdr:to>
      <xdr:col>4</xdr:col>
      <xdr:colOff>353725</xdr:colOff>
      <xdr:row>9</xdr:row>
      <xdr:rowOff>153999</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4" name="Ink 3">
              <a:extLst>
                <a:ext uri="{FF2B5EF4-FFF2-40B4-BE49-F238E27FC236}">
                  <a16:creationId xmlns:a16="http://schemas.microsoft.com/office/drawing/2014/main" id="{729742E0-B6D7-9D9B-9778-F01FFDAAB642}"/>
                </a:ext>
              </a:extLst>
            </xdr14:cNvPr>
            <xdr14:cNvContentPartPr/>
          </xdr14:nvContentPartPr>
          <xdr14:nvPr macro=""/>
          <xdr14:xfrm>
            <a:off x="4143240" y="1710205"/>
            <a:ext cx="232200" cy="75600"/>
          </xdr14:xfrm>
        </xdr:contentPart>
      </mc:Choice>
      <mc:Fallback>
        <xdr:pic>
          <xdr:nvPicPr>
            <xdr:cNvPr id="4" name="Ink 3">
              <a:extLst>
                <a:ext uri="{FF2B5EF4-FFF2-40B4-BE49-F238E27FC236}">
                  <a16:creationId xmlns:a16="http://schemas.microsoft.com/office/drawing/2014/main" id="{729742E0-B6D7-9D9B-9778-F01FFDAAB642}"/>
                </a:ext>
              </a:extLst>
            </xdr:cNvPr>
            <xdr:cNvPicPr/>
          </xdr:nvPicPr>
          <xdr:blipFill>
            <a:blip xmlns:r="http://schemas.openxmlformats.org/officeDocument/2006/relationships" r:embed="rId5"/>
            <a:stretch>
              <a:fillRect/>
            </a:stretch>
          </xdr:blipFill>
          <xdr:spPr>
            <a:xfrm>
              <a:off x="4137120" y="1704085"/>
              <a:ext cx="244440" cy="87840"/>
            </a:xfrm>
            <a:prstGeom prst="rect">
              <a:avLst/>
            </a:prstGeom>
          </xdr:spPr>
        </xdr:pic>
      </mc:Fallback>
    </mc:AlternateContent>
    <xdr:clientData/>
  </xdr:twoCellAnchor>
  <xdr:twoCellAnchor editAs="oneCell">
    <xdr:from>
      <xdr:col>8</xdr:col>
      <xdr:colOff>259546</xdr:colOff>
      <xdr:row>14</xdr:row>
      <xdr:rowOff>56156</xdr:rowOff>
    </xdr:from>
    <xdr:to>
      <xdr:col>8</xdr:col>
      <xdr:colOff>477068</xdr:colOff>
      <xdr:row>14</xdr:row>
      <xdr:rowOff>306356</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14" name="Ink 13">
              <a:extLst>
                <a:ext uri="{FF2B5EF4-FFF2-40B4-BE49-F238E27FC236}">
                  <a16:creationId xmlns:a16="http://schemas.microsoft.com/office/drawing/2014/main" id="{7A41C4C1-5AC4-BFEC-AA7D-A88A9FFAECF8}"/>
                </a:ext>
              </a:extLst>
            </xdr14:cNvPr>
            <xdr14:cNvContentPartPr/>
          </xdr14:nvContentPartPr>
          <xdr14:nvPr macro=""/>
          <xdr14:xfrm>
            <a:off x="6797160" y="2926645"/>
            <a:ext cx="217522" cy="250200"/>
          </xdr14:xfrm>
        </xdr:contentPart>
      </mc:Choice>
      <mc:Fallback>
        <xdr:pic>
          <xdr:nvPicPr>
            <xdr:cNvPr id="14" name="Ink 13">
              <a:extLst>
                <a:ext uri="{FF2B5EF4-FFF2-40B4-BE49-F238E27FC236}">
                  <a16:creationId xmlns:a16="http://schemas.microsoft.com/office/drawing/2014/main" id="{7A41C4C1-5AC4-BFEC-AA7D-A88A9FFAECF8}"/>
                </a:ext>
              </a:extLst>
            </xdr:cNvPr>
            <xdr:cNvPicPr/>
          </xdr:nvPicPr>
          <xdr:blipFill>
            <a:blip xmlns:r="http://schemas.openxmlformats.org/officeDocument/2006/relationships" r:embed="rId7"/>
            <a:stretch>
              <a:fillRect/>
            </a:stretch>
          </xdr:blipFill>
          <xdr:spPr>
            <a:xfrm>
              <a:off x="6791028" y="2920525"/>
              <a:ext cx="229787" cy="262440"/>
            </a:xfrm>
            <a:prstGeom prst="rect">
              <a:avLst/>
            </a:prstGeom>
          </xdr:spPr>
        </xdr:pic>
      </mc:Fallback>
    </mc:AlternateContent>
    <xdr:clientData/>
  </xdr:twoCellAnchor>
  <xdr:twoCellAnchor editAs="oneCell">
    <xdr:from>
      <xdr:col>7</xdr:col>
      <xdr:colOff>237890</xdr:colOff>
      <xdr:row>14</xdr:row>
      <xdr:rowOff>94676</xdr:rowOff>
    </xdr:from>
    <xdr:to>
      <xdr:col>8</xdr:col>
      <xdr:colOff>57946</xdr:colOff>
      <xdr:row>14</xdr:row>
      <xdr:rowOff>303476</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15" name="Ink 14">
              <a:extLst>
                <a:ext uri="{FF2B5EF4-FFF2-40B4-BE49-F238E27FC236}">
                  <a16:creationId xmlns:a16="http://schemas.microsoft.com/office/drawing/2014/main" id="{802889BD-AB5A-B26B-C5FB-601DEA22483C}"/>
                </a:ext>
              </a:extLst>
            </xdr14:cNvPr>
            <xdr14:cNvContentPartPr/>
          </xdr14:nvContentPartPr>
          <xdr14:nvPr macro=""/>
          <xdr14:xfrm>
            <a:off x="6147720" y="2965165"/>
            <a:ext cx="447840" cy="208800"/>
          </xdr14:xfrm>
        </xdr:contentPart>
      </mc:Choice>
      <mc:Fallback>
        <xdr:pic>
          <xdr:nvPicPr>
            <xdr:cNvPr id="15" name="Ink 14">
              <a:extLst>
                <a:ext uri="{FF2B5EF4-FFF2-40B4-BE49-F238E27FC236}">
                  <a16:creationId xmlns:a16="http://schemas.microsoft.com/office/drawing/2014/main" id="{802889BD-AB5A-B26B-C5FB-601DEA22483C}"/>
                </a:ext>
              </a:extLst>
            </xdr:cNvPr>
            <xdr:cNvPicPr/>
          </xdr:nvPicPr>
          <xdr:blipFill>
            <a:blip xmlns:r="http://schemas.openxmlformats.org/officeDocument/2006/relationships" r:embed="rId9"/>
            <a:stretch>
              <a:fillRect/>
            </a:stretch>
          </xdr:blipFill>
          <xdr:spPr>
            <a:xfrm>
              <a:off x="6141605" y="2959045"/>
              <a:ext cx="460070" cy="221040"/>
            </a:xfrm>
            <a:prstGeom prst="rect">
              <a:avLst/>
            </a:prstGeom>
          </xdr:spPr>
        </xdr:pic>
      </mc:Fallback>
    </mc:AlternateContent>
    <xdr:clientData/>
  </xdr:twoCellAnchor>
  <xdr:twoCellAnchor editAs="oneCell">
    <xdr:from>
      <xdr:col>1</xdr:col>
      <xdr:colOff>363656</xdr:colOff>
      <xdr:row>7</xdr:row>
      <xdr:rowOff>17559</xdr:rowOff>
    </xdr:from>
    <xdr:to>
      <xdr:col>1</xdr:col>
      <xdr:colOff>486138</xdr:colOff>
      <xdr:row>7</xdr:row>
      <xdr:rowOff>104401</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6" name="Ink 15">
              <a:extLst>
                <a:ext uri="{FF2B5EF4-FFF2-40B4-BE49-F238E27FC236}">
                  <a16:creationId xmlns:a16="http://schemas.microsoft.com/office/drawing/2014/main" id="{7F0C594C-1811-E337-B093-02F252150043}"/>
                </a:ext>
              </a:extLst>
            </xdr14:cNvPr>
            <xdr14:cNvContentPartPr/>
          </xdr14:nvContentPartPr>
          <xdr14:nvPr macro=""/>
          <xdr14:xfrm>
            <a:off x="991440" y="1290445"/>
            <a:ext cx="117720" cy="82080"/>
          </xdr14:xfrm>
        </xdr:contentPart>
      </mc:Choice>
      <mc:Fallback>
        <xdr:pic>
          <xdr:nvPicPr>
            <xdr:cNvPr id="16" name="Ink 15">
              <a:extLst>
                <a:ext uri="{FF2B5EF4-FFF2-40B4-BE49-F238E27FC236}">
                  <a16:creationId xmlns:a16="http://schemas.microsoft.com/office/drawing/2014/main" id="{7F0C594C-1811-E337-B093-02F252150043}"/>
                </a:ext>
              </a:extLst>
            </xdr:cNvPr>
            <xdr:cNvPicPr/>
          </xdr:nvPicPr>
          <xdr:blipFill>
            <a:blip xmlns:r="http://schemas.openxmlformats.org/officeDocument/2006/relationships" r:embed="rId11"/>
            <a:stretch>
              <a:fillRect/>
            </a:stretch>
          </xdr:blipFill>
          <xdr:spPr>
            <a:xfrm>
              <a:off x="985320" y="1284325"/>
              <a:ext cx="129960" cy="94320"/>
            </a:xfrm>
            <a:prstGeom prst="rect">
              <a:avLst/>
            </a:prstGeom>
          </xdr:spPr>
        </xdr:pic>
      </mc:Fallback>
    </mc:AlternateContent>
    <xdr:clientData/>
  </xdr:twoCellAnchor>
  <xdr:twoCellAnchor editAs="oneCell">
    <xdr:from>
      <xdr:col>1</xdr:col>
      <xdr:colOff>450056</xdr:colOff>
      <xdr:row>8</xdr:row>
      <xdr:rowOff>17878</xdr:rowOff>
    </xdr:from>
    <xdr:to>
      <xdr:col>1</xdr:col>
      <xdr:colOff>533658</xdr:colOff>
      <xdr:row>8</xdr:row>
      <xdr:rowOff>58198</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17" name="Ink 16">
              <a:extLst>
                <a:ext uri="{FF2B5EF4-FFF2-40B4-BE49-F238E27FC236}">
                  <a16:creationId xmlns:a16="http://schemas.microsoft.com/office/drawing/2014/main" id="{9683C3D2-8BF5-C755-E4E3-42714750C19E}"/>
                </a:ext>
              </a:extLst>
            </xdr14:cNvPr>
            <xdr14:cNvContentPartPr/>
          </xdr14:nvContentPartPr>
          <xdr14:nvPr macro=""/>
          <xdr14:xfrm>
            <a:off x="1077840" y="1472605"/>
            <a:ext cx="78840" cy="40320"/>
          </xdr14:xfrm>
        </xdr:contentPart>
      </mc:Choice>
      <mc:Fallback>
        <xdr:pic>
          <xdr:nvPicPr>
            <xdr:cNvPr id="17" name="Ink 16">
              <a:extLst>
                <a:ext uri="{FF2B5EF4-FFF2-40B4-BE49-F238E27FC236}">
                  <a16:creationId xmlns:a16="http://schemas.microsoft.com/office/drawing/2014/main" id="{9683C3D2-8BF5-C755-E4E3-42714750C19E}"/>
                </a:ext>
              </a:extLst>
            </xdr:cNvPr>
            <xdr:cNvPicPr/>
          </xdr:nvPicPr>
          <xdr:blipFill>
            <a:blip xmlns:r="http://schemas.openxmlformats.org/officeDocument/2006/relationships" r:embed="rId13"/>
            <a:stretch>
              <a:fillRect/>
            </a:stretch>
          </xdr:blipFill>
          <xdr:spPr>
            <a:xfrm>
              <a:off x="1071720" y="1466485"/>
              <a:ext cx="91080" cy="52560"/>
            </a:xfrm>
            <a:prstGeom prst="rect">
              <a:avLst/>
            </a:prstGeom>
          </xdr:spPr>
        </xdr:pic>
      </mc:Fallback>
    </mc:AlternateContent>
    <xdr:clientData/>
  </xdr:twoCellAnchor>
  <xdr:twoCellAnchor editAs="oneCell">
    <xdr:from>
      <xdr:col>1</xdr:col>
      <xdr:colOff>454376</xdr:colOff>
      <xdr:row>9</xdr:row>
      <xdr:rowOff>30437</xdr:rowOff>
    </xdr:from>
    <xdr:to>
      <xdr:col>2</xdr:col>
      <xdr:colOff>832</xdr:colOff>
      <xdr:row>9</xdr:row>
      <xdr:rowOff>162279</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18" name="Ink 17">
              <a:extLst>
                <a:ext uri="{FF2B5EF4-FFF2-40B4-BE49-F238E27FC236}">
                  <a16:creationId xmlns:a16="http://schemas.microsoft.com/office/drawing/2014/main" id="{BD312417-8727-5AB5-2C21-3FBD59F0E27D}"/>
                </a:ext>
              </a:extLst>
            </xdr14:cNvPr>
            <xdr14:cNvContentPartPr/>
          </xdr14:nvContentPartPr>
          <xdr14:nvPr macro=""/>
          <xdr14:xfrm>
            <a:off x="1082160" y="1667005"/>
            <a:ext cx="174240" cy="127080"/>
          </xdr14:xfrm>
        </xdr:contentPart>
      </mc:Choice>
      <mc:Fallback>
        <xdr:pic>
          <xdr:nvPicPr>
            <xdr:cNvPr id="18" name="Ink 17">
              <a:extLst>
                <a:ext uri="{FF2B5EF4-FFF2-40B4-BE49-F238E27FC236}">
                  <a16:creationId xmlns:a16="http://schemas.microsoft.com/office/drawing/2014/main" id="{BD312417-8727-5AB5-2C21-3FBD59F0E27D}"/>
                </a:ext>
              </a:extLst>
            </xdr:cNvPr>
            <xdr:cNvPicPr/>
          </xdr:nvPicPr>
          <xdr:blipFill>
            <a:blip xmlns:r="http://schemas.openxmlformats.org/officeDocument/2006/relationships" r:embed="rId15"/>
            <a:stretch>
              <a:fillRect/>
            </a:stretch>
          </xdr:blipFill>
          <xdr:spPr>
            <a:xfrm>
              <a:off x="1076040" y="1660885"/>
              <a:ext cx="186480" cy="139320"/>
            </a:xfrm>
            <a:prstGeom prst="rect">
              <a:avLst/>
            </a:prstGeom>
          </xdr:spPr>
        </xdr:pic>
      </mc:Fallback>
    </mc:AlternateContent>
    <xdr:clientData/>
  </xdr:twoCellAnchor>
  <xdr:twoCellAnchor editAs="oneCell">
    <xdr:from>
      <xdr:col>1</xdr:col>
      <xdr:colOff>450056</xdr:colOff>
      <xdr:row>10</xdr:row>
      <xdr:rowOff>51996</xdr:rowOff>
    </xdr:from>
    <xdr:to>
      <xdr:col>2</xdr:col>
      <xdr:colOff>18554</xdr:colOff>
      <xdr:row>11</xdr:row>
      <xdr:rowOff>20275</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19" name="Ink 18">
              <a:extLst>
                <a:ext uri="{FF2B5EF4-FFF2-40B4-BE49-F238E27FC236}">
                  <a16:creationId xmlns:a16="http://schemas.microsoft.com/office/drawing/2014/main" id="{121C1B68-D704-4485-8C99-070D3763435D}"/>
                </a:ext>
              </a:extLst>
            </xdr14:cNvPr>
            <xdr14:cNvContentPartPr/>
          </xdr14:nvContentPartPr>
          <xdr14:nvPr macro=""/>
          <xdr14:xfrm>
            <a:off x="1077840" y="1870405"/>
            <a:ext cx="191520" cy="150120"/>
          </xdr14:xfrm>
        </xdr:contentPart>
      </mc:Choice>
      <mc:Fallback>
        <xdr:pic>
          <xdr:nvPicPr>
            <xdr:cNvPr id="19" name="Ink 18">
              <a:extLst>
                <a:ext uri="{FF2B5EF4-FFF2-40B4-BE49-F238E27FC236}">
                  <a16:creationId xmlns:a16="http://schemas.microsoft.com/office/drawing/2014/main" id="{121C1B68-D704-4485-8C99-070D3763435D}"/>
                </a:ext>
              </a:extLst>
            </xdr:cNvPr>
            <xdr:cNvPicPr/>
          </xdr:nvPicPr>
          <xdr:blipFill>
            <a:blip xmlns:r="http://schemas.openxmlformats.org/officeDocument/2006/relationships" r:embed="rId17"/>
            <a:stretch>
              <a:fillRect/>
            </a:stretch>
          </xdr:blipFill>
          <xdr:spPr>
            <a:xfrm>
              <a:off x="1071720" y="1864285"/>
              <a:ext cx="203760" cy="162360"/>
            </a:xfrm>
            <a:prstGeom prst="rect">
              <a:avLst/>
            </a:prstGeom>
          </xdr:spPr>
        </xdr:pic>
      </mc:Fallback>
    </mc:AlternateContent>
    <xdr:clientData/>
  </xdr:twoCellAnchor>
  <xdr:twoCellAnchor editAs="oneCell">
    <xdr:from>
      <xdr:col>7</xdr:col>
      <xdr:colOff>294050</xdr:colOff>
      <xdr:row>14</xdr:row>
      <xdr:rowOff>259376</xdr:rowOff>
    </xdr:from>
    <xdr:to>
      <xdr:col>8</xdr:col>
      <xdr:colOff>389506</xdr:colOff>
      <xdr:row>14</xdr:row>
      <xdr:rowOff>321656</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20" name="Ink 19">
              <a:extLst>
                <a:ext uri="{FF2B5EF4-FFF2-40B4-BE49-F238E27FC236}">
                  <a16:creationId xmlns:a16="http://schemas.microsoft.com/office/drawing/2014/main" id="{725AC4BB-8F1F-CB90-9951-5D036332A049}"/>
                </a:ext>
              </a:extLst>
            </xdr14:cNvPr>
            <xdr14:cNvContentPartPr/>
          </xdr14:nvContentPartPr>
          <xdr14:nvPr macro=""/>
          <xdr14:xfrm>
            <a:off x="6203880" y="3129865"/>
            <a:ext cx="723240" cy="62280"/>
          </xdr14:xfrm>
        </xdr:contentPart>
      </mc:Choice>
      <mc:Fallback>
        <xdr:pic>
          <xdr:nvPicPr>
            <xdr:cNvPr id="20" name="Ink 19">
              <a:extLst>
                <a:ext uri="{FF2B5EF4-FFF2-40B4-BE49-F238E27FC236}">
                  <a16:creationId xmlns:a16="http://schemas.microsoft.com/office/drawing/2014/main" id="{725AC4BB-8F1F-CB90-9951-5D036332A049}"/>
                </a:ext>
              </a:extLst>
            </xdr:cNvPr>
            <xdr:cNvPicPr/>
          </xdr:nvPicPr>
          <xdr:blipFill>
            <a:blip xmlns:r="http://schemas.openxmlformats.org/officeDocument/2006/relationships" r:embed="rId19"/>
            <a:stretch>
              <a:fillRect/>
            </a:stretch>
          </xdr:blipFill>
          <xdr:spPr>
            <a:xfrm>
              <a:off x="6197760" y="3123745"/>
              <a:ext cx="735480" cy="74520"/>
            </a:xfrm>
            <a:prstGeom prst="rect">
              <a:avLst/>
            </a:prstGeom>
          </xdr:spPr>
        </xdr:pic>
      </mc:Fallback>
    </mc:AlternateContent>
    <xdr:clientData/>
  </xdr:twoCellAnchor>
  <xdr:twoCellAnchor editAs="oneCell">
    <xdr:from>
      <xdr:col>7</xdr:col>
      <xdr:colOff>324290</xdr:colOff>
      <xdr:row>15</xdr:row>
      <xdr:rowOff>295473</xdr:rowOff>
    </xdr:from>
    <xdr:to>
      <xdr:col>8</xdr:col>
      <xdr:colOff>134708</xdr:colOff>
      <xdr:row>17</xdr:row>
      <xdr:rowOff>17946</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27" name="Ink 26">
              <a:extLst>
                <a:ext uri="{FF2B5EF4-FFF2-40B4-BE49-F238E27FC236}">
                  <a16:creationId xmlns:a16="http://schemas.microsoft.com/office/drawing/2014/main" id="{9A638B85-C6D7-A7E9-EDCB-5DC365FE7CE8}"/>
                </a:ext>
              </a:extLst>
            </xdr14:cNvPr>
            <xdr14:cNvContentPartPr/>
          </xdr14:nvContentPartPr>
          <xdr14:nvPr macro=""/>
          <xdr14:xfrm>
            <a:off x="6234120" y="3611905"/>
            <a:ext cx="433440" cy="397882"/>
          </xdr14:xfrm>
        </xdr:contentPart>
      </mc:Choice>
      <mc:Fallback>
        <xdr:pic>
          <xdr:nvPicPr>
            <xdr:cNvPr id="27" name="Ink 26">
              <a:extLst>
                <a:ext uri="{FF2B5EF4-FFF2-40B4-BE49-F238E27FC236}">
                  <a16:creationId xmlns:a16="http://schemas.microsoft.com/office/drawing/2014/main" id="{9A638B85-C6D7-A7E9-EDCB-5DC365FE7CE8}"/>
                </a:ext>
              </a:extLst>
            </xdr:cNvPr>
            <xdr:cNvPicPr/>
          </xdr:nvPicPr>
          <xdr:blipFill>
            <a:blip xmlns:r="http://schemas.openxmlformats.org/officeDocument/2006/relationships" r:embed="rId21"/>
            <a:stretch>
              <a:fillRect/>
            </a:stretch>
          </xdr:blipFill>
          <xdr:spPr>
            <a:xfrm>
              <a:off x="6228005" y="3605784"/>
              <a:ext cx="445670" cy="410125"/>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9</xdr:col>
      <xdr:colOff>0</xdr:colOff>
      <xdr:row>5</xdr:row>
      <xdr:rowOff>0</xdr:rowOff>
    </xdr:from>
    <xdr:ext cx="2943225" cy="1562100"/>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6</xdr:col>
      <xdr:colOff>28549</xdr:colOff>
      <xdr:row>13</xdr:row>
      <xdr:rowOff>124757</xdr:rowOff>
    </xdr:from>
    <xdr:to>
      <xdr:col>7</xdr:col>
      <xdr:colOff>55288</xdr:colOff>
      <xdr:row>13</xdr:row>
      <xdr:rowOff>341199</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6" name="Ink 5">
              <a:extLst>
                <a:ext uri="{FF2B5EF4-FFF2-40B4-BE49-F238E27FC236}">
                  <a16:creationId xmlns:a16="http://schemas.microsoft.com/office/drawing/2014/main" id="{75522A3B-6B99-C01E-F224-826246810189}"/>
                </a:ext>
              </a:extLst>
            </xdr14:cNvPr>
            <xdr14:cNvContentPartPr/>
          </xdr14:nvContentPartPr>
          <xdr14:nvPr macro=""/>
          <xdr14:xfrm>
            <a:off x="5342842" y="2515860"/>
            <a:ext cx="657360" cy="216442"/>
          </xdr14:xfrm>
        </xdr:contentPart>
      </mc:Choice>
      <mc:Fallback>
        <xdr:pic>
          <xdr:nvPicPr>
            <xdr:cNvPr id="6" name="Ink 5">
              <a:extLst>
                <a:ext uri="{FF2B5EF4-FFF2-40B4-BE49-F238E27FC236}">
                  <a16:creationId xmlns:a16="http://schemas.microsoft.com/office/drawing/2014/main" id="{75522A3B-6B99-C01E-F224-826246810189}"/>
                </a:ext>
              </a:extLst>
            </xdr:cNvPr>
            <xdr:cNvPicPr/>
          </xdr:nvPicPr>
          <xdr:blipFill>
            <a:blip xmlns:r="http://schemas.openxmlformats.org/officeDocument/2006/relationships" r:embed="rId3"/>
            <a:stretch>
              <a:fillRect/>
            </a:stretch>
          </xdr:blipFill>
          <xdr:spPr>
            <a:xfrm>
              <a:off x="5336722" y="2509738"/>
              <a:ext cx="669600" cy="228687"/>
            </a:xfrm>
            <a:prstGeom prst="rect">
              <a:avLst/>
            </a:prstGeom>
          </xdr:spPr>
        </xdr:pic>
      </mc:Fallback>
    </mc:AlternateContent>
    <xdr:clientData/>
  </xdr:twoCellAnchor>
  <xdr:twoCellAnchor editAs="oneCell">
    <xdr:from>
      <xdr:col>6</xdr:col>
      <xdr:colOff>150867</xdr:colOff>
      <xdr:row>13</xdr:row>
      <xdr:rowOff>466397</xdr:rowOff>
    </xdr:from>
    <xdr:to>
      <xdr:col>7</xdr:col>
      <xdr:colOff>312688</xdr:colOff>
      <xdr:row>13</xdr:row>
      <xdr:rowOff>706959</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16" name="Ink 15">
              <a:extLst>
                <a:ext uri="{FF2B5EF4-FFF2-40B4-BE49-F238E27FC236}">
                  <a16:creationId xmlns:a16="http://schemas.microsoft.com/office/drawing/2014/main" id="{702581B7-35D5-D40E-7FDD-78A9C0DE8327}"/>
                </a:ext>
              </a:extLst>
            </xdr14:cNvPr>
            <xdr14:cNvContentPartPr/>
          </xdr14:nvContentPartPr>
          <xdr14:nvPr macro=""/>
          <xdr14:xfrm>
            <a:off x="5465160" y="2857500"/>
            <a:ext cx="792442" cy="240562"/>
          </xdr14:xfrm>
        </xdr:contentPart>
      </mc:Choice>
      <mc:Fallback>
        <xdr:pic>
          <xdr:nvPicPr>
            <xdr:cNvPr id="16" name="Ink 15">
              <a:extLst>
                <a:ext uri="{FF2B5EF4-FFF2-40B4-BE49-F238E27FC236}">
                  <a16:creationId xmlns:a16="http://schemas.microsoft.com/office/drawing/2014/main" id="{702581B7-35D5-D40E-7FDD-78A9C0DE8327}"/>
                </a:ext>
              </a:extLst>
            </xdr:cNvPr>
            <xdr:cNvPicPr/>
          </xdr:nvPicPr>
          <xdr:blipFill>
            <a:blip xmlns:r="http://schemas.openxmlformats.org/officeDocument/2006/relationships" r:embed="rId5"/>
            <a:stretch>
              <a:fillRect/>
            </a:stretch>
          </xdr:blipFill>
          <xdr:spPr>
            <a:xfrm>
              <a:off x="5459037" y="2851285"/>
              <a:ext cx="804689" cy="252992"/>
            </a:xfrm>
            <a:prstGeom prst="rect">
              <a:avLst/>
            </a:prstGeom>
          </xdr:spPr>
        </xdr:pic>
      </mc:Fallback>
    </mc:AlternateContent>
    <xdr:clientData/>
  </xdr:twoCellAnchor>
  <xdr:twoCellAnchor editAs="oneCell">
    <xdr:from>
      <xdr:col>3</xdr:col>
      <xdr:colOff>59129</xdr:colOff>
      <xdr:row>7</xdr:row>
      <xdr:rowOff>162023</xdr:rowOff>
    </xdr:from>
    <xdr:to>
      <xdr:col>3</xdr:col>
      <xdr:colOff>438569</xdr:colOff>
      <xdr:row>9</xdr:row>
      <xdr:rowOff>125361</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19" name="Ink 18">
              <a:extLst>
                <a:ext uri="{FF2B5EF4-FFF2-40B4-BE49-F238E27FC236}">
                  <a16:creationId xmlns:a16="http://schemas.microsoft.com/office/drawing/2014/main" id="{5106E2DB-8D7E-F766-8FA3-57BA52E4C7A6}"/>
                </a:ext>
              </a:extLst>
            </xdr14:cNvPr>
            <xdr14:cNvContentPartPr/>
          </xdr14:nvContentPartPr>
          <xdr14:nvPr macro=""/>
          <xdr14:xfrm>
            <a:off x="3481560" y="1449540"/>
            <a:ext cx="379440" cy="331200"/>
          </xdr14:xfrm>
        </xdr:contentPart>
      </mc:Choice>
      <mc:Fallback>
        <xdr:pic>
          <xdr:nvPicPr>
            <xdr:cNvPr id="19" name="Ink 18">
              <a:extLst>
                <a:ext uri="{FF2B5EF4-FFF2-40B4-BE49-F238E27FC236}">
                  <a16:creationId xmlns:a16="http://schemas.microsoft.com/office/drawing/2014/main" id="{5106E2DB-8D7E-F766-8FA3-57BA52E4C7A6}"/>
                </a:ext>
              </a:extLst>
            </xdr:cNvPr>
            <xdr:cNvPicPr/>
          </xdr:nvPicPr>
          <xdr:blipFill>
            <a:blip xmlns:r="http://schemas.openxmlformats.org/officeDocument/2006/relationships" r:embed="rId7"/>
            <a:stretch>
              <a:fillRect/>
            </a:stretch>
          </xdr:blipFill>
          <xdr:spPr>
            <a:xfrm>
              <a:off x="3475440" y="1443420"/>
              <a:ext cx="391680" cy="34344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11</xdr:col>
      <xdr:colOff>0</xdr:colOff>
      <xdr:row>5</xdr:row>
      <xdr:rowOff>28575</xdr:rowOff>
    </xdr:from>
    <xdr:ext cx="2876550" cy="16192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218735</xdr:colOff>
      <xdr:row>29</xdr:row>
      <xdr:rowOff>10544</xdr:rowOff>
    </xdr:from>
    <xdr:to>
      <xdr:col>3</xdr:col>
      <xdr:colOff>410615</xdr:colOff>
      <xdr:row>32</xdr:row>
      <xdr:rowOff>169481</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9" name="Ink 8">
              <a:extLst>
                <a:ext uri="{FF2B5EF4-FFF2-40B4-BE49-F238E27FC236}">
                  <a16:creationId xmlns:a16="http://schemas.microsoft.com/office/drawing/2014/main" id="{B76754F6-5AF9-D2C5-04EB-A39E244C3237}"/>
                </a:ext>
              </a:extLst>
            </xdr14:cNvPr>
            <xdr14:cNvContentPartPr/>
          </xdr14:nvContentPartPr>
          <xdr14:nvPr macro=""/>
          <xdr14:xfrm>
            <a:off x="2641657" y="6368482"/>
            <a:ext cx="191880" cy="694718"/>
          </xdr14:xfrm>
        </xdr:contentPart>
      </mc:Choice>
      <mc:Fallback>
        <xdr:pic>
          <xdr:nvPicPr>
            <xdr:cNvPr id="9" name="Ink 8">
              <a:extLst>
                <a:ext uri="{FF2B5EF4-FFF2-40B4-BE49-F238E27FC236}">
                  <a16:creationId xmlns:a16="http://schemas.microsoft.com/office/drawing/2014/main" id="{B76754F6-5AF9-D2C5-04EB-A39E244C3237}"/>
                </a:ext>
              </a:extLst>
            </xdr:cNvPr>
            <xdr:cNvPicPr/>
          </xdr:nvPicPr>
          <xdr:blipFill>
            <a:blip xmlns:r="http://schemas.openxmlformats.org/officeDocument/2006/relationships" r:embed="rId3"/>
            <a:stretch>
              <a:fillRect/>
            </a:stretch>
          </xdr:blipFill>
          <xdr:spPr>
            <a:xfrm>
              <a:off x="2635384" y="6362363"/>
              <a:ext cx="204426" cy="706957"/>
            </a:xfrm>
            <a:prstGeom prst="rect">
              <a:avLst/>
            </a:prstGeom>
          </xdr:spPr>
        </xdr:pic>
      </mc:Fallback>
    </mc:AlternateContent>
    <xdr:clientData/>
  </xdr:twoCellAnchor>
  <xdr:twoCellAnchor editAs="oneCell">
    <xdr:from>
      <xdr:col>3</xdr:col>
      <xdr:colOff>249973</xdr:colOff>
      <xdr:row>22</xdr:row>
      <xdr:rowOff>93221</xdr:rowOff>
    </xdr:from>
    <xdr:to>
      <xdr:col>3</xdr:col>
      <xdr:colOff>459215</xdr:colOff>
      <xdr:row>28</xdr:row>
      <xdr:rowOff>36220</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10" name="Ink 9">
              <a:extLst>
                <a:ext uri="{FF2B5EF4-FFF2-40B4-BE49-F238E27FC236}">
                  <a16:creationId xmlns:a16="http://schemas.microsoft.com/office/drawing/2014/main" id="{AB7C92C4-67AA-1847-6A9C-EB86A64002FB}"/>
                </a:ext>
              </a:extLst>
            </xdr14:cNvPr>
            <xdr14:cNvContentPartPr/>
          </xdr14:nvContentPartPr>
          <xdr14:nvPr macro=""/>
          <xdr14:xfrm>
            <a:off x="2672895" y="5201002"/>
            <a:ext cx="209242" cy="1009800"/>
          </xdr14:xfrm>
        </xdr:contentPart>
      </mc:Choice>
      <mc:Fallback>
        <xdr:pic>
          <xdr:nvPicPr>
            <xdr:cNvPr id="10" name="Ink 9">
              <a:extLst>
                <a:ext uri="{FF2B5EF4-FFF2-40B4-BE49-F238E27FC236}">
                  <a16:creationId xmlns:a16="http://schemas.microsoft.com/office/drawing/2014/main" id="{AB7C92C4-67AA-1847-6A9C-EB86A64002FB}"/>
                </a:ext>
              </a:extLst>
            </xdr:cNvPr>
            <xdr:cNvPicPr/>
          </xdr:nvPicPr>
          <xdr:blipFill>
            <a:blip xmlns:r="http://schemas.openxmlformats.org/officeDocument/2006/relationships" r:embed="rId5"/>
            <a:stretch>
              <a:fillRect/>
            </a:stretch>
          </xdr:blipFill>
          <xdr:spPr>
            <a:xfrm>
              <a:off x="2666783" y="5194979"/>
              <a:ext cx="221466" cy="1021847"/>
            </a:xfrm>
            <a:prstGeom prst="rect">
              <a:avLst/>
            </a:prstGeom>
          </xdr:spPr>
        </xdr:pic>
      </mc:Fallback>
    </mc:AlternateContent>
    <xdr:clientData/>
  </xdr:twoCellAnchor>
  <xdr:twoCellAnchor editAs="oneCell">
    <xdr:from>
      <xdr:col>6</xdr:col>
      <xdr:colOff>173334</xdr:colOff>
      <xdr:row>20</xdr:row>
      <xdr:rowOff>153408</xdr:rowOff>
    </xdr:from>
    <xdr:to>
      <xdr:col>16</xdr:col>
      <xdr:colOff>447504</xdr:colOff>
      <xdr:row>27</xdr:row>
      <xdr:rowOff>67574</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35" name="Ink 34">
              <a:extLst>
                <a:ext uri="{FF2B5EF4-FFF2-40B4-BE49-F238E27FC236}">
                  <a16:creationId xmlns:a16="http://schemas.microsoft.com/office/drawing/2014/main" id="{FD2D3D42-78D1-3949-6922-C2065F4ADF35}"/>
                </a:ext>
              </a:extLst>
            </xdr14:cNvPr>
            <xdr14:cNvContentPartPr/>
          </xdr14:nvContentPartPr>
          <xdr14:nvPr macro=""/>
          <xdr14:xfrm>
            <a:off x="4536975" y="4904002"/>
            <a:ext cx="6584482" cy="1159560"/>
          </xdr14:xfrm>
        </xdr:contentPart>
      </mc:Choice>
      <mc:Fallback>
        <xdr:pic>
          <xdr:nvPicPr>
            <xdr:cNvPr id="35" name="Ink 34">
              <a:extLst>
                <a:ext uri="{FF2B5EF4-FFF2-40B4-BE49-F238E27FC236}">
                  <a16:creationId xmlns:a16="http://schemas.microsoft.com/office/drawing/2014/main" id="{FD2D3D42-78D1-3949-6922-C2065F4ADF35}"/>
                </a:ext>
              </a:extLst>
            </xdr:cNvPr>
            <xdr:cNvPicPr/>
          </xdr:nvPicPr>
          <xdr:blipFill>
            <a:blip xmlns:r="http://schemas.openxmlformats.org/officeDocument/2006/relationships" r:embed="rId7"/>
            <a:stretch>
              <a:fillRect/>
            </a:stretch>
          </xdr:blipFill>
          <xdr:spPr>
            <a:xfrm>
              <a:off x="4530814" y="4897976"/>
              <a:ext cx="6596804" cy="1171613"/>
            </a:xfrm>
            <a:prstGeom prst="rect">
              <a:avLst/>
            </a:prstGeom>
          </xdr:spPr>
        </xdr:pic>
      </mc:Fallback>
    </mc:AlternateContent>
    <xdr:clientData/>
  </xdr:twoCellAnchor>
  <xdr:twoCellAnchor editAs="oneCell">
    <xdr:from>
      <xdr:col>8</xdr:col>
      <xdr:colOff>361794</xdr:colOff>
      <xdr:row>29</xdr:row>
      <xdr:rowOff>153742</xdr:rowOff>
    </xdr:from>
    <xdr:to>
      <xdr:col>9</xdr:col>
      <xdr:colOff>240441</xdr:colOff>
      <xdr:row>31</xdr:row>
      <xdr:rowOff>93637</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38" name="Ink 37">
              <a:extLst>
                <a:ext uri="{FF2B5EF4-FFF2-40B4-BE49-F238E27FC236}">
                  <a16:creationId xmlns:a16="http://schemas.microsoft.com/office/drawing/2014/main" id="{5B216293-42AB-B46A-BD96-74A51309CD0F}"/>
                </a:ext>
              </a:extLst>
            </xdr14:cNvPr>
            <xdr14:cNvContentPartPr/>
          </xdr14:nvContentPartPr>
          <xdr14:nvPr macro=""/>
          <xdr14:xfrm>
            <a:off x="5987497" y="6511680"/>
            <a:ext cx="509678" cy="297082"/>
          </xdr14:xfrm>
        </xdr:contentPart>
      </mc:Choice>
      <mc:Fallback>
        <xdr:pic>
          <xdr:nvPicPr>
            <xdr:cNvPr id="38" name="Ink 37">
              <a:extLst>
                <a:ext uri="{FF2B5EF4-FFF2-40B4-BE49-F238E27FC236}">
                  <a16:creationId xmlns:a16="http://schemas.microsoft.com/office/drawing/2014/main" id="{5B216293-42AB-B46A-BD96-74A51309CD0F}"/>
                </a:ext>
              </a:extLst>
            </xdr:cNvPr>
            <xdr:cNvPicPr/>
          </xdr:nvPicPr>
          <xdr:blipFill>
            <a:blip xmlns:r="http://schemas.openxmlformats.org/officeDocument/2006/relationships" r:embed="rId9"/>
            <a:stretch>
              <a:fillRect/>
            </a:stretch>
          </xdr:blipFill>
          <xdr:spPr>
            <a:xfrm>
              <a:off x="5981378" y="6505460"/>
              <a:ext cx="521916" cy="309521"/>
            </a:xfrm>
            <a:prstGeom prst="rect">
              <a:avLst/>
            </a:prstGeom>
          </xdr:spPr>
        </xdr:pic>
      </mc:Fallback>
    </mc:AlternateContent>
    <xdr:clientData/>
  </xdr:twoCellAnchor>
  <xdr:twoCellAnchor editAs="oneCell">
    <xdr:from>
      <xdr:col>8</xdr:col>
      <xdr:colOff>279632</xdr:colOff>
      <xdr:row>32</xdr:row>
      <xdr:rowOff>35561</xdr:rowOff>
    </xdr:from>
    <xdr:to>
      <xdr:col>9</xdr:col>
      <xdr:colOff>507201</xdr:colOff>
      <xdr:row>32</xdr:row>
      <xdr:rowOff>48161</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39" name="Ink 38">
              <a:extLst>
                <a:ext uri="{FF2B5EF4-FFF2-40B4-BE49-F238E27FC236}">
                  <a16:creationId xmlns:a16="http://schemas.microsoft.com/office/drawing/2014/main" id="{A23B6A2D-5A0A-4B1D-A5C1-CF63D31AC6F5}"/>
                </a:ext>
              </a:extLst>
            </xdr14:cNvPr>
            <xdr14:cNvContentPartPr/>
          </xdr14:nvContentPartPr>
          <xdr14:nvPr macro=""/>
          <xdr14:xfrm>
            <a:off x="5905335" y="6929280"/>
            <a:ext cx="858600" cy="12600"/>
          </xdr14:xfrm>
        </xdr:contentPart>
      </mc:Choice>
      <mc:Fallback>
        <xdr:pic>
          <xdr:nvPicPr>
            <xdr:cNvPr id="39" name="Ink 38">
              <a:extLst>
                <a:ext uri="{FF2B5EF4-FFF2-40B4-BE49-F238E27FC236}">
                  <a16:creationId xmlns:a16="http://schemas.microsoft.com/office/drawing/2014/main" id="{A23B6A2D-5A0A-4B1D-A5C1-CF63D31AC6F5}"/>
                </a:ext>
              </a:extLst>
            </xdr:cNvPr>
            <xdr:cNvPicPr/>
          </xdr:nvPicPr>
          <xdr:blipFill>
            <a:blip xmlns:r="http://schemas.openxmlformats.org/officeDocument/2006/relationships" r:embed="rId11"/>
            <a:stretch>
              <a:fillRect/>
            </a:stretch>
          </xdr:blipFill>
          <xdr:spPr>
            <a:xfrm>
              <a:off x="5899215" y="6923160"/>
              <a:ext cx="870840" cy="24840"/>
            </a:xfrm>
            <a:prstGeom prst="rect">
              <a:avLst/>
            </a:prstGeom>
          </xdr:spPr>
        </xdr:pic>
      </mc:Fallback>
    </mc:AlternateContent>
    <xdr:clientData/>
  </xdr:twoCellAnchor>
  <xdr:twoCellAnchor editAs="oneCell">
    <xdr:from>
      <xdr:col>3</xdr:col>
      <xdr:colOff>577213</xdr:colOff>
      <xdr:row>31</xdr:row>
      <xdr:rowOff>90315</xdr:rowOff>
    </xdr:from>
    <xdr:to>
      <xdr:col>4</xdr:col>
      <xdr:colOff>76479</xdr:colOff>
      <xdr:row>32</xdr:row>
      <xdr:rowOff>11523</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40" name="Ink 39">
              <a:extLst>
                <a:ext uri="{FF2B5EF4-FFF2-40B4-BE49-F238E27FC236}">
                  <a16:creationId xmlns:a16="http://schemas.microsoft.com/office/drawing/2014/main" id="{33434FB8-A03E-C60D-352E-B7131B45A6B4}"/>
                </a:ext>
              </a:extLst>
            </xdr14:cNvPr>
            <xdr14:cNvContentPartPr/>
          </xdr14:nvContentPartPr>
          <xdr14:nvPr macro=""/>
          <xdr14:xfrm>
            <a:off x="3000135" y="6805440"/>
            <a:ext cx="173160" cy="95040"/>
          </xdr14:xfrm>
        </xdr:contentPart>
      </mc:Choice>
      <mc:Fallback>
        <xdr:pic>
          <xdr:nvPicPr>
            <xdr:cNvPr id="40" name="Ink 39">
              <a:extLst>
                <a:ext uri="{FF2B5EF4-FFF2-40B4-BE49-F238E27FC236}">
                  <a16:creationId xmlns:a16="http://schemas.microsoft.com/office/drawing/2014/main" id="{33434FB8-A03E-C60D-352E-B7131B45A6B4}"/>
                </a:ext>
              </a:extLst>
            </xdr:cNvPr>
            <xdr:cNvPicPr/>
          </xdr:nvPicPr>
          <xdr:blipFill>
            <a:blip xmlns:r="http://schemas.openxmlformats.org/officeDocument/2006/relationships" r:embed="rId13"/>
            <a:stretch>
              <a:fillRect/>
            </a:stretch>
          </xdr:blipFill>
          <xdr:spPr>
            <a:xfrm>
              <a:off x="2994015" y="6799320"/>
              <a:ext cx="185400" cy="107280"/>
            </a:xfrm>
            <a:prstGeom prst="rect">
              <a:avLst/>
            </a:prstGeom>
          </xdr:spPr>
        </xdr:pic>
      </mc:Fallback>
    </mc:AlternateContent>
    <xdr:clientData/>
  </xdr:twoCellAnchor>
  <xdr:twoCellAnchor editAs="oneCell">
    <xdr:from>
      <xdr:col>3</xdr:col>
      <xdr:colOff>613213</xdr:colOff>
      <xdr:row>29</xdr:row>
      <xdr:rowOff>62662</xdr:rowOff>
    </xdr:from>
    <xdr:to>
      <xdr:col>4</xdr:col>
      <xdr:colOff>104117</xdr:colOff>
      <xdr:row>29</xdr:row>
      <xdr:rowOff>114142</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41" name="Ink 40">
              <a:extLst>
                <a:ext uri="{FF2B5EF4-FFF2-40B4-BE49-F238E27FC236}">
                  <a16:creationId xmlns:a16="http://schemas.microsoft.com/office/drawing/2014/main" id="{A7DF3A06-8AF2-8CFC-0E77-79E0AFE64159}"/>
                </a:ext>
              </a:extLst>
            </xdr14:cNvPr>
            <xdr14:cNvContentPartPr/>
          </xdr14:nvContentPartPr>
          <xdr14:nvPr macro=""/>
          <xdr14:xfrm>
            <a:off x="3036135" y="6420600"/>
            <a:ext cx="169560" cy="51480"/>
          </xdr14:xfrm>
        </xdr:contentPart>
      </mc:Choice>
      <mc:Fallback>
        <xdr:pic>
          <xdr:nvPicPr>
            <xdr:cNvPr id="41" name="Ink 40">
              <a:extLst>
                <a:ext uri="{FF2B5EF4-FFF2-40B4-BE49-F238E27FC236}">
                  <a16:creationId xmlns:a16="http://schemas.microsoft.com/office/drawing/2014/main" id="{A7DF3A06-8AF2-8CFC-0E77-79E0AFE64159}"/>
                </a:ext>
              </a:extLst>
            </xdr:cNvPr>
            <xdr:cNvPicPr/>
          </xdr:nvPicPr>
          <xdr:blipFill>
            <a:blip xmlns:r="http://schemas.openxmlformats.org/officeDocument/2006/relationships" r:embed="rId15"/>
            <a:stretch>
              <a:fillRect/>
            </a:stretch>
          </xdr:blipFill>
          <xdr:spPr>
            <a:xfrm>
              <a:off x="3030015" y="6414480"/>
              <a:ext cx="181800" cy="63720"/>
            </a:xfrm>
            <a:prstGeom prst="rect">
              <a:avLst/>
            </a:prstGeom>
          </xdr:spPr>
        </xdr:pic>
      </mc:Fallback>
    </mc:AlternateContent>
    <xdr:clientData/>
  </xdr:twoCellAnchor>
  <xdr:twoCellAnchor editAs="oneCell">
    <xdr:from>
      <xdr:col>3</xdr:col>
      <xdr:colOff>499813</xdr:colOff>
      <xdr:row>27</xdr:row>
      <xdr:rowOff>67770</xdr:rowOff>
    </xdr:from>
    <xdr:to>
      <xdr:col>3</xdr:col>
      <xdr:colOff>637415</xdr:colOff>
      <xdr:row>27</xdr:row>
      <xdr:rowOff>125370</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42" name="Ink 41">
              <a:extLst>
                <a:ext uri="{FF2B5EF4-FFF2-40B4-BE49-F238E27FC236}">
                  <a16:creationId xmlns:a16="http://schemas.microsoft.com/office/drawing/2014/main" id="{9082E6BB-44CD-35BD-DB6C-7E2CA4F912C0}"/>
                </a:ext>
              </a:extLst>
            </xdr14:cNvPr>
            <xdr14:cNvContentPartPr/>
          </xdr14:nvContentPartPr>
          <xdr14:nvPr macro=""/>
          <xdr14:xfrm>
            <a:off x="2922735" y="6068520"/>
            <a:ext cx="132840" cy="57600"/>
          </xdr14:xfrm>
        </xdr:contentPart>
      </mc:Choice>
      <mc:Fallback>
        <xdr:pic>
          <xdr:nvPicPr>
            <xdr:cNvPr id="42" name="Ink 41">
              <a:extLst>
                <a:ext uri="{FF2B5EF4-FFF2-40B4-BE49-F238E27FC236}">
                  <a16:creationId xmlns:a16="http://schemas.microsoft.com/office/drawing/2014/main" id="{9082E6BB-44CD-35BD-DB6C-7E2CA4F912C0}"/>
                </a:ext>
              </a:extLst>
            </xdr:cNvPr>
            <xdr:cNvPicPr/>
          </xdr:nvPicPr>
          <xdr:blipFill>
            <a:blip xmlns:r="http://schemas.openxmlformats.org/officeDocument/2006/relationships" r:embed="rId17"/>
            <a:stretch>
              <a:fillRect/>
            </a:stretch>
          </xdr:blipFill>
          <xdr:spPr>
            <a:xfrm>
              <a:off x="2916615" y="6062400"/>
              <a:ext cx="145080" cy="69840"/>
            </a:xfrm>
            <a:prstGeom prst="rect">
              <a:avLst/>
            </a:prstGeom>
          </xdr:spPr>
        </xdr:pic>
      </mc:Fallback>
    </mc:AlternateContent>
    <xdr:clientData/>
  </xdr:twoCellAnchor>
  <xdr:twoCellAnchor editAs="oneCell">
    <xdr:from>
      <xdr:col>3</xdr:col>
      <xdr:colOff>529333</xdr:colOff>
      <xdr:row>24</xdr:row>
      <xdr:rowOff>174431</xdr:rowOff>
    </xdr:from>
    <xdr:to>
      <xdr:col>4</xdr:col>
      <xdr:colOff>77559</xdr:colOff>
      <xdr:row>25</xdr:row>
      <xdr:rowOff>58919</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43" name="Ink 42">
              <a:extLst>
                <a:ext uri="{FF2B5EF4-FFF2-40B4-BE49-F238E27FC236}">
                  <a16:creationId xmlns:a16="http://schemas.microsoft.com/office/drawing/2014/main" id="{D7AC4F8B-22BC-8E2D-C58A-72BC7F09876B}"/>
                </a:ext>
              </a:extLst>
            </xdr14:cNvPr>
            <xdr14:cNvContentPartPr/>
          </xdr14:nvContentPartPr>
          <xdr14:nvPr macro=""/>
          <xdr14:xfrm>
            <a:off x="2952255" y="5639400"/>
            <a:ext cx="222120" cy="58320"/>
          </xdr14:xfrm>
        </xdr:contentPart>
      </mc:Choice>
      <mc:Fallback>
        <xdr:pic>
          <xdr:nvPicPr>
            <xdr:cNvPr id="43" name="Ink 42">
              <a:extLst>
                <a:ext uri="{FF2B5EF4-FFF2-40B4-BE49-F238E27FC236}">
                  <a16:creationId xmlns:a16="http://schemas.microsoft.com/office/drawing/2014/main" id="{D7AC4F8B-22BC-8E2D-C58A-72BC7F09876B}"/>
                </a:ext>
              </a:extLst>
            </xdr:cNvPr>
            <xdr:cNvPicPr/>
          </xdr:nvPicPr>
          <xdr:blipFill>
            <a:blip xmlns:r="http://schemas.openxmlformats.org/officeDocument/2006/relationships" r:embed="rId19"/>
            <a:stretch>
              <a:fillRect/>
            </a:stretch>
          </xdr:blipFill>
          <xdr:spPr>
            <a:xfrm>
              <a:off x="2946135" y="5633280"/>
              <a:ext cx="234360" cy="70560"/>
            </a:xfrm>
            <a:prstGeom prst="rect">
              <a:avLst/>
            </a:prstGeom>
          </xdr:spPr>
        </xdr:pic>
      </mc:Fallback>
    </mc:AlternateContent>
    <xdr:clientData/>
  </xdr:twoCellAnchor>
  <xdr:twoCellAnchor editAs="oneCell">
    <xdr:from>
      <xdr:col>3</xdr:col>
      <xdr:colOff>666853</xdr:colOff>
      <xdr:row>23</xdr:row>
      <xdr:rowOff>41625</xdr:rowOff>
    </xdr:from>
    <xdr:to>
      <xdr:col>4</xdr:col>
      <xdr:colOff>93759</xdr:colOff>
      <xdr:row>23</xdr:row>
      <xdr:rowOff>77347</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44" name="Ink 43">
              <a:extLst>
                <a:ext uri="{FF2B5EF4-FFF2-40B4-BE49-F238E27FC236}">
                  <a16:creationId xmlns:a16="http://schemas.microsoft.com/office/drawing/2014/main" id="{5E340E2D-E7A6-B2A7-3BE1-77235E9D5AAD}"/>
                </a:ext>
              </a:extLst>
            </xdr14:cNvPr>
            <xdr14:cNvContentPartPr/>
          </xdr14:nvContentPartPr>
          <xdr14:nvPr macro=""/>
          <xdr14:xfrm>
            <a:off x="3089775" y="5328000"/>
            <a:ext cx="100800" cy="30960"/>
          </xdr14:xfrm>
        </xdr:contentPart>
      </mc:Choice>
      <mc:Fallback>
        <xdr:pic>
          <xdr:nvPicPr>
            <xdr:cNvPr id="44" name="Ink 43">
              <a:extLst>
                <a:ext uri="{FF2B5EF4-FFF2-40B4-BE49-F238E27FC236}">
                  <a16:creationId xmlns:a16="http://schemas.microsoft.com/office/drawing/2014/main" id="{5E340E2D-E7A6-B2A7-3BE1-77235E9D5AAD}"/>
                </a:ext>
              </a:extLst>
            </xdr:cNvPr>
            <xdr:cNvPicPr/>
          </xdr:nvPicPr>
          <xdr:blipFill>
            <a:blip xmlns:r="http://schemas.openxmlformats.org/officeDocument/2006/relationships" r:embed="rId21"/>
            <a:stretch>
              <a:fillRect/>
            </a:stretch>
          </xdr:blipFill>
          <xdr:spPr>
            <a:xfrm>
              <a:off x="3083655" y="5321880"/>
              <a:ext cx="113040" cy="43200"/>
            </a:xfrm>
            <a:prstGeom prst="rect">
              <a:avLst/>
            </a:prstGeom>
          </xdr:spPr>
        </xdr:pic>
      </mc:Fallback>
    </mc:AlternateContent>
    <xdr:clientData/>
  </xdr:twoCellAnchor>
  <xdr:twoCellAnchor editAs="oneCell">
    <xdr:from>
      <xdr:col>3</xdr:col>
      <xdr:colOff>243133</xdr:colOff>
      <xdr:row>26</xdr:row>
      <xdr:rowOff>160324</xdr:rowOff>
    </xdr:from>
    <xdr:to>
      <xdr:col>3</xdr:col>
      <xdr:colOff>402335</xdr:colOff>
      <xdr:row>27</xdr:row>
      <xdr:rowOff>84052</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48" name="Ink 47">
              <a:extLst>
                <a:ext uri="{FF2B5EF4-FFF2-40B4-BE49-F238E27FC236}">
                  <a16:creationId xmlns:a16="http://schemas.microsoft.com/office/drawing/2014/main" id="{346B4532-F5B6-B00F-6B2A-A0BF4D287D31}"/>
                </a:ext>
              </a:extLst>
            </xdr14:cNvPr>
            <xdr14:cNvContentPartPr/>
          </xdr14:nvContentPartPr>
          <xdr14:nvPr macro=""/>
          <xdr14:xfrm>
            <a:off x="2666055" y="5982480"/>
            <a:ext cx="154440" cy="97560"/>
          </xdr14:xfrm>
        </xdr:contentPart>
      </mc:Choice>
      <mc:Fallback>
        <xdr:pic>
          <xdr:nvPicPr>
            <xdr:cNvPr id="48" name="Ink 47">
              <a:extLst>
                <a:ext uri="{FF2B5EF4-FFF2-40B4-BE49-F238E27FC236}">
                  <a16:creationId xmlns:a16="http://schemas.microsoft.com/office/drawing/2014/main" id="{346B4532-F5B6-B00F-6B2A-A0BF4D287D31}"/>
                </a:ext>
              </a:extLst>
            </xdr:cNvPr>
            <xdr:cNvPicPr/>
          </xdr:nvPicPr>
          <xdr:blipFill>
            <a:blip xmlns:r="http://schemas.openxmlformats.org/officeDocument/2006/relationships" r:embed="rId23"/>
            <a:stretch>
              <a:fillRect/>
            </a:stretch>
          </xdr:blipFill>
          <xdr:spPr>
            <a:xfrm>
              <a:off x="2659935" y="5976360"/>
              <a:ext cx="166680" cy="109800"/>
            </a:xfrm>
            <a:prstGeom prst="rect">
              <a:avLst/>
            </a:prstGeom>
          </xdr:spPr>
        </xdr:pic>
      </mc:Fallback>
    </mc:AlternateContent>
    <xdr:clientData/>
  </xdr:twoCellAnchor>
  <xdr:twoCellAnchor editAs="oneCell">
    <xdr:from>
      <xdr:col>10</xdr:col>
      <xdr:colOff>373771</xdr:colOff>
      <xdr:row>29</xdr:row>
      <xdr:rowOff>133664</xdr:rowOff>
    </xdr:from>
    <xdr:to>
      <xdr:col>12</xdr:col>
      <xdr:colOff>95949</xdr:colOff>
      <xdr:row>33</xdr:row>
      <xdr:rowOff>58011</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61" name="Ink 60">
              <a:extLst>
                <a:ext uri="{FF2B5EF4-FFF2-40B4-BE49-F238E27FC236}">
                  <a16:creationId xmlns:a16="http://schemas.microsoft.com/office/drawing/2014/main" id="{3299C0AE-CB5D-7671-4456-148D87F2DC89}"/>
                </a:ext>
              </a:extLst>
            </xdr14:cNvPr>
            <xdr14:cNvContentPartPr/>
          </xdr14:nvContentPartPr>
          <xdr14:nvPr macro=""/>
          <xdr14:xfrm>
            <a:off x="7261537" y="6491602"/>
            <a:ext cx="979478" cy="633960"/>
          </xdr14:xfrm>
        </xdr:contentPart>
      </mc:Choice>
      <mc:Fallback>
        <xdr:pic>
          <xdr:nvPicPr>
            <xdr:cNvPr id="61" name="Ink 60">
              <a:extLst>
                <a:ext uri="{FF2B5EF4-FFF2-40B4-BE49-F238E27FC236}">
                  <a16:creationId xmlns:a16="http://schemas.microsoft.com/office/drawing/2014/main" id="{3299C0AE-CB5D-7671-4456-148D87F2DC89}"/>
                </a:ext>
              </a:extLst>
            </xdr:cNvPr>
            <xdr:cNvPicPr/>
          </xdr:nvPicPr>
          <xdr:blipFill>
            <a:blip xmlns:r="http://schemas.openxmlformats.org/officeDocument/2006/relationships" r:embed="rId25"/>
            <a:stretch>
              <a:fillRect/>
            </a:stretch>
          </xdr:blipFill>
          <xdr:spPr>
            <a:xfrm>
              <a:off x="7255402" y="6485628"/>
              <a:ext cx="991749" cy="645908"/>
            </a:xfrm>
            <a:prstGeom prst="rect">
              <a:avLst/>
            </a:prstGeom>
          </xdr:spPr>
        </xdr:pic>
      </mc:Fallback>
    </mc:AlternateContent>
    <xdr:clientData/>
  </xdr:twoCellAnchor>
  <xdr:twoCellAnchor editAs="oneCell">
    <xdr:from>
      <xdr:col>8</xdr:col>
      <xdr:colOff>181074</xdr:colOff>
      <xdr:row>29</xdr:row>
      <xdr:rowOff>94064</xdr:rowOff>
    </xdr:from>
    <xdr:to>
      <xdr:col>9</xdr:col>
      <xdr:colOff>573441</xdr:colOff>
      <xdr:row>31</xdr:row>
      <xdr:rowOff>113355</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62" name="Ink 61">
              <a:extLst>
                <a:ext uri="{FF2B5EF4-FFF2-40B4-BE49-F238E27FC236}">
                  <a16:creationId xmlns:a16="http://schemas.microsoft.com/office/drawing/2014/main" id="{E4F0AB13-6C8A-AE5A-23CC-FF258EC20DA6}"/>
                </a:ext>
              </a:extLst>
            </xdr14:cNvPr>
            <xdr14:cNvContentPartPr/>
          </xdr14:nvContentPartPr>
          <xdr14:nvPr macro=""/>
          <xdr14:xfrm>
            <a:off x="5806777" y="6452002"/>
            <a:ext cx="1023398" cy="376478"/>
          </xdr14:xfrm>
        </xdr:contentPart>
      </mc:Choice>
      <mc:Fallback>
        <xdr:pic>
          <xdr:nvPicPr>
            <xdr:cNvPr id="62" name="Ink 61">
              <a:extLst>
                <a:ext uri="{FF2B5EF4-FFF2-40B4-BE49-F238E27FC236}">
                  <a16:creationId xmlns:a16="http://schemas.microsoft.com/office/drawing/2014/main" id="{E4F0AB13-6C8A-AE5A-23CC-FF258EC20DA6}"/>
                </a:ext>
              </a:extLst>
            </xdr:cNvPr>
            <xdr:cNvPicPr/>
          </xdr:nvPicPr>
          <xdr:blipFill>
            <a:blip xmlns:r="http://schemas.openxmlformats.org/officeDocument/2006/relationships" r:embed="rId27"/>
            <a:stretch>
              <a:fillRect/>
            </a:stretch>
          </xdr:blipFill>
          <xdr:spPr>
            <a:xfrm>
              <a:off x="5800657" y="6445883"/>
              <a:ext cx="1035637" cy="388715"/>
            </a:xfrm>
            <a:prstGeom prst="rect">
              <a:avLst/>
            </a:prstGeom>
          </xdr:spPr>
        </xdr:pic>
      </mc:Fallback>
    </mc:AlternateContent>
    <xdr:clientData/>
  </xdr:twoCellAnchor>
  <xdr:twoCellAnchor editAs="oneCell">
    <xdr:from>
      <xdr:col>8</xdr:col>
      <xdr:colOff>534234</xdr:colOff>
      <xdr:row>33</xdr:row>
      <xdr:rowOff>26969</xdr:rowOff>
    </xdr:from>
    <xdr:to>
      <xdr:col>9</xdr:col>
      <xdr:colOff>534005</xdr:colOff>
      <xdr:row>35</xdr:row>
      <xdr:rowOff>9262</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63" name="Ink 62">
              <a:extLst>
                <a:ext uri="{FF2B5EF4-FFF2-40B4-BE49-F238E27FC236}">
                  <a16:creationId xmlns:a16="http://schemas.microsoft.com/office/drawing/2014/main" id="{1A45DAE7-4C4B-B263-60BC-BC820BB15973}"/>
                </a:ext>
              </a:extLst>
            </xdr14:cNvPr>
            <xdr14:cNvContentPartPr/>
          </xdr14:nvContentPartPr>
          <xdr14:nvPr macro=""/>
          <xdr14:xfrm>
            <a:off x="6159937" y="7099282"/>
            <a:ext cx="626040" cy="339480"/>
          </xdr14:xfrm>
        </xdr:contentPart>
      </mc:Choice>
      <mc:Fallback>
        <xdr:pic>
          <xdr:nvPicPr>
            <xdr:cNvPr id="63" name="Ink 62">
              <a:extLst>
                <a:ext uri="{FF2B5EF4-FFF2-40B4-BE49-F238E27FC236}">
                  <a16:creationId xmlns:a16="http://schemas.microsoft.com/office/drawing/2014/main" id="{1A45DAE7-4C4B-B263-60BC-BC820BB15973}"/>
                </a:ext>
              </a:extLst>
            </xdr:cNvPr>
            <xdr:cNvPicPr/>
          </xdr:nvPicPr>
          <xdr:blipFill>
            <a:blip xmlns:r="http://schemas.openxmlformats.org/officeDocument/2006/relationships" r:embed="rId29"/>
            <a:stretch>
              <a:fillRect/>
            </a:stretch>
          </xdr:blipFill>
          <xdr:spPr>
            <a:xfrm>
              <a:off x="6153817" y="7093156"/>
              <a:ext cx="638280" cy="351733"/>
            </a:xfrm>
            <a:prstGeom prst="rect">
              <a:avLst/>
            </a:prstGeom>
          </xdr:spPr>
        </xdr:pic>
      </mc:Fallback>
    </mc:AlternateContent>
    <xdr:clientData/>
  </xdr:twoCellAnchor>
  <xdr:twoCellAnchor editAs="oneCell">
    <xdr:from>
      <xdr:col>3</xdr:col>
      <xdr:colOff>309373</xdr:colOff>
      <xdr:row>5</xdr:row>
      <xdr:rowOff>166331</xdr:rowOff>
    </xdr:from>
    <xdr:to>
      <xdr:col>3</xdr:col>
      <xdr:colOff>316213</xdr:colOff>
      <xdr:row>7</xdr:row>
      <xdr:rowOff>1826</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64" name="Ink 63">
              <a:extLst>
                <a:ext uri="{FF2B5EF4-FFF2-40B4-BE49-F238E27FC236}">
                  <a16:creationId xmlns:a16="http://schemas.microsoft.com/office/drawing/2014/main" id="{E30814E5-F082-7E1C-0E5A-231BA8718D33}"/>
                </a:ext>
              </a:extLst>
            </xdr14:cNvPr>
            <xdr14:cNvContentPartPr/>
          </xdr14:nvContentPartPr>
          <xdr14:nvPr macro=""/>
          <xdr14:xfrm>
            <a:off x="2732295" y="1059300"/>
            <a:ext cx="6840" cy="187920"/>
          </xdr14:xfrm>
        </xdr:contentPart>
      </mc:Choice>
      <mc:Fallback>
        <xdr:pic>
          <xdr:nvPicPr>
            <xdr:cNvPr id="64" name="Ink 63">
              <a:extLst>
                <a:ext uri="{FF2B5EF4-FFF2-40B4-BE49-F238E27FC236}">
                  <a16:creationId xmlns:a16="http://schemas.microsoft.com/office/drawing/2014/main" id="{E30814E5-F082-7E1C-0E5A-231BA8718D33}"/>
                </a:ext>
              </a:extLst>
            </xdr:cNvPr>
            <xdr:cNvPicPr/>
          </xdr:nvPicPr>
          <xdr:blipFill>
            <a:blip xmlns:r="http://schemas.openxmlformats.org/officeDocument/2006/relationships" r:embed="rId31"/>
            <a:stretch>
              <a:fillRect/>
            </a:stretch>
          </xdr:blipFill>
          <xdr:spPr>
            <a:xfrm>
              <a:off x="2726175" y="1053180"/>
              <a:ext cx="19080" cy="200160"/>
            </a:xfrm>
            <a:prstGeom prst="rect">
              <a:avLst/>
            </a:prstGeom>
          </xdr:spPr>
        </xdr:pic>
      </mc:Fallback>
    </mc:AlternateContent>
    <xdr:clientData/>
  </xdr:twoCellAnchor>
  <xdr:twoCellAnchor editAs="oneCell">
    <xdr:from>
      <xdr:col>3</xdr:col>
      <xdr:colOff>458053</xdr:colOff>
      <xdr:row>6</xdr:row>
      <xdr:rowOff>71617</xdr:rowOff>
    </xdr:from>
    <xdr:to>
      <xdr:col>3</xdr:col>
      <xdr:colOff>523213</xdr:colOff>
      <xdr:row>7</xdr:row>
      <xdr:rowOff>8388</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65" name="Ink 64">
              <a:extLst>
                <a:ext uri="{FF2B5EF4-FFF2-40B4-BE49-F238E27FC236}">
                  <a16:creationId xmlns:a16="http://schemas.microsoft.com/office/drawing/2014/main" id="{E9008883-8378-8686-ABF2-F34DB9F82EBC}"/>
                </a:ext>
              </a:extLst>
            </xdr14:cNvPr>
            <xdr14:cNvContentPartPr/>
          </xdr14:nvContentPartPr>
          <xdr14:nvPr macro=""/>
          <xdr14:xfrm>
            <a:off x="2880975" y="1143180"/>
            <a:ext cx="65160" cy="105840"/>
          </xdr14:xfrm>
        </xdr:contentPart>
      </mc:Choice>
      <mc:Fallback>
        <xdr:pic>
          <xdr:nvPicPr>
            <xdr:cNvPr id="65" name="Ink 64">
              <a:extLst>
                <a:ext uri="{FF2B5EF4-FFF2-40B4-BE49-F238E27FC236}">
                  <a16:creationId xmlns:a16="http://schemas.microsoft.com/office/drawing/2014/main" id="{E9008883-8378-8686-ABF2-F34DB9F82EBC}"/>
                </a:ext>
              </a:extLst>
            </xdr:cNvPr>
            <xdr:cNvPicPr/>
          </xdr:nvPicPr>
          <xdr:blipFill>
            <a:blip xmlns:r="http://schemas.openxmlformats.org/officeDocument/2006/relationships" r:embed="rId33"/>
            <a:stretch>
              <a:fillRect/>
            </a:stretch>
          </xdr:blipFill>
          <xdr:spPr>
            <a:xfrm>
              <a:off x="2874855" y="1137060"/>
              <a:ext cx="77400" cy="118080"/>
            </a:xfrm>
            <a:prstGeom prst="rect">
              <a:avLst/>
            </a:prstGeom>
          </xdr:spPr>
        </xdr:pic>
      </mc:Fallback>
    </mc:AlternateContent>
    <xdr:clientData/>
  </xdr:twoCellAnchor>
  <xdr:twoCellAnchor editAs="oneCell">
    <xdr:from>
      <xdr:col>4</xdr:col>
      <xdr:colOff>226517</xdr:colOff>
      <xdr:row>6</xdr:row>
      <xdr:rowOff>71617</xdr:rowOff>
    </xdr:from>
    <xdr:to>
      <xdr:col>4</xdr:col>
      <xdr:colOff>257117</xdr:colOff>
      <xdr:row>7</xdr:row>
      <xdr:rowOff>37384</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68" name="Ink 67">
              <a:extLst>
                <a:ext uri="{FF2B5EF4-FFF2-40B4-BE49-F238E27FC236}">
                  <a16:creationId xmlns:a16="http://schemas.microsoft.com/office/drawing/2014/main" id="{9559C505-89EB-52FB-0441-12C32CAE4FF5}"/>
                </a:ext>
              </a:extLst>
            </xdr14:cNvPr>
            <xdr14:cNvContentPartPr/>
          </xdr14:nvContentPartPr>
          <xdr14:nvPr macro=""/>
          <xdr14:xfrm>
            <a:off x="3328095" y="1143180"/>
            <a:ext cx="30600" cy="144360"/>
          </xdr14:xfrm>
        </xdr:contentPart>
      </mc:Choice>
      <mc:Fallback>
        <xdr:pic>
          <xdr:nvPicPr>
            <xdr:cNvPr id="68" name="Ink 67">
              <a:extLst>
                <a:ext uri="{FF2B5EF4-FFF2-40B4-BE49-F238E27FC236}">
                  <a16:creationId xmlns:a16="http://schemas.microsoft.com/office/drawing/2014/main" id="{9559C505-89EB-52FB-0441-12C32CAE4FF5}"/>
                </a:ext>
              </a:extLst>
            </xdr:cNvPr>
            <xdr:cNvPicPr/>
          </xdr:nvPicPr>
          <xdr:blipFill>
            <a:blip xmlns:r="http://schemas.openxmlformats.org/officeDocument/2006/relationships" r:embed="rId35"/>
            <a:stretch>
              <a:fillRect/>
            </a:stretch>
          </xdr:blipFill>
          <xdr:spPr>
            <a:xfrm>
              <a:off x="3321975" y="1137060"/>
              <a:ext cx="42840" cy="156600"/>
            </a:xfrm>
            <a:prstGeom prst="rect">
              <a:avLst/>
            </a:prstGeom>
          </xdr:spPr>
        </xdr:pic>
      </mc:Fallback>
    </mc:AlternateContent>
    <xdr:clientData/>
  </xdr:twoCellAnchor>
  <xdr:twoCellAnchor editAs="oneCell">
    <xdr:from>
      <xdr:col>3</xdr:col>
      <xdr:colOff>657215</xdr:colOff>
      <xdr:row>6</xdr:row>
      <xdr:rowOff>58379</xdr:rowOff>
    </xdr:from>
    <xdr:to>
      <xdr:col>4</xdr:col>
      <xdr:colOff>64959</xdr:colOff>
      <xdr:row>7</xdr:row>
      <xdr:rowOff>18746</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77" name="Ink 76">
              <a:extLst>
                <a:ext uri="{FF2B5EF4-FFF2-40B4-BE49-F238E27FC236}">
                  <a16:creationId xmlns:a16="http://schemas.microsoft.com/office/drawing/2014/main" id="{79D0E4DA-CA6F-852F-CD94-80A970AE74DF}"/>
                </a:ext>
              </a:extLst>
            </xdr14:cNvPr>
            <xdr14:cNvContentPartPr/>
          </xdr14:nvContentPartPr>
          <xdr14:nvPr macro=""/>
          <xdr14:xfrm>
            <a:off x="3080137" y="1129942"/>
            <a:ext cx="86400" cy="138960"/>
          </xdr14:xfrm>
        </xdr:contentPart>
      </mc:Choice>
      <mc:Fallback>
        <xdr:pic>
          <xdr:nvPicPr>
            <xdr:cNvPr id="77" name="Ink 76">
              <a:extLst>
                <a:ext uri="{FF2B5EF4-FFF2-40B4-BE49-F238E27FC236}">
                  <a16:creationId xmlns:a16="http://schemas.microsoft.com/office/drawing/2014/main" id="{79D0E4DA-CA6F-852F-CD94-80A970AE74DF}"/>
                </a:ext>
              </a:extLst>
            </xdr:cNvPr>
            <xdr:cNvPicPr/>
          </xdr:nvPicPr>
          <xdr:blipFill>
            <a:blip xmlns:r="http://schemas.openxmlformats.org/officeDocument/2006/relationships" r:embed="rId37"/>
            <a:stretch>
              <a:fillRect/>
            </a:stretch>
          </xdr:blipFill>
          <xdr:spPr>
            <a:xfrm>
              <a:off x="3074017" y="1123822"/>
              <a:ext cx="98640" cy="151200"/>
            </a:xfrm>
            <a:prstGeom prst="rect">
              <a:avLst/>
            </a:prstGeom>
          </xdr:spPr>
        </xdr:pic>
      </mc:Fallback>
    </mc:AlternateContent>
    <xdr:clientData/>
  </xdr:twoCellAnchor>
  <xdr:twoCellAnchor editAs="oneCell">
    <xdr:from>
      <xdr:col>4</xdr:col>
      <xdr:colOff>398597</xdr:colOff>
      <xdr:row>6</xdr:row>
      <xdr:rowOff>76019</xdr:rowOff>
    </xdr:from>
    <xdr:to>
      <xdr:col>7</xdr:col>
      <xdr:colOff>477027</xdr:colOff>
      <xdr:row>7</xdr:row>
      <xdr:rowOff>171386</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84" name="Ink 83">
              <a:extLst>
                <a:ext uri="{FF2B5EF4-FFF2-40B4-BE49-F238E27FC236}">
                  <a16:creationId xmlns:a16="http://schemas.microsoft.com/office/drawing/2014/main" id="{92588A1C-FAE3-03E1-36A7-1BF079E490C2}"/>
                </a:ext>
              </a:extLst>
            </xdr14:cNvPr>
            <xdr14:cNvContentPartPr/>
          </xdr14:nvContentPartPr>
          <xdr14:nvPr macro=""/>
          <xdr14:xfrm>
            <a:off x="3500175" y="1147582"/>
            <a:ext cx="1966762" cy="273960"/>
          </xdr14:xfrm>
        </xdr:contentPart>
      </mc:Choice>
      <mc:Fallback>
        <xdr:pic>
          <xdr:nvPicPr>
            <xdr:cNvPr id="84" name="Ink 83">
              <a:extLst>
                <a:ext uri="{FF2B5EF4-FFF2-40B4-BE49-F238E27FC236}">
                  <a16:creationId xmlns:a16="http://schemas.microsoft.com/office/drawing/2014/main" id="{92588A1C-FAE3-03E1-36A7-1BF079E490C2}"/>
                </a:ext>
              </a:extLst>
            </xdr:cNvPr>
            <xdr:cNvPicPr/>
          </xdr:nvPicPr>
          <xdr:blipFill>
            <a:blip xmlns:r="http://schemas.openxmlformats.org/officeDocument/2006/relationships" r:embed="rId39"/>
            <a:stretch>
              <a:fillRect/>
            </a:stretch>
          </xdr:blipFill>
          <xdr:spPr>
            <a:xfrm>
              <a:off x="3494055" y="1141470"/>
              <a:ext cx="1979003" cy="286184"/>
            </a:xfrm>
            <a:prstGeom prst="rect">
              <a:avLst/>
            </a:prstGeom>
          </xdr:spPr>
        </xdr:pic>
      </mc:Fallback>
    </mc:AlternateContent>
    <xdr:clientData/>
  </xdr:twoCellAnchor>
  <xdr:twoCellAnchor editAs="oneCell">
    <xdr:from>
      <xdr:col>8</xdr:col>
      <xdr:colOff>142112</xdr:colOff>
      <xdr:row>5</xdr:row>
      <xdr:rowOff>28533</xdr:rowOff>
    </xdr:from>
    <xdr:to>
      <xdr:col>10</xdr:col>
      <xdr:colOff>20333</xdr:colOff>
      <xdr:row>10</xdr:row>
      <xdr:rowOff>1446</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97" name="Ink 96">
              <a:extLst>
                <a:ext uri="{FF2B5EF4-FFF2-40B4-BE49-F238E27FC236}">
                  <a16:creationId xmlns:a16="http://schemas.microsoft.com/office/drawing/2014/main" id="{6D951EBB-0BF8-6E29-116F-620AC9D9D653}"/>
                </a:ext>
              </a:extLst>
            </xdr14:cNvPr>
            <xdr14:cNvContentPartPr/>
          </xdr14:nvContentPartPr>
          <xdr14:nvPr macro=""/>
          <xdr14:xfrm>
            <a:off x="5767815" y="921502"/>
            <a:ext cx="1135522" cy="861120"/>
          </xdr14:xfrm>
        </xdr:contentPart>
      </mc:Choice>
      <mc:Fallback>
        <xdr:pic>
          <xdr:nvPicPr>
            <xdr:cNvPr id="97" name="Ink 96">
              <a:extLst>
                <a:ext uri="{FF2B5EF4-FFF2-40B4-BE49-F238E27FC236}">
                  <a16:creationId xmlns:a16="http://schemas.microsoft.com/office/drawing/2014/main" id="{6D951EBB-0BF8-6E29-116F-620AC9D9D653}"/>
                </a:ext>
              </a:extLst>
            </xdr:cNvPr>
            <xdr:cNvPicPr/>
          </xdr:nvPicPr>
          <xdr:blipFill>
            <a:blip xmlns:r="http://schemas.openxmlformats.org/officeDocument/2006/relationships" r:embed="rId41"/>
            <a:stretch>
              <a:fillRect/>
            </a:stretch>
          </xdr:blipFill>
          <xdr:spPr>
            <a:xfrm>
              <a:off x="5761675" y="915480"/>
              <a:ext cx="1147802" cy="873164"/>
            </a:xfrm>
            <a:prstGeom prst="rect">
              <a:avLst/>
            </a:prstGeom>
          </xdr:spPr>
        </xdr:pic>
      </mc:Fallback>
    </mc:AlternateContent>
    <xdr:clientData/>
  </xdr:twoCellAnchor>
  <xdr:twoCellAnchor editAs="oneCell">
    <xdr:from>
      <xdr:col>3</xdr:col>
      <xdr:colOff>266893</xdr:colOff>
      <xdr:row>9</xdr:row>
      <xdr:rowOff>40278</xdr:rowOff>
    </xdr:from>
    <xdr:to>
      <xdr:col>4</xdr:col>
      <xdr:colOff>59199</xdr:colOff>
      <xdr:row>10</xdr:row>
      <xdr:rowOff>172004</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100" name="Ink 99">
              <a:extLst>
                <a:ext uri="{FF2B5EF4-FFF2-40B4-BE49-F238E27FC236}">
                  <a16:creationId xmlns:a16="http://schemas.microsoft.com/office/drawing/2014/main" id="{2F162132-4B2E-10AA-CE51-E9D85E9007DE}"/>
                </a:ext>
              </a:extLst>
            </xdr14:cNvPr>
            <xdr14:cNvContentPartPr/>
          </xdr14:nvContentPartPr>
          <xdr14:nvPr macro=""/>
          <xdr14:xfrm>
            <a:off x="2689815" y="1647622"/>
            <a:ext cx="470962" cy="310320"/>
          </xdr14:xfrm>
        </xdr:contentPart>
      </mc:Choice>
      <mc:Fallback>
        <xdr:pic>
          <xdr:nvPicPr>
            <xdr:cNvPr id="100" name="Ink 99">
              <a:extLst>
                <a:ext uri="{FF2B5EF4-FFF2-40B4-BE49-F238E27FC236}">
                  <a16:creationId xmlns:a16="http://schemas.microsoft.com/office/drawing/2014/main" id="{2F162132-4B2E-10AA-CE51-E9D85E9007DE}"/>
                </a:ext>
              </a:extLst>
            </xdr:cNvPr>
            <xdr:cNvPicPr/>
          </xdr:nvPicPr>
          <xdr:blipFill>
            <a:blip xmlns:r="http://schemas.openxmlformats.org/officeDocument/2006/relationships" r:embed="rId43"/>
            <a:stretch>
              <a:fillRect/>
            </a:stretch>
          </xdr:blipFill>
          <xdr:spPr>
            <a:xfrm>
              <a:off x="2683699" y="1641502"/>
              <a:ext cx="483195" cy="322560"/>
            </a:xfrm>
            <a:prstGeom prst="rect">
              <a:avLst/>
            </a:prstGeom>
          </xdr:spPr>
        </xdr:pic>
      </mc:Fallback>
    </mc:AlternateContent>
    <xdr:clientData/>
  </xdr:twoCellAnchor>
  <xdr:twoCellAnchor editAs="oneCell">
    <xdr:from>
      <xdr:col>3</xdr:col>
      <xdr:colOff>78702</xdr:colOff>
      <xdr:row>8</xdr:row>
      <xdr:rowOff>88441</xdr:rowOff>
    </xdr:from>
    <xdr:to>
      <xdr:col>3</xdr:col>
      <xdr:colOff>218824</xdr:colOff>
      <xdr:row>9</xdr:row>
      <xdr:rowOff>36916</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103" name="Ink 102">
              <a:extLst>
                <a:ext uri="{FF2B5EF4-FFF2-40B4-BE49-F238E27FC236}">
                  <a16:creationId xmlns:a16="http://schemas.microsoft.com/office/drawing/2014/main" id="{090AB9AB-E498-5C8E-A0EE-E384004A4E26}"/>
                </a:ext>
              </a:extLst>
            </xdr14:cNvPr>
            <xdr14:cNvContentPartPr/>
          </xdr14:nvContentPartPr>
          <xdr14:nvPr macro=""/>
          <xdr14:xfrm>
            <a:off x="2494800" y="1538100"/>
            <a:ext cx="135360" cy="124920"/>
          </xdr14:xfrm>
        </xdr:contentPart>
      </mc:Choice>
      <mc:Fallback>
        <xdr:pic>
          <xdr:nvPicPr>
            <xdr:cNvPr id="103" name="Ink 102">
              <a:extLst>
                <a:ext uri="{FF2B5EF4-FFF2-40B4-BE49-F238E27FC236}">
                  <a16:creationId xmlns:a16="http://schemas.microsoft.com/office/drawing/2014/main" id="{090AB9AB-E498-5C8E-A0EE-E384004A4E26}"/>
                </a:ext>
              </a:extLst>
            </xdr:cNvPr>
            <xdr:cNvPicPr/>
          </xdr:nvPicPr>
          <xdr:blipFill>
            <a:blip xmlns:r="http://schemas.openxmlformats.org/officeDocument/2006/relationships" r:embed="rId45"/>
            <a:stretch>
              <a:fillRect/>
            </a:stretch>
          </xdr:blipFill>
          <xdr:spPr>
            <a:xfrm>
              <a:off x="2488680" y="1531980"/>
              <a:ext cx="147600" cy="137160"/>
            </a:xfrm>
            <a:prstGeom prst="rect">
              <a:avLst/>
            </a:prstGeom>
          </xdr:spPr>
        </xdr:pic>
      </mc:Fallback>
    </mc:AlternateContent>
    <xdr:clientData/>
  </xdr:twoCellAnchor>
  <xdr:twoCellAnchor editAs="oneCell">
    <xdr:from>
      <xdr:col>3</xdr:col>
      <xdr:colOff>65022</xdr:colOff>
      <xdr:row>10</xdr:row>
      <xdr:rowOff>64067</xdr:rowOff>
    </xdr:from>
    <xdr:to>
      <xdr:col>3</xdr:col>
      <xdr:colOff>220984</xdr:colOff>
      <xdr:row>10</xdr:row>
      <xdr:rowOff>180789</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104" name="Ink 103">
              <a:extLst>
                <a:ext uri="{FF2B5EF4-FFF2-40B4-BE49-F238E27FC236}">
                  <a16:creationId xmlns:a16="http://schemas.microsoft.com/office/drawing/2014/main" id="{F2178B56-5637-7CAC-2AE6-D465F1EE7A01}"/>
                </a:ext>
              </a:extLst>
            </xdr14:cNvPr>
            <xdr14:cNvContentPartPr/>
          </xdr14:nvContentPartPr>
          <xdr14:nvPr macro=""/>
          <xdr14:xfrm>
            <a:off x="2481120" y="1876140"/>
            <a:ext cx="151200" cy="111960"/>
          </xdr14:xfrm>
        </xdr:contentPart>
      </mc:Choice>
      <mc:Fallback>
        <xdr:pic>
          <xdr:nvPicPr>
            <xdr:cNvPr id="104" name="Ink 103">
              <a:extLst>
                <a:ext uri="{FF2B5EF4-FFF2-40B4-BE49-F238E27FC236}">
                  <a16:creationId xmlns:a16="http://schemas.microsoft.com/office/drawing/2014/main" id="{F2178B56-5637-7CAC-2AE6-D465F1EE7A01}"/>
                </a:ext>
              </a:extLst>
            </xdr:cNvPr>
            <xdr:cNvPicPr/>
          </xdr:nvPicPr>
          <xdr:blipFill>
            <a:blip xmlns:r="http://schemas.openxmlformats.org/officeDocument/2006/relationships" r:embed="rId47"/>
            <a:stretch>
              <a:fillRect/>
            </a:stretch>
          </xdr:blipFill>
          <xdr:spPr>
            <a:xfrm>
              <a:off x="2475000" y="1870020"/>
              <a:ext cx="163440" cy="124200"/>
            </a:xfrm>
            <a:prstGeom prst="rect">
              <a:avLst/>
            </a:prstGeom>
          </xdr:spPr>
        </xdr:pic>
      </mc:Fallback>
    </mc:AlternateContent>
    <xdr:clientData/>
  </xdr:twoCellAnchor>
  <xdr:twoCellAnchor editAs="oneCell">
    <xdr:from>
      <xdr:col>3</xdr:col>
      <xdr:colOff>83742</xdr:colOff>
      <xdr:row>6</xdr:row>
      <xdr:rowOff>11738</xdr:rowOff>
    </xdr:from>
    <xdr:to>
      <xdr:col>3</xdr:col>
      <xdr:colOff>294424</xdr:colOff>
      <xdr:row>7</xdr:row>
      <xdr:rowOff>153451</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105" name="Ink 104">
              <a:extLst>
                <a:ext uri="{FF2B5EF4-FFF2-40B4-BE49-F238E27FC236}">
                  <a16:creationId xmlns:a16="http://schemas.microsoft.com/office/drawing/2014/main" id="{CC95E0C2-12C4-2701-0F2F-AD3F2E04EC88}"/>
                </a:ext>
              </a:extLst>
            </xdr14:cNvPr>
            <xdr14:cNvContentPartPr/>
          </xdr14:nvContentPartPr>
          <xdr14:nvPr macro=""/>
          <xdr14:xfrm>
            <a:off x="2499840" y="1098982"/>
            <a:ext cx="210682" cy="322920"/>
          </xdr14:xfrm>
        </xdr:contentPart>
      </mc:Choice>
      <mc:Fallback>
        <xdr:pic>
          <xdr:nvPicPr>
            <xdr:cNvPr id="105" name="Ink 104">
              <a:extLst>
                <a:ext uri="{FF2B5EF4-FFF2-40B4-BE49-F238E27FC236}">
                  <a16:creationId xmlns:a16="http://schemas.microsoft.com/office/drawing/2014/main" id="{CC95E0C2-12C4-2701-0F2F-AD3F2E04EC88}"/>
                </a:ext>
              </a:extLst>
            </xdr:cNvPr>
            <xdr:cNvPicPr/>
          </xdr:nvPicPr>
          <xdr:blipFill>
            <a:blip xmlns:r="http://schemas.openxmlformats.org/officeDocument/2006/relationships" r:embed="rId49"/>
            <a:stretch>
              <a:fillRect/>
            </a:stretch>
          </xdr:blipFill>
          <xdr:spPr>
            <a:xfrm>
              <a:off x="2493718" y="1092855"/>
              <a:ext cx="222927" cy="335174"/>
            </a:xfrm>
            <a:prstGeom prst="rect">
              <a:avLst/>
            </a:prstGeom>
          </xdr:spPr>
        </xdr:pic>
      </mc:Fallback>
    </mc:AlternateContent>
    <xdr:clientData/>
  </xdr:twoCellAnchor>
  <xdr:twoCellAnchor editAs="oneCell">
    <xdr:from>
      <xdr:col>0</xdr:col>
      <xdr:colOff>427402</xdr:colOff>
      <xdr:row>5</xdr:row>
      <xdr:rowOff>96743</xdr:rowOff>
    </xdr:from>
    <xdr:to>
      <xdr:col>1</xdr:col>
      <xdr:colOff>419706</xdr:colOff>
      <xdr:row>9</xdr:row>
      <xdr:rowOff>30436</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111" name="Ink 110">
              <a:extLst>
                <a:ext uri="{FF2B5EF4-FFF2-40B4-BE49-F238E27FC236}">
                  <a16:creationId xmlns:a16="http://schemas.microsoft.com/office/drawing/2014/main" id="{110C94F2-9AB6-BEB3-A30D-4177947C1A13}"/>
                </a:ext>
              </a:extLst>
            </xdr14:cNvPr>
            <xdr14:cNvContentPartPr/>
          </xdr14:nvContentPartPr>
          <xdr14:nvPr macro=""/>
          <xdr14:xfrm>
            <a:off x="427402" y="1002780"/>
            <a:ext cx="619560" cy="658522"/>
          </xdr14:xfrm>
        </xdr:contentPart>
      </mc:Choice>
      <mc:Fallback>
        <xdr:pic>
          <xdr:nvPicPr>
            <xdr:cNvPr id="111" name="Ink 110">
              <a:extLst>
                <a:ext uri="{FF2B5EF4-FFF2-40B4-BE49-F238E27FC236}">
                  <a16:creationId xmlns:a16="http://schemas.microsoft.com/office/drawing/2014/main" id="{110C94F2-9AB6-BEB3-A30D-4177947C1A13}"/>
                </a:ext>
              </a:extLst>
            </xdr:cNvPr>
            <xdr:cNvPicPr/>
          </xdr:nvPicPr>
          <xdr:blipFill>
            <a:blip xmlns:r="http://schemas.openxmlformats.org/officeDocument/2006/relationships" r:embed="rId51"/>
            <a:stretch>
              <a:fillRect/>
            </a:stretch>
          </xdr:blipFill>
          <xdr:spPr>
            <a:xfrm>
              <a:off x="421282" y="996656"/>
              <a:ext cx="631800" cy="67077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9</xdr:col>
      <xdr:colOff>28575</xdr:colOff>
      <xdr:row>4</xdr:row>
      <xdr:rowOff>161925</xdr:rowOff>
    </xdr:from>
    <xdr:ext cx="2905125" cy="1562100"/>
    <xdr:pic>
      <xdr:nvPicPr>
        <xdr:cNvPr id="2" name="image10.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106708</xdr:colOff>
      <xdr:row>6</xdr:row>
      <xdr:rowOff>21217</xdr:rowOff>
    </xdr:from>
    <xdr:to>
      <xdr:col>3</xdr:col>
      <xdr:colOff>408028</xdr:colOff>
      <xdr:row>6</xdr:row>
      <xdr:rowOff>164219</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3" name="Ink 2">
              <a:extLst>
                <a:ext uri="{FF2B5EF4-FFF2-40B4-BE49-F238E27FC236}">
                  <a16:creationId xmlns:a16="http://schemas.microsoft.com/office/drawing/2014/main" id="{DF70402A-600E-500A-2D6E-CD54B9E4E4A2}"/>
                </a:ext>
              </a:extLst>
            </xdr14:cNvPr>
            <xdr14:cNvContentPartPr/>
          </xdr14:nvContentPartPr>
          <xdr14:nvPr macro=""/>
          <xdr14:xfrm>
            <a:off x="3386880" y="1092780"/>
            <a:ext cx="301320" cy="138240"/>
          </xdr14:xfrm>
        </xdr:contentPart>
      </mc:Choice>
      <mc:Fallback>
        <xdr:pic>
          <xdr:nvPicPr>
            <xdr:cNvPr id="3" name="Ink 2">
              <a:extLst>
                <a:ext uri="{FF2B5EF4-FFF2-40B4-BE49-F238E27FC236}">
                  <a16:creationId xmlns:a16="http://schemas.microsoft.com/office/drawing/2014/main" id="{DF70402A-600E-500A-2D6E-CD54B9E4E4A2}"/>
                </a:ext>
              </a:extLst>
            </xdr:cNvPr>
            <xdr:cNvPicPr/>
          </xdr:nvPicPr>
          <xdr:blipFill>
            <a:blip xmlns:r="http://schemas.openxmlformats.org/officeDocument/2006/relationships" r:embed="rId3"/>
            <a:stretch>
              <a:fillRect/>
            </a:stretch>
          </xdr:blipFill>
          <xdr:spPr>
            <a:xfrm>
              <a:off x="3380760" y="1086660"/>
              <a:ext cx="313560" cy="150480"/>
            </a:xfrm>
            <a:prstGeom prst="rect">
              <a:avLst/>
            </a:prstGeom>
          </xdr:spPr>
        </xdr:pic>
      </mc:Fallback>
    </mc:AlternateContent>
    <xdr:clientData/>
  </xdr:twoCellAnchor>
  <xdr:twoCellAnchor editAs="oneCell">
    <xdr:from>
      <xdr:col>3</xdr:col>
      <xdr:colOff>77188</xdr:colOff>
      <xdr:row>8</xdr:row>
      <xdr:rowOff>152550</xdr:rowOff>
    </xdr:from>
    <xdr:to>
      <xdr:col>3</xdr:col>
      <xdr:colOff>531950</xdr:colOff>
      <xdr:row>9</xdr:row>
      <xdr:rowOff>131996</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5" name="Ink 4">
              <a:extLst>
                <a:ext uri="{FF2B5EF4-FFF2-40B4-BE49-F238E27FC236}">
                  <a16:creationId xmlns:a16="http://schemas.microsoft.com/office/drawing/2014/main" id="{E2B79EF4-80B8-89C5-0A8A-756873ACF985}"/>
                </a:ext>
              </a:extLst>
            </xdr14:cNvPr>
            <xdr14:cNvContentPartPr/>
          </xdr14:nvContentPartPr>
          <xdr14:nvPr macro=""/>
          <xdr14:xfrm>
            <a:off x="3357360" y="1581300"/>
            <a:ext cx="450000" cy="158040"/>
          </xdr14:xfrm>
        </xdr:contentPart>
      </mc:Choice>
      <mc:Fallback>
        <xdr:pic>
          <xdr:nvPicPr>
            <xdr:cNvPr id="5" name="Ink 4">
              <a:extLst>
                <a:ext uri="{FF2B5EF4-FFF2-40B4-BE49-F238E27FC236}">
                  <a16:creationId xmlns:a16="http://schemas.microsoft.com/office/drawing/2014/main" id="{E2B79EF4-80B8-89C5-0A8A-756873ACF985}"/>
                </a:ext>
              </a:extLst>
            </xdr:cNvPr>
            <xdr:cNvPicPr/>
          </xdr:nvPicPr>
          <xdr:blipFill>
            <a:blip xmlns:r="http://schemas.openxmlformats.org/officeDocument/2006/relationships" r:embed="rId5"/>
            <a:stretch>
              <a:fillRect/>
            </a:stretch>
          </xdr:blipFill>
          <xdr:spPr>
            <a:xfrm>
              <a:off x="3351240" y="1575180"/>
              <a:ext cx="462240" cy="170280"/>
            </a:xfrm>
            <a:prstGeom prst="rect">
              <a:avLst/>
            </a:prstGeom>
          </xdr:spPr>
        </xdr:pic>
      </mc:Fallback>
    </mc:AlternateContent>
    <xdr:clientData/>
  </xdr:twoCellAnchor>
  <xdr:twoCellAnchor editAs="oneCell">
    <xdr:from>
      <xdr:col>3</xdr:col>
      <xdr:colOff>112828</xdr:colOff>
      <xdr:row>10</xdr:row>
      <xdr:rowOff>49162</xdr:rowOff>
    </xdr:from>
    <xdr:to>
      <xdr:col>3</xdr:col>
      <xdr:colOff>458510</xdr:colOff>
      <xdr:row>11</xdr:row>
      <xdr:rowOff>1691</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6" name="Ink 5">
              <a:extLst>
                <a:ext uri="{FF2B5EF4-FFF2-40B4-BE49-F238E27FC236}">
                  <a16:creationId xmlns:a16="http://schemas.microsoft.com/office/drawing/2014/main" id="{0FAB4FF9-E4A2-A724-611C-62A7EBC48E3C}"/>
                </a:ext>
              </a:extLst>
            </xdr14:cNvPr>
            <xdr14:cNvContentPartPr/>
          </xdr14:nvContentPartPr>
          <xdr14:nvPr macro=""/>
          <xdr14:xfrm>
            <a:off x="3393000" y="1835100"/>
            <a:ext cx="340920" cy="126360"/>
          </xdr14:xfrm>
        </xdr:contentPart>
      </mc:Choice>
      <mc:Fallback>
        <xdr:pic>
          <xdr:nvPicPr>
            <xdr:cNvPr id="6" name="Ink 5">
              <a:extLst>
                <a:ext uri="{FF2B5EF4-FFF2-40B4-BE49-F238E27FC236}">
                  <a16:creationId xmlns:a16="http://schemas.microsoft.com/office/drawing/2014/main" id="{0FAB4FF9-E4A2-A724-611C-62A7EBC48E3C}"/>
                </a:ext>
              </a:extLst>
            </xdr:cNvPr>
            <xdr:cNvPicPr/>
          </xdr:nvPicPr>
          <xdr:blipFill>
            <a:blip xmlns:r="http://schemas.openxmlformats.org/officeDocument/2006/relationships" r:embed="rId7"/>
            <a:stretch>
              <a:fillRect/>
            </a:stretch>
          </xdr:blipFill>
          <xdr:spPr>
            <a:xfrm>
              <a:off x="3386880" y="1828980"/>
              <a:ext cx="353160" cy="138600"/>
            </a:xfrm>
            <a:prstGeom prst="rect">
              <a:avLst/>
            </a:prstGeom>
          </xdr:spPr>
        </xdr:pic>
      </mc:Fallback>
    </mc:AlternateContent>
    <xdr:clientData/>
  </xdr:twoCellAnchor>
  <xdr:twoCellAnchor editAs="oneCell">
    <xdr:from>
      <xdr:col>2</xdr:col>
      <xdr:colOff>534166</xdr:colOff>
      <xdr:row>7</xdr:row>
      <xdr:rowOff>39544</xdr:rowOff>
    </xdr:from>
    <xdr:to>
      <xdr:col>3</xdr:col>
      <xdr:colOff>245750</xdr:colOff>
      <xdr:row>9</xdr:row>
      <xdr:rowOff>161516</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11" name="Ink 10">
              <a:extLst>
                <a:ext uri="{FF2B5EF4-FFF2-40B4-BE49-F238E27FC236}">
                  <a16:creationId xmlns:a16="http://schemas.microsoft.com/office/drawing/2014/main" id="{9EB7BD25-EE6B-2A96-BE33-59DFAE9C8DDA}"/>
                </a:ext>
              </a:extLst>
            </xdr14:cNvPr>
            <xdr14:cNvContentPartPr/>
          </xdr14:nvContentPartPr>
          <xdr14:nvPr macro=""/>
          <xdr14:xfrm>
            <a:off x="3135682" y="1289700"/>
            <a:ext cx="390240" cy="479160"/>
          </xdr14:xfrm>
        </xdr:contentPart>
      </mc:Choice>
      <mc:Fallback>
        <xdr:pic>
          <xdr:nvPicPr>
            <xdr:cNvPr id="11" name="Ink 10">
              <a:extLst>
                <a:ext uri="{FF2B5EF4-FFF2-40B4-BE49-F238E27FC236}">
                  <a16:creationId xmlns:a16="http://schemas.microsoft.com/office/drawing/2014/main" id="{9EB7BD25-EE6B-2A96-BE33-59DFAE9C8DDA}"/>
                </a:ext>
              </a:extLst>
            </xdr:cNvPr>
            <xdr:cNvPicPr/>
          </xdr:nvPicPr>
          <xdr:blipFill>
            <a:blip xmlns:r="http://schemas.openxmlformats.org/officeDocument/2006/relationships" r:embed="rId9"/>
            <a:stretch>
              <a:fillRect/>
            </a:stretch>
          </xdr:blipFill>
          <xdr:spPr>
            <a:xfrm>
              <a:off x="3129482" y="1283575"/>
              <a:ext cx="402640" cy="491409"/>
            </a:xfrm>
            <a:prstGeom prst="rect">
              <a:avLst/>
            </a:prstGeom>
          </xdr:spPr>
        </xdr:pic>
      </mc:Fallback>
    </mc:AlternateContent>
    <xdr:clientData/>
  </xdr:twoCellAnchor>
  <xdr:twoCellAnchor editAs="oneCell">
    <xdr:from>
      <xdr:col>2</xdr:col>
      <xdr:colOff>147804</xdr:colOff>
      <xdr:row>17</xdr:row>
      <xdr:rowOff>95346</xdr:rowOff>
    </xdr:from>
    <xdr:to>
      <xdr:col>2</xdr:col>
      <xdr:colOff>543444</xdr:colOff>
      <xdr:row>17</xdr:row>
      <xdr:rowOff>411786</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2" name="Ink 11">
              <a:extLst>
                <a:ext uri="{FF2B5EF4-FFF2-40B4-BE49-F238E27FC236}">
                  <a16:creationId xmlns:a16="http://schemas.microsoft.com/office/drawing/2014/main" id="{51F24BE7-CC5B-5AA7-CF97-CA1FDCE7B047}"/>
                </a:ext>
              </a:extLst>
            </xdr14:cNvPr>
            <xdr14:cNvContentPartPr/>
          </xdr14:nvContentPartPr>
          <xdr14:nvPr macro=""/>
          <xdr14:xfrm>
            <a:off x="2749320" y="3875580"/>
            <a:ext cx="395640" cy="316440"/>
          </xdr14:xfrm>
        </xdr:contentPart>
      </mc:Choice>
      <mc:Fallback>
        <xdr:pic>
          <xdr:nvPicPr>
            <xdr:cNvPr id="12" name="Ink 11">
              <a:extLst>
                <a:ext uri="{FF2B5EF4-FFF2-40B4-BE49-F238E27FC236}">
                  <a16:creationId xmlns:a16="http://schemas.microsoft.com/office/drawing/2014/main" id="{51F24BE7-CC5B-5AA7-CF97-CA1FDCE7B047}"/>
                </a:ext>
              </a:extLst>
            </xdr:cNvPr>
            <xdr:cNvPicPr/>
          </xdr:nvPicPr>
          <xdr:blipFill>
            <a:blip xmlns:r="http://schemas.openxmlformats.org/officeDocument/2006/relationships" r:embed="rId11"/>
            <a:stretch>
              <a:fillRect/>
            </a:stretch>
          </xdr:blipFill>
          <xdr:spPr>
            <a:xfrm>
              <a:off x="2743200" y="3869460"/>
              <a:ext cx="407880" cy="32868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0</xdr:rowOff>
    </xdr:from>
    <xdr:ext cx="2943225" cy="1647825"/>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5</xdr:col>
      <xdr:colOff>183354</xdr:colOff>
      <xdr:row>15</xdr:row>
      <xdr:rowOff>131074</xdr:rowOff>
    </xdr:from>
    <xdr:to>
      <xdr:col>7</xdr:col>
      <xdr:colOff>169412</xdr:colOff>
      <xdr:row>15</xdr:row>
      <xdr:rowOff>859518</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12" name="Ink 11">
              <a:extLst>
                <a:ext uri="{FF2B5EF4-FFF2-40B4-BE49-F238E27FC236}">
                  <a16:creationId xmlns:a16="http://schemas.microsoft.com/office/drawing/2014/main" id="{E9C55AA0-9819-9835-8E2F-D290A08DD22B}"/>
                </a:ext>
              </a:extLst>
            </xdr14:cNvPr>
            <xdr14:cNvContentPartPr/>
          </xdr14:nvContentPartPr>
          <xdr14:nvPr macro=""/>
          <xdr14:xfrm>
            <a:off x="4785120" y="2809980"/>
            <a:ext cx="1248120" cy="723682"/>
          </xdr14:xfrm>
        </xdr:contentPart>
      </mc:Choice>
      <mc:Fallback>
        <xdr:pic>
          <xdr:nvPicPr>
            <xdr:cNvPr id="12" name="Ink 11">
              <a:extLst>
                <a:ext uri="{FF2B5EF4-FFF2-40B4-BE49-F238E27FC236}">
                  <a16:creationId xmlns:a16="http://schemas.microsoft.com/office/drawing/2014/main" id="{E9C55AA0-9819-9835-8E2F-D290A08DD22B}"/>
                </a:ext>
              </a:extLst>
            </xdr:cNvPr>
            <xdr:cNvPicPr/>
          </xdr:nvPicPr>
          <xdr:blipFill>
            <a:blip xmlns:r="http://schemas.openxmlformats.org/officeDocument/2006/relationships" r:embed="rId3"/>
            <a:stretch>
              <a:fillRect/>
            </a:stretch>
          </xdr:blipFill>
          <xdr:spPr>
            <a:xfrm>
              <a:off x="4779000" y="2803902"/>
              <a:ext cx="1260360" cy="735839"/>
            </a:xfrm>
            <a:prstGeom prst="rect">
              <a:avLst/>
            </a:prstGeom>
          </xdr:spPr>
        </xdr:pic>
      </mc:Fallback>
    </mc:AlternateContent>
    <xdr:clientData/>
  </xdr:twoCellAnchor>
  <xdr:twoCellAnchor editAs="oneCell">
    <xdr:from>
      <xdr:col>5</xdr:col>
      <xdr:colOff>142756</xdr:colOff>
      <xdr:row>16</xdr:row>
      <xdr:rowOff>84052</xdr:rowOff>
    </xdr:from>
    <xdr:to>
      <xdr:col>6</xdr:col>
      <xdr:colOff>487407</xdr:colOff>
      <xdr:row>19</xdr:row>
      <xdr:rowOff>40341</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27" name="Ink 26">
              <a:extLst>
                <a:ext uri="{FF2B5EF4-FFF2-40B4-BE49-F238E27FC236}">
                  <a16:creationId xmlns:a16="http://schemas.microsoft.com/office/drawing/2014/main" id="{35395040-7F11-BB37-5F70-169B8D0E95B5}"/>
                </a:ext>
              </a:extLst>
            </xdr14:cNvPr>
            <xdr14:cNvContentPartPr/>
          </xdr14:nvContentPartPr>
          <xdr14:nvPr macro=""/>
          <xdr14:xfrm>
            <a:off x="4744522" y="3679740"/>
            <a:ext cx="970920" cy="759960"/>
          </xdr14:xfrm>
        </xdr:contentPart>
      </mc:Choice>
      <mc:Fallback>
        <xdr:pic>
          <xdr:nvPicPr>
            <xdr:cNvPr id="27" name="Ink 26">
              <a:extLst>
                <a:ext uri="{FF2B5EF4-FFF2-40B4-BE49-F238E27FC236}">
                  <a16:creationId xmlns:a16="http://schemas.microsoft.com/office/drawing/2014/main" id="{35395040-7F11-BB37-5F70-169B8D0E95B5}"/>
                </a:ext>
              </a:extLst>
            </xdr:cNvPr>
            <xdr:cNvPicPr/>
          </xdr:nvPicPr>
          <xdr:blipFill>
            <a:blip xmlns:r="http://schemas.openxmlformats.org/officeDocument/2006/relationships" r:embed="rId5"/>
            <a:stretch>
              <a:fillRect/>
            </a:stretch>
          </xdr:blipFill>
          <xdr:spPr>
            <a:xfrm>
              <a:off x="4738400" y="3673620"/>
              <a:ext cx="983165" cy="772200"/>
            </a:xfrm>
            <a:prstGeom prst="rect">
              <a:avLst/>
            </a:prstGeom>
          </xdr:spPr>
        </xdr:pic>
      </mc:Fallback>
    </mc:AlternateContent>
    <xdr:clientData/>
  </xdr:twoCellAnchor>
  <xdr:twoCellAnchor editAs="oneCell">
    <xdr:from>
      <xdr:col>4</xdr:col>
      <xdr:colOff>101226</xdr:colOff>
      <xdr:row>6</xdr:row>
      <xdr:rowOff>172417</xdr:rowOff>
    </xdr:from>
    <xdr:to>
      <xdr:col>5</xdr:col>
      <xdr:colOff>34674</xdr:colOff>
      <xdr:row>8</xdr:row>
      <xdr:rowOff>17910</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28" name="Ink 27">
              <a:extLst>
                <a:ext uri="{FF2B5EF4-FFF2-40B4-BE49-F238E27FC236}">
                  <a16:creationId xmlns:a16="http://schemas.microsoft.com/office/drawing/2014/main" id="{ABDBC8BE-8541-AFE0-3C47-C22D61FEF5FF}"/>
                </a:ext>
              </a:extLst>
            </xdr14:cNvPr>
            <xdr14:cNvContentPartPr/>
          </xdr14:nvContentPartPr>
          <xdr14:nvPr macro=""/>
          <xdr14:xfrm>
            <a:off x="4071960" y="1243980"/>
            <a:ext cx="564480" cy="202680"/>
          </xdr14:xfrm>
        </xdr:contentPart>
      </mc:Choice>
      <mc:Fallback>
        <xdr:pic>
          <xdr:nvPicPr>
            <xdr:cNvPr id="28" name="Ink 27">
              <a:extLst>
                <a:ext uri="{FF2B5EF4-FFF2-40B4-BE49-F238E27FC236}">
                  <a16:creationId xmlns:a16="http://schemas.microsoft.com/office/drawing/2014/main" id="{ABDBC8BE-8541-AFE0-3C47-C22D61FEF5FF}"/>
                </a:ext>
              </a:extLst>
            </xdr:cNvPr>
            <xdr:cNvPicPr/>
          </xdr:nvPicPr>
          <xdr:blipFill>
            <a:blip xmlns:r="http://schemas.openxmlformats.org/officeDocument/2006/relationships" r:embed="rId7"/>
            <a:stretch>
              <a:fillRect/>
            </a:stretch>
          </xdr:blipFill>
          <xdr:spPr>
            <a:xfrm>
              <a:off x="4065840" y="1237860"/>
              <a:ext cx="576720" cy="214920"/>
            </a:xfrm>
            <a:prstGeom prst="rect">
              <a:avLst/>
            </a:prstGeom>
          </xdr:spPr>
        </xdr:pic>
      </mc:Fallback>
    </mc:AlternateContent>
    <xdr:clientData/>
  </xdr:twoCellAnchor>
  <xdr:twoCellAnchor editAs="oneCell">
    <xdr:from>
      <xdr:col>4</xdr:col>
      <xdr:colOff>160626</xdr:colOff>
      <xdr:row>9</xdr:row>
      <xdr:rowOff>120836</xdr:rowOff>
    </xdr:from>
    <xdr:to>
      <xdr:col>4</xdr:col>
      <xdr:colOff>489666</xdr:colOff>
      <xdr:row>11</xdr:row>
      <xdr:rowOff>33289</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29" name="Ink 28">
              <a:extLst>
                <a:ext uri="{FF2B5EF4-FFF2-40B4-BE49-F238E27FC236}">
                  <a16:creationId xmlns:a16="http://schemas.microsoft.com/office/drawing/2014/main" id="{CF007CED-4569-242A-BA82-CC691D8536A3}"/>
                </a:ext>
              </a:extLst>
            </xdr14:cNvPr>
            <xdr14:cNvContentPartPr/>
          </xdr14:nvContentPartPr>
          <xdr14:nvPr macro=""/>
          <xdr14:xfrm>
            <a:off x="4131360" y="1728180"/>
            <a:ext cx="329040" cy="269640"/>
          </xdr14:xfrm>
        </xdr:contentPart>
      </mc:Choice>
      <mc:Fallback>
        <xdr:pic>
          <xdr:nvPicPr>
            <xdr:cNvPr id="29" name="Ink 28">
              <a:extLst>
                <a:ext uri="{FF2B5EF4-FFF2-40B4-BE49-F238E27FC236}">
                  <a16:creationId xmlns:a16="http://schemas.microsoft.com/office/drawing/2014/main" id="{CF007CED-4569-242A-BA82-CC691D8536A3}"/>
                </a:ext>
              </a:extLst>
            </xdr:cNvPr>
            <xdr:cNvPicPr/>
          </xdr:nvPicPr>
          <xdr:blipFill>
            <a:blip xmlns:r="http://schemas.openxmlformats.org/officeDocument/2006/relationships" r:embed="rId9"/>
            <a:stretch>
              <a:fillRect/>
            </a:stretch>
          </xdr:blipFill>
          <xdr:spPr>
            <a:xfrm>
              <a:off x="4125240" y="1722060"/>
              <a:ext cx="341280" cy="281880"/>
            </a:xfrm>
            <a:prstGeom prst="rect">
              <a:avLst/>
            </a:prstGeom>
          </xdr:spPr>
        </xdr:pic>
      </mc:Fallback>
    </mc:AlternateContent>
    <xdr:clientData/>
  </xdr:twoCellAnchor>
  <xdr:twoCellAnchor editAs="oneCell">
    <xdr:from>
      <xdr:col>3</xdr:col>
      <xdr:colOff>230223</xdr:colOff>
      <xdr:row>16</xdr:row>
      <xdr:rowOff>151168</xdr:rowOff>
    </xdr:from>
    <xdr:to>
      <xdr:col>4</xdr:col>
      <xdr:colOff>501778</xdr:colOff>
      <xdr:row>16</xdr:row>
      <xdr:rowOff>176008</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30" name="Ink 29">
              <a:extLst>
                <a:ext uri="{FF2B5EF4-FFF2-40B4-BE49-F238E27FC236}">
                  <a16:creationId xmlns:a16="http://schemas.microsoft.com/office/drawing/2014/main" id="{7965CF1A-BA16-FC90-7B7C-2BD44885AECE}"/>
                </a:ext>
              </a:extLst>
            </xdr14:cNvPr>
            <xdr14:cNvContentPartPr/>
          </xdr14:nvContentPartPr>
          <xdr14:nvPr macro=""/>
          <xdr14:xfrm>
            <a:off x="3558960" y="3770668"/>
            <a:ext cx="898200" cy="24840"/>
          </xdr14:xfrm>
        </xdr:contentPart>
      </mc:Choice>
      <mc:Fallback>
        <xdr:pic>
          <xdr:nvPicPr>
            <xdr:cNvPr id="30" name="Ink 29">
              <a:extLst>
                <a:ext uri="{FF2B5EF4-FFF2-40B4-BE49-F238E27FC236}">
                  <a16:creationId xmlns:a16="http://schemas.microsoft.com/office/drawing/2014/main" id="{7965CF1A-BA16-FC90-7B7C-2BD44885AECE}"/>
                </a:ext>
              </a:extLst>
            </xdr:cNvPr>
            <xdr:cNvPicPr/>
          </xdr:nvPicPr>
          <xdr:blipFill>
            <a:blip xmlns:r="http://schemas.openxmlformats.org/officeDocument/2006/relationships" r:embed="rId11"/>
            <a:stretch>
              <a:fillRect/>
            </a:stretch>
          </xdr:blipFill>
          <xdr:spPr>
            <a:xfrm>
              <a:off x="3552840" y="3764548"/>
              <a:ext cx="910440" cy="37080"/>
            </a:xfrm>
            <a:prstGeom prst="rect">
              <a:avLst/>
            </a:prstGeom>
          </xdr:spPr>
        </xdr:pic>
      </mc:Fallback>
    </mc:AlternateContent>
    <xdr:clientData/>
  </xdr:twoCellAnchor>
  <xdr:twoCellAnchor editAs="oneCell">
    <xdr:from>
      <xdr:col>1</xdr:col>
      <xdr:colOff>1639195</xdr:colOff>
      <xdr:row>17</xdr:row>
      <xdr:rowOff>77237</xdr:rowOff>
    </xdr:from>
    <xdr:to>
      <xdr:col>2</xdr:col>
      <xdr:colOff>388590</xdr:colOff>
      <xdr:row>18</xdr:row>
      <xdr:rowOff>125723</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35" name="Ink 34">
              <a:extLst>
                <a:ext uri="{FF2B5EF4-FFF2-40B4-BE49-F238E27FC236}">
                  <a16:creationId xmlns:a16="http://schemas.microsoft.com/office/drawing/2014/main" id="{2113C0D1-2B40-4F99-D4DA-B507ACE8DC00}"/>
                </a:ext>
              </a:extLst>
            </xdr14:cNvPr>
            <xdr14:cNvContentPartPr/>
          </xdr14:nvContentPartPr>
          <xdr14:nvPr macro=""/>
          <xdr14:xfrm>
            <a:off x="2265840" y="4142908"/>
            <a:ext cx="824842" cy="228960"/>
          </xdr14:xfrm>
        </xdr:contentPart>
      </mc:Choice>
      <mc:Fallback>
        <xdr:pic>
          <xdr:nvPicPr>
            <xdr:cNvPr id="35" name="Ink 34">
              <a:extLst>
                <a:ext uri="{FF2B5EF4-FFF2-40B4-BE49-F238E27FC236}">
                  <a16:creationId xmlns:a16="http://schemas.microsoft.com/office/drawing/2014/main" id="{2113C0D1-2B40-4F99-D4DA-B507ACE8DC00}"/>
                </a:ext>
              </a:extLst>
            </xdr:cNvPr>
            <xdr:cNvPicPr/>
          </xdr:nvPicPr>
          <xdr:blipFill>
            <a:blip xmlns:r="http://schemas.openxmlformats.org/officeDocument/2006/relationships" r:embed="rId13"/>
            <a:stretch>
              <a:fillRect/>
            </a:stretch>
          </xdr:blipFill>
          <xdr:spPr>
            <a:xfrm>
              <a:off x="2259684" y="4136788"/>
              <a:ext cx="837153" cy="241200"/>
            </a:xfrm>
            <a:prstGeom prst="rect">
              <a:avLst/>
            </a:prstGeom>
          </xdr:spPr>
        </xdr:pic>
      </mc:Fallback>
    </mc:AlternateContent>
    <xdr:clientData/>
  </xdr:twoCellAnchor>
  <xdr:twoCellAnchor editAs="oneCell">
    <xdr:from>
      <xdr:col>1</xdr:col>
      <xdr:colOff>1694275</xdr:colOff>
      <xdr:row>19</xdr:row>
      <xdr:rowOff>84930</xdr:rowOff>
    </xdr:from>
    <xdr:to>
      <xdr:col>2</xdr:col>
      <xdr:colOff>533310</xdr:colOff>
      <xdr:row>20</xdr:row>
      <xdr:rowOff>148258</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45" name="Ink 44">
              <a:extLst>
                <a:ext uri="{FF2B5EF4-FFF2-40B4-BE49-F238E27FC236}">
                  <a16:creationId xmlns:a16="http://schemas.microsoft.com/office/drawing/2014/main" id="{B59BE922-3E0F-89FB-B73A-00B1931CCC59}"/>
                </a:ext>
              </a:extLst>
            </xdr14:cNvPr>
            <xdr14:cNvContentPartPr/>
          </xdr14:nvContentPartPr>
          <xdr14:nvPr macro=""/>
          <xdr14:xfrm>
            <a:off x="2320920" y="4511548"/>
            <a:ext cx="914482" cy="243802"/>
          </xdr14:xfrm>
        </xdr:contentPart>
      </mc:Choice>
      <mc:Fallback>
        <xdr:pic>
          <xdr:nvPicPr>
            <xdr:cNvPr id="45" name="Ink 44">
              <a:extLst>
                <a:ext uri="{FF2B5EF4-FFF2-40B4-BE49-F238E27FC236}">
                  <a16:creationId xmlns:a16="http://schemas.microsoft.com/office/drawing/2014/main" id="{B59BE922-3E0F-89FB-B73A-00B1931CCC59}"/>
                </a:ext>
              </a:extLst>
            </xdr:cNvPr>
            <xdr:cNvPicPr/>
          </xdr:nvPicPr>
          <xdr:blipFill>
            <a:blip xmlns:r="http://schemas.openxmlformats.org/officeDocument/2006/relationships" r:embed="rId15"/>
            <a:stretch>
              <a:fillRect/>
            </a:stretch>
          </xdr:blipFill>
          <xdr:spPr>
            <a:xfrm>
              <a:off x="2314768" y="4505426"/>
              <a:ext cx="926786" cy="256046"/>
            </a:xfrm>
            <a:prstGeom prst="rect">
              <a:avLst/>
            </a:prstGeom>
          </xdr:spPr>
        </xdr:pic>
      </mc:Fallback>
    </mc:AlternateContent>
    <xdr:clientData/>
  </xdr:twoCellAnchor>
  <xdr:twoCellAnchor editAs="oneCell">
    <xdr:from>
      <xdr:col>1</xdr:col>
      <xdr:colOff>1308355</xdr:colOff>
      <xdr:row>7</xdr:row>
      <xdr:rowOff>45132</xdr:rowOff>
    </xdr:from>
    <xdr:to>
      <xdr:col>1</xdr:col>
      <xdr:colOff>1592395</xdr:colOff>
      <xdr:row>7</xdr:row>
      <xdr:rowOff>142692</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46" name="Ink 45">
              <a:extLst>
                <a:ext uri="{FF2B5EF4-FFF2-40B4-BE49-F238E27FC236}">
                  <a16:creationId xmlns:a16="http://schemas.microsoft.com/office/drawing/2014/main" id="{A1312D93-7883-1B24-2B66-723D1A4EB61C}"/>
                </a:ext>
              </a:extLst>
            </xdr14:cNvPr>
            <xdr14:cNvContentPartPr/>
          </xdr14:nvContentPartPr>
          <xdr14:nvPr macro=""/>
          <xdr14:xfrm>
            <a:off x="1935000" y="1308448"/>
            <a:ext cx="284040" cy="97560"/>
          </xdr14:xfrm>
        </xdr:contentPart>
      </mc:Choice>
      <mc:Fallback>
        <xdr:pic>
          <xdr:nvPicPr>
            <xdr:cNvPr id="46" name="Ink 45">
              <a:extLst>
                <a:ext uri="{FF2B5EF4-FFF2-40B4-BE49-F238E27FC236}">
                  <a16:creationId xmlns:a16="http://schemas.microsoft.com/office/drawing/2014/main" id="{A1312D93-7883-1B24-2B66-723D1A4EB61C}"/>
                </a:ext>
              </a:extLst>
            </xdr:cNvPr>
            <xdr:cNvPicPr/>
          </xdr:nvPicPr>
          <xdr:blipFill>
            <a:blip xmlns:r="http://schemas.openxmlformats.org/officeDocument/2006/relationships" r:embed="rId17"/>
            <a:stretch>
              <a:fillRect/>
            </a:stretch>
          </xdr:blipFill>
          <xdr:spPr>
            <a:xfrm>
              <a:off x="1928880" y="1302328"/>
              <a:ext cx="296280" cy="109800"/>
            </a:xfrm>
            <a:prstGeom prst="rect">
              <a:avLst/>
            </a:prstGeom>
          </xdr:spPr>
        </xdr:pic>
      </mc:Fallback>
    </mc:AlternateContent>
    <xdr:clientData/>
  </xdr:twoCellAnchor>
  <xdr:twoCellAnchor editAs="oneCell">
    <xdr:from>
      <xdr:col>1</xdr:col>
      <xdr:colOff>1303315</xdr:colOff>
      <xdr:row>9</xdr:row>
      <xdr:rowOff>144265</xdr:rowOff>
    </xdr:from>
    <xdr:to>
      <xdr:col>1</xdr:col>
      <xdr:colOff>1597795</xdr:colOff>
      <xdr:row>10</xdr:row>
      <xdr:rowOff>179791</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47" name="Ink 46">
              <a:extLst>
                <a:ext uri="{FF2B5EF4-FFF2-40B4-BE49-F238E27FC236}">
                  <a16:creationId xmlns:a16="http://schemas.microsoft.com/office/drawing/2014/main" id="{61ACA6C8-FA32-1B6B-C58D-0A589099C56B}"/>
                </a:ext>
              </a:extLst>
            </xdr14:cNvPr>
            <xdr14:cNvContentPartPr/>
          </xdr14:nvContentPartPr>
          <xdr14:nvPr macro=""/>
          <xdr14:xfrm>
            <a:off x="1929960" y="1768528"/>
            <a:ext cx="294480" cy="216000"/>
          </xdr14:xfrm>
        </xdr:contentPart>
      </mc:Choice>
      <mc:Fallback>
        <xdr:pic>
          <xdr:nvPicPr>
            <xdr:cNvPr id="47" name="Ink 46">
              <a:extLst>
                <a:ext uri="{FF2B5EF4-FFF2-40B4-BE49-F238E27FC236}">
                  <a16:creationId xmlns:a16="http://schemas.microsoft.com/office/drawing/2014/main" id="{61ACA6C8-FA32-1B6B-C58D-0A589099C56B}"/>
                </a:ext>
              </a:extLst>
            </xdr:cNvPr>
            <xdr:cNvPicPr/>
          </xdr:nvPicPr>
          <xdr:blipFill>
            <a:blip xmlns:r="http://schemas.openxmlformats.org/officeDocument/2006/relationships" r:embed="rId19"/>
            <a:stretch>
              <a:fillRect/>
            </a:stretch>
          </xdr:blipFill>
          <xdr:spPr>
            <a:xfrm>
              <a:off x="1923840" y="1762408"/>
              <a:ext cx="306720" cy="228240"/>
            </a:xfrm>
            <a:prstGeom prst="rect">
              <a:avLst/>
            </a:prstGeom>
          </xdr:spPr>
        </xdr:pic>
      </mc:Fallback>
    </mc:AlternateContent>
    <xdr:clientData/>
  </xdr:twoCellAnchor>
  <xdr:twoCellAnchor editAs="oneCell">
    <xdr:from>
      <xdr:col>6</xdr:col>
      <xdr:colOff>180169</xdr:colOff>
      <xdr:row>9</xdr:row>
      <xdr:rowOff>142187</xdr:rowOff>
    </xdr:from>
    <xdr:to>
      <xdr:col>8</xdr:col>
      <xdr:colOff>249241</xdr:colOff>
      <xdr:row>12</xdr:row>
      <xdr:rowOff>171284</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64" name="Ink 63">
              <a:extLst>
                <a:ext uri="{FF2B5EF4-FFF2-40B4-BE49-F238E27FC236}">
                  <a16:creationId xmlns:a16="http://schemas.microsoft.com/office/drawing/2014/main" id="{CEDCEDFE-AB27-2568-8EDB-31A1A981CACB}"/>
                </a:ext>
              </a:extLst>
            </xdr14:cNvPr>
            <xdr14:cNvContentPartPr/>
          </xdr14:nvContentPartPr>
          <xdr14:nvPr macro=""/>
          <xdr14:xfrm>
            <a:off x="5388840" y="1766450"/>
            <a:ext cx="1322362" cy="570518"/>
          </xdr14:xfrm>
        </xdr:contentPart>
      </mc:Choice>
      <mc:Fallback>
        <xdr:pic>
          <xdr:nvPicPr>
            <xdr:cNvPr id="64" name="Ink 63">
              <a:extLst>
                <a:ext uri="{FF2B5EF4-FFF2-40B4-BE49-F238E27FC236}">
                  <a16:creationId xmlns:a16="http://schemas.microsoft.com/office/drawing/2014/main" id="{CEDCEDFE-AB27-2568-8EDB-31A1A981CACB}"/>
                </a:ext>
              </a:extLst>
            </xdr:cNvPr>
            <xdr:cNvPicPr/>
          </xdr:nvPicPr>
          <xdr:blipFill>
            <a:blip xmlns:r="http://schemas.openxmlformats.org/officeDocument/2006/relationships" r:embed="rId21"/>
            <a:stretch>
              <a:fillRect/>
            </a:stretch>
          </xdr:blipFill>
          <xdr:spPr>
            <a:xfrm>
              <a:off x="5382718" y="1760331"/>
              <a:ext cx="1334606" cy="582756"/>
            </a:xfrm>
            <a:prstGeom prst="rect">
              <a:avLst/>
            </a:prstGeom>
          </xdr:spPr>
        </xdr:pic>
      </mc:Fallback>
    </mc:AlternateContent>
    <xdr:clientData/>
  </xdr:twoCellAnchor>
  <xdr:twoCellAnchor editAs="oneCell">
    <xdr:from>
      <xdr:col>8</xdr:col>
      <xdr:colOff>39999</xdr:colOff>
      <xdr:row>6</xdr:row>
      <xdr:rowOff>143608</xdr:rowOff>
    </xdr:from>
    <xdr:to>
      <xdr:col>8</xdr:col>
      <xdr:colOff>451201</xdr:colOff>
      <xdr:row>8</xdr:row>
      <xdr:rowOff>49421</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65" name="Ink 64">
              <a:extLst>
                <a:ext uri="{FF2B5EF4-FFF2-40B4-BE49-F238E27FC236}">
                  <a16:creationId xmlns:a16="http://schemas.microsoft.com/office/drawing/2014/main" id="{10568BD3-D179-40FC-84CF-5EDB2928EB4C}"/>
                </a:ext>
              </a:extLst>
            </xdr14:cNvPr>
            <xdr14:cNvContentPartPr/>
          </xdr14:nvContentPartPr>
          <xdr14:nvPr macro=""/>
          <xdr14:xfrm>
            <a:off x="6501960" y="1226450"/>
            <a:ext cx="411202" cy="266760"/>
          </xdr14:xfrm>
        </xdr:contentPart>
      </mc:Choice>
      <mc:Fallback>
        <xdr:pic>
          <xdr:nvPicPr>
            <xdr:cNvPr id="65" name="Ink 64">
              <a:extLst>
                <a:ext uri="{FF2B5EF4-FFF2-40B4-BE49-F238E27FC236}">
                  <a16:creationId xmlns:a16="http://schemas.microsoft.com/office/drawing/2014/main" id="{10568BD3-D179-40FC-84CF-5EDB2928EB4C}"/>
                </a:ext>
              </a:extLst>
            </xdr:cNvPr>
            <xdr:cNvPicPr/>
          </xdr:nvPicPr>
          <xdr:blipFill>
            <a:blip xmlns:r="http://schemas.openxmlformats.org/officeDocument/2006/relationships" r:embed="rId23"/>
            <a:stretch>
              <a:fillRect/>
            </a:stretch>
          </xdr:blipFill>
          <xdr:spPr>
            <a:xfrm>
              <a:off x="6495839" y="1220330"/>
              <a:ext cx="423444" cy="279000"/>
            </a:xfrm>
            <a:prstGeom prst="rect">
              <a:avLst/>
            </a:prstGeom>
          </xdr:spPr>
        </xdr:pic>
      </mc:Fallback>
    </mc:AlternateContent>
    <xdr:clientData/>
  </xdr:twoCellAnchor>
  <xdr:twoCellAnchor editAs="oneCell">
    <xdr:from>
      <xdr:col>6</xdr:col>
      <xdr:colOff>45251</xdr:colOff>
      <xdr:row>6</xdr:row>
      <xdr:rowOff>164128</xdr:rowOff>
    </xdr:from>
    <xdr:to>
      <xdr:col>7</xdr:col>
      <xdr:colOff>384846</xdr:colOff>
      <xdr:row>8</xdr:row>
      <xdr:rowOff>85781</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66" name="Ink 65">
              <a:extLst>
                <a:ext uri="{FF2B5EF4-FFF2-40B4-BE49-F238E27FC236}">
                  <a16:creationId xmlns:a16="http://schemas.microsoft.com/office/drawing/2014/main" id="{09B2D2F9-AD66-0B4F-AE81-24030291D9A0}"/>
                </a:ext>
              </a:extLst>
            </xdr14:cNvPr>
            <xdr14:cNvContentPartPr/>
          </xdr14:nvContentPartPr>
          <xdr14:nvPr macro=""/>
          <xdr14:xfrm>
            <a:off x="5253922" y="1246970"/>
            <a:ext cx="966240" cy="282600"/>
          </xdr14:xfrm>
        </xdr:contentPart>
      </mc:Choice>
      <mc:Fallback>
        <xdr:pic>
          <xdr:nvPicPr>
            <xdr:cNvPr id="66" name="Ink 65">
              <a:extLst>
                <a:ext uri="{FF2B5EF4-FFF2-40B4-BE49-F238E27FC236}">
                  <a16:creationId xmlns:a16="http://schemas.microsoft.com/office/drawing/2014/main" id="{09B2D2F9-AD66-0B4F-AE81-24030291D9A0}"/>
                </a:ext>
              </a:extLst>
            </xdr:cNvPr>
            <xdr:cNvPicPr/>
          </xdr:nvPicPr>
          <xdr:blipFill>
            <a:blip xmlns:r="http://schemas.openxmlformats.org/officeDocument/2006/relationships" r:embed="rId25"/>
            <a:stretch>
              <a:fillRect/>
            </a:stretch>
          </xdr:blipFill>
          <xdr:spPr>
            <a:xfrm>
              <a:off x="5247802" y="1240850"/>
              <a:ext cx="978480" cy="2948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38:05.889"/>
    </inkml:context>
    <inkml:brush xml:id="br0">
      <inkml:brushProperty name="width" value="0.035" units="cm"/>
      <inkml:brushProperty name="height" value="0.035" units="cm"/>
      <inkml:brushProperty name="color" value="#FF0066"/>
    </inkml:brush>
  </inkml:definitions>
  <inkml:trace contextRef="#ctx0" brushRef="#br0">421 399 24575,'0'-1'0,"-1"0"0,1 0 0,-1 0 0,0 0 0,1 0 0,-1 0 0,0 0 0,0 0 0,1 1 0,-1-1 0,0 0 0,0 0 0,0 1 0,0-1 0,0 1 0,0-1 0,0 1 0,0-1 0,0 1 0,0 0 0,-1-1 0,1 1 0,0 0 0,0 0 0,0 0 0,0 0 0,0 0 0,-3 0 0,-33 1 0,29 1 0,1 1 0,0 1 0,1-1 0,-1 1 0,0 0 0,1 1 0,0-1 0,0 1 0,0 0 0,-7 10 0,-23 17 0,25-23 0,1 0 0,1 1 0,0 0 0,0 1 0,1 0 0,0 0 0,-9 18 0,1 3 0,-21 56 0,27-63 0,-25 44 0,16-34 0,11-18 0,1 2 0,1-1 0,0 1 0,2 0 0,0 0 0,1 0 0,1 0 0,1 1 0,0-1 0,2 1 0,3 21 0,-4-38 0,1 1 0,0 0 0,0-1 0,0 1 0,1-1 0,-1 0 0,1 1 0,-1-1 0,1 0 0,0 0 0,1 0 0,-1 0 0,0-1 0,4 4 0,44 31 0,-40-31 0,-10-5 0,1 0 0,0-1 0,0 1 0,-1-1 0,1 1 0,0-1 0,0 1 0,0-1 0,0 0 0,0 1 0,-1-1 0,1 0 0,0 0 0,0 0 0,0 1 0,0-1 0,0 0 0,0 0 0,0 0 0,0 0 0,0-1 0,0 1 0,0 0 0,-1 0 0,1-1 0,0 1 0,0 0 0,0-1 0,0 1 0,0-1 0,-1 1 0,1-1 0,0 1 0,0-1 0,-1 1 0,1-1 0,0 0 0,-1 0 0,1 1 0,-1-1 0,1 0 0,-1 0 0,1 0 0,-1 1 0,0-1 0,1 0 0,-1-1 0,3-8 0,0 0 0,-1 1 0,0-1 0,0-11 0,3-10 0,8-5 0,29-53 0,-9 20 0,-12 25 0,-15 33 0,0-1 0,0 0 0,-1-1 0,-1 1 0,0-1 0,-1 0 0,0 0 0,-1 0 0,1-21 0,-2 49 0,0 0 0,1-1 0,0 1 0,1-1 0,1 0 0,0 1 0,1-2 0,1 1 0,0-1 0,1 1 0,12 17 0,13 25 0,-26-43 0,0-1 0,1-1 0,0 1 0,0-1 0,1-1 0,1 1 0,-1-1 0,2-1 0,17 15 0,4-2 0,-24-16 0,0-1 0,0 0 0,1 0 0,15 7 0,-11-7 0,0-1 0,-1 0 0,2-1 0,-1 0 0,0-1 0,1-1 0,-1 0 0,24-1 0,-28 0 0,0-2 0,0 1 0,0-1 0,0-1 0,-1 1 0,1-1 0,-1-1 0,0 1 0,0-1 0,0-1 0,0 1 0,0-1 0,-1 0 0,9-10 0,-1 2 0,-2-1 0,0-1 0,0 1 0,-1-2 0,-1 0 0,-1 0 0,8-19 0,-1 0 0,-8 19 0,-1 0 0,0-1 0,6-28 0,-12 43 0,-1 1 0,1-1 0,-1 0 0,1 1 0,0-1 0,0 0 0,0 1 0,0-1 0,0 1 0,0 0 0,0-1 0,1 1 0,-1 0 0,0 0 0,1-1 0,-1 1 0,4-1 0,12-15 0,-18 14 0,-7 6 0,-7 9 0,7 3 0,1 2 0,0-1 0,1 1 0,1 0 0,1 0 0,0 0 0,1 0 0,1 1 0,1-1 0,1 29 0,-4 27 0,-5-13 0,5-41 0,1 0 0,0 27 0,2-34 0,1 2 0,0 0 0,1 0 0,3 22 0,-4-35 0,0 1 0,1-1 0,-1 1 0,0-1 0,0 1 0,1-1 0,-1 1 0,1-1 0,-1 1 0,1-1 0,0 1 0,-1-1 0,1 0 0,0 0 0,0 1 0,0-1 0,0 0 0,0 0 0,0 0 0,1 0 0,-1 0 0,0 0 0,0 0 0,1 0 0,-1-1 0,1 1 0,-1 0 0,1-1 0,-1 1 0,1-1 0,-1 0 0,1 1 0,-1-1 0,1 0 0,-1 0 0,1 0 0,-1 0 0,1 0 0,-1 0 0,1-1 0,2 0 0,-2 1 0,0-1 0,0 0 0,-1 0 0,1 0 0,0-1 0,0 1 0,-1 0 0,1-1 0,-1 1 0,1-1 0,-1 1 0,0-1 0,0 0 0,1 1 0,-1-1 0,0 0 0,-1 0 0,2-3 0,11-44 0,-4 12 0,25-36 0,3 2 0,3 1 0,75-99 0,-18 16 0,-80 123 0,55-114 0,-69 139 0,-1-1 0,0 0 0,0 1 0,0-1 0,0 0 0,-1 0 0,0 0 0,-1 0 0,1 0 0,-1-1 0,0 1 0,-1-9 0,1 15 0,0 0 0,0 0 0,0 0 0,0-1 0,0 1 0,0 0 0,0 0 0,0 0 0,0 0 0,0-1 0,0 1 0,0 0 0,0 0 0,0 0 0,0 0 0,0-1 0,-1 1 0,1 0 0,0 0 0,0 0 0,0 0 0,0 0 0,0-1 0,0 1 0,0 0 0,0 0 0,-1 0 0,1 0 0,0 0 0,0 0 0,0-1 0,0 1 0,0 0 0,-1 0 0,1 0 0,0 0 0,0 0 0,0 0 0,0 0 0,-1 0 0,1 0 0,0 0 0,0 0 0,0 0 0,0 0 0,-1 0 0,1 0 0,0 0 0,0 0 0,0 0 0,0 0 0,-1 0 0,1 0 0,0 0 0,0 0 0,0 1 0,0-1 0,-1 0 0,1 0 0,0 0 0,0 0 0,-11 15 0,-5 21 0,11 4 0,2 0 0,2 0 0,4 52 0,0 1 0,-3-35 0,2 1 0,3-1 0,17 85 0,-19-131 0,0 1 0,1-1 0,1 0 0,0 0 0,0-1 0,1 1 0,0-1 0,9 11 0,-12-18 0,0-1 0,0 0 0,0 0 0,0 0 0,1 0 0,-1 0 0,1-1 0,0 1 0,0-1 0,-1 0 0,1 0 0,1-1 0,-1 1 0,0-1 0,0 0 0,1 0 0,-1 0 0,0-1 0,1 0 0,-1 1 0,0-1 0,1-1 0,-1 1 0,1-1 0,-1 0 0,0 0 0,7-2 0,-2 0 0,-1-1 0,1 1 0,-1-2 0,1 1 0,-1-1 0,0-1 0,-1 0 0,0 0 0,0 0 0,0-1 0,0 0 0,-1 0 0,0 0 0,-1-1 0,0 0 0,0 0 0,5-13 0,71-131 0,-26 60 0,-43 76 0,-1-1 0,-1 0 0,0 0 0,-1-1 0,-1 0 0,10-37 0,-6 24 0,-9 27 0,-2 0 0,1 0 0,0 0 0,-1 0 0,1-1 0,-1 1 0,0 0 0,0-7 0,-1 11 0,0 0 0,0 0 0,0-1 0,0 1 0,0 0 0,0 0 0,0-1 0,0 1 0,0 0 0,0 0 0,0-1 0,0 1 0,0 0 0,0 0 0,-1 0 0,1-1 0,0 1 0,0 0 0,0 0 0,0 0 0,0-1 0,-1 1 0,1 0 0,0 0 0,0 0 0,0-1 0,-1 1 0,1 0 0,0 0 0,0 0 0,0 0 0,-1 0 0,1 0 0,0 0 0,0 0 0,-1 0 0,1-1 0,0 1 0,0 0 0,-1 0 0,1 0 0,0 0 0,-1 1 0,-12 7 0,-13 20 0,24-25 0,-8 10 0,1 1 0,1 0 0,0 0 0,1 1 0,0 0 0,1 1 0,-4 19 0,-16 37 0,14-35 0,2 1 0,1 0 0,2 0 0,-4 64 0,10-93 0,-1 4 0,1 1 0,0-1 0,1 0 0,0 1 0,2-1 0,3 20 0,-5-33 0,0 1 0,0-1 0,0 1 0,0-1 0,0 1 0,0-1 0,1 1 0,-1-1 0,0 1 0,0-1 0,1 1 0,-1-1 0,0 0 0,1 1 0,-1-1 0,0 0 0,1 1 0,-1-1 0,0 0 0,1 1 0,-1-1 0,1 0 0,-1 0 0,1 1 0,-1-1 0,1 0 0,-1 0 0,1 0 0,-1 0 0,1 0 0,-1 0 0,1 0 0,-1 0 0,1 0 0,-1 0 0,1 0 0,-1 0 0,2 0 0,18-16 0,10-28 0,40-85 0,-54 101 0,-2-1 0,-1-1 0,-1 0 0,-2 0 0,-1-1 0,-1 0 0,-2-1 0,3-32 0,-8 8 0,-1 38 0,0 1 0,1 0 0,1 0 0,0 0 0,1 0 0,1 0 0,7-19 0,-6 24 0,-2 0 0,0-1 0,-1 0 0,0 1 0,0-1 0,-2 0 0,1 0 0,-2 0 0,0 1 0,-4-25 0,5 37 0,0 0 0,0-1 0,0 1 0,0 0 0,0 0 0,0-1 0,0 1 0,0 0 0,0 0 0,0-1 0,0 1 0,0 0 0,0 0 0,0 0 0,0-1 0,0 1 0,0 0 0,0 0 0,0-1 0,0 1 0,-1 0 0,1 0 0,0-1 0,0 1 0,0 0 0,0 0 0,0 0 0,-1 0 0,1-1 0,0 1 0,0 0 0,0 0 0,0 0 0,-1 0 0,1 0 0,0-1 0,0 1 0,-1 0 0,1 0 0,0 0 0,0 0 0,-1 0 0,1 0 0,0 0 0,0 0 0,0 0 0,-1 0 0,1 0 0,0 0 0,-1 0 0,-4 15 0,1 24 0,4 471 0,0-506 0,0 0 0,0 1 0,1-1 0,-1 0 0,1 0 0,0 0 0,0 0 0,0 0 0,1 0 0,0 0 0,-1 0 0,1 0 0,0-1 0,1 1 0,-1-1 0,1 1 0,-1-1 0,1 0 0,0 0 0,5 3 0,-5-4 0,-1-1 0,1 0 0,0 0 0,0 0 0,-1 0 0,1-1 0,0 1 0,0-1 0,0 1 0,0-1 0,0 0 0,0 0 0,0 0 0,0-1 0,0 1 0,-1-1 0,1 0 0,0 0 0,0 0 0,0 0 0,-1 0 0,1 0 0,-1-1 0,1 1 0,-1-1 0,1 0 0,-1 0 0,0 0 0,0 0 0,2-2 0,6-6 0,0-1 0,-1 0 0,0-1 0,-1 0 0,0 0 0,-1-1 0,-1 1 0,10-28 0,-10 27 0,10-19 23,-12 24-300,1-1-1,-2 1 0,1-1 1,3-12-1,-4 8-6548</inkml:trace>
  <inkml:trace contextRef="#ctx0" brushRef="#br0" timeOffset="1389.82">3957 706 24575,'-14'-2'0,"0"0"0,1-1 0,-24-8 0,29 8 0,1 1 0,1 0 0,-1 0 0,-1 0 0,1 1 0,0 0 0,0 0 0,0 1 0,-9 0 0,14 0 0,-1 1 0,1 0 0,0-1 0,0 1 0,0 0 0,-1 0 0,1 0 0,0 1 0,0-1 0,0 0 0,1 1 0,-1-1 0,0 1 0,1 0 0,-1 0 0,1-1 0,-1 1 0,1 0 0,0 0 0,-1 0 0,1 1 0,1-1 0,-1 0 0,0 0 0,0 0 0,1 1 0,-1 3 0,-10 39 0,2 1 0,3-1 0,-3 74 0,9-97 0,-1-17 0,0-1 0,1 1 0,-1 0 0,1 0 0,1 0 0,-1 0 0,1 0 0,-1 0 0,2 0 0,-1 0 0,0-1 0,1 1 0,4 8 0,-6-13 0,1 1 0,-1-1 0,0 0 0,0 0 0,0 1 0,1-1 0,-1 0 0,0 0 0,1 0 0,-1 1 0,0-1 0,1 0 0,-1 0 0,0 0 0,1 0 0,-1 0 0,0 0 0,1 0 0,-1 0 0,0 1 0,1-1 0,-1 0 0,0-1 0,1 1 0,-1 0 0,0 0 0,1 0 0,-1 0 0,0 0 0,1 0 0,-1 0 0,0 0 0,1-1 0,-1 1 0,0 0 0,1 0 0,8-15 0,3-25 0,-11 36 0,3-18 0,-1-1 0,0 1 0,-2-1 0,-2-32 0,2-37 0,-1 99 0,2 1 0,-1-1 0,1 0 0,0 0 0,1 0 0,4 10 0,0 2 0,8 28 0,-9-25 0,1-1 0,16 32 0,-19-46 0,0 0 0,0 0 0,1-1 0,0 0 0,0 0 0,0 0 0,1-1 0,0 1 0,0-1 0,1-1 0,7 6 0,2-3 0,0 0 0,0 0 0,0-2 0,0 0 0,1-1 0,0 0 0,0-2 0,32 2 0,-3 1 0,-36-3 0,0 0 0,0-1 0,0 0 0,0-1 0,0 0 0,0 0 0,0-1 0,0 0 0,-1-1 0,1 0 0,0-1 0,-1 0 0,1 0 0,13-8 0,164-113 0,-146 93 0,-2-3 0,-1-1 0,60-73 0,-79 84 0,0-1 0,-2-1 0,0-1 0,-2 0 0,-1-1 0,-1 0 0,10-36 0,-19 51 0,0 0 0,-1-1 0,-1 1 0,0-1 0,-1 1 0,-1-1 0,0 0 0,0 1 0,-6-27 0,7 40 0,-1 0 0,0 0 0,0-1 0,0 1 0,0 0 0,-1 0 0,1 0 0,0 0 0,0-1 0,0 1 0,0 0 0,0 0 0,0 0 0,0 0 0,0 0 0,0-1 0,0 1 0,0 0 0,0 0 0,0 0 0,-1 0 0,1 0 0,0 0 0,0-1 0,0 1 0,0 0 0,0 0 0,-1 0 0,1 0 0,0 0 0,0 0 0,0 0 0,0 0 0,0 0 0,-1 0 0,1 0 0,0 0 0,0 0 0,0 0 0,0 0 0,-1 0 0,1 0 0,0 0 0,0 0 0,0 0 0,0 0 0,-1 0 0,1 0 0,0 0 0,0 0 0,0 0 0,0 0 0,0 0 0,-1 1 0,1-1 0,0 0 0,0 0 0,0 0 0,0 0 0,0 0 0,0 0 0,0 0 0,-1 1 0,1-1 0,0 0 0,0 0 0,0 0 0,0 1 0,-9 19 0,-4 25 0,8 11 0,5 107 0,2-69 0,-2-85 0,1 0 0,0 0 0,0-1 0,1 1 0,0-1 0,1 1 0,0-1 0,7 15 0,-9-21 0,0 0 0,0 0 0,0 1 0,0-1 0,1 0 0,-1 0 0,1-1 0,0 1 0,-1 0 0,1 0 0,0-1 0,0 1 0,0-1 0,0 0 0,0 0 0,0 1 0,1-1 0,-1 0 0,0-1 0,0 1 0,1 0 0,-1-1 0,1 1 0,-1-1 0,0 0 0,1 0 0,-1 0 0,1 0 0,-1 0 0,1 0 0,-1-1 0,0 1 0,1-1 0,-1 0 0,5-1 0,-4-1 0,0 1 0,0 0 0,0-1 0,0 0 0,0 1 0,-1-1 0,1-1 0,-1 1 0,1 0 0,-1 0 0,2-6 0,23-48 0,-19 38 0,95-227 0,-90 220 0,-2 0 0,-1-1 0,0 0 0,-2-1 0,-2 1 0,0-1 0,2-43 0,-11 70 0,-5 9 0,-6 13 0,0 9 0,-16 61 0,4-11 0,21-62 0,1-1 0,1 1 0,0 0 0,1 0 0,1 0 0,1 21 0,1-13 0,-2-1 0,-5 31 0,0-15 0,3-1 0,3 78 0,2-46 0,-3-70 0,1 0 0,0-1 0,0 1 0,0 0 0,0 0 0,0 0 0,1-1 0,-1 1 0,0 0 0,1 0 0,-1-1 0,1 1 0,0 0 0,0-1 0,-1 1 0,1-1 0,0 1 0,0-1 0,1 1 0,-1-1 0,0 0 0,0 1 0,1-1 0,-1 0 0,1 0 0,-1 0 0,1 0 0,2 1 0,0-1 0,-1-1 0,0 0 0,0 1 0,0-2 0,0 1 0,1 0 0,-1-1 0,0 1 0,0-1 0,0 0 0,0 0 0,0 0 0,0 0 0,0-1 0,-1 1 0,5-4 0,17-12-1365,-15 10-5461</inkml:trace>
  <inkml:trace contextRef="#ctx0" brushRef="#br0" timeOffset="3222.73">5963 676 24575,'-2'93'0,"5"103"0,-3-195 0,0 1 0,0 0 0,0-1 0,0 1 0,1-1 0,-1 1 0,1 0 0,-1-1 0,1 1 0,0-1 0,-1 1 0,1-1 0,0 1 0,0-1 0,0 0 0,0 1 0,2 1 0,-2-3 0,0 1 0,0-1 0,0 1 0,0-1 0,0 0 0,0 1 0,0-1 0,0 0 0,0 0 0,1 0 0,-1 0 0,0 0 0,0 0 0,0 0 0,0 0 0,0 0 0,0 0 0,0 0 0,0-1 0,2 0 0,0 0 0,0-1 0,1 0 0,-1 0 0,0 0 0,0 0 0,0-1 0,0 1 0,0-1 0,-1 0 0,1 1 0,-1-1 0,0-1 0,4-5 0,-2-2 0,0 0 0,0 0 0,2-18 0,8-23 0,-14 51 0,0 1 0,0 0 0,1-1 0,-1 1 0,0-1 0,0 1 0,0 0 0,0-1 0,0 1 0,1-1 0,-1 1 0,0 0 0,0-1 0,1 1 0,-1 0 0,0-1 0,0 1 0,1 0 0,-1-1 0,0 1 0,1 0 0,-1 0 0,1-1 0,-1 1 0,0 0 0,1 0 0,-1 0 0,1 0 0,-1 0 0,0-1 0,1 1 0,-1 0 0,1 0 0,-1 0 0,1 0 0,-1 0 0,0 0 0,1 0 0,-1 1 0,1-1 0,0 0 0,13 18 0,3 28 0,-11-24 0,-3-5 0,1-1 0,1-1 0,0 1 0,1-1 0,12 21 0,8 10 0,-19-30 0,2-1 0,0 0 0,1 0 0,1-1 0,17 18 0,-23-26 0,1-2 0,-1 1 0,1 0 0,0-1 0,1 0 0,-1-1 0,1 1 0,0-1 0,0 0 0,7 1 0,-11-3 0,0 0 0,0-1 0,0 0 0,0 1 0,0-1 0,0 0 0,-1-1 0,1 1 0,0 0 0,0-1 0,0 0 0,0 1 0,0-1 0,-1 0 0,1-1 0,0 1 0,-1 0 0,1-1 0,-1 1 0,0-1 0,1 0 0,-1 0 0,0 0 0,0 0 0,0 0 0,0-1 0,2-3 0,17-29 0,-2-1 0,17-42 0,13-26 0,-32 63 0,-15 34 0,0 1 0,1 0 0,0-1 0,0 1 0,7-10 0,-8 14 0,0 0 0,0 0 0,0 0 0,0 0 0,0 0 0,1 1 0,-1-1 0,0 1 0,1 0 0,0 0 0,-1 0 0,1 0 0,0 0 0,-1 0 0,1 1 0,0-1 0,0 1 0,3 0 0,46 0 0,-44 1 0,0 0 0,0-1 0,0 0 0,0 0 0,0-1 0,0 0 0,0 0 0,0-1 0,0 0 0,-1 0 0,1-1 0,-1 0 0,1 0 0,-1-1 0,0 0 0,7-5 0,5-10 0,-1 0 0,0-1 0,-2-1 0,0 0 0,21-40 0,-19 29 0,2 2 0,26-30 0,-36 47 0,0-1 0,-1 1 0,-1-1 0,0-1 0,11-29 0,-5 3 0,9-44 0,36-134 0,-51 191 0,-6 43 0,-7 47 0,-13 22 0,13-68 0,0 1 0,2 0 0,0 0 0,-1 18 0,-4 74 0,-1 17 0,0-15 0,5-76 0,-1 46 0,6-87 0,0 0 0,1 0 0,0 1 0,-1-1 0,2 0 0,-1 1 0,1 0 0,0-1 0,0 1 0,0 0 0,1 0 0,-1 1 0,1-1 0,0 1 0,1 0 0,-1 0 0,1 0 0,0 1 0,0-1 0,7-3 0,-10 5 0,1 1 0,0-1 0,1 0 0,-1 1 0,0-1 0,0 1 0,1 0 0,-1 0 0,1 0 0,-1 0 0,1 1 0,-1 0 0,1-1 0,-1 1 0,1 1 0,0-1 0,-1 0 0,1 1 0,-1 0 0,1-1 0,-1 2 0,0-1 0,1 0 0,-1 1 0,0-1 0,0 1 0,0 0 0,0 0 0,0 0 0,0 0 0,-1 1 0,1-1 0,-1 1 0,0-1 0,1 1 0,-1 0 0,2 4 0,1 1 0,1 1 0,0-1 0,1 1 0,0-2 0,0 1 0,1-1 0,0 0 0,0-1 0,1 0 0,-1 0 0,1-1 0,11 5 0,-15-7 0,0-2 0,0 1 0,0 0 0,0-1 0,0 0 0,0 0 0,0-1 0,0 1 0,1-1 0,-1 0 0,0-1 0,0 1 0,0-1 0,0 0 0,0 0 0,0-1 0,0 1 0,0-1 0,0 0 0,0-1 0,-1 1 0,1-1 0,-1 0 0,0 0 0,0 0 0,6-7 0,-1-1 0,-1-1 0,0-1 0,-1 0 0,-1 0 0,0 0 0,6-22 0,-8 23 0,3-8 0,-2 0 0,0 0 0,-2-1 0,3-35 0,-5 41 0,3-4 0,-1 0 0,-14 30 0,3 7 0,0 0 0,1 0 0,0 1 0,2 0 0,0 0 0,1 1 0,1-1 0,-1 39 0,4-54 0,0 0 0,0 0 0,0 1 0,0-1 0,0 0 0,1 0 0,0 0 0,0 0 0,0-1 0,0 1 0,3 5 0,-4-9 0,0 1 0,1 0 0,-1-1 0,1 1 0,-1-1 0,1 1 0,0-1 0,-1 1 0,1-1 0,-1 0 0,1 1 0,0-1 0,-1 0 0,1 1 0,0-1 0,-1 0 0,1 0 0,0 0 0,0 0 0,-1 1 0,1-1 0,0 0 0,1-1 0,0 1 0,1-1 0,-1 1 0,0-1 0,1 0 0,-1 0 0,0 0 0,0 0 0,0-1 0,0 1 0,4-4 0,7-5 0,2-3 0,0 0 0,2 2 0,-1 0 0,1 1 0,26-11 0,-39 19 0,0 0 0,0 1 0,1 0 0,-1 0 0,0 0 0,1 1 0,-1 0 0,1-1 0,-1 1 0,1 1 0,-1-1 0,1 1 0,-1 0 0,1 0 0,-1 0 0,0 0 0,0 1 0,0 0 0,1 0 0,-2 0 0,1 0 0,0 0 0,0 1 0,-1 0 0,1 0 0,-1 0 0,0 0 0,0 0 0,4 7 0,95 140 0,-87-127 0,-13-19 0,0 0 0,1 0 0,0 0 0,0 0 0,0 0 0,0-1 0,0 1 0,1-1 0,-1 0 0,1 0 0,0 0 0,0-1 0,0 0 0,6 3 0,-6-3 0,-1 0 0,0-1 0,0 1 0,1-1 0,-1 0 0,1 0 0,-1 0 0,1-1 0,-1 1 0,1-1 0,0 0 0,-1 0 0,1 0 0,-1-1 0,1 1 0,-1-1 0,1 1 0,-1-1 0,1-1 0,5-1 0,-4-1 0,-1 0 0,0 0 0,0 0 0,0 0 0,0-1 0,-1 1 0,0-1 0,0 0 0,0 0 0,0 0 0,-1 0 0,3-7 0,47-117-1365,-49 117-5461</inkml:trace>
  <inkml:trace contextRef="#ctx0" brushRef="#br0" timeOffset="5336.23">9607 349 24575,'5'1'0,"0"1"0,0-1 0,-1 1 0,1 0 0,0 1 0,-1-1 0,1 1 0,-1 0 0,0 0 0,0 0 0,5 6 0,54 51 0,-53-49 0,16 14 0,1-1 0,1-2 0,32 20 0,-44-31 0,0-1 0,1 0 0,0-1 0,1-1 0,0-1 0,0 0 0,24 4 0,-40-11 0,0 0 0,-1 1 0,1-1 0,-1 0 0,1 1 0,0-1 0,-1 1 0,1-1 0,-1 1 0,1 0 0,-1 0 0,1-1 0,-1 1 0,0 0 0,1 0 0,-1 1 0,0-1 0,0 0 0,0 0 0,0 0 0,0 1 0,0-1 0,0 1 0,1 1 0,-2 0 0,1 0 0,-1 0 0,0-1 0,0 1 0,0 0 0,0 0 0,0-1 0,-1 1 0,1 0 0,-1 0 0,0-1 0,0 1 0,-1 3 0,-6 10 0,-1 0 0,-1-1 0,-18 24 0,21-30 0,-17 24 0,-1-2 0,-1-1 0,-2-1 0,-1-1 0,-2-2 0,-58 41 0,46-40 0,-61 52 0,60-49 0,38-27 0,-1 1 0,1-1 0,0 2 0,1-1 0,-1 0 0,1 1 0,0 0 0,-8 10 0,6-5 0,-9 17 0,22-20 0,16-9 0,-10-1-227,-1-1-1,1 0 1,-1-1-1,0 0 1,18-11-1,-17 8-6598</inkml:trace>
  <inkml:trace contextRef="#ctx0" brushRef="#br0" timeOffset="6114.56">10550 206 24575,'0'1'0,"0"0"0,1 0 0,0 0 0,-1-1 0,1 1 0,0 0 0,-1 0 0,1 0 0,0 0 0,0-1 0,0 1 0,-1 0 0,1-1 0,0 1 0,0-1 0,0 1 0,0-1 0,0 1 0,0-1 0,0 0 0,0 1 0,0-1 0,1 0 0,-1 0 0,0 0 0,0 0 0,1 0 0,38 3 0,-35-3 0,-3 0 0,264-1 0,-213-6 0,0-2 0,85-27 0,-84 21 0,-24 5 0,50-23 0,-53 20 0,59-18 0,-55 21 0,54-25 0,-34 13 0,-50 22-28,-1-1 1,1 1-1,0 0 0,0 0 0,-1 0 0,1 0 0,0-1 0,0 1 0,0 0 1,0 0-1,-1 0 0,1 1 0,0-1 0,0 0 0,0 0 0,-1 0 1,1 1-1,0-1 0,0 0 0,-1 1 0,1-1 0,0 0 0,0 1 1,-1-1-1,1 1 0,-1-1 0,1 1 0,0 0 0,-1-1 0,1 1 1,-1 0-1,1-1 0,-1 1 0,0 0 0,1-1 0,-1 1 0,0 0 0,1 0 1,-1 0-1,0-1 0,0 1 0,0 0 0,0 0 0,0 0 0,0-1 1,0 1-1,0 0 0,0 1 0,1 11-6798</inkml:trace>
  <inkml:trace contextRef="#ctx0" brushRef="#br0" timeOffset="6799.2">10750 164 24575,'-1'13'0,"-1"1"0,0-1 0,-1 1 0,0-1 0,-7 16 0,-7 37 0,-1 59 0,10-68 0,4-27 0,-2 48 0,4-32 0,1-33 0,0 0 0,1 0 0,0 0 0,1 0 0,0 0 0,6 23 0,-6-35 0,0 1 0,0 0 0,0 0 0,0-1 0,1 1 0,-1-1 0,1 0 0,-1 1 0,1-1 0,0 0 0,-1 0 0,1 0 0,0 0 0,0 0 0,-1 0 0,1 0 0,0-1 0,0 1 0,0 0 0,0-1 0,0 0 0,0 0 0,3 1 0,55-3 0,-40 1 0,6-1 0,0-1 0,-1-2 0,1 0 0,25-10 0,100-41 0,-129 47 0,12-4 0,-15 4 0,0 1 0,0 2 0,1 0 0,22-4 0,136-22 0,-175 32 0,0 0 0,0-1 0,0 1 0,0 0 0,0 1 0,-1-1 0,1 0 0,0 1 0,0 0 0,0-1 0,0 1 0,-1 0 0,1 1 0,0-1 0,-1 0 0,1 1 0,-1-1 0,0 1 0,1 0 0,-1 0 0,0 0 0,0 0 0,0 0 0,3 5 0,2 4 0,0 1 0,-1 0 0,0 1 0,5 16 0,10 20 0,16 48 0,5 17 0,-40-108 0,0 1 0,0-1 0,0 1 0,-1-1 0,0 1 0,0 0 0,-1-1 0,1 1 0,-2 0 0,1 0 0,-1-1 0,0 1 0,0 0 0,-1-1 0,0 1 0,0-1 0,0 1 0,-1-1 0,0 0 0,0 0 0,-1 0 0,1-1 0,-1 1 0,-1-1 0,-5 6 0,-5 2 0,0 0 0,-1-1 0,-1-1 0,1-1 0,-2 0 0,0-1 0,-25 9 0,14-7 0,1-1 0,-2-1 0,1-2 0,-1-1 0,-40 2 0,-27 9 0,69-10 0,0-2 0,-34 2 0,-68 1 0,-62 2 0,-63 8 0,85 1 0,166-19 6,0 0 0,0 0 0,1 0 0,-1 0 0,0 1 0,1 0 0,-1-1 0,0 1 0,1 1 0,-1-1 0,1 0 0,0 1 0,-1 0 0,1 0 0,0 0 0,0 0 0,0 0 0,0 1 0,-4 4 0,5-3-120,-1 1 0,1 0-1,0 0 1,0 0 0,0 0 0,0 0-1,1 0 1,0 1 0,0-1 0,1 0-1,-1 1 1,2 9 0,-1 1-6712</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2:41.983"/>
    </inkml:context>
    <inkml:brush xml:id="br0">
      <inkml:brushProperty name="width" value="0.035" units="cm"/>
      <inkml:brushProperty name="height" value="0.035" units="cm"/>
      <inkml:brushProperty name="color" value="#FFC114"/>
    </inkml:brush>
  </inkml:definitions>
  <inkml:trace contextRef="#ctx0" brushRef="#br0">44 3 24575,'-1'18'0,"-1"0"0,-1 0 0,0 0 0,-9 24 0,6-25 0,2 1 0,0 0 0,1 0 0,-2 31 0,5-45 9,0 1 1,0-1-1,0 0 0,1 1 0,0-1 1,-1 1-1,2-1 0,-1 0 0,0 0 0,1 0 1,0 0-1,3 7 0,-2-9-87,-1 0 0,0 0 0,1 0-1,-1 0 1,1 0 0,0-1 0,0 1 0,0-1 0,0 0-1,0 1 1,0-2 0,0 1 0,0 0 0,0 0 0,0-1-1,0 0 1,1 0 0,3 0 0,2 0-6748</inkml:trace>
  <inkml:trace contextRef="#ctx0" brushRef="#br0" timeOffset="1184.69">404 1 24575,'-7'-1'0,"0"1"0,-1 1 0,1 0 0,0 0 0,0 0 0,0 1 0,0 0 0,0 0 0,0 1 0,0 0 0,1 0 0,-1 0 0,-6 6 0,9-6 0,0 1 0,0 0 0,1 0 0,-1 0 0,1 1 0,0-1 0,0 1 0,0 0 0,1-1 0,0 1 0,0 0 0,0 1 0,0-1 0,1 0 0,0 1 0,0-1 0,0 0 0,1 8 0,0-10 0,-1 6 0,0 1 0,1-1 0,0 0 0,1 1 0,0-1 0,3 12 0,-3-18 0,0-1 0,0 0 0,0 0 0,0 0 0,1 1 0,-1-1 0,1-1 0,-1 1 0,1 0 0,0 0 0,0-1 0,-1 1 0,1-1 0,0 1 0,1-1 0,-1 0 0,0 0 0,0 1 0,0-2 0,1 1 0,-1 0 0,0 0 0,1-1 0,-1 0 0,1 1 0,-1-1 0,1 0 0,3 0 0,2-1 0,-1 1 0,1-1 0,-1-1 0,0 1 0,1-1 0,-1 0 0,0-1 0,12-6 0,55-35 0,-53 30 0,-17 11 0,0 0 0,0 0 0,-1 0 0,1 0 0,-1-1 0,0 0 0,0 0 0,0 1 0,-1-2 0,1 1 0,-1 0 0,0 0 0,0-1 0,-1 1 0,2-7 0,-2 9 0,-1-1 0,1 1 0,-1-1 0,1 1 0,-1-1 0,0 0 0,0 1 0,-1-1 0,1 1 0,0-1 0,-1 0 0,0 1 0,1-1 0,-1 1 0,0-1 0,0 1 0,0 0 0,-1-1 0,1 1 0,-1 0 0,1 0 0,-1 0 0,0 0 0,1 0 0,-1 0 0,0 1 0,0-1 0,-4-1 0,-1-2 0,-1 0 0,0 1 0,0 1 0,0-1 0,-1 1 0,1 1 0,-17-4 0,56 8 0,44-3 0,37 1 0,-110 0 0,-1 1 0,1-1 0,-1 1 0,0 0 0,0-1 0,1 1 0,-1 0 0,0 0 0,0 0 0,0 0 0,0 0 0,0 0 0,0 0 0,0 0 0,0 0 0,0 0 0,-1 1 0,1-1 0,0 0 0,-1 0 0,1 1 0,-1-1 0,1 1 0,-1-1 0,0 0 0,0 1 0,0-1 0,0 1 0,1-1 0,-2 3 0,0 56 0,-1-39 0,2 0 0,-1-3 0,1 0 0,4 28 0,-3-41 0,0 0 0,0-1 0,0 0 0,0 1 0,1-1 0,0 0 0,0 1 0,0-1 0,0 0 0,1-1 0,-1 1 0,1 0 0,0-1 0,0 1 0,5 3 0,-7-6 0,0-1 0,0 1 0,-1-1 0,1 1 0,0-1 0,0 1 0,0-1 0,0 1 0,0-1 0,0 0 0,0 1 0,0-1 0,0 0 0,0 0 0,0 0 0,-1 0 0,1 0 0,0 0 0,0 0 0,0 0 0,0 0 0,0 0 0,0 0 0,0-1 0,0 1 0,0 0 0,0-1 0,0 1 0,1-2 0,0 1 0,0-2 0,0 1 0,0 0 0,0 0 0,0 0 0,0-1 0,-1 1 0,1-1 0,-1 0 0,1-3 0,2-4 0,0-1 0,-1 0 0,-1 1 0,3-20 0,-4 15 0,1-42 0,-2 54 0,0-1 0,0 1 0,0 0 0,-1-1 0,1 1 0,-1 0 0,0 0 0,0-1 0,0 1 0,-1 0 0,1 0 0,-3-5 0,0 6 0,1 0 0,0 0 0,0 0 0,-1 1 0,1-1 0,-1 1 0,1 0 0,-1-1 0,0 2 0,1-1 0,-1 0 0,-6 1 0,-46-1 0,26 9-1365,23-4-5461</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51.856"/>
    </inkml:context>
    <inkml:brush xml:id="br0">
      <inkml:brushProperty name="width" value="0.035" units="cm"/>
      <inkml:brushProperty name="height" value="0.035" units="cm"/>
      <inkml:brushProperty name="color" value="#AB008B"/>
    </inkml:brush>
  </inkml:definitions>
  <inkml:trace contextRef="#ctx0" brushRef="#br0">1 161 24575,'5'0'0,"42"0"0,49-7 0,-81 5 0,0 0 0,0-2 0,0 0 0,0 0 0,-1-2 0,1 0 0,16-9 0,-21 10 0,1 0 0,0 1 0,0 0 0,0 1 0,0 0 0,0 1 0,20-2 0,17-3 0,-24 0 1,-1-1 0,1-1 0,26-15 0,-3 2-1370,-37 18-5457</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52.361"/>
    </inkml:context>
    <inkml:brush xml:id="br0">
      <inkml:brushProperty name="width" value="0.035" units="cm"/>
      <inkml:brushProperty name="height" value="0.035" units="cm"/>
      <inkml:brushProperty name="color" value="#AB008B"/>
    </inkml:brush>
  </inkml:definitions>
  <inkml:trace contextRef="#ctx0" brushRef="#br0">0 1 24575,'5'1'0,"-1"1"0,1 1 0,-1-1 0,0 0 0,0 1 0,0 0 0,0 0 0,-1 0 0,6 6 0,11 8 0,-9-11-54,1-1-1,0 0 0,0 0 1,0-1-1,0-1 0,1 0 1,-1-1-1,1 0 0,0-1 0,0 0 1,0-1-1,18-2 0,-11 1-599,-6 1-6172</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01.192"/>
    </inkml:context>
    <inkml:brush xml:id="br0">
      <inkml:brushProperty name="width" value="0.035" units="cm"/>
      <inkml:brushProperty name="height" value="0.035" units="cm"/>
      <inkml:brushProperty name="color" value="#AB008B"/>
    </inkml:brush>
  </inkml:definitions>
  <inkml:trace contextRef="#ctx0" brushRef="#br0">102 1 24575,'-4'0'0,"0"0"0,1 0 0,-1 0 0,0 0 0,0 0 0,0 1 0,0-1 0,0 1 0,1 0 0,-1 1 0,0-1 0,1 1 0,-1-1 0,1 1 0,-1 0 0,1 0 0,0 0 0,0 1 0,0-1 0,0 1 0,0 0 0,1 0 0,-1 0 0,1 0 0,0 0 0,0 0 0,0 1 0,0-1 0,0 1 0,1-1 0,0 1 0,0 0 0,0 0 0,0-1 0,0 1 0,1 0 0,-1 0 0,1 0 0,1 7 0,-2-3 0,1 0 0,0 0 0,1 1 0,-1-1 0,5 15 0,-4-21 0,0 0 0,0 1 0,0-1 0,0 0 0,0 0 0,1 0 0,-1 0 0,1 0 0,-1 0 0,1-1 0,0 1 0,0-1 0,0 1 0,0-1 0,0 1 0,0-1 0,0 0 0,0 0 0,1 0 0,-1 0 0,0-1 0,1 1 0,2 0 0,155 38 0,-134-31-119,-9-3 182,2 0 1,-1 0-1,26 1 0,-40-5-138,0-1 0,1 0 0,-1 0 0,1 0 0,-1-1 0,0 1 0,1-1 0,-1 0 0,0-1 0,0 1 0,0-1 1,0 1-1,0-1 0,0 0 0,0-1 0,-1 1 0,1-1 0,-1 1 0,7-7 0,-4 1-6751</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07.888"/>
    </inkml:context>
    <inkml:brush xml:id="br0">
      <inkml:brushProperty name="width" value="0.035" units="cm"/>
      <inkml:brushProperty name="height" value="0.035" units="cm"/>
      <inkml:brushProperty name="color" value="#AB008B"/>
    </inkml:brush>
  </inkml:definitions>
  <inkml:trace contextRef="#ctx0" brushRef="#br0">0 1128 24575,'16'-1'0,"-1"-2"0,1 0 0,-1-1 0,0 0 0,0-1 0,0-1 0,-1 0 0,0-1 0,17-11 0,50-22 0,-44 27-1365,-29 13-5461</inkml:trace>
  <inkml:trace contextRef="#ctx0" brushRef="#br0" timeOffset="481.66">132 1483 24575,'6'-2'0,"-1"1"0,0-1 0,0 0 0,0-1 0,0 1 0,0-1 0,-1 0 0,1 0 0,-1 0 0,1-1 0,-1 0 0,6-7 0,12-9 0,38-15 0,-46 28 0,0 0 0,23-18 0,-24 12-1365</inkml:trace>
  <inkml:trace contextRef="#ctx0" brushRef="#br0" timeOffset="1421.71">874 569 24575,'282'-17'0,"-251"14"0,0-1 0,-1-1 0,0-1 0,0-2 0,34-14 0,-18 7 0,27-10 0,46-13 0,-118 38 0,0 0 0,0 0 0,0 0 0,1 0 0,-1 0 0,0 0 0,0 1 0,0-1 0,0 1 0,0-1 0,0 1 0,0-1 0,0 1 0,0-1 0,0 1 0,0 0 0,-1-1 0,1 1 0,0 0 0,0 0 0,-1 0 0,1 0 0,0 0 0,-1 0 0,1 0 0,-1 0 0,1 0 0,-1 0 0,1 0 0,-1 0 0,0 0 0,0 0 0,1 0 0,-1 1 0,0-1 0,0 0 0,0 0 0,0 0 0,-1 3 0,1 59 0,-1-50 0,-1 399-5638,3-228 11276,8-115-5515,-2-25-1611</inkml:trace>
  <inkml:trace contextRef="#ctx0" brushRef="#br0" timeOffset="1780.78">1373 1128 24575,'104'2'0,"113"-4"0,-199-1 0,0 0 0,29-10 0,27-4 0,-67 16-195,-1 0 0,0 0 0,0-1 0,0 1 0,-1-1 0,9-5 0,-5 2-6631</inkml:trace>
  <inkml:trace contextRef="#ctx0" brushRef="#br0" timeOffset="2597.09">2313 345 24575,'-2'-10'0,"0"0"0,-1-1 0,0 2 0,-1-1 0,1 0 0,-2 1 0,0-1 0,0 1 0,0 1 0,-1-1 0,0 1 0,-1 0 0,0 0 0,0 1 0,0 0 0,-11-8 0,-44-15 0,3 1 0,31 15 0,0 0 0,-1 2 0,0 1 0,-1 2 0,-46-9 0,-5-3 0,-4 7 0,39 8 0,-8 1 0,-1 1 0,-74 7 0,24 0 0,21-5 0,-92 4 0,163 1 0,0 0 0,0 1 0,1 1 0,-1 0 0,1 1 0,-19 12 0,-3 0 0,16-7 0,0 0 0,-26 24 0,25-20 0,3-3 0,0 0 0,0 2 0,2 0 0,-1 1 0,2 0 0,0 1 0,1 1 0,0 0 0,-10 21 0,7-9 0,9-17 0,0 0 0,0-1 0,1 2 0,-3 13 0,-9 37 0,5-24 0,2 1 0,1 0 0,2 1 0,-1 42 0,-8 136 0,18-187 0,2 1 0,1 0 0,9 33 0,7 42 0,-18-96 0,0 1 0,0-1 0,1 0 0,10 20 0,10 35 0,-15-42 0,1 0 0,1 0 0,1-1 0,1 0 0,26 35 0,-34-51 0,11 13 0,1 0 0,1-1 0,0-1 0,2-1 0,0-1 0,0-1 0,37 22 0,-40-29 0,1 0 0,0-1 0,0-1 0,1-1 0,31 6 0,101 8 0,-65-11 0,-12-4 0,148-8 0,-173-3 0,-1-3 0,0-1 0,0-3 0,-1-2 0,71-34 0,-111 46 0,68-27 0,121-69 0,5-17 0,-148 85 0,-42 26 0,-1 0 0,1-1 0,-1-1 0,-1 1 0,1-2 0,-1 1 0,0-1 0,12-15 0,-5 2 0,3-3 0,-2-1 0,18-33 0,-30 48 0,0 0 0,-1-1 0,0 0 0,-1 0 0,0 0 0,-1 0 0,0 0 0,-1 0 0,0-18 0,0-9 0,0 26 0,0 1 0,-1-1 0,0 1 0,-1-1 0,0 1 0,-1-1 0,0 1 0,0-1 0,-2 1 0,1 0 0,-1 1 0,-9-19 0,-21-31 0,28 48 0,0-1 0,-1 2 0,0-1 0,-1 1 0,0 0 0,-17-17 0,-3 1 0,-27-34 0,39 40 0,-1 2 0,0 1 0,-2 0 0,0 1 0,-28-18 0,-139-89 0,106 70 0,42 27 0,-67-35 0,58 41 0,19 8 0,-43-24 0,51 25 0,0 2 0,-1 1 0,-39-12 0,-33-15 0,80 31 0,-1 0 0,1 1 0,-1 1 0,0 0 0,-17 0 0,5-1 0,-5 1-33,-59 2-1,49 2-1264,27-1-5528</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02.625"/>
    </inkml:context>
    <inkml:brush xml:id="br0">
      <inkml:brushProperty name="width" value="0.035" units="cm"/>
      <inkml:brushProperty name="height" value="0.035" units="cm"/>
      <inkml:brushProperty name="color" value="#AB008B"/>
    </inkml:brush>
  </inkml:definitions>
  <inkml:trace contextRef="#ctx0" brushRef="#br0">1680 314 24575,'10'0'0,"0"0"0,0-2 0,1 1 0,-1-1 0,0 0 0,0-1 0,-1 0 0,19-9 0,74-18 0,-24 2 0,100-44 0,-144 51 0,-34 21 0,0 0 0,0 0 0,0 0 0,0 0 0,0-1 0,0 1 0,0 0 0,0 0 0,0 0 0,0 0 0,-1 0 0,1 0 0,0 0 0,0 0 0,0 0 0,0 0 0,0 0 0,0 0 0,0 0 0,0-1 0,0 1 0,0 0 0,0 0 0,0 0 0,0 0 0,0 0 0,0 0 0,0 0 0,0 0 0,0 0 0,0 0 0,0 0 0,0-1 0,0 1 0,0 0 0,0 0 0,0 0 0,0 0 0,0 0 0,1 0 0,-1 0 0,0 0 0,0 0 0,0 0 0,0 0 0,0 0 0,0 0 0,0-1 0,-22 11 0,-9 7 0,-44 34 0,45-29 0,-47 25 0,47-31-1365,19-9-5461</inkml:trace>
  <inkml:trace contextRef="#ctx0" brushRef="#br0" timeOffset="639.5">1631 314 24575,'-2'76'0,"4"80"0,-1-153 0,-1-1 0,1 1 0,-1-1 0,1 1 0,0-1 0,0 1 0,0-1 0,0 0 0,0 1 0,1-1 0,-1 0 0,1 0 0,-1 0 0,1 0 0,0 0 0,0-1 0,0 1 0,0 0 0,0-1 0,0 1 0,0-1 0,1 0 0,-1 0 0,0 0 0,1 0 0,-1 0 0,1-1 0,-1 1 0,1-1 0,4 1 0,11 1 0,-1-1 0,1-1 0,30-4 0,-7 1 0,29 2 0,91 3 0,-158-1 0,-1-1 0,1 1 0,-1 0 0,1 0 0,0 0 0,-1 1 0,0-1 0,1 1 0,-1-1 0,0 1 0,0 0 0,0 0 0,0 0 0,0 0 0,0 0 0,0 0 0,-1 0 0,1 1 0,-1-1 0,0 0 0,0 1 0,0 0 0,0-1 0,0 1 0,1 4 0,2 10 0,0 0 0,2 34 0,-5-38 0,-1-9 0,-1-1 0,1 0 0,0 1 0,-1-1 0,0 0 0,0 0 0,0 1 0,0-1 0,0 0 0,-1 0 0,0 0 0,1 0 0,-1 0 0,0-1 0,0 1 0,0-1 0,-1 1 0,1-1 0,-1 0 0,1 1 0,-1-1 0,-5 3 0,-8 4 0,0 0 0,-34 14 0,41-19 0,-266 101 0,265-102-111,0 0 0,0-1 0,0 0 0,-1-1-1,1 0 1,-1 0 0,-15-2 0,19 1-365,-7-1-6350</inkml:trace>
  <inkml:trace contextRef="#ctx0" brushRef="#br0" timeOffset="2759.31">1713 368 24575,'1'-2'0,"-1"1"0,0-1 0,1 1 0,-1-1 0,1 1 0,0 0 0,-1-1 0,1 1 0,0 0 0,0-1 0,0 1 0,0 0 0,0 0 0,0 0 0,0 0 0,0 0 0,0 0 0,0 0 0,1 0 0,-1 1 0,0-1 0,1 0 0,-1 1 0,0-1 0,1 1 0,2-1 0,48-9 0,-35 7 0,6-2 0,1 1 0,0-1 0,0-1 0,-1-1 0,1-2 0,28-14 0,3 0 0,-46 21 0,-1-1 0,0 0 0,0 0 0,0-1 0,-1 0 0,1 0 0,-1-1 0,12-10 0,-18 15 0,-1 0 0,0 0 0,0-1 0,1 1 0,-1 0 0,0 0 0,0 0 0,1 0 0,-1-1 0,0 1 0,0 0 0,0 0 0,1-1 0,-1 1 0,0 0 0,0 0 0,0-1 0,0 1 0,0 0 0,1-1 0,-1 1 0,0 0 0,0-1 0,0 1 0,0 0 0,0 0 0,0-1 0,0 1 0,0 0 0,0-1 0,0 1 0,0 0 0,0-1 0,-1 1 0,1 0 0,0-1 0,0 1 0,0 0 0,0 0 0,0-1 0,-1 1 0,1 0 0,0-1 0,-17 0 0,-21 7 0,-32 8 0,48-10 0,0 0 0,0 2 0,-33 12 0,32-8 0,13-7 0,1 1 0,0 0 0,-1 0 0,1 1 0,1 0 0,-1 0 0,1 1 0,0 0 0,0 1 0,1 0 0,0 0 0,0 1 0,0-1 0,-8 15 0,2 1 0,6-12 0,0 0 0,1 0 0,0 0 0,1 1 0,0 0 0,1 0 0,0 0 0,1 1 0,1-1 0,0 1 0,-1 16 0,3-20 0,0-1 0,0 0 0,1 0 0,0 0 0,0 0 0,5 14 0,-5-19 0,1-1 0,-1 0 0,0 0 0,1 0 0,-1 0 0,1 0 0,0-1 0,0 1 0,0 0 0,0-1 0,0 1 0,0-1 0,0 0 0,0 0 0,0 0 0,1 0 0,-1 0 0,0 0 0,1 0 0,-1-1 0,1 1 0,-1-1 0,1 0 0,-1 0 0,0 0 0,4 0 0,27 3 0,54 10 0,10 2 0,-90-14 0,0-1 0,0 1 0,0 1 0,-1-1 0,1 1 0,-1 1 0,1-1 0,-1 1 0,0 0 0,1 0 0,-2 1 0,1 0 0,6 4 0,-8-4 0,-1 0 0,1 0 0,-1 0 0,0 1 0,0-1 0,-1 1 0,1 0 0,-1-1 0,0 1 0,0 0 0,-1 0 0,1 1 0,-1-1 0,0 0 0,-1 0 0,1 0 0,-1 9 0,1-1 0,-1 1 0,0 0 0,-1-1 0,0 1 0,-1-1 0,-1 1 0,0-1 0,-1 0 0,0 0 0,-1 0 0,0-1 0,-11 18 0,13-25 7,-1-1-1,1 0 1,0 0 0,-1 0-1,0-1 1,0 1-1,0-1 1,0 0 0,-1 0-1,1-1 1,-1 1 0,0-1-1,0 0 1,0 0-1,0 0 1,-10 1 0,-5 0-319,0-1 1,0 0 0,-22-2-1,36 0 80,-8 0-6594</inkml:trace>
  <inkml:trace contextRef="#ctx0" brushRef="#br0" timeOffset="4247.01">2305 384 24575,'-32'-2'0,"0"-1"0,-42-10 0,-38-3 0,5 0 0,75 9 0,0 2 0,-35 0 0,-803 6-634,800 0-2109,-105 18 0,-106 35 3202,116-7 2760,27-5-777,127-39-2442,-1 1 0,1 1 0,0 0 0,1 0 0,-1 1 0,1 0 0,0 1 0,0 0 0,-9 11 0,18-18 0,1 1 0,0-1 0,0 0 0,0 1 0,-1-1 0,1 1 0,0-1 0,0 1 0,0-1 0,0 1 0,0-1 0,0 1 0,0-1 0,0 1 0,0-1 0,0 1 0,0-1 0,0 1 0,0-1 0,1 1 0,-1-1 0,0 1 0,0-1 0,1 1 0,-1-1 0,0 0 0,0 1 0,1-1 0,-1 1 0,0-1 0,1 0 0,-1 1 0,1-1 0,-1 0 0,0 0 0,1 1 0,-1-1 0,1 0 0,-1 0 0,1 1 0,-1-1 0,1 0 0,-1 0 0,1 0 0,-1 0 0,1 0 0,-1 0 0,1 0 0,-1 0 0,1 0 0,37 8 0,-27-6 0,4 1-341,0 0 0,0-2-1,16 1 1,-17-2-6485</inkml:trace>
  <inkml:trace contextRef="#ctx0" brushRef="#br0" timeOffset="4856.13">2473 116 24575,'1'-4'0,"0"0"0,0 0 0,0 0 0,1 0 0,0 1 0,-1-1 0,1 1 0,0-1 0,1 1 0,-1 0 0,0 0 0,1 0 0,0 0 0,0 0 0,0 1 0,0-1 0,0 1 0,0 0 0,1 0 0,-1 0 0,8-3 0,-1 0 0,1 0 0,0 1 0,0 0 0,1 0 0,-1 1 0,16-1 0,34-4 0,-41 4 0,0 1 0,1 2 0,37 0 0,-56 2 0,0-1 0,0 1 0,0 0 0,0 0 0,-1 0 0,1 0 0,0 0 0,0 0 0,-1 0 0,1 0 0,-1 0 0,1 1 0,-1-1 0,1 1 0,-1-1 0,0 1 0,0 0 0,0-1 0,0 1 0,0 0 0,0 0 0,0 0 0,-1 0 0,1 0 0,-1 0 0,1 0 0,-1 0 0,0 0 0,1 0 0,-2 3 0,2 12 0,0 0 0,-4 31 0,0-20 0,5 101 0,-4 80 0,1-206-97,1 1-1,-1-1 1,0 1-1,1-1 1,-1 0-1,-1 1 1,1-1-1,-1 0 1,1 0-1,-1 0 1,0 0-1,0 0 0,-4 5 1,-3 0-6729</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53.954"/>
    </inkml:context>
    <inkml:brush xml:id="br0">
      <inkml:brushProperty name="width" value="0.035" units="cm"/>
      <inkml:brushProperty name="height" value="0.035" units="cm"/>
      <inkml:brushProperty name="color" value="#AB008B"/>
    </inkml:brush>
  </inkml:definitions>
  <inkml:trace contextRef="#ctx0" brushRef="#br0">629 141 24575,'0'0'0,"1"-11"0,-1 1 0,-1-1 0,0 1 0,0 0 0,-1-1 0,-4-16 0,4 24 0,1 0 0,-1 1 0,0-1 0,0 0 0,0 1 0,0-1 0,0 1 0,0 0 0,-1-1 0,1 1 0,-1 0 0,0 1 0,0-1 0,1 0 0,-1 1 0,0-1 0,0 1 0,0 0 0,-1 0 0,1 0 0,0 1 0,0-1 0,0 1 0,-1 0 0,-4 0 0,6-1 0,0 1 0,0 0 0,0 0 0,0 0 0,0 0 0,0 1 0,0-1 0,0 0 0,0 1 0,0-1 0,0 1 0,0 0 0,0 0 0,1 0 0,-1 0 0,0 0 0,0 0 0,1 0 0,-1 0 0,1 1 0,-1-1 0,1 1 0,0-1 0,-1 1 0,1-1 0,0 1 0,0 0 0,0 0 0,0 0 0,0-1 0,1 1 0,-1 0 0,0 0 0,1 0 0,0 0 0,-1 0 0,1 0 0,0 0 0,0 0 0,0 0 0,1 3 0,-1 1 0,0 0 0,1 0 0,0 0 0,0-1 0,1 1 0,0 0 0,0-1 0,0 1 0,0-1 0,1 0 0,0 1 0,0-1 0,7 8 0,108 117 0,-114-124 0,1 0 0,-1 0 0,0 0 0,-1 0 0,1 1 0,-1 0 0,-1-1 0,1 1 0,-1 0 0,0 0 0,-1 0 0,0 1 0,1 12 0,-1 10 0,-6 58 0,5-84 0,-2 0 0,1 1 0,-1 0 0,1 0 0,-1-1 0,-1 1 0,1-1 0,-1 0 0,1 0 0,-1 0 0,-1 0 0,1 0 0,0 0 0,-1-1 0,0 0 0,0 1 0,0-1 0,0-1 0,0 1 0,0-1 0,-1 0 0,1 0 0,-7 2 0,-5 3 0,-1-2 0,0 0 0,1 0 0,-2-2 0,-18 2 0,21-3 0,-1-1 0,0-1 0,0-1 0,1 0 0,-24-4 0,33 3 0,0 0 0,0 0 0,0 0 0,0-1 0,0 0 0,1 0 0,-1-1 0,1 1 0,0-1 0,0 0 0,0 0 0,1-1 0,-1 0 0,1 1 0,0-2 0,-4-6 0,-24-38-1365,28 40-5461</inkml:trace>
  <inkml:trace contextRef="#ctx0" brushRef="#br0" timeOffset="684.59">584 88 24575,'98'-18'0,"53"19"0,63-2 0,-206-1-97,1 1-1,-1-1 1,1-1-1,-1 1 1,0-2-1,0 1 1,0-1-1,0 0 1,-1 0-1,0-1 1,0 0-1,0-1 0,11-10 1,-12 8-6729</inkml:trace>
  <inkml:trace contextRef="#ctx0" brushRef="#br0" timeOffset="12101.07">910 157 24575,'0'1'0,"-1"1"0,0-1 0,0 0 0,0 0 0,0 0 0,0 0 0,0 0 0,0 0 0,0 0 0,-1 0 0,1-1 0,0 1 0,0 0 0,-1-1 0,1 1 0,0-1 0,-1 1 0,1-1 0,-3 1 0,-32 8 0,34-8 0,-22 5 0,1 2 0,0 1 0,1 1 0,-27 17 0,21-12 0,-54 21 0,-198 71 0,206-80 0,31-12 0,2 2 0,-51 27 0,72-35 0,16-7 0,0-1 0,1 1 0,-1 0 0,0 0 0,0 0 0,1 1 0,-1-1 0,1 1 0,0 0 0,0 0 0,-4 4 0,7-6 0,0-1 0,0 1 0,1-1 0,-1 1 0,0-1 0,0 0 0,0 1 0,1-1 0,-1 0 0,0 1 0,0-1 0,1 0 0,-1 1 0,0-1 0,1 0 0,-1 1 0,0-1 0,1 0 0,-1 0 0,0 0 0,1 1 0,-1-1 0,1 0 0,-1 0 0,0 0 0,1 0 0,-1 0 0,1 1 0,-1-1 0,1 0 0,-1 0 0,0 0 0,1 0 0,-1-1 0,1 1 0,-1 0 0,1 0 0,-1 0 0,0 0 0,1 0 0,-1 0 0,1-1 0,-1 1 0,0 0 0,1-1 0,23-3 0,19-5-1365,-29 8-5461</inkml:trace>
  <inkml:trace contextRef="#ctx0" brushRef="#br0" timeOffset="12487.56">1720 633 24575,'1'0'0,"0"0"0,0 1 0,0-1 0,0 1 0,0-1 0,-1 1 0,1 0 0,0-1 0,0 1 0,-1 0 0,1-1 0,0 1 0,-1 0 0,1 0 0,-1 0 0,1 0 0,-1 0 0,1 0 0,-1-1 0,0 1 0,1 0 0,-1 0 0,0 0 0,0 0 0,0 0 0,1 0 0,-2 2 0,4 34 0,-3-33 0,-1 21 0,0-1 0,-2 1 0,-12 44 0,0 6 0,15-74 0,0 1 0,0-1 0,0 1 0,-1-1 0,1 1 0,0-1 0,-1 1 0,0-1 0,1 0 0,-1 1 0,0-1 0,1 0 0,-1 0 0,0 1 0,0-1 0,0 0 0,-2 1 0,3-2 0,-1 1 0,0-1 0,1 0 0,-1 1 0,0-1 0,0 0 0,0 0 0,1 0 0,-1 0 0,0 0 0,0 0 0,0 0 0,1 0 0,-1 0 0,0 0 0,0 0 0,1-1 0,-1 1 0,0 0 0,0-1 0,1 1 0,-2-1 0,-1-1 0,0 0 0,0 0 0,0-1 0,1 1 0,-1-1 0,1 1 0,0-1 0,-1 0 0,1 0 0,1 0 0,-1 0 0,-2-5 0,-8-25-227,2-1-1,1 0 1,2-1-1,1 0 1,-1-45-1,6 66-6598</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56.285"/>
    </inkml:context>
    <inkml:brush xml:id="br0">
      <inkml:brushProperty name="width" value="0.035" units="cm"/>
      <inkml:brushProperty name="height" value="0.035" units="cm"/>
      <inkml:brushProperty name="color" value="#AB008B"/>
    </inkml:brush>
  </inkml:definitions>
  <inkml:trace contextRef="#ctx0" brushRef="#br0">1 1 24575,'1'0'0,"0"0"0,-1 1 0,1-1 0,0 1 0,0 0 0,0-1 0,0 1 0,-1 0 0,1-1 0,0 1 0,-1 0 0,1 0 0,-1 0 0,1 0 0,-1 0 0,1 0 0,-1-1 0,1 1 0,-1 0 0,0 0 0,0 0 0,1 0 0,-1 0 0,0 0 0,0 0 0,0 3 0,2 32 0,-2-32 0,1 34 0,-3 241 0,-5-234 4,4-37-156,2 0 0,-1-1 0,1 1-1,0 0 1,1 0 0,-1 0 0,2 0 0,1 13 0,1-10-6674</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57.017"/>
    </inkml:context>
    <inkml:brush xml:id="br0">
      <inkml:brushProperty name="width" value="0.035" units="cm"/>
      <inkml:brushProperty name="height" value="0.035" units="cm"/>
      <inkml:brushProperty name="color" value="#AB008B"/>
    </inkml:brush>
  </inkml:definitions>
  <inkml:trace contextRef="#ctx0" brushRef="#br0">100 0 24575,'-1'7'0,"-1"0"0,0 0 0,0 0 0,0 0 0,-1-1 0,0 1 0,-1-1 0,0 0 0,1 1 0,-6 4 0,-17 33 0,15-20 0,6-14 0,0-1 0,1 2 0,0-1 0,1 0 0,-3 12 0,6-19 0,0-1 0,0 0 0,-1 0 0,1 1 0,1-1 0,-1 0 0,0 1 0,0-1 0,1 0 0,-1 1 0,1-1 0,0 0 0,0 0 0,0 0 0,0 0 0,0 0 0,0 0 0,1 0 0,-1 0 0,1 0 0,-1-1 0,1 1 0,-1 0 0,1-1 0,0 1 0,0-1 0,0 0 0,0 0 0,3 2 0,-1-1 0,0 0 0,1 0 0,-1 0 0,1-1 0,-1 1 0,1-1 0,0 0 0,-1 0 0,1-1 0,0 1 0,0-1 0,0 0 0,-1-1 0,1 1 0,7-2 0,-9 1 0,0-1 0,1 1 0,-1-1 0,0 0 0,0 0 0,0 0 0,-1 0 0,1 0 0,0-1 0,-1 1 0,0-1 0,1 0 0,-1 0 0,0 0 0,0 0 0,-1 0 0,1 0 0,-1 0 0,1 0 0,-1-1 0,1-4 0,2-6 0,-1 1 0,0 0 0,-1-1 0,-1 1 0,0-1 0,-1-16 0,0 23 0,-1 0 0,0 0 0,-1 0 0,0 0 0,0 1 0,0-1 0,-1 0 0,0 1 0,0 0 0,0-1 0,-1 1 0,0 1 0,-9-11 0,12 15 5,1 0-1,-1 0 0,0 0 0,0 0 1,0 1-1,0-1 0,0 0 0,0 1 1,0-1-1,0 0 0,0 1 1,0-1-1,0 1 0,0 0 0,0-1 1,0 1-1,0 0 0,-1 0 1,1 0-1,0 0 0,0 0 0,0 0 1,0 0-1,-1 0 0,1 0 0,0 0 1,-1 1-1,0 0-110,0 0 0,0 0 0,0 1 0,0-1 0,1 0 0,-1 1-1,1-1 1,-1 1 0,1 0 0,-1 0 0,1-1 0,0 1 0,-2 3 0,-3 6-6720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58.537"/>
    </inkml:context>
    <inkml:brush xml:id="br0">
      <inkml:brushProperty name="width" value="0.035" units="cm"/>
      <inkml:brushProperty name="height" value="0.035" units="cm"/>
      <inkml:brushProperty name="color" value="#AB008B"/>
    </inkml:brush>
  </inkml:definitions>
  <inkml:trace contextRef="#ctx0" brushRef="#br0">16 0 24575,'0'42'0,"0"38"0,-13 113 0,12-189 9,0 0-1,1 1 1,-1-1-1,1 1 1,0-1 0,1 1-1,-1-1 1,1 1-1,-1-1 1,1 0-1,1 1 1,-1-1-1,3 7 1,-2-10-57,-1 1 0,1-1 0,-1 1 0,1-1 0,0 0 1,0 0-1,-1 0 0,1 0 0,0 0 0,0 0 0,0 0 0,0 0 0,0-1 0,0 1 0,0-1 1,0 0-1,0 1 0,1-1 0,-1 0 0,0 0 0,0 0 0,0-1 0,0 1 0,0 0 0,0-1 0,0 1 1,0-1-1,0 0 0,0 0 0,3-1 0,6-2-6778</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57.714"/>
    </inkml:context>
    <inkml:brush xml:id="br0">
      <inkml:brushProperty name="width" value="0.035" units="cm"/>
      <inkml:brushProperty name="height" value="0.035" units="cm"/>
      <inkml:brushProperty name="color" value="#AB008B"/>
    </inkml:brush>
  </inkml:definitions>
  <inkml:trace contextRef="#ctx0" brushRef="#br0">6 168 24575,'0'0'0,"0"0"0,0 1 0,0-1 0,0 0 0,0 0 0,0 0 0,-1 0 0,1 0 0,0 0 0,0 0 0,0 0 0,0 0 0,0 0 0,-1 0 0,1 0 0,0 0 0,0 0 0,0 0 0,0 0 0,0 0 0,-1 0 0,1 0 0,0 0 0,0 0 0,0 0 0,0 0 0,0 0 0,-1 0 0,1-1 0,0 1 0,0 0 0,0 0 0,0 0 0,0 0 0,0 0 0,0 0 0,-1 0 0,1-1 0,0 1 0,0 0 0,0 0 0,0 0 0,0 0 0,0 0 0,0 0 0,0-1 0,0 1 0,0 0 0,0 0 0,0 0 0,0 0 0,0 0 0,0-1 0,0 1 0,0 0 0,0 0 0,0 0 0,0 0 0,0 0 0,0-1 0,0 1 0,0 0 0,12-10 0,15-5 0,9-2 0,-30 14 0,0 0 0,1 0 0,-1 1 0,0-1 0,1 1 0,-1 1 0,13-3 0,-8 3-40,-1-1 0,0 0-1,1 0 1,-1-2 0,10-3 0,-2 0-1084,-8 4-5702</inkml:trace>
  <inkml:trace contextRef="#ctx0" brushRef="#br0" timeOffset="404.42">76 0 24575,'-11'164'0,"7"-129"0,4-31 0,-3 19 0,1 0 0,1-1 0,1 1 0,0 0 0,8 37 0,-5-52-1365</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2:48.756"/>
    </inkml:context>
    <inkml:brush xml:id="br0">
      <inkml:brushProperty name="width" value="0.035" units="cm"/>
      <inkml:brushProperty name="height" value="0.035" units="cm"/>
      <inkml:brushProperty name="color" value="#FFC114"/>
    </inkml:brush>
  </inkml:definitions>
  <inkml:trace contextRef="#ctx0" brushRef="#br0">742 54 24575,'-1'-2'0,"0"1"0,1-1 0,-1 1 0,0-1 0,0 1 0,0 0 0,0-1 0,0 1 0,0 0 0,-1 0 0,1-1 0,0 1 0,-1 0 0,1 0 0,-1 1 0,1-1 0,-1 0 0,1 0 0,-1 1 0,1-1 0,-1 1 0,0-1 0,1 1 0,-1 0 0,-2-1 0,-45-5 0,-38-5 0,61 7 0,-52-3 0,55 8 0,0 1 0,1 0 0,-41 11 0,36-6 0,18-6 0,1 0 0,-1 1 0,1 1 0,-1-1 0,1 1 0,0 1 0,0 0 0,1 0 0,-1 0 0,1 1 0,0 0 0,-13 11 0,-17 21 0,25-27 0,1 1 0,0 1 0,0-1 0,1 2 0,1-1 0,0 1 0,-10 21 0,8-4 0,1 1 0,1 1 0,2-1 0,1 2 0,-3 56 0,-2 101 0,11-177 0,1 0 0,0 0 0,0 0 0,2 0 0,0 0 0,0 0 0,1-1 0,0 1 0,1-1 0,1 0 0,0-1 0,0 1 0,1-1 0,1 0 0,0-1 0,0 0 0,12 10 0,1-1 0,1-2 0,1-1 0,0 0 0,2-2 0,26 12 0,-25-15 0,0-1 0,0-2 0,38 8 0,-32-11 0,52-1 0,-7 0 0,-39 1 0,-24-3 0,-1 0 0,1-1 0,-1 0 0,1-1 0,-1-1 0,1 0 0,16-4 0,12-5 0,-28 8 0,0-1 0,0 0 0,-1-1 0,1 0 0,-1-2 0,0 1 0,0-2 0,-1 1 0,0-2 0,13-9 0,-17 10 0,10-9 0,0 0 0,-1-1 0,-1-1 0,-1 0 0,0-1 0,20-36 0,7-18 0,-31 48 0,-6 16 0,-1-1 0,0 0 0,-1 0 0,0 0 0,3-19 0,1-36 0,-2 0 0,-8-112 0,2 170 0,-1 0 0,0 0 0,0 0 0,-1 0 0,0 1 0,0-1 0,-1 1 0,0 0 0,0 0 0,0 0 0,-10-10 0,-61-54 0,74 69 0,-17-12 0,-2 0 0,1 2 0,-2 0 0,1 1 0,-34-11 0,-114-25 0,76 35 0,66 9 0,25 2-44,0 0 0,0 0 0,0 0 0,0 0 0,0-1 0,0 1 0,0 0 0,0-1 0,0 1 0,1-1 0,-1 1 0,0-1 0,0 1 0,0-1 0,1 1 0,-1-1 0,0 0-1,1 1 1,-1-1 0,0 0 0,1 0 0,-1 0 0,1 1 0,-1-1 0,1 0 0,0 0 0,-1 0 0,1 0 0,0 0 0,-1-2 0,0-5-6782</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2:59.096"/>
    </inkml:context>
    <inkml:brush xml:id="br0">
      <inkml:brushProperty name="width" value="0.035" units="cm"/>
      <inkml:brushProperty name="height" value="0.035" units="cm"/>
      <inkml:brushProperty name="color" value="#AB008B"/>
    </inkml:brush>
  </inkml:definitions>
  <inkml:trace contextRef="#ctx0" brushRef="#br0">0 17 24575,'1'-1'0,"-1"0"0,1 1 0,-1-1 0,1 0 0,-1 0 0,1 0 0,0 0 0,-1 1 0,1-1 0,0 0 0,0 1 0,0-1 0,-1 1 0,1-1 0,0 1 0,0-1 0,0 1 0,0-1 0,0 1 0,0 0 0,0 0 0,0-1 0,0 1 0,0 0 0,0 0 0,2 0 0,34-2 0,-33 2 0,1-1 0,1 1 0,-1 1 0,1-1 0,-1 1 0,1 0 0,-1 0 0,0 0 0,1 1 0,-1-1 0,0 2 0,0-1 0,0 0 0,-1 1 0,1 0 0,0 0 0,-1 0 0,0 1 0,0 0 0,0-1 0,0 1 0,0 1 0,-1-1 0,0 0 0,0 1 0,0 0 0,0 0 0,-1 0 0,0 0 0,0 0 0,0 0 0,-1 0 0,0 1 0,0-1 0,0 0 0,0 1 0,-1 10 0,1 0 0,0 0 0,-2-1 0,0 1 0,0 0 0,-1 0 0,-1-1 0,-1 1 0,0-1 0,-12 27 0,-58 85 0,11-23 0,57-95 0,4-5 0,0 0 0,0 0 0,0 0 0,0 0 0,0 1 0,1-1 0,-2 8 0,3-11 0,0-1 0,0 1 0,0-1 0,0 1 0,0-1 0,0 1 0,1-1 0,-1 1 0,0-1 0,0 1 0,0-1 0,1 1 0,-1-1 0,0 1 0,0-1 0,1 1 0,-1-1 0,1 1 0,-1-1 0,0 0 0,1 1 0,-1-1 0,1 0 0,-1 1 0,1-1 0,0 1 0,27 0 0,-19-3 0,0-1 0,-1 0 0,1 0 0,-1-1 0,1 0 0,-1 0 0,-1-1 0,1 0 0,11-10 0,38-21 0,-28 21 0,-17 9 0,0 0 0,0 1 0,1 1 0,-1-1 0,15-1 0,158-39 0,-153 37 0,1 2 0,0 2 0,0 1 0,65 3 0,-97 0 4,0 0 1,0 0-1,0 0 0,0 0 0,0 0 0,0 0 0,1 1 0,-1-1 0,0 0 1,0 1-1,0-1 0,0 1 0,-1-1 0,1 1 0,0 0 0,0-1 0,0 1 1,0 0-1,0-1 0,-1 1 0,1 0 0,0 0 0,-1 0 0,1 0 0,-1 0 1,1 0-1,-1 0 0,1 1 0,-3 32-1489,0-22-5341</inkml:trace>
  <inkml:trace contextRef="#ctx0" brushRef="#br0" timeOffset="419.12">1072 232 24575,'16'-1'0,"1"-1"0,-1-1 0,0 0 0,18-6 0,32-7 0,-17 9 0,85-2 0,-101 9-1365,-19 0-5461</inkml:trace>
  <inkml:trace contextRef="#ctx0" brushRef="#br0" timeOffset="821.94">1356 84 24575,'0'25'0,"0"13"0,1 1 0,8 49 0,-2-7 0,-7-60 0,2 0 0,7 38 0,-9-55 0,1 0 0,0 0 0,0 0 0,1-1 0,-1 1 0,1 0 0,0-1 0,0 0 0,0 1 0,0-1 0,1 0 0,4 5 0,-4-6 0,-1-1 0,0 0 0,1 0 0,-1 0 0,1 0 0,-1 0 0,1 0 0,0-1 0,-1 1 0,1-1 0,0 0 0,-1 1 0,1-1 0,0-1 0,-1 1 0,1 0 0,0-1 0,-1 1 0,1-1 0,3-1 0,7-2-1365,-2-1-5461</inkml:trace>
  <inkml:trace contextRef="#ctx0" brushRef="#br0" timeOffset="1321.85">1985 1 24575,'-2'0'0,"0"0"0,0 0 0,-1 1 0,1-1 0,0 0 0,0 1 0,0 0 0,0-1 0,-1 1 0,1 0 0,0 0 0,0 0 0,1 1 0,-1-1 0,0 0 0,0 1 0,1-1 0,-1 1 0,-2 2 0,1 1 0,0-1 0,1 0 0,0 1 0,0 0 0,0-1 0,0 1 0,1 0 0,-2 8 0,0 11 0,1 0 0,1 0 0,2 26 0,0-26 0,-1 140 0,1-161 0,0 0 0,0 0 0,1-1 0,-1 1 0,1-1 0,-1 1 0,1-1 0,0 1 0,0-1 0,-1 0 0,2 0 0,-1 0 0,0 0 0,0 0 0,1 0 0,-1-1 0,6 3 0,55 27 0,-44-23 0,-14-6 0,-1 0 0,1 1 0,-1-1 0,1 1 0,-1 0 0,0 0 0,0 0 0,6 7 0,-9-9 0,0 0 0,-1 1 0,1-1 0,-1 1 0,1-1 0,-1 0 0,0 1 0,0-1 0,0 1 0,1-1 0,-1 1 0,0-1 0,-1 1 0,1-1 0,0 1 0,0-1 0,-1 0 0,1 1 0,-1-1 0,1 1 0,-1-1 0,1 0 0,-1 1 0,0-1 0,0 0 0,0 0 0,1 0 0,-1 1 0,0-1 0,-1 0 0,1 0 0,0-1 0,0 1 0,-2 1 0,-14 15 0,3-3 0,-1 0 0,-23 17 0,32-27 0,1-1 0,-1 1 0,0-1 0,0-1 0,0 1 0,0-1 0,0 0 0,0-1 0,-1 0 0,1 0 0,-13 1 0,17-2 4,0-1 0,0 1-1,0-1 1,1 1-1,-1-1 1,0 0 0,1 1-1,-1-1 1,1 0 0,-1 0-1,1 0 1,-1 0-1,1-1 1,0 1 0,-1 0-1,1 0 1,0-1 0,0 1-1,0-1 1,0 1-1,0-1 1,0 1 0,0-1-1,1 0 1,-1 0 0,1 1-1,-1-1 1,1 0-1,0 0 1,-1 1 0,1-1-1,0-4 1,0-1-216,-1 0 0,1-1 0,1 1-1,-1 0 1,1-1 0,4-13 0,-1 10-6614</inkml:trace>
  <inkml:trace contextRef="#ctx0" brushRef="#br0" timeOffset="1786.67">1803 84 24575,'-2'0'0,"0"0"0,0 1 0,0-1 0,0 1 0,0-1 0,0 1 0,0 0 0,1 0 0,-1 0 0,0 0 0,1 0 0,-1 0 0,1 1 0,-1-1 0,1 0 0,-1 1 0,1-1 0,0 1 0,0 0 0,0-1 0,0 1 0,0 0 0,0 0 0,0 0 0,0-1 0,1 1 0,-1 0 0,1 0 0,-1 3 0,-2 9 0,1 1 0,-2 28 0,3-25 0,-14 74 0,9-68 0,2 1 0,0-1 0,1 27 0,4-21-119,0-16 169,-1 0 0,0 0 1,-1 1-1,-3 15 0,4-27-115,-1 0 0,0 1 0,0-1 0,0 0 0,-1 0 0,1 0 0,-1 0-1,1 0 1,-1 0 0,0-1 0,0 1 0,0 0 0,-1-1 0,1 0 0,-1 1 0,1-1 0,-1 0-1,0 0 1,0 0 0,0-1 0,0 1 0,-5 1 0,-3 0-6761</inkml:trace>
  <inkml:trace contextRef="#ctx0" brushRef="#br0" timeOffset="2287.24">2431 334 24575,'3'0'0,"4"0"0,3 0 0,3 0 0,2 0 0,1 0 0,1 0 0,1 0 0,-1 0 0,0 0 0,0 0 0,0 0 0,0 0 0,-1 0 0,-2-2 0,-7-2 0</inkml:trace>
  <inkml:trace contextRef="#ctx0" brushRef="#br0" timeOffset="2662.04">2481 219 24575,'-12'206'0,"8"2"0,-1-186 0,4-17 0,0 0 0,0 0 0,0-1 0,1 1 0,-1 0 0,1 0 0,1 6 0,-1-10 0,1 0 0,-1 0 0,1 0 0,-1 0 0,1 0 0,-1 0 0,1 0 0,0 0 0,-1 0 0,1-1 0,0 1 0,0 0 0,0 0 0,-1-1 0,1 1 0,0-1 0,0 1 0,0-1 0,0 1 0,0-1 0,0 1 0,0-1 0,0 0 0,0 0 0,1 1 0,-1-1 0,0 0 0,0 0 0,0 0 0,0 0 0,0-1 0,0 1 0,0 0 0,0 0 0,0 0 0,0-1 0,0 1 0,2-1 0,9-3-1365,-1 0-5461</inkml:trace>
  <inkml:trace contextRef="#ctx0" brushRef="#br0" timeOffset="3245.66">3057 318 24575,'1'0'0,"-1"1"0,1-1 0,0 1 0,0-1 0,-1 1 0,1-1 0,0 1 0,-1 0 0,1-1 0,-1 1 0,1 0 0,-1-1 0,1 1 0,-1 0 0,0-1 0,1 1 0,-1 0 0,0 0 0,1 0 0,-1 0 0,0-1 0,0 1 0,0 0 0,0 0 0,0 1 0,3 27 0,-2-24 0,1 224 0,-1-227 0,-1 1 0,2 0 0,-1-1 0,0 1 0,0-1 0,1 1 0,0-1 0,-1 0 0,1 0 0,0 0 0,0 0 0,0 0 0,0 0 0,0 0 0,1-1 0,-1 1 0,0-1 0,1 1 0,0-1 0,-1 0 0,1 0 0,-1 0 0,1-1 0,0 1 0,0-1 0,-1 1 0,1-1 0,5 0 0,0 1 0,1 0 0,0-1 0,-1 0 0,1 0 0,-1-1 0,1 0 0,-1-1 0,13-3 0,-9-1 0,-1-1 0,-1 1 0,1-2 0,-1 0 0,11-11 0,6-4 0,-18 16 0,0-1 0,0 1 0,-1-1 0,0-1 0,-1 0 0,0 0 0,0 0 0,-1-1 0,-1 0 0,1 0 0,-1-1 0,-1 1 0,0-1 0,-1 0 0,0 0 0,0-1 0,-1 1 0,-1 0 0,1-16 0,-2 26 0,-1-1 0,1 1 0,0-1 0,-1 1 0,1-1 0,-1 1 0,1-1 0,-1 1 0,0 0 0,1-1 0,-1 1 0,0 0 0,0-1 0,0 1 0,0 0 0,0 0 0,0 0 0,0 0 0,-1 0 0,1 0 0,0 0 0,-3-1 0,0 1 0,0-1 0,0 1 0,0 0 0,0 0 0,-1 0 0,1 0 0,0 1 0,-6 0 0,-6 0 0,-1 2 0,1 0 0,-22 5 0,25-3 0,-1 1 0,1 1 0,0 0 0,0 1 0,1 0 0,-1 1 0,-10 9 0,-50 28 0,63-39-1365,1 0-5461</inkml:trace>
  <inkml:trace contextRef="#ctx0" brushRef="#br0" timeOffset="3654.54">3618 514 24575,'81'1'0,"88"-3"0,-111-5 0,65-17 0,-43 2 0,-81 22-22,1 0-1,0 0 1,0 0 0,0 0-1,-1 0 1,1 0 0,0 0-1,0 0 1,0-1-1,-1 1 1,1 0 0,0 0-1,0 0 1,0 0 0,0-1-1,0 1 1,-1 0-1,1 0 1,0 0 0,0 0-1,0-1 1,0 1-1,0 0 1,0 0 0,0-1-1,0 1 1,0 0 0,0 0-1,0 0 1,0-1-1,0 1 1,0 0 0,0 0-1,0-1 1,0 1-1,0 0 1,0 0 0,0-1-1,0 1 1,0 0 0,0 0-1,0 0 1,0-1-1,0 1 1,1 0 0,-1 0-1,0 0 1,0 0 0,0-1-1,0 1 1,1 0-1,-1 0 1,0 0 0,0 0-1,0 0 1,1-1-1,-1 1 1,0 0 0,0 0-1,1 0 1,-9-2-6804</inkml:trace>
  <inkml:trace contextRef="#ctx0" brushRef="#br0" timeOffset="4049.38">3916 368 24575,'-2'108'0,"4"115"0,-2-221 3,1-1 0,-1 1 0,0-1 0,1 1 0,-1 0 0,1-1-1,-1 1 1,1-1 0,0 0 0,0 1 0,0-1 0,-1 1 0,1-1 0,1 0-1,-1 0 1,0 0 0,0 0 0,0 0 0,1 0 0,-1 0 0,0 0 0,1 0-1,-1 0 1,1-1 0,-1 1 0,1 0 0,-1-1 0,1 0 0,1 1 0,51 1-713,-42-3-32,3 0-6084</inkml:trace>
  <inkml:trace contextRef="#ctx0" brushRef="#br0" timeOffset="4495.36">4412 368 24575,'-5'4'0,"1"0"0,-1 1 0,1 0 0,0-1 0,0 1 0,1 1 0,0-1 0,0 0 0,-3 8 0,-1 10 0,0-1 0,2 1 0,1 1 0,1-1 0,1 1 0,1-1 0,1 1 0,4 32 0,-4-53 0,0 0 0,0-1 0,1 1 0,-1 0 0,1 0 0,0 0 0,0-1 0,0 1 0,0 0 0,0-1 0,0 1 0,1 0 0,-1-1 0,1 0 0,0 1 0,-1-1 0,1 0 0,0 0 0,0 0 0,1 0 0,-1 0 0,0-1 0,1 1 0,-1-1 0,1 1 0,-1-1 0,1 0 0,0 0 0,0 0 0,-1-1 0,1 1 0,0 0 0,0-1 0,0 0 0,0 0 0,-1 0 0,1 0 0,3 0 0,6-2 0,-1 0 0,0 0 0,1-1 0,-1-1 0,-1 0 0,1 0 0,0-1 0,10-7 0,141-68 0,-147 72 0,0-1 0,-1 0 0,-1-1 0,0 0 0,13-14 0,-23 22 0,0-1 0,0 0 0,0 0 0,-1 0 0,1-1 0,-1 1 0,0-1 0,0 1 0,0-1 0,0 0 0,0 1 0,-1-1 0,0 0 0,0 0 0,0 0 0,0 0 0,-1-1 0,1 1 0,-1 0 0,0 0 0,0 0 0,-1 0 0,1 0 0,-1 0 0,-2-8 0,1 10 0,0-1 0,0 1 0,0 0 0,-1-1 0,1 1 0,0 0 0,-1 0 0,0 1 0,0-1 0,1 0 0,-1 1 0,0 0 0,0-1 0,0 1 0,0 1 0,-1-1 0,-4-1 0,-61-6 0,64 7 0,-7 1 0,-1 0 0,0 0 0,0 2 0,1-1 0,-1 2 0,1-1 0,-1 2 0,1 0 0,0 0 0,0 1 0,1 1 0,0 0 0,-1 0 0,2 1 0,-1 0 0,-16 16 0,6-9 14,18-12-152,-1 0 0,1 0 0,-1 0 0,1 1 1,0-1-1,0 1 0,0 0 0,1 0 0,-4 4 0,1 2-6688</inkml:trace>
  <inkml:trace contextRef="#ctx0" brushRef="#br0" timeOffset="4945.86">5075 451 24575,'131'16'0,"-104"-15"-120,-4 0-129,0-1 0,0-1 0,0-1 0,31-7 0,-43 6-6577</inkml:trace>
  <inkml:trace contextRef="#ctx0" brushRef="#br0" timeOffset="5324.49">5206 761 24575,'3'0'0,"3"0"0,5 0 0,2 0 0,2 0 0,1 0 0,1 0 0,0 0 0,0 0 0,1 0 0,-1 0 0,-1 0 0,1 0 0,0-3 0,-1 0 0,1-1 0,-3-1 0,-4-1-8191</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3:08.423"/>
    </inkml:context>
    <inkml:brush xml:id="br0">
      <inkml:brushProperty name="width" value="0.035" units="cm"/>
      <inkml:brushProperty name="height" value="0.035" units="cm"/>
      <inkml:brushProperty name="color" value="#AB008B"/>
    </inkml:brush>
  </inkml:definitions>
  <inkml:trace contextRef="#ctx0" brushRef="#br0">196 605 24575,'1'-2'0,"-1"0"0,1 0 0,0 1 0,-1-1 0,1 0 0,0 0 0,0 1 0,0-1 0,0 0 0,1 1 0,-1 0 0,0-1 0,1 1 0,-1 0 0,1-1 0,-1 1 0,1 0 0,-1 0 0,1 0 0,0 0 0,0 1 0,-1-1 0,1 0 0,0 1 0,0-1 0,3 1 0,60-13 0,-54 12 0,-6 0 0,-1 1 0,1-1 0,0 1 0,-1 0 0,1 0 0,-1 0 0,1 1 0,-1 0 0,1 0 0,5 2 0,-8-2 0,0 0 0,0 0 0,0 0 0,-1 1 0,1-1 0,0 1 0,0 0 0,-1 0 0,1-1 0,-1 1 0,1 0 0,-1 0 0,0 0 0,0 0 0,0 1 0,0-1 0,0 0 0,0 0 0,-1 1 0,1-1 0,-1 3 0,6 20 0,-2 1 0,-1 0 0,-1 0 0,-2 0 0,-3 38 0,1-46 0,-1-1 0,-1 1 0,-1-1 0,0 0 0,-1 0 0,-1 0 0,0-1 0,-17 26 0,23-41 0,0 0 0,1 0 0,-1 0 0,1 1 0,0-1 0,-1 0 0,1 0 0,0 0 0,-1 0 0,1 0 0,0 0 0,0 1 0,0-1 0,0 0 0,0 0 0,0 0 0,1 0 0,-1 0 0,0 0 0,1 1 0,-1-1 0,0 0 0,1 0 0,-1 0 0,1 0 0,0 1 0,2 2 0,0-1 0,0 0 0,0 1 0,0-1 0,1-1 0,-1 1 0,6 3 0,4 2 0,1-1 0,0 0 0,20 6 0,-31-12 0,0 0 0,1 0 0,-1 0 0,0 1 0,0-1 0,0 1 0,1 0 0,-2 0 0,1 0 0,0 0 0,0 1 0,-1-1 0,1 1 0,-1-1 0,0 1 0,0 0 0,0 0 0,3 6 0,-4-7 0,-1 1 0,0 0 0,1 0 0,-1 0 0,0 0 0,0-1 0,-1 1 0,1 0 0,0 0 0,-1 0 0,0-1 0,0 1 0,0 0 0,0-1 0,0 1 0,0 0 0,-1-1 0,1 0 0,-1 1 0,1-1 0,-1 0 0,0 0 0,0 0 0,-3 3 0,-21 21 0,0-1 0,-2-1 0,-35 24 0,51-40 0,1-1 0,-1-1 0,0 0 0,0 0 0,0-2 0,-1 1 0,0-2 0,0 1 0,0-2 0,0 0 0,0 0 0,-14-1 0,25-1-57,1 0 0,-1 0 1,1-1-1,-1 1 0,1 0 0,0-1 0,-1 1 0,1 0 0,-1-1 0,1 0 0,0 1 1,-1-1-1,1 0 0,0 0 0,0 0 0,0 0 0,0 0 0,0 0 0,0 0 1,0 0-1,0 0 0,0 0 0,-1-3 0,-2-6-6769</inkml:trace>
  <inkml:trace contextRef="#ctx0" brushRef="#br0" timeOffset="673.5">744 575 24575,'0'1'0,"1"0"0,-1 0 0,0 0 0,1 0 0,-1-1 0,1 1 0,-1 0 0,1 0 0,-1-1 0,1 1 0,0 0 0,-1-1 0,1 1 0,0 0 0,0-1 0,-1 1 0,1-1 0,0 1 0,0-1 0,0 0 0,0 1 0,-1-1 0,1 0 0,0 0 0,0 1 0,0-1 0,0 0 0,0 0 0,0 0 0,0 0 0,0 0 0,0-1 0,0 1 0,-1 0 0,3-1 0,37-5 0,-38 5 0,28-5 0,184-36 0,-212 42 0,-1-1 0,1 1 0,0 0 0,-1 0 0,1 0 0,0 0 0,0 0 0,-1 1 0,1-1 0,0 1 0,-1-1 0,1 1 0,0-1 0,-1 1 0,1 0 0,-1 0 0,1-1 0,-1 1 0,0 0 0,1 1 0,-1-1 0,0 0 0,0 0 0,1 1 0,0 1 0,0 1 0,0 0 0,0 0 0,-1 0 0,1 0 0,-1 0 0,0 0 0,0 1 0,-1-1 0,1 0 0,-1 5 0,0 10 0,-1 1 0,-1-2 0,-7 35 0,-4 29 0,10-60 0,0 1 0,-2-1 0,0-1 0,-14 38 0,15-49 0,1 0 0,1 0 0,0 0 0,0 1 0,1-1 0,-1 14 0,2-14 0,0 1 0,-1-1 0,-1 0 0,0 0 0,0 0 0,-6 14 0,8-23-72,-1 0 1,1 0-1,-1 0 0,1 0 0,-1-1 0,1 1 0,-1 0 0,0 0 1,1-1-1,-1 1 0,0 0 0,0-1 0,1 1 0,-1 0 0,0-1 1,0 1-1,0-1 0,-1 1 0,-5-1-6754</inkml:trace>
  <inkml:trace contextRef="#ctx0" brushRef="#br0" timeOffset="1094.54">921 928 24575,'97'-9'0,"5"0"0,-19 11 0,115-4 0,-111-15 0,-16 2 0,-78 15 0,1 1 0,-1 0 0,1 0 0,-1 1 0,1 0 0,0 0 0,-1 1 0,1-1 0,0 1 0,1 1 0,-1-1 0,-10 9 0,-18 15-1365,25-19-5461</inkml:trace>
  <inkml:trace contextRef="#ctx0" brushRef="#br0" timeOffset="1513.14">85 1865 24575,'11'-2'0,"0"0"0,1-1 0,-1 0 0,0-1 0,-1 0 0,1-1 0,-1 0 0,0-1 0,11-7 0,26-13 0,69-31 0,94-39 0,-136 66 0,84-48 0,-97 48 0,-40 21 0,0-1 0,-1-1 0,20-15 0,-24 16 0,0 0 0,1 1 0,18-7 0,-16 7 0,-1 0 0,23-15 0,-25 14-82,-11 8-17,-2 0 1,1 0-1,0-1 0,0 1 1,-1-1-1,1 0 0,-1 0 0,0 0 1,0-1-1,0 1 0,0-1 1,2-3-1,-4 0-6727</inkml:trace>
  <inkml:trace contextRef="#ctx0" brushRef="#br0" timeOffset="2095.01">826 1900 24575,'15'-59'0,"-17"66"0,-2 12 0,0-1 0,2 0 0,-2 29 0,4-41 0,0 0 0,1-1 0,-1 1 0,1 0 0,0-1 0,1 1 0,-1-1 0,1 1 0,0-1 0,1 0 0,-1 0 0,1 0 0,0 0 0,0-1 0,0 1 0,1-1 0,5 6 0,3 0 0,1-1 0,0 0 0,0-1 0,15 7 0,-14-9 0,-1 1 0,0 1 0,0 1 0,15 13 0,-26-20 0,0 0 0,0 0 0,0 0 0,0 0 0,-1 1 0,1-1 0,-1 1 0,0-1 0,0 1 0,0 0 0,0-1 0,0 1 0,0 0 0,-1 0 0,1-1 0,-1 1 0,0 0 0,0 0 0,0 0 0,0 0 0,0 0 0,-1-1 0,1 1 0,-1 0 0,0 0 0,1-1 0,-1 1 0,-1 0 0,1-1 0,0 1 0,-1-1 0,1 1 0,-3 2 0,-1 2 0,-1 0 0,1 0 0,-2 0 0,1-1 0,-1 1 0,0-2 0,0 1 0,0-1 0,-9 5 0,-117 56 0,101-51 0,23-10 0,-1-1 0,0 1 0,0-1 0,-1-1 0,1 0 0,-1-1 0,1 0 0,-1 0 0,-13-1 0,-10 4 0,28-4 0,0 0 0,0 0 0,1-1 0,-1 1 0,0-1 0,-8-1 0,13 0 0,0 0 0,0 1 0,0-1 0,-1 0 0,1 0 0,0 0 0,0 0 0,0 0 0,0 0 0,1 0 0,-1 0 0,0-1 0,0 1 0,1 0 0,-1 0 0,1-1 0,-1 1 0,1-1 0,-1 1 0,1 0 0,0-1 0,0 1 0,-1-1 0,1 1 0,0-3 0,1-44 0,0 37 0,1-92-1365,-2 88-5461</inkml:trace>
  <inkml:trace contextRef="#ctx0" brushRef="#br0" timeOffset="2576.63">789 1900 24575,'50'-16'0,"-25"10"0,0 0 0,0-2 0,0-1 0,-1 0 0,44-26 0,-30 15 0,40-14 0,-68 30 0,0-1 0,0 0 0,0 0 0,-1-1 0,0-1 0,16-13 0,-25 18-74,-6 5 258,-8 6-1659,5-3-5351</inkml:trace>
  <inkml:trace contextRef="#ctx0" brushRef="#br0" timeOffset="3428.57">1403 1798 24575,'0'-1'0,"0"-1"0,0 1 0,0 0 0,-1 0 0,1 0 0,0-1 0,-1 1 0,1 0 0,-1 0 0,1 0 0,-1 0 0,1 0 0,-1 0 0,0 0 0,0 0 0,1 0 0,-1 0 0,0 0 0,0 0 0,0 0 0,0 1 0,0-1 0,0 0 0,-1 0 0,-36-9 0,24 10 0,1 0 0,0 0 0,-25 5 0,22 0 0,-1 1 0,1 0 0,0 1 0,1 1 0,-1 1 0,1 0 0,-15 13 0,-20 11 0,-23 23 0,11-6 0,-59 34 0,-13 11 0,-9 1 0,118-80 0,-87 55 0,84-61-1365,14-7-5461</inkml:trace>
  <inkml:trace contextRef="#ctx0" brushRef="#br0" timeOffset="4002.67">1469 0 24575,'-2'3'0,"-1"-1"0,1 1 0,-1-1 0,1 1 0,0 0 0,0 0 0,0 0 0,-2 5 0,-8 11 0,-28 36 0,-7 8 0,-169 179 0,127-154 0,-126 98 0,-170 95 0,92-82 0,245-163 0,33-25 0,0 0 0,-25 14 0,39-24-28,1-1-1,-1 0 1,0 1-1,0-1 1,1 0 0,-1 1-1,0-1 1,0 0-1,0 0 1,0 0-1,1 0 1,-1 0-1,0 0 1,0 0 0,0 0-1,0 0 1,1 0-1,-1 0 1,0 0-1,0-1 1,0 1-1,1 0 1,-1-1 0,0 1-1,0-1 1,1 1-1,-1-1 1,0 1-1,1-1 1,-1 1-1,0-1 1,1 0 0,-1 1-1,1-1 1,-1 0-1,1 1 1,0-1-1,-1 0 1,1 0-1,-1 1 1,1-1 0,0 0-1,0 0 1,0 0-1,-1 0 1,1 1-1,0-3 1,-2-9-6798</inkml:trace>
  <inkml:trace contextRef="#ctx0" brushRef="#br0" timeOffset="4787.89">1696 373 24575,'21'-1'0,"-1"-2"0,0-1 0,0 0 0,0-1 0,31-14 0,-26 10 0,2 1 0,34-7 0,-57 14 0,5 0 0,0-1 0,0 1 0,0 1 0,0-1 0,0 2 0,14 1 0,-21-1 0,1 0 0,0 0 0,0 0 0,-1 0 0,1 1 0,-1-1 0,0 1 0,1-1 0,-1 1 0,0 0 0,0 0 0,0 0 0,0 1 0,0-1 0,0 0 0,-1 1 0,1-1 0,-1 1 0,0-1 0,1 1 0,-1 0 0,0-1 0,-1 1 0,1 0 0,0 4 0,10 61 0,-3 1 0,-4 0 0,-6 115 0,0-54 0,4-89 0,-1-29 0,0 1 0,-1-1 0,0 0 0,-1 0 0,0 1 0,0-1 0,-7 22 0,6-31-11,-1 0-1,0 0 0,1 1 1,-1-1-1,0-1 0,0 1 1,-1 0-1,1-1 0,0 0 1,-1 0-1,0 0 0,1 0 1,-1 0-1,0-1 1,0 0-1,0 0 0,-6 1 1,-9 4-1145,8-2-5670</inkml:trace>
  <inkml:trace contextRef="#ctx0" brushRef="#br0" timeOffset="5176.89">1749 858 24575,'1'0'0,"14"1"0,0-1 0,-1 0 0,1-1 0,0 0 0,-1-2 0,1 0 0,-1 0 0,0-1 0,0-1 0,20-9 0,-20 7 0,1 1 0,29-9 0,-29 11 0,0 0 0,-1-2 0,17-8 0,-10 4-455,1 1 0,42-12 0,-53 18-6371</inkml:trace>
  <inkml:trace contextRef="#ctx0" brushRef="#br0" timeOffset="5645.01">2244 692 24575,'3'0'0</inkml:trace>
  <inkml:trace contextRef="#ctx0" brushRef="#br0" timeOffset="6144.92">2537 441 24575,'3'-6'0,"-1"0"0,1 1 0,0-1 0,0 1 0,1 0 0,0 0 0,-1 0 0,6-4 0,-2 0 0,20-28 0,-21 28 0,-1 0 0,1 1 0,0 0 0,1 0 0,0 0 0,0 1 0,0 0 0,1 1 0,0 0 0,0 0 0,1 1 0,0-1 0,11-3 0,7-1 0,0 2 0,0 1 0,41-5 0,-31 5 0,-29 5 0,0 0 0,0 1 0,1-1 0,-1 2 0,11-1 0,-16 2 0,-1-1 0,0 0 0,0 1 0,1 0 0,-1-1 0,0 1 0,0 0 0,0 0 0,0 0 0,0 1 0,0-1 0,0 0 0,0 1 0,0-1 0,-1 1 0,1 0 0,0 0 0,-1-1 0,0 1 0,1 0 0,-1 0 0,0 0 0,2 4 0,16 40 0,-1 0 0,16 66 0,-28-85 0,-1 0 0,-1 0 0,-1 1 0,-2-1 0,-3 52 0,-2-65 0,-1 0 0,0 0 0,-1 0 0,0 0 0,-1-1 0,-1 0 0,0-1 0,-1 0 0,-17 19 0,20-24 0,-1-1 0,0 0 0,0 0 0,-1 0 0,-13 7 0,19-12 0,0 0 0,0 0 0,0 1 0,0-2 0,0 1 0,0 0 0,0 0 0,-1-1 0,1 1 0,0-1 0,0 1 0,-1-1 0,1 0 0,0 0 0,0 0 0,-1 0 0,1-1 0,0 1 0,0-1 0,-1 1 0,1-1 0,0 0 0,0 0 0,0 0 0,0 0 0,0 0 0,-4-3 0,6 4 0,0 0 0,0-1 0,-1 1 0,1 0 0,0 0 0,-1-1 0,1 1 0,0 0 0,0-1 0,0 1 0,-1 0 0,1-1 0,0 1 0,0 0 0,0-1 0,0 1 0,0 0 0,0-1 0,-1 1 0,1-1 0,0 1 0,0 0 0,0-1 0,0 1 0,0 0 0,0-1 0,1 1 0,-1-1 0,0 1 0,0 0 0,0-1 0,0 1 0,0 0 0,0-1 0,1 1 0,-1 0 0,0-1 0,0 1 0,1 0 0,-1-1 0,0 1 0,1-1 0,21-7 0,24 4 0,-38 6 0,1 0 0,-1 0 0,0 1 0,0 0 0,0 0 0,0 1 0,-1 0 0,0 0 0,12 9 0,1 3 0,36 34 0,-55-49 4,0 1-1,0-1 1,0 0-1,1 0 0,-1 0 1,0 1-1,0-1 1,0 0-1,-1 1 0,1-1 1,0 1-1,0-1 1,-1 1-1,1-1 1,-1 1-1,0 0 0,1-1 1,-1 1-1,0 0 1,0-1-1,0 1 1,0 0-1,0-1 0,0 1 1,0-1-1,-1 1 1,1 0-1,-1-1 0,1 1 1,-1-1-1,1 1 1,-1-1-1,0 1 1,-1 2-1,-1-2-96,1 1 0,-1-1 1,0 0-1,1 0 0,-1 0 0,0 0 0,0 0 0,0 0 1,-1-1-1,1 0 0,0 1 0,0-1 0,-1-1 1,1 1-1,-6 0 0,-4 0-6733</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4:08.738"/>
    </inkml:context>
    <inkml:brush xml:id="br0">
      <inkml:brushProperty name="width" value="0.035" units="cm"/>
      <inkml:brushProperty name="height" value="0.035" units="cm"/>
      <inkml:brushProperty name="color" value="#AB008B"/>
    </inkml:brush>
  </inkml:definitions>
  <inkml:trace contextRef="#ctx0" brushRef="#br0">300 150 24575,'0'-6'0,"0"1"0,1 0 0,-1 0 0,1-1 0,1 1 0,-1 0 0,1 0 0,-1 0 0,2 0 0,-1 1 0,0-1 0,1 1 0,0-1 0,0 1 0,0 0 0,0 0 0,1 0 0,0 0 0,0 1 0,0-1 0,0 1 0,0 0 0,1 0 0,-1 1 0,1-1 0,0 1 0,6-2 0,27-12 0,-35 14 0,1-1 0,0 2 0,-1-1 0,1 0 0,0 1 0,0-1 0,0 1 0,0 0 0,0 1 0,0-1 0,0 1 0,0-1 0,1 1 0,-1 0 0,0 1 0,6 0 0,17 5 0,-14-3 0,0 0 0,0 0 0,-1 1 0,20 9 0,-29-12 0,0 1 0,-1 0 0,1 0 0,0 0 0,0 0 0,-1 0 0,0 1 0,1-1 0,-1 1 0,0 0 0,0 0 0,0-1 0,0 1 0,-1 0 0,1 1 0,-1-1 0,0 0 0,0 0 0,0 1 0,0-1 0,-1 0 0,1 5 0,0 5 0,-1 0 0,0 0 0,-1 0 0,-1 0 0,0 0 0,-1 0 0,0-1 0,-10 25 0,2-14 0,-1 0 0,0 0 0,-25 31 0,-66 74 0,103-128 0,-1 0 0,1 0 0,0 0 0,0 1 0,0-1 0,-1 0 0,1 0 0,0 0 0,0 0 0,0 1 0,0-1 0,0 0 0,-1 0 0,1 0 0,0 1 0,0-1 0,0 0 0,0 0 0,0 1 0,0-1 0,0 0 0,0 0 0,0 1 0,0-1 0,0 0 0,0 0 0,0 1 0,0-1 0,0 0 0,0 0 0,0 1 0,0-1 0,0 0 0,0 0 0,0 0 0,1 1 0,-1-1 0,0 0 0,0 0 0,0 0 0,0 1 0,0-1 0,1 0 0,-1 0 0,0 1 0,17-1 0,33-13 0,-31 8 0,-8 3 0,0 0 0,1 1 0,0 0 0,-1 1 0,1 0 0,20 4 0,-29-4 0,0 1 0,0-1 0,0 1 0,0 0 0,0 0 0,0 0 0,0 1 0,-1-1 0,1 1 0,0-1 0,-1 1 0,1 0 0,-1 0 0,0 0 0,0 1 0,0-1 0,0 0 0,0 1 0,0-1 0,0 1 0,-1 0 0,1-1 0,-1 1 0,0 0 0,0 0 0,0 0 0,0 0 0,-1 0 0,1 6 0,1-4 0,-1 0 0,-1 1 0,1-1 0,-1 0 0,0 1 0,0-1 0,-1 1 0,1-1 0,-1 0 0,0 1 0,-1-1 0,1 0 0,-1 0 0,0 0 0,0 0 0,-1 0 0,0 0 0,0-1 0,0 1 0,0-1 0,-6 7 0,-11 6 0,-1 0 0,-1-1 0,0-1 0,-1-1 0,0-1 0,-28 11 0,14-7 0,25-11 0,-1 0 0,0-1 0,0-1 0,-16 4 0,-17 0 0,-1-2 0,0-2 0,0-2 0,-65-6 0,110 4 5,-1-1-1,0 0 1,0 1-1,0-1 0,0 0 1,1 0-1,-1 0 1,1-1-1,-1 1 1,1 0-1,-1-1 0,1 0 1,0 0-1,-1 0 1,1 0-1,0 0 1,0 0-1,1 0 1,-1-1-1,0 1 0,1 0 1,0-1-1,-1 0 1,1 1-1,0-1 1,-1-3-1,-1-4-252,1 0 1,0-1-1,1 1 1,0 0-1,1-20 1,0 16-6579</inkml:trace>
  <inkml:trace contextRef="#ctx0" brushRef="#br0" timeOffset="795.31">843 248 24575,'11'-1'0,"0"-1"0,0 0 0,0-1 0,0 0 0,0 0 0,-1-1 0,12-7 0,35-11 0,98-6 0,-68 14 0,-85 14 0,0-1 0,0 1 0,1 0 0,-1-1 0,0 1 0,1 0 0,-1 0 0,0 0 0,0 1 0,1-1 0,-1 0 0,0 1 0,0 0 0,1-1 0,-1 1 0,0 0 0,0 0 0,0 0 0,0 0 0,0 1 0,0-1 0,-1 0 0,1 1 0,0 0 0,-1-1 0,1 1 0,-1 0 0,1 0 0,-1 0 0,0-1 0,0 1 0,0 1 0,0-1 0,0 0 0,0 0 0,-1 0 0,1 0 0,-1 1 0,1-1 0,-1 0 0,0 0 0,0 4 0,0 13 0,0-1 0,-1 0 0,-1 1 0,-6 24 0,4-20 0,-34 141 0,33-142 0,-1-1 0,0-1 0,-17 36 0,4-9 0,-22 21 0,36-56 24,0-1 0,0-1 0,-1 1 0,-11 14 0,14-21-130,0-1 0,0 1 0,-1 0 0,0-1 0,1 0 0,-1 0-1,-1 0 1,1 0 0,0-1 0,-1 1 0,1-1 0,-1 0 0,-6 1 0,-1 0-6720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5:35.862"/>
    </inkml:context>
    <inkml:brush xml:id="br0">
      <inkml:brushProperty name="width" value="0.035" units="cm"/>
      <inkml:brushProperty name="height" value="0.035" units="cm"/>
      <inkml:brushProperty name="color" value="#004F8B"/>
    </inkml:brush>
  </inkml:definitions>
  <inkml:trace contextRef="#ctx0" brushRef="#br0">0 115 24575,'3'1'0,"0"0"0,0 0 0,-1 0 0,1 0 0,0 1 0,-1-1 0,1 1 0,-1-1 0,0 1 0,1 0 0,-1 0 0,0 0 0,0 0 0,0 0 0,0 1 0,-1-1 0,1 0 0,-1 1 0,1 0 0,-1-1 0,1 4 0,24 60 0,-22-55 0,1 0 0,0-1 0,1 1 0,8 12 0,-10-17 0,-1-1 0,1 0 0,0 0 0,0-1 0,1 1 0,-1-1 0,1 0 0,0 0 0,10 6 0,-12-9 0,0 0 0,-1-1 0,1 1 0,0-1 0,-1 0 0,1 1 0,0-1 0,-1-1 0,1 1 0,0 0 0,-1 0 0,1-1 0,0 0 0,-1 0 0,1 1 0,-1-1 0,1-1 0,-1 1 0,0 0 0,1-1 0,-1 1 0,0-1 0,0 1 0,0-1 0,0 0 0,0 0 0,0 0 0,-1 0 0,1 0 0,-1-1 0,1 1 0,0-4 0,8-10 0,-2-1 0,0 0 0,8-28 0,-9 26 0,61-146 0,-59 144 120,-3 13-321,-1 10-1083,-4 4-5542</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5:36.513"/>
    </inkml:context>
    <inkml:brush xml:id="br0">
      <inkml:brushProperty name="width" value="0.035" units="cm"/>
      <inkml:brushProperty name="height" value="0.035" units="cm"/>
      <inkml:brushProperty name="color" value="#004F8B"/>
    </inkml:brush>
  </inkml:definitions>
  <inkml:trace contextRef="#ctx0" brushRef="#br0">0 42 24575,'2'5'0,"-1"0"0,1-1 0,0 1 0,0 0 0,1-1 0,-1 0 0,5 6 0,5 10 0,3 10 0,30 44 0,-38-62 0,2 0 0,-1 0 0,1-1 0,1-1 0,0 1 0,13 9 0,-21-18 0,0-1 0,0 1 0,0-1 0,1 0 0,-1 0 0,0 0 0,1 0 0,-1 0 0,1 0 0,-1 0 0,1-1 0,-1 1 0,1-1 0,-1 0 0,1 0 0,0 0 0,-1 0 0,1 0 0,-1-1 0,1 1 0,-1-1 0,1 1 0,-1-1 0,1 0 0,-1 0 0,1 0 0,-1-1 0,0 1 0,0 0 0,0-1 0,0 1 0,0-1 0,0 0 0,0 0 0,0 0 0,-1 0 0,1 0 0,-1 0 0,1 0 0,-1 0 0,2-4 0,91-153 0,-70 125-19,-20 31-65,-1-1 0,1 0 0,-1 0 0,0 0-1,0 0 1,-1-1 0,1 1 0,-1-1 0,0 0 0,0 0 0,0 0-1,-1 1 1,0-2 0,0 1 0,1-8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5:34.509"/>
    </inkml:context>
    <inkml:brush xml:id="br0">
      <inkml:brushProperty name="width" value="0.035" units="cm"/>
      <inkml:brushProperty name="height" value="0.035" units="cm"/>
      <inkml:brushProperty name="color" value="#004F8B"/>
    </inkml:brush>
  </inkml:definitions>
  <inkml:trace contextRef="#ctx0" brushRef="#br0">38 58 24575,'2'0'0,"0"1"0,-1-1 0,1 1 0,-1 0 0,1-1 0,-1 1 0,1 0 0,-1 0 0,0 0 0,1 0 0,-1 0 0,0 0 0,0 1 0,0-1 0,0 0 0,0 1 0,1 1 0,19 31 0,-16-24 0,38 93 0,-14-42 0,-24-49 0,0 1 0,1-1 0,0-1 0,1 1 0,0-1 0,1 0 0,17 19 0,-23-29 0,-1 0 0,1 0 0,0 0 0,0 0 0,-1 0 0,1-1 0,0 1 0,0 0 0,0-1 0,0 1 0,0-1 0,0 0 0,0 0 0,0 0 0,0 0 0,0 0 0,0 0 0,0 0 0,0-1 0,0 1 0,0-1 0,0 0 0,-1 1 0,1-1 0,0 0 0,0 0 0,-1 0 0,1 0 0,0 0 0,-1 0 0,1-1 0,-1 1 0,1-1 0,1-2 0,8-8 0,0 0 0,-1-1 0,11-17 0,-11 16 0,34-48 0,76-80 0,-112 134 0,33-36 0,-40 42 0,1 1 0,-1-1 0,0 0 0,0 1 0,0-1 0,0 0 0,0 0 0,0 0 0,0 1 0,-1-1 0,1 0 0,-1 0 0,1 0 0,-1 0 0,0 0 0,1 0 0,-1 0 0,0 0 0,-1 0 0,1 0 0,0 0 0,-1 0 0,0-3 0,1 5 0,-1 0 0,0-1 0,1 1 0,-1 0 0,0 0 0,0 0 0,1 0 0,-1 0 0,0 0 0,1 0 0,-1 0 0,0 0 0,1 0 0,-1 1 0,0-1 0,1 0 0,-1 0 0,0 1 0,1-1 0,-1 0 0,0 1 0,1-1 0,-1 1 0,1-1 0,-1 0 0,1 1 0,-1-1 0,1 1 0,-1 0 0,1-1 0,0 1 0,-1-1 0,1 2 0,-19 21 0,-13 49-1365,28-65-5461</inkml:trace>
  <inkml:trace contextRef="#ctx0" brushRef="#br0" timeOffset="729.74">0 743 24575,'1'0'0,"1"0"0,-1 0 0,0 1 0,0-1 0,0 1 0,1-1 0,-1 1 0,0 0 0,0-1 0,0 1 0,0 0 0,0 0 0,0 0 0,0 0 0,0 0 0,-1 0 0,1 0 0,0 0 0,-1 0 0,1 0 0,0 0 0,-1 0 0,1 0 0,-1 1 0,0-1 0,1 0 0,-1 0 0,0 2 0,8 49 0,-4-24 0,-4-26 0,1 0 0,-1 0 0,0 0 0,1 1 0,0-1 0,-1 0 0,1 0 0,0 0 0,0 0 0,0 0 0,1 0 0,-1-1 0,0 1 0,1 0 0,-1-1 0,1 1 0,-1 0 0,1-1 0,0 0 0,0 1 0,0-1 0,0 0 0,0 0 0,0 0 0,0 0 0,0-1 0,0 1 0,0 0 0,0-1 0,5 1 0,-3-2 0,0 1 0,0-1 0,0 0 0,0-1 0,0 1 0,0-1 0,0 1 0,0-1 0,0-1 0,-1 1 0,1 0 0,-1-1 0,1 0 0,-1 1 0,4-6 0,19-19 0,-1-2 0,-1 0 0,-2-1 0,-1-1 0,27-55 0,-39 58-1365</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5:38.323"/>
    </inkml:context>
    <inkml:brush xml:id="br0">
      <inkml:brushProperty name="width" value="0.035" units="cm"/>
      <inkml:brushProperty name="height" value="0.035" units="cm"/>
      <inkml:brushProperty name="color" value="#004F8B"/>
    </inkml:brush>
  </inkml:definitions>
  <inkml:trace contextRef="#ctx0" brushRef="#br0">0 170 24575,'5'-1'0,"0"0"0,0-1 0,0 0 0,-1 0 0,1 0 0,-1 0 0,1-1 0,-1 1 0,0-1 0,0 0 0,0-1 0,0 1 0,4-6 0,-3 4 0,1 0 0,0 0 0,0 0 0,0 1 0,9-5 0,33-15 0,-36 17 0,0 1 0,0 0 0,1 1 0,14-4 0,23-9 0,-43 14 0,1 1 0,0 0 0,0 0 0,-1 1 0,2 0 0,-1 0 0,15 0 0,-16 1 0,-1 1 0,1 0 0,-1 1 0,1-1 0,-1 1 0,1 1 0,-1-1 0,0 1 0,1 0 0,-1 1 0,6 2 0,-9-3 0,0 1 0,-1-1 0,1 1 0,-1 0 0,1-1 0,-1 1 0,0 0 0,0 0 0,0 1 0,0-1 0,-1 0 0,1 1 0,-1-1 0,0 1 0,0-1 0,0 1 0,-1-1 0,1 1 0,-1 0 0,0-1 0,0 6 0,0 1 0,-1 200 0,-10-165 0,10-42 0,0-1 0,0 1 0,-1-1 0,2 1 0,-1 0 0,0 0 0,0-1 0,1 1 0,0 0 0,-1 0 0,1 0 0,0-1 0,1 1 0,-1 0 0,0 0 0,1 0 0,-1 0 0,1-1 0,0 1 0,0 0 0,0-1 0,0 1 0,1-1 0,-1 1 0,1-1 0,0 0 0,-1 1 0,1-1 0,0 0 0,0 0 0,0 0 0,4 2 0,153 122 0,-153-121 0,0 1 0,0 0 0,-1 0 0,0 0 0,0 0 0,7 15 0,-11-20 0,-1 1 0,1-1 0,-1 0 0,1 1 0,-1-1 0,0 0 0,1 1 0,-1-1 0,0 1 0,0-1 0,0 1 0,0-1 0,0 0 0,-1 1 0,1-1 0,0 1 0,-1-1 0,0 2 0,0-1 0,0 0 0,-1-1 0,1 0 0,0 1 0,-1-1 0,1 0 0,-1 1 0,1-1 0,-1 0 0,0 0 0,0 0 0,1-1 0,-1 1 0,0 0 0,0-1 0,0 1 0,-3 0 0,-206 34 0,149-29 120,58-5-234,0-1 0,0 0-1,0 0 1,0 0 0,0-1 0,0 0-1,0 1 1,0-1 0,0-1 0,0 1-1,1 0 1,-7-4 0,5-1-6712</inkml:trace>
  <inkml:trace contextRef="#ctx0" brushRef="#br0" timeOffset="549.12">827 196 24575,'103'-26'0,"42"13"0,-18-1 0,-94 9 0,-27 3 0,0 1 0,0 0 0,0 0 0,0 0 0,0 1 0,1 0 0,9 2 0,-15-2 0,1 1 0,-1 0 0,1 0 0,0-1 0,-1 1 0,1 0 0,-1 1 0,0-1 0,1 0 0,-1 0 0,0 1 0,0-1 0,0 0 0,0 1 0,0-1 0,0 1 0,0-1 0,0 1 0,-1 0 0,1-1 0,-1 1 0,1 0 0,-1 0 0,0-1 0,1 1 0,-1 0 0,0 0 0,0-1 0,0 1 0,0 0 0,-1 2 0,1 24 0,-1 0 0,-1 0 0,-2 0 0,0-1 0,-2 1 0,-10 28 0,0-1-22,12-41-170,0 1 0,0-1 0,-1 0 1,-1 0-1,0 0 0,-9 13 0,10-21-6634</inkml:trace>
  <inkml:trace contextRef="#ctx0" brushRef="#br0" timeOffset="909.51">1137 415 24575,'45'1'-341,"1"-3"0,-1-1-1,59-13 1,-91 13-6485</inkml:trace>
  <inkml:trace contextRef="#ctx0" brushRef="#br0" timeOffset="1317.65">27 1086 24575,'0'1'0,"1"0"0,-1 0 0,1-1 0,0 1 0,-1 0 0,1-1 0,0 1 0,0 0 0,0-1 0,-1 1 0,1-1 0,0 0 0,0 1 0,0-1 0,0 1 0,0-1 0,0 0 0,0 0 0,0 0 0,0 0 0,0 0 0,0 0 0,1 0 0,30 3 0,-28-3 0,42-2 0,-1-1 0,1-2 0,-1-3 0,0-1 0,50-18 0,-34 13 0,102-11 0,-60 11 0,-24 5-256,97 2 0,-49 4 23,-42-2 233,241-6 0,-311 10 112,1 0 0,-1-1 0,27-8 0,23-3 185,-33 2-177,-32 11-144,0-1 1,1 1-1,-1 0 1,1 0-1,-1 0 1,1 0-1,-1 0 0,1 0 1,-1-1-1,0 1 1,1 0-1,-1 0 1,0-1-1,1 1 0,-1 0 1,1-1-1,-1 1 1,0 0-1,0-1 1,1 1-1,-1 0 0,0-1 1,0 1-1,1-1 1,-1 1-1,0 0 1,0-1-1,0 1 0,0-1 1,0 1-1,1-1 1,-1 1-1,0-1 1,0 1-1,0 0 0,0-1 1,0 1-1,-1-1 1,1 1-1,0-1 1,0 1-1,0-1 0,0 1 1,0 0-1,-1-1 1,1 1-1,0-1 1,0 1-1,-1 0 0,1-1 1,0 1-1,0 0 1,-1-1-1,1 1 1,0 0-1,-1-1 0,1 1 1,-1 0-1,1 0 1,0-1-1,-1 1 1,0 0-1,-5-3-6802</inkml:trace>
  <inkml:trace contextRef="#ctx0" brushRef="#br0" timeOffset="1921.62">530 1383 24575,'15'-3'0,"-15"3"0,1 0 0,-1-1 0,1 1 0,-1 0 0,1-1 0,0 1 0,-1 0 0,1 0 0,0 0 0,-1 0 0,1 0 0,-1 0 0,1 0 0,0 0 0,-1 0 0,1 0 0,0 0 0,-1 0 0,1 0 0,-1 0 0,1 1 0,0-1 0,-1 0 0,1 0 0,-1 1 0,1-1 0,-1 0 0,1 1 0,-1-1 0,1 1 0,-1-1 0,1 1 0,-1-1 0,1 1 0,-1-1 0,0 1 0,1-1 0,-1 1 0,0-1 0,0 1 0,1 0 0,-1-1 0,0 1 0,0-1 0,0 1 0,0 0 0,0-1 0,0 1 0,0 0 0,0-1 0,0 1 0,0-1 0,0 2 0,4 27 0,-2-1 0,-1 1 0,-4 44 0,0 1 0,2-50 0,1-16 0,-1 0 0,1-1 0,0 1 0,1 0 0,0 0 0,2 8 0,-2-14 0,0 0 0,0 0 0,-1-1 0,1 1 0,1 0 0,-1-1 0,0 1 0,0-1 0,0 1 0,1-1 0,-1 1 0,1-1 0,-1 0 0,1 0 0,0 1 0,-1-1 0,1-1 0,0 1 0,0 0 0,0 0 0,0-1 0,0 1 0,-1-1 0,1 1 0,0-1 0,0 0 0,0 0 0,4 0 0,0 0 0,0 0 0,0-1 0,1 0 0,-1 0 0,0 0 0,-1-1 0,1 0 0,0 0 0,0 0 0,-1-1 0,1 1 0,8-7 0,1-3 0,0-1 0,22-24 0,14-11 0,-35 32 0,-1-1 0,0-1 0,-1-1 0,-1 0 0,-1 0 0,-1-2 0,17-40 0,11-64 0,-36 120 0,-2 12 0,-5 13 0,-3-7 0,1 0 0,1 0 0,0 1 0,1 0 0,-2 15 0,2-11 0,-1-1 0,-11 29 0,0-4 0,1 1 0,-17 87 0,25-94 0,4-22-118,2-9 29,1 0 0,-1-1 0,0 1 0,-1-1 0,1 0 0,-1 1 0,0-1-1,0 0 1,0 0 0,0 0 0,-1 0 0,0 0 0,-3 3 0,1-2-6737</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8:51.848"/>
    </inkml:context>
    <inkml:brush xml:id="br0">
      <inkml:brushProperty name="width" value="0.035" units="cm"/>
      <inkml:brushProperty name="height" value="0.035" units="cm"/>
      <inkml:brushProperty name="color" value="#004F8B"/>
    </inkml:brush>
  </inkml:definitions>
  <inkml:trace contextRef="#ctx0" brushRef="#br0">1 90 24575,'6'0'0,"1"-1"0,-1 1 0,1 1 0,-1-1 0,1 1 0,-1 1 0,0-1 0,1 1 0,-1 0 0,0 0 0,0 1 0,0-1 0,-1 2 0,1-1 0,-1 0 0,1 1 0,-1 0 0,0 0 0,-1 1 0,1-1 0,-1 1 0,0 0 0,0 1 0,0-1 0,3 7 0,119 169 0,-124-179 0,-1 0 0,1 1 0,-1-1 0,1 0 0,0 0 0,0 0 0,0 0 0,0 0 0,1 0 0,-1-1 0,0 1 0,1-1 0,-1 1 0,1-1 0,-1 0 0,1 0 0,0 0 0,-1 0 0,1-1 0,0 1 0,0-1 0,0 0 0,-1 0 0,1 0 0,5 0 0,-3-1 0,0-1 0,0 0 0,0 0 0,-1 0 0,1 0 0,-1-1 0,1 1 0,-1-1 0,0 0 0,0-1 0,0 1 0,6-8 0,64-56 0,-15 16 0,-8 5 0,1 2 0,114-70 0,-142 100-1365,-16 7-5461</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8:55.158"/>
    </inkml:context>
    <inkml:brush xml:id="br0">
      <inkml:brushProperty name="width" value="0.035" units="cm"/>
      <inkml:brushProperty name="height" value="0.035" units="cm"/>
      <inkml:brushProperty name="color" value="#004F8B"/>
    </inkml:brush>
  </inkml:definitions>
  <inkml:trace contextRef="#ctx0" brushRef="#br0">0 287 24575,'3'0'0,"11"0"0,-1 0 0,1 1 0,18 3 0,-27-2 0,0-1 0,0 1 0,0 0 0,0 0 0,-1 1 0,1-1 0,-1 1 0,1 0 0,-1 0 0,0 1 0,7 6 0,60 56 0,-66-62 0,1 1 0,0-1 0,0 0 0,0 0 0,0-1 0,1 0 0,-1 0 0,1 0 0,0-1 0,0 0 0,0 0 0,0-1 0,0 1 0,0-2 0,10 1 0,-6-2 0,0 0 0,-1-1 0,1 0 0,-1-1 0,0 0 0,0 0 0,0-1 0,0 0 0,16-10 0,10-5 0,70-25 0,-8 4 0,25-16 0,-42 21 0,102-60 0,-96 35 0,-3 15-1365,-75 38-5461</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8:56.188"/>
    </inkml:context>
    <inkml:brush xml:id="br0">
      <inkml:brushProperty name="width" value="0.035" units="cm"/>
      <inkml:brushProperty name="height" value="0.035" units="cm"/>
      <inkml:brushProperty name="color" value="#004F8B"/>
    </inkml:brush>
  </inkml:definitions>
  <inkml:trace contextRef="#ctx0" brushRef="#br0">0 62 24575,'0'-1'0,"1"0"0,-1 1 0,0-1 0,0 0 0,0 1 0,1-1 0,-1 0 0,0 1 0,1-1 0,-1 0 0,1 1 0,-1-1 0,1 1 0,-1-1 0,1 1 0,-1-1 0,1 1 0,0-1 0,-1 1 0,1 0 0,-1-1 0,1 1 0,0 0 0,0-1 0,-1 1 0,1 0 0,0 0 0,-1 0 0,1 0 0,0 0 0,0-1 0,-1 1 0,1 1 0,0-1 0,0 0 0,-1 0 0,1 0 0,0 0 0,-1 0 0,1 1 0,0-1 0,0 0 0,-1 1 0,2-1 0,1 1 0,-1 0 0,1 0 0,0 0 0,0 0 0,0 1 0,-1-1 0,1 1 0,0-1 0,-1 1 0,3 2 0,3 10 0,0 1 0,-1-1 0,0 1 0,-1 0 0,-1 1 0,0-1 0,-2 1 0,3 18 0,16 53 0,-21-85 0,0 1 0,0-1 0,0 1 0,0-1 0,1 0 0,-1 1 0,1-1 0,-1 0 0,1 0 0,0 0 0,0 0 0,0 0 0,0-1 0,0 1 0,0-1 0,0 1 0,1-1 0,-1 0 0,1 0 0,-1 0 0,1 0 0,-1 0 0,1 0 0,-1-1 0,1 1 0,0-1 0,-1 0 0,1 0 0,0 0 0,-1 0 0,1 0 0,0-1 0,-1 1 0,1-1 0,0 0 0,2-1 0,13-3 0,-1-1 0,0-1 0,0-1 0,18-12 0,-15 9 0,14-7 0,10-6 0,50-18 0,121-33 0,-184 61 0,-1-1 0,0-2 0,40-29 0,-33 20 0,-27 20-1365,0 1-5461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2:49.762"/>
    </inkml:context>
    <inkml:brush xml:id="br0">
      <inkml:brushProperty name="width" value="0.035" units="cm"/>
      <inkml:brushProperty name="height" value="0.035" units="cm"/>
      <inkml:brushProperty name="color" value="#FFC114"/>
    </inkml:brush>
  </inkml:definitions>
  <inkml:trace contextRef="#ctx0" brushRef="#br0">1208 1509 24575,'-5'-1'0,"0"-1"0,0 0 0,0 0 0,1 0 0,-1-1 0,1 1 0,-7-6 0,-8-4 0,-24-7 0,-83-25 0,80 31 0,0 1 0,-1 3 0,-73-7 0,42 6 0,53 6 0,0 1 0,-27-1 0,-45 3 0,-80 3 0,171 0 0,-1-1 0,1 1 0,0 0 0,0 1 0,0-1 0,0 1 0,1 0 0,-1 1 0,1 0 0,-1-1 0,1 2 0,1-1 0,-1 0 0,-8 11 0,0 1 0,1 0 0,1 0 0,-15 29 0,14-21 0,-1-1 0,0 0 0,2 1 0,2 1 0,0 0 0,1 0 0,-7 42 0,8-3 0,1-18 0,0 50 0,7-80 0,0 0 0,0 0 0,2 0 0,0-1 0,1 1 0,0-1 0,7 16 0,-1-10 0,1-1 0,0 0 0,2-1 0,0 0 0,1-1 0,1 0 0,1-1 0,0-1 0,1 0 0,1-2 0,0 0 0,1 0 0,1-2 0,22 11 0,-10-10 0,2 0 0,-1-2 0,1-2 0,1-1 0,-1-2 0,50 4 0,218-8 0,-153-5 0,-135 1 0,0 0 0,0-1 0,0-1 0,0 0 0,0-1 0,-1 0 0,26-15 0,-3 3 0,1-2 0,57-39 0,-87 53 0,-1 0 0,1-1 0,-1 0 0,0 0 0,0 0 0,0-1 0,-1 0 0,0 0 0,-1 0 0,6-13 0,-1-1 0,-1 0 0,8-39 0,-9 31 0,-3 19 0,-2 0 0,1-1 0,-2 1 0,1-1 0,-1-12 0,-1 12 0,1 1 0,-2-1 0,0 1 0,0-1 0,-1 1 0,0-1 0,-1 1 0,0 0 0,0 0 0,-1 0 0,-1 0 0,0 1 0,0 0 0,-1 0 0,0 0 0,0 0 0,-1 1 0,-12-11 0,-28-31 0,34 34 0,-2 0 0,0 1 0,-1 1 0,0 1 0,-21-14 0,12 10-2,17 12-270,1 0-1,-1 0 0,0 0 1,-12-4-1,14 7-6553</inkml:trace>
  <inkml:trace contextRef="#ctx0" brushRef="#br0" timeOffset="588.26">1163 1332 24575,'0'-18'0,"0"1"0,1 0 0,1 0 0,0 0 0,2 0 0,0 0 0,8-19 0,5-9 0,4-13 0,55-106 0,-61 142 0,0 0 0,1 2 0,1 0 0,25-23 0,-29 31 0,23-20 0,1 1 0,2 2 0,67-40 0,-99 66-1365,-1 0-5461</inkml:trace>
  <inkml:trace contextRef="#ctx0" brushRef="#br0" timeOffset="1536.3">2322 412 24575,'-28'-1'0,"15"0"0,-1 1 0,1 0 0,0 1 0,0 1 0,0 0 0,0 0 0,-22 8 0,29-8 0,0 0 0,0 1 0,1 0 0,-1 0 0,1 0 0,0 0 0,0 1 0,0 0 0,0 0 0,1 0 0,0 1 0,-7 8 0,8-7 0,0 1 0,0-1 0,1 1 0,0-1 0,0 1 0,1 0 0,0 0 0,0-1 0,1 1 0,0 0 0,0 8 0,0-10 0,0-1 0,0 0 0,0 0 0,1 0 0,-1 0 0,1 1 0,0-1 0,0 0 0,1 0 0,-1-1 0,4 7 0,-3-8 0,0 0 0,1 0 0,-1 0 0,1-1 0,-1 1 0,1-1 0,0 1 0,0-1 0,-1 0 0,1 0 0,0-1 0,0 1 0,0 0 0,0-1 0,0 0 0,0 0 0,4 0 0,24 3 0,92 4 0,-110-7 0,-1-1 0,0-1 0,0 1 0,0-2 0,0 0 0,-1 0 0,23-10 0,-33 13 0,0-1 0,0 1 0,0-1 0,0 1 0,0-1 0,0 0 0,0 1 0,0-1 0,0 0 0,0 0 0,0 0 0,-1 1 0,1-1 0,0 0 0,0 0 0,-1 0 0,1 0 0,-1-1 0,1 1 0,-1 0 0,0 0 0,1 0 0,-1 0 0,0 0 0,0-1 0,1 1 0,-1 0 0,0 0 0,0 0 0,-1 0 0,1-1 0,0 1 0,0 0 0,0 0 0,-1 0 0,1 0 0,-1-1 0,1 1 0,-1 0 0,1 0 0,-1 0 0,0 0 0,1 0 0,-1 0 0,0 1 0,-2-3 0,-4-5 0,-2-1 0,1 2 0,-19-14 0,14 11 0,-54-36 0,25 19 0,30 19 0,0 0 0,0-1 0,0 0 0,1-1 0,1 0 0,0-1 0,0 0 0,1 0 0,0-1 0,1 0 0,-9-19 0,17 30 0,-11-22 0,-14-45 0,23 62 0,0-1 0,1 0 0,-1 0 0,2 0 0,-1 0 0,1 0 0,0 0 0,1 0 0,-1 0 0,1 0 0,1 1 0,1-8 0,0 8 0,0 1 0,-1 0 0,2 0 0,-1 0 0,1 0 0,0 0 0,0 0 0,0 1 0,0 0 0,1 0 0,0 0 0,0 1 0,0-1 0,0 1 0,0 0 0,1 1 0,-1-1 0,7-1 0,13-4 0,-1 2 0,1 0 0,27-1 0,-12 1 0,5 0 0,1 3 0,85 5 0,-36 1 0,94 8 0,-181-11 0,0 1 0,0 0 0,0 1 0,0 0 0,-1 0 0,1 0 0,0 1 0,-1 0 0,12 8 0,-17-11 0,-1 2 0,1-1 0,-1 0 0,1 0 0,-1 0 0,0 1 0,0-1 0,0 0 0,0 1 0,0-1 0,0 1 0,0 0 0,0-1 0,-1 1 0,1 0 0,-1-1 0,1 1 0,0 3 0,-2-2 0,1 0 0,0-1 0,-1 1 0,0 0 0,0-1 0,1 1 0,-2-1 0,1 1 0,0-1 0,0 0 0,-1 1 0,1-1 0,-1 0 0,0 0 0,0 0 0,-3 3 0,-39 37 0,-82 61 0,73-67 0,-1-2 0,-3-2 0,-75 30 0,86-39 41,-27 10-1447,66-31-5420</inkml:trace>
  <inkml:trace contextRef="#ctx0" brushRef="#br0" timeOffset="1985.38">2799 362 24575,'-2'3'0,"1"0"0,-1 0 0,0 0 0,1 0 0,-1 0 0,0 0 0,-1-1 0,1 1 0,0-1 0,-1 1 0,-3 1 0,-12 15 0,14-10 0,1-1 0,0 1 0,0 0 0,0 1 0,2-1 0,-1 0 0,1 1 0,0-1 0,1 0 0,0 1 0,0-1 0,4 15 0,-4-22 0,0-1 0,1 1 0,0 0 0,-1-1 0,1 1 0,0-1 0,0 1 0,0-1 0,0 1 0,0-1 0,0 1 0,0-1 0,1 0 0,-1 0 0,0 1 0,1-1 0,-1 0 0,1 0 0,-1 0 0,1-1 0,0 1 0,-1 0 0,1-1 0,0 1 0,0-1 0,-1 1 0,1-1 0,0 0 0,0 0 0,2 0 0,67 0 0,-46-2 0,-18 2 0,0 0 0,1-1 0,-1 0 0,0-1 0,1 1 0,-1-1 0,0-1 0,0 1 0,-1-1 0,1-1 0,-1 1 0,1-1 0,-1 0 0,11-9 0,46-22-1365,-56 29-5461</inkml:trace>
  <inkml:trace contextRef="#ctx0" brushRef="#br0" timeOffset="2729.78">3008 380 24575,'-5'0'0,"14"-1"0,30-3 0,16 0 0,-24 1 0,0 2 0,43 4 0,-73-3 0,0 1 0,1-1 0,-1 0 0,0 1 0,0-1 0,0 1 0,0-1 0,0 1 0,0-1 0,1 1 0,-1 0 0,-1-1 0,1 1 0,0 0 0,0 0 0,0 0 0,0 0 0,-1 0 0,1 0 0,0 0 0,-1 0 0,1 0 0,-1 0 0,1 0 0,-1 1 0,1-1 0,-1 0 0,0 0 0,0 0 0,0 1 0,0-1 0,0 0 0,0 0 0,0 0 0,0 2 0,-9 54 0,4-32 0,5-19 0,0-1 0,0 0 0,0 0 0,0 0 0,1 0 0,0 0 0,3 9 0,-4-14 0,0 1 0,0-1 0,1 1 0,-1-1 0,0 1 0,0-1 0,1 1 0,-1-1 0,0 0 0,1 1 0,-1-1 0,1 1 0,-1-1 0,0 0 0,1 1 0,-1-1 0,1 0 0,-1 0 0,1 1 0,-1-1 0,1 0 0,-1 0 0,1 0 0,-1 0 0,1 0 0,-1 1 0,1-1 0,-1 0 0,1 0 0,1-1 0,0 0 0,0 1 0,-1-1 0,1 0 0,-1 0 0,1 0 0,-1 0 0,1 0 0,-1 0 0,0-1 0,1 1 0,-1 0 0,2-4 0,2-2 0,-1 0 0,0 0 0,0 0 0,-1-1 0,0 0 0,0 0 0,-1 0 0,0 0 0,0 0 0,1-16 0,-2 0 0,0-1 0,-5-35 0,4 58 0,-1 1 0,1-1 0,-1 0 0,0 0 0,0 1 0,0-1 0,0 0 0,0 1 0,0-1 0,0 1 0,-1-1 0,1 1 0,-1 0 0,1-1 0,-1 1 0,1 0 0,-1 0 0,0 0 0,1 0 0,-1 0 0,0 1 0,0-1 0,0 0 0,1 1 0,-1-1 0,0 1 0,0 0 0,0 0 0,0-1 0,-3 2 0,-10-2 0,1 1 0,-29 3 0,35-3 0,3 2 0,0-1 0,1 0 0,-1 1 0,1 0 0,-1 0 0,1 0 0,0 1 0,0-1 0,-6 5 0,-24 14 0,27-19-68,1 1 0,1 0-1,-1 0 1,0 1 0,1 0 0,-1 0-1,1 0 1,0 0 0,1 1 0,-1 0-1,1 0 1,0 0 0,0 1 0,0-1-1,1 1 1,0 0 0,0 0-1,0 0 1,-2 9 0,3-6-6758</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2:53.223"/>
    </inkml:context>
    <inkml:brush xml:id="br0">
      <inkml:brushProperty name="width" value="0.035" units="cm"/>
      <inkml:brushProperty name="height" value="0.035" units="cm"/>
      <inkml:brushProperty name="color" value="#FF0066"/>
    </inkml:brush>
  </inkml:definitions>
  <inkml:trace contextRef="#ctx0" brushRef="#br0">1 172 24575,'2'13'0,"2"0"0,0-1 0,0 1 0,1-1 0,1 0 0,0 0 0,0-1 0,1 0 0,12 16 0,-16-24 0,0 0 0,1 0 0,-1-1 0,0 1 0,1-1 0,0 1 0,-1-1 0,1 0 0,0 0 0,0-1 0,0 1 0,1-1 0,-1 0 0,0 0 0,0 0 0,6-1 0,11 2 0,0-2 0,26-3 0,-3 1 0,-32 1 0,0 0 0,0-1 0,0 0 0,-1 0 0,1-2 0,-1 1 0,13-7 0,77-42 0,-5 1 0,-47 28 0,-1-3 0,48-35 0,-70 43 0,75-61 0,-100 79-27,0-1 0,-1 1-1,1 0 1,0 0 0,-1 0-1,1 0 1,0 0 0,-1 0-1,1 0 1,0 0 0,-1 0 0,1 0-1,0 0 1,-1 0 0,1 1-1,0-1 1,-1 0 0,1 0-1,-1 1 1,1-1 0,0 0 0,-1 1-1,1-1 1,-1 1 0,1-1-1,-1 0 1,1 1 0,-1-1-1,1 1 1,-1 0 0,0-1-1,1 1 1,-1-1 0,0 1 0,1-1-1,-1 1 1,0 0 0,0-1-1,0 1 1,0 0 0,1-1-1,-1 1 1,0 0 0,0-1-1,0 1 1,0 0 0,0-1 0,-1 1-1,1 1 1,1 10-6799</inkml:trace>
  <inkml:trace contextRef="#ctx0" brushRef="#br0" timeOffset="778.13">1 518 24575,'4'0'0,"0"0"0,0 0 0,0 0 0,-1 1 0,1-1 0,0 1 0,0 0 0,0 0 0,0 0 0,-1 1 0,1-1 0,-1 1 0,1 0 0,-1 0 0,1 0 0,-1 1 0,0-1 0,0 1 0,0-1 0,-1 1 0,1 0 0,-1 0 0,1 0 0,-1 1 0,0-1 0,0 1 0,0-1 0,-1 1 0,1-1 0,-1 1 0,0 0 0,0 0 0,0 0 0,0 4 0,-1-6 0,1 6 0,0 0 0,1 0 0,0-1 0,1 1 0,-1 0 0,8 13 0,-8-19 0,0 1 0,0-1 0,1 1 0,-1-1 0,0 0 0,1 0 0,0 0 0,0 0 0,-1-1 0,1 1 0,0-1 0,0 0 0,0 0 0,1 0 0,-1 0 0,0 0 0,0-1 0,1 1 0,-1-1 0,4 0 0,1 1 0,0-1 0,0 0 0,0 0 0,0-1 0,0 0 0,-1-1 0,1 1 0,0-1 0,-1-1 0,0 0 0,1 0 0,-1 0 0,0-1 0,0 0 0,-1 0 0,1-1 0,-1 1 0,0-2 0,0 1 0,-1-1 0,0 1 0,1-1 0,-2-1 0,7-9 0,-7 10 0,1 1 0,0-1 0,1 1 0,-1 0 0,1 0 0,0 1 0,0 0 0,8-4 0,25-20 0,-10-1-1365,-22 21-5461</inkml:trace>
  <inkml:trace contextRef="#ctx0" brushRef="#br0" timeOffset="1591.45">71 1181 24575,'1'8'0,"-1"1"0,1 0 0,0-1 0,0 1 0,1-1 0,1 1 0,-1-1 0,1 0 0,1 0 0,0 0 0,0 0 0,8 12 0,-10-18 0,0 1 0,1-1 0,-1 0 0,0 0 0,1 0 0,-1 0 0,1 0 0,0 0 0,0-1 0,0 1 0,0-1 0,0 0 0,0 0 0,0 0 0,0 0 0,0 0 0,0-1 0,1 1 0,-1-1 0,0 0 0,0 0 0,1 0 0,-1-1 0,0 1 0,0-1 0,1 1 0,-1-1 0,0 0 0,0-1 0,0 1 0,0 0 0,0-1 0,-1 0 0,1 1 0,5-5 0,18-15 0,0 0 0,-1-2 0,42-48 0,-43 43 0,2 1 0,52-42 0,-39 43 0,2 2 0,49-21 0,31-18 0,56-39 0,-163 94 0,0-1 0,-1 0 0,21-20 0,2-1 0,-36 36-151,-1 0-1,0 0 0,-1 0 0,1-1 1,-1 1-1,0 0 0,-1-1 1,-5 11-1,1-8-6674</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2:59.681"/>
    </inkml:context>
    <inkml:brush xml:id="br0">
      <inkml:brushProperty name="width" value="0.035" units="cm"/>
      <inkml:brushProperty name="height" value="0.035" units="cm"/>
      <inkml:brushProperty name="color" value="#FF0066"/>
    </inkml:brush>
  </inkml:definitions>
  <inkml:trace contextRef="#ctx0" brushRef="#br0">962 232 24575,'-7'-2'0,"1"1"0,-1-1 0,1 0 0,0-1 0,-1 0 0,-8-5 0,-5-2 0,-138-58 0,29 21 0,49 19 0,62 23 0,1 1 0,-1 1 0,-20-2 0,3 0 0,-161-30 0,189 35 0,0-1 0,1 1 0,-1 0 0,0 1 0,1 0 0,-1 0 0,1 0 0,-1 1 0,1 0 0,-1 0 0,1 0 0,0 1 0,0 0 0,0 0 0,1 1 0,-1 0 0,1 0 0,0 0 0,0 0 0,0 1 0,0 0 0,1 0 0,0 0 0,-7 11 0,4-3 0,1-1 0,0 1 0,1 1 0,0-1 0,1 1 0,0 0 0,2 0 0,-1 0 0,2 0 0,-1 22 0,1 62 0,4 102 0,-1-189 0,1 1 0,1-1 0,0 0 0,1-1 0,0 1 0,11 17 0,1 3 0,-11-19 0,1 0 0,0-1 0,1 0 0,0 0 0,1-1 0,0 0 0,0-1 0,1 0 0,0 0 0,1-1 0,0 0 0,0-1 0,1-1 0,0 1 0,0-2 0,17 6 0,1-2 0,0-2 0,1-1 0,0-1 0,0-2 0,58-1 0,77 16 0,-93-17 0,82-3 0,-135-1 0,0-1 0,-1 0 0,1-2 0,-1 0 0,0-2 0,-1 0 0,0 0 0,25-17 0,-41 23 0,0 0 0,1-1 0,-1 1 0,0 0 0,-1-1 0,1 0 0,0 1 0,-1-1 0,1 0 0,-1 0 0,0 0 0,0 1 0,0-1 0,0-1 0,-1 1 0,1 0 0,-1 0 0,1-4 0,-3-66 0,0 42 0,0 15 0,0 0 0,-1 0 0,0 1 0,-2 0 0,1-1 0,-2 1 0,0 1 0,-14-25 0,12 29 0,-1-1 0,0 1 0,-1 1 0,0 0 0,-1 0 0,1 1 0,-2 0 0,1 1 0,-1 0 0,0 1 0,0 0 0,-15-4 0,-33-18 0,-100-42 0,139 60 0,1 0 0,-1 2 0,-1 0 0,0 2 0,0 0 0,0 1 0,-34-2 0,44 5 0,0-1 0,0 0 0,0-1 0,-17-8 0,19 7 0,0 1 0,-1 0 0,0 1 0,0 0 0,1 0 0,-15 0 0,4 1-341,1-1 0,0 0-1,-35-12 1,41 11-6485</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12:33.298"/>
    </inkml:context>
    <inkml:brush xml:id="br0">
      <inkml:brushProperty name="width" value="0.035" units="cm"/>
      <inkml:brushProperty name="height" value="0.035" units="cm"/>
      <inkml:brushProperty name="color" value="#004F8B"/>
    </inkml:brush>
  </inkml:definitions>
  <inkml:trace contextRef="#ctx0" brushRef="#br0">133 296 24575,'30'0'0,"1"0"0,-1 2 0,0 1 0,1 2 0,40 11 0,42 9 0,-89-21 0,1 1 0,-1 0 0,-1 2 0,1 1 0,30 14 0,-53-22 0,-1 0 0,0 1 0,0-1 0,1 0 0,-1 0 0,0 1 0,0-1 0,0 0 0,1 0 0,-1 1 0,0-1 0,0 0 0,0 1 0,0-1 0,0 0 0,1 1 0,-1-1 0,0 0 0,0 1 0,0-1 0,0 0 0,0 1 0,0-1 0,0 0 0,0 1 0,0-1 0,0 0 0,0 1 0,-1-1 0,1 0 0,0 1 0,0-1 0,0 0 0,0 0 0,0 1 0,-1-1 0,1 0 0,0 1 0,-1-1 0,-14 18 0,-20 10 0,-127 79 0,145-95 0,1 1 0,-22 21 0,25-21 0,-1 0 0,-1-2 0,-29 19 0,24-19-455,1 1 0,-32 25 0,43-31-6371</inkml:trace>
  <inkml:trace contextRef="#ctx0" brushRef="#br0" timeOffset="591.24">1058 0 24575,'2'0'0,"1"1"0,0-1 0,0 0 0,-1 1 0,1 0 0,0-1 0,-1 1 0,1 0 0,-1 1 0,1-1 0,-1 0 0,1 1 0,-1-1 0,0 1 0,0 0 0,0 0 0,0 0 0,0 0 0,0 0 0,0 0 0,-1 0 0,1 1 0,-1-1 0,0 1 0,0-1 0,1 1 0,-1 2 0,4 10 0,-1-1 0,-1 0 0,4 30 0,-5-23 0,9 60 0,-3 0 0,-5 1 0,-6 85 0,-5-100 0,0 35 0,-10 64 0,19-106-1365,-1-53-5461</inkml:trace>
  <inkml:trace contextRef="#ctx0" brushRef="#br0" timeOffset="1319.42">1591 246 24575,'-1'9'0,"-1"1"0,0-1 0,0 0 0,-1 0 0,0 0 0,0 0 0,-1-1 0,0 1 0,-5 7 0,3-6 0,0 1 0,1 0 0,1 0 0,-6 20 0,-27 110 0,12-52 0,20-64 0,2 1 0,1-1 0,1 1 0,3 40 0,0-1 0,-2-61 0,1 1 0,-1 0 0,1-1 0,-1 1 0,2-1 0,-1 1 0,0-1 0,1 0 0,0 1 0,-1-1 0,2 0 0,-1 0 0,0 0 0,1-1 0,0 1 0,0 0 0,0-1 0,0 0 0,1 0 0,-1 0 0,1 0 0,0 0 0,-1-1 0,1 0 0,1 0 0,-1 0 0,0 0 0,0 0 0,1-1 0,-1 0 0,7 1 0,15 3 0,1-2 0,0 0 0,0-2 0,34-3 0,-22 1 0,-17 2 0,1-1 0,-1-2 0,0 0 0,0-1 0,0-1 0,-1-1 0,1-1 0,22-10 0,7-8 0,-1-3 0,-1-1 0,-1-3 0,61-52 0,-104 80 0,-1-1 0,0 0 0,0 0 0,0-1 0,-1 1 0,1-1 0,-1 1 0,0-1 0,-1 0 0,1 0 0,-1-1 0,0 1 0,3-11 0,-5 12 0,1 0 0,-1 0 0,0-1 0,0 1 0,-1 0 0,1 0 0,-1-1 0,0 1 0,0 0 0,-1 0 0,1 0 0,-1 0 0,0 0 0,0 0 0,0 1 0,0-1 0,0 1 0,-6-6 0,0-1 0,-1 1 0,0 0 0,-1 1 0,1 0 0,-2 1 0,1 0 0,-1 0 0,-19-8 0,3 5 0,-1 1 0,-46-9 0,7 2 0,33 7 0,1 2 0,-1 1 0,-63-2 0,-2 8-1365,85 0-5461</inkml:trace>
  <inkml:trace contextRef="#ctx0" brushRef="#br0" timeOffset="3318.45">582 1495 24575,'-7'1'0,"0"1"0,0 0 0,0 1 0,1-1 0,-1 2 0,1-1 0,-12 8 0,9-6 0,-331 182 0,192-116 0,147-71 0,0 0 0,0 0 0,0 0 0,0 0 0,1 1 0,-1-1 0,0 0 0,0 0 0,0 1 0,1-1 0,-1 1 0,0-1 0,0 1 0,1-1 0,-1 1 0,0-1 0,1 1 0,-1-1 0,1 1 0,-1 0 0,1-1 0,-1 1 0,1 0 0,-1 0 0,1-1 0,0 1 0,-1 0 0,1 1 0,21 6 0,40-5 0,3-6 0,-38 1 0,1 1 0,-1 1 0,0 1 0,0 1 0,47 11 0,-54-6 29,-1 1 0,0 1 0,25 16 0,15 8-1510,-48-28-5345</inkml:trace>
  <inkml:trace contextRef="#ctx0" brushRef="#br0" timeOffset="4138.75">747 1444 24575,'29'3'0,"-1"1"0,1 1 0,-1 1 0,0 1 0,50 21 0,3 0 0,52 23 0,-131-51 0,-1 0 0,1 1 0,-1-1 0,1 1 0,-1 0 0,1-1 0,-1 1 0,1 0 0,-1 0 0,0 0 0,0 0 0,1 0 0,-1 0 0,0 0 0,0 1 0,0-1 0,0 0 0,0 1 0,0-1 0,0 0 0,-1 1 0,1-1 0,0 4 0,0-3 0,-1 1 0,0-1 0,0 1 0,-1 0 0,1-1 0,0 1 0,-1 0 0,0-1 0,1 1 0,-1-1 0,0 1 0,0-1 0,-2 3 0,-4 7 0,-1-1 0,0-1 0,0 1 0,-15 13 0,-2-2 0,0-1 0,-36 22 0,-9 6 0,-24 12 0,81-53 16,0-1-1,-1 0 1,0-1-1,0 0 1,-16 3 0,-24 11-1475,44-16-5367</inkml:trace>
  <inkml:trace contextRef="#ctx0" brushRef="#br0" timeOffset="5008.91">1508 1545 24575,'1'1'0,"0"-1"0,0 1 0,0 0 0,0-1 0,0 1 0,0 0 0,0 0 0,0 0 0,-1-1 0,1 1 0,0 0 0,-1 0 0,1 0 0,0 0 0,-1 0 0,0 1 0,1-1 0,-1 0 0,1 0 0,-1 0 0,0 0 0,0 0 0,0 1 0,0-1 0,0 0 0,0 2 0,1 33 0,-3-19 0,-1 0 0,-1 0 0,0 0 0,-1 0 0,-9 18 0,7-18 0,0 0 0,2 1 0,0 0 0,-4 28 0,8-41 0,1 0 0,-1 0 0,-1 0 0,1 0 0,-1 0 0,0 0 0,0 0 0,-4 6 0,6-10 0,0 0 0,-1 0 0,1-1 0,-1 1 0,1-1 0,-1 1 0,0 0 0,1-1 0,-1 1 0,0-1 0,1 1 0,-1-1 0,0 0 0,1 1 0,-1-1 0,0 0 0,0 1 0,0-1 0,1 0 0,-1 0 0,0 0 0,-1 0 0,0 0 0,1-1 0,-1 1 0,1-1 0,0 1 0,-1-1 0,1 0 0,0 0 0,0 0 0,0 0 0,-1 0 0,1 0 0,0 0 0,0 0 0,0-1 0,1 1 0,-1 0 0,-1-3 0,-1-2 0,0 1 0,1-1 0,0 0 0,0 0 0,1 0 0,-1 0 0,1 0 0,1-1 0,-1-7 0,4-65 0,-1 32 0,-2 32 0,0-8 0,0 0 0,2 0 0,7-40 0,-7 55 0,0 1 0,1 0 0,0-1 0,0 1 0,1 0 0,0 1 0,0-1 0,0 1 0,1 0 0,0 0 0,0 0 0,1 1 0,-1-1 0,1 1 0,8-4 0,7-6 0,-13 8 0,1 0 0,0 0 0,0 1 0,1 1 0,-1 0 0,1 0 0,0 1 0,1 0 0,-1 0 0,1 2 0,0-1 0,15-1 0,-25 4 0,1 0 0,-1 0 0,0 1 0,0-1 0,1 0 0,-1 1 0,0-1 0,1 1 0,-1-1 0,0 1 0,0-1 0,0 1 0,0 0 0,0 0 0,0 0 0,0-1 0,0 1 0,0 0 0,0 0 0,0 0 0,0 1 0,-1-1 0,1 0 0,1 2 0,0 1 0,-1 1 0,0-1 0,1 1 0,-1-1 0,-1 1 0,1-1 0,0 9 0,-1-4 0,0 0 0,-1 0 0,0-1 0,0 1 0,-1 0 0,0 0 0,-6 13 0,4-16 0,0 0 0,0 0 0,-1-1 0,0 0 0,0 0 0,0 0 0,-1 0 0,1-1 0,-1 0 0,0 0 0,-1 0 0,1-1 0,0 0 0,-10 3 0,-15 4 0,-62 12 0,45-11 0,35-9-1365,1 0-5461</inkml:trace>
  <inkml:trace contextRef="#ctx0" brushRef="#br0" timeOffset="6586.84">1901 1511 24575,'-43'-2'0,"-40"1"0,77 1 0,1 0 0,0 1 0,-1 0 0,1 0 0,0 1 0,0-1 0,0 1 0,0 0 0,0 0 0,0 1 0,-8 5 0,6 0 0,0 1 0,0-1 0,1 1 0,0 0 0,1 1 0,0 0 0,0-1 0,1 2 0,1-1 0,-5 16 0,9-22 0,-1-1 0,1 0 0,0 0 0,0 0 0,0 1 0,0-1 0,1 0 0,-1 0 0,1-1 0,0 1 0,-1 0 0,1 0 0,1-1 0,-1 1 0,0-1 0,0 0 0,1 0 0,0 0 0,-1 0 0,1 0 0,0 0 0,6 2 0,-7-3 0,1 1 0,-1-1 0,1 0 0,0 0 0,-1 0 0,1-1 0,0 1 0,0 0 0,0-1 0,-1 0 0,1 0 0,4 0 0,-6 0 0,0-1 0,1 1 0,-1 0 0,0-1 0,0 1 0,0-1 0,0 0 0,1 1 0,-1-1 0,0 0 0,0 1 0,0-1 0,-1 0 0,1 0 0,0 0 0,0 0 0,0 0 0,-1 0 0,1 0 0,0 0 0,-1-1 0,1 1 0,-1 0 0,1 0 0,-1 0 0,0-1 0,1-1 0,1-11 0,3 0 0,6 34 0,20 32 0,-3-8 0,-25-40 0,-1 0 0,1 0 0,0-1 0,0 1 0,1-1 0,-1 0 0,1 0 0,-1 0 0,1-1 0,0 1 0,0-1 0,0 0 0,1 0 0,6 2 0,-9-2 0,1-1 0,0 0 0,0-1 0,0 1 0,0 0 0,0-1 0,0 1 0,0-1 0,0 0 0,0 0 0,0 0 0,0-1 0,0 1 0,0-1 0,0 0 0,0 0 0,0 1 0,0-2 0,-1 1 0,1 0 0,0-1 0,3-2 0,2-5 0,0 0 0,-1 0 0,-1-1 0,0 1 0,0-2 0,0 1 0,3-13 0,24-39 0,-23 49 0,0 0 0,23-21 0,-23 25 0,-1 0 0,0-1 0,0 0 0,-1 0 0,12-21 0,-11 10 0,-1 0 0,8-33 0,-8 24 0,-1-10 0,-6 39 0,-1 0 0,0 0 0,0 0 0,1-1 0,-1 1 0,0 0 0,0 0 0,0 0 0,0 0 0,0 0 0,-1 0 0,1 0 0,0 0 0,0 0 0,-1 0 0,1 0 0,0 0 0,-1 0 0,1 1 0,-1-1 0,1 0 0,-1 0 0,0 0 0,1 0 0,-1 1 0,0-1 0,0 0 0,1 1 0,-1-1 0,0 0 0,0 1 0,0-1 0,0 1 0,0 0 0,-1-1 0,1 1 0,0 1 0,0-1 0,0 1 0,0-1 0,0 1 0,0-1 0,0 1 0,0 0 0,1 0 0,-1 0 0,0-1 0,0 1 0,1 0 0,-1 0 0,1 0 0,-1 0 0,0 0 0,1 0 0,0 0 0,-1 0 0,1 0 0,0 0 0,-1 0 0,1 1 0,0-1 0,0 0 0,0 0 0,0 2 0,-2 39 0,2-38 0,0 74 0,1-2 0,-13 108 0,8-142 0,1 1 0,2-1 0,6 47 0,9-28 0,-14-119 0,2 22 0,-3-35 0,14-110 0,-12 174 0,1-1 0,-1 1 0,1 0 0,1 0 0,-1 0 0,1 1 0,0-1 0,8-11 0,-9 16 0,-1-1 0,1 1 0,0 0 0,0 1 0,0-1 0,0 0 0,0 0 0,0 1 0,0-1 0,0 1 0,0 0 0,1 0 0,-1 0 0,1 0 0,-1 0 0,1 0 0,-1 1 0,1-1 0,-1 1 0,1 0 0,0 0 0,-1-1 0,1 2 0,0-1 0,-1 0 0,1 1 0,-1-1 0,5 2 0,-4 0 0,-1-1 0,1 1 0,-1 0 0,1 0 0,-1 0 0,0 0 0,0 0 0,0 1 0,0-1 0,0 1 0,0-1 0,-1 1 0,1 0 0,-1-1 0,0 1 0,0 0 0,0 0 0,0 0 0,0 0 0,0 0 0,-1 0 0,0 0 0,1 4 0,0 0 0,-1 1 0,0 0 0,0-1 0,0 1 0,-1 0 0,0-1 0,0 1 0,-4 9 0,3-12 0,0-1 0,0 0 0,-1 0 0,1 0 0,-1-1 0,0 1 0,0-1 0,0 1 0,-1-1 0,1 0 0,-1 0 0,0 0 0,-4 2 0,-59 24 0,34-16 0,31-12 6,0 0 0,-1 0-1,1 0 1,0 0 0,0-1-1,-1 1 1,1-1 0,0 1 0,-1-1-1,1 0 1,-1 0 0,1 0-1,0 0 1,-1-1 0,1 1-1,0-1 1,-1 1 0,1-1 0,0 0-1,-3-1 1,4 1-59,-1 0 0,1-1 0,0 1 0,0 0 0,0-1 0,0 1 0,0-1 0,0 1 0,0-1 0,0 0 0,1 1 0,-1-1 0,0 0-1,1 1 1,0-1 0,-1 0 0,1 0 0,0 0 0,0 1 0,0-1 0,0 0 0,0 0 0,0 0 0,1 1 0,-1-1 0,1 0 0,0-2 0,3-8-6773</inkml:trace>
  <inkml:trace contextRef="#ctx0" brushRef="#br0" timeOffset="8862.31">2483 1548 24575,'-36'-1'0,"25"0"0,1 0 0,-1 1 0,0 0 0,0 0 0,1 2 0,-18 3 0,26-4 0,-1 1 0,1-1 0,0 1 0,1 0 0,-1 0 0,0 0 0,0 0 0,1 0 0,-1 0 0,1 1 0,0-1 0,-1 0 0,1 1 0,0-1 0,1 1 0,-1-1 0,0 1 0,1-1 0,-1 1 0,1 0 0,0-1 0,0 1 0,0-1 0,0 1 0,0 0 0,1-1 0,0 5 0,0 0 0,0 0 0,0 0 0,0-1 0,1 1 0,0-1 0,1 1 0,0-1 0,-1 0 0,8 11 0,-10-16 0,1 0 0,0 0 0,-1 0 0,1 0 0,0 0 0,0 0 0,-1 0 0,1 0 0,0 0 0,0 0 0,0 0 0,0-1 0,0 1 0,0 0 0,0-1 0,1 1 0,-1-1 0,0 1 0,0-1 0,0 1 0,0-1 0,1 0 0,-1 0 0,0 0 0,1 1 0,-1-1 0,0 0 0,0-1 0,1 1 0,-1 0 0,0 0 0,0 0 0,0-1 0,1 1 0,-1-1 0,0 1 0,0-1 0,0 1 0,0-1 0,0 0 0,0 0 0,0 1 0,0-1 0,0 0 0,0 0 0,0 0 0,1-2 0,4-6 0,-1 0 0,0-1 0,0 0 0,6-20 0,3-4 0,-13 33 0,0-1 0,0 1 0,0 0 0,1 0 0,-1 0 0,0 0 0,1 0 0,-1 0 0,1 0 0,-1 0 0,1 0 0,-1 1 0,1-1 0,0 0 0,-1 1 0,1 0 0,0-1 0,-1 1 0,1 0 0,0 0 0,-1 0 0,1 0 0,0 0 0,0 0 0,-1 0 0,1 1 0,0-1 0,-1 1 0,1-1 0,-1 1 0,1 0 0,0-1 0,1 3 0,9 3 0,-1 2 0,0-1 0,16 15 0,1 0 0,-12-12 0,-13-8 0,1 1 0,-1-1 0,1 0 0,-1 0 0,1 0 0,0-1 0,0 1 0,4 0 0,-8-2 0,1 0 0,0 0 0,-1 0 0,1 0 0,-1 0 0,1 0 0,0 0 0,-1 0 0,1 0 0,-1-1 0,1 1 0,-1 0 0,1 0 0,0-1 0,-1 1 0,1 0 0,-1-1 0,1 1 0,-1 0 0,0-1 0,1 1 0,-1-1 0,1 0 0,6-23 0,-7 1 0,0 18 0,0 0 0,0 1 0,0-1 0,1 0 0,0 0 0,0 0 0,2-6 0,-2 9 0,0 1 0,0-1 0,0 1 0,0-1 0,0 1 0,0 0 0,1 0 0,-1-1 0,0 1 0,1 0 0,-1 0 0,1 0 0,0 0 0,-1 1 0,1-1 0,0 0 0,-1 1 0,1-1 0,0 1 0,0-1 0,-1 1 0,1 0 0,0 0 0,2 0 0,10-1 0,-7 1 0,0 0 0,0-1 0,0 0 0,1-1 0,8-2 0,-14 3 0,1 0 0,-1 0 0,0-1 0,0 1 0,1-1 0,-1 1 0,0-1 0,-1 0 0,1 0 0,0 0 0,0 0 0,-1 0 0,1 0 0,-1 0 0,0-1 0,0 1 0,1 0 0,0-6 0,-2 7 0,1-1 0,-1 1 0,0-1 0,1 1 0,-1 0 0,1-1 0,0 1 0,-1-1 0,1 1 0,0 0 0,0 0 0,0-1 0,0 1 0,0 0 0,0 0 0,0 0 0,0 0 0,1 0 0,-1 0 0,0 1 0,3-2 0,-3 2 0,0 0 0,0 0 0,0 0 0,0 1 0,0-1 0,0 0 0,0 1 0,0-1 0,0 1 0,0-1 0,0 1 0,0-1 0,0 1 0,0 0 0,0-1 0,-1 1 0,1 0 0,0 0 0,-1 0 0,1 0 0,0-1 0,0 2 0,3 4 0,-1 0 0,0 0 0,0 0 0,0 0 0,-1 1 0,0-1 0,0 1 0,1 9 0,-1 184 0,-4-99 0,1-96 0,1 0 0,-1 0 0,0 0 0,0 0 0,0-1 0,-1 1 0,0 0 0,0-1 0,0 1 0,0-1 0,-1 1 0,1-1 0,-1 0 0,0 0 0,-1-1 0,1 1 0,-1 0 0,1-1 0,-1 0 0,0 0 0,0 0 0,-1-1 0,1 1 0,0-1 0,-1 0 0,0 0 0,1-1 0,-1 1 0,0-1 0,0 0 0,-8 1 0,9-2 0,0 1 0,0-1 0,0 0 0,0 0 0,0 0 0,0 0 0,0-1 0,0 1 0,0-1 0,0 0 0,0-1 0,1 1 0,-1-1 0,0 1 0,1-1 0,-1 0 0,1 0 0,-1-1 0,1 1 0,0-1 0,0 0 0,0 1 0,1-1 0,-1-1 0,1 1 0,-1 0 0,1-1 0,0 1 0,0-1 0,1 1 0,-1-1 0,1 0 0,-1 0 0,1 0 0,1 0 0,-1 0 0,0 0 0,1 0 0,0-5 0,0 5 0,0-1 0,1 1 0,-1-1 0,1 1 0,0-1 0,1 1 0,-1 0 0,1-1 0,0 1 0,0 0 0,0 0 0,0 0 0,1 0 0,-1 1 0,1-1 0,0 1 0,0 0 0,1-1 0,4-3 0,8-5 0,1 1 0,-1 1 0,24-11 0,-10 6 0,-11 5 0,1 2 0,29-10 0,-31 13 0,-1-1 0,0-1 0,0 0 0,15-11 0,57-43 0,-81 56 0,0 0 0,1 0 0,0 1 0,0 0 0,0 0 0,17-3 0,-16 5 0,0-2 0,1 1 0,-2-1 0,1 0 0,17-12 0,-20 12 0,0-1 0,0 0 0,0 0 0,-1-1 0,0 0 0,6-6 0,-11 11 0,-1 1 0,0-1 0,1 1 0,-1-1 0,0 1 0,1-1 0,-1 0 0,0 1 0,0-1 0,0 1 0,1-1 0,-1 1 0,0-1 0,0 0 0,0 1 0,0-1 0,0 0 0,0 1 0,0-1 0,0 1 0,0-1 0,0 0 0,0 1 0,-1-1 0,1 1 0,0-1 0,0 0 0,-1 1 0,1-1 0,-2-1 0,0 1 0,0 0 0,1 0 0,-1 0 0,0 0 0,0 0 0,0 1 0,0-1 0,0 0 0,0 1 0,0-1 0,0 1 0,0 0 0,-2 0 0,-7-2 0,0 1 0,0 0 0,0 1 0,1 0 0,-1 1 0,0 0 0,0 0 0,1 1 0,-1 1 0,1 0 0,-1 0 0,-11 6 0,2 3 0,2-2 0,1 0 0,-22 18 0,31-22 0,1 1 0,-1-1 0,2 1 0,-1 1 0,1-1 0,0 1 0,0 0 0,1 0 0,0 1 0,1-1 0,0 1 0,0 0 0,1 0 0,0 1 0,0-1 0,1 1 0,1-1 0,-1 1 0,2 0 0,-1-1 0,2 19 0,-1-26 0,1 0 0,-1 1 0,0-1 0,1 0 0,0 1 0,-1-1 0,1 0 0,0 0 0,0 0 0,0 0 0,1 1 0,-1-1 0,0-1 0,1 1 0,-1 0 0,1 0 0,0 0 0,-1-1 0,1 1 0,0-1 0,0 0 0,0 1 0,0-1 0,0 0 0,0 0 0,0 0 0,1-1 0,-1 1 0,0 0 0,1-1 0,-1 1 0,0-1 0,1 0 0,-1 0 0,0 0 0,1 0 0,-1 0 0,0-1 0,1 1 0,-1-1 0,4-1 0,0 1 0,0 0 0,0-1 0,0 0 0,0-1 0,-1 1 0,1-1 0,-1 0 0,0 0 0,1-1 0,-2 0 0,1 0 0,0 0 0,-1 0 0,1-1 0,3-5 0,4-13 0,-1-1 0,15-46 0,-9 21 0,-14 38 0,11-27 0,-13 37 0,-1 0 0,1-1 0,-1 1 0,1 0 0,0 0 0,-1-1 0,1 1 0,0 0 0,0 0 0,0 0 0,0 0 0,0 0 0,0 0 0,0 0 0,0 1 0,0-1 0,0 0 0,1 0 0,-1 1 0,2-1 0,-2 1 0,0 0 0,0 1 0,0-1 0,0 1 0,-1-1 0,1 1 0,0-1 0,0 1 0,-1 0 0,1-1 0,0 1 0,-1 0 0,1 0 0,-1-1 0,1 1 0,-1 0 0,1 0 0,-1 0 0,0 0 0,1 0 0,-1 0 0,0 0 0,0 0 0,1 1 0,6 33 0,-5-23 0,-1-6 0,1-1 0,0 0 0,0 0 0,0 0 0,0 0 0,1 0 0,-1 0 0,1 0 0,1-1 0,-1 1 0,0-1 0,1 0 0,0 0 0,0-1 0,0 1 0,1-1 0,6 4 0,-7-5 0,1 0 0,-1 0 0,1-1 0,0 0 0,-1 0 0,1 0 0,0 0 0,0-1 0,0 0 0,0 0 0,-1 0 0,1 0 0,0-1 0,0 0 0,0 0 0,-1 0 0,1-1 0,-1 0 0,1 0 0,4-2 0,-3 1-102,1 0-78,0-1-1,0 0 1,0 0-1,-1 0 1,0-1-1,7-6 1,-5 3-6646</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15:28.866"/>
    </inkml:context>
    <inkml:brush xml:id="br0">
      <inkml:brushProperty name="width" value="0.035" units="cm"/>
      <inkml:brushProperty name="height" value="0.035" units="cm"/>
      <inkml:brushProperty name="color" value="#004F8B"/>
    </inkml:brush>
  </inkml:definitions>
  <inkml:trace contextRef="#ctx0" brushRef="#br0">559 210 24575,'1'-1'0,"-1"0"0,1 0 0,0 0 0,-1 0 0,1 0 0,0 0 0,0 0 0,0 0 0,0 1 0,0-1 0,0 0 0,0 1 0,0-1 0,0 0 0,0 1 0,0 0 0,0-1 0,0 1 0,0-1 0,0 1 0,0 0 0,1 0 0,-1 0 0,0 0 0,0 0 0,2 0 0,33-1 0,-26 2 0,0 0 0,1 1 0,-1 1 0,0-1 0,0 2 0,-1-1 0,18 10 0,61 44 0,0 0 0,-87-57 0,0 0 0,-1 1 0,1-1 0,0 0 0,-1 0 0,1 1 0,0-1 0,-1 1 0,1-1 0,-1 0 0,1 1 0,-1-1 0,1 1 0,-1-1 0,1 1 0,-1 0 0,1-1 0,-1 1 0,0-1 0,1 1 0,-1 0 0,0-1 0,1 1 0,-1 0 0,0-1 0,0 1 0,0 1 0,-14 12 0,-44 7 0,42-16 0,-121 38 0,85-33 0,41-8 0,1-1 0,-1 2 0,1-1 0,-17 7 0,-158 55 0,132-48 0,-105 20 0,20-6 0,136-30-77,-20 8 284,18-4-455,15-2-999,-1-1-5579</inkml:trace>
  <inkml:trace contextRef="#ctx0" brushRef="#br0" timeOffset="498.37">1287 61 24575,'0'7'0,"0"70"0,-13 104 0,9-146 0,2 0 0,1 0 0,5 42 0,-4-76 4,0 1-1,0-1 1,1 1 0,-1-1-1,1 0 1,-1 1 0,1-1-1,-1 1 1,1-1-1,0 0 1,-1 1 0,1-1-1,0 0 1,0 0-1,0 1 1,0-1 0,0 0-1,0 0 1,1 0 0,-1-1-1,0 1 1,0 0-1,1 0 1,-1-1 0,1 1-1,-1 0 1,0-1-1,3 1 1,43 2-1060,-42-3 642,9-1-6412</inkml:trace>
  <inkml:trace contextRef="#ctx0" brushRef="#br0" timeOffset="999.27">2263 81 24575,'-6'-1'0,"0"1"0,0 0 0,0 0 0,0 1 0,0 0 0,0 0 0,1 0 0,-8 3 0,10-2 0,0 0 0,1 0 0,-1 0 0,1 0 0,0 1 0,0-1 0,0 1 0,0-1 0,0 1 0,1 0 0,-1-1 0,1 1 0,0 0 0,-1 0 0,1 0 0,1 0 0,-2 4 0,-1 6 0,1 1 0,0-1 0,0 1 0,2-1 0,0 1 0,0-1 0,1 1 0,1-1 0,0 1 0,1-1 0,0 0 0,1 0 0,1 0 0,0 0 0,1-1 0,0 0 0,13 18 0,-12-16 0,0 0 0,-1 0 0,0 1 0,-1 0 0,-1-1 0,0 2 0,3 29 0,-5-14 0,0 0 0,-6 61 0,3-90 0,1-1 0,0 1 0,-1-1 0,1 1 0,-1-1 0,1 1 0,-1-1 0,0 1 0,1-1 0,-1 0 0,0 1 0,0-1 0,0 0 0,0 0 0,0 0 0,0 0 0,-1 0 0,1 0 0,0 0 0,0 0 0,-1 0 0,-2 1 0,0 0 0,-1-1 0,0 1 0,0-1 0,0 0 0,0 0 0,1-1 0,-9 1 0,-2-2 0,0 0 0,0 0 0,1-2 0,-18-4 0,28 6-52,1 0-1,0-1 1,0 0-1,0 1 1,0-1-1,0 0 1,0-1-1,1 1 1,-1 0-1,1-1 1,-1 1-1,1-1 1,0 0-1,0 0 1,0 0-1,1 0 1,-1 0-1,1 0 1,-1 0-1,1-1 1,0 1-1,0-1 0,0 1 1,1 0-1,-1-7 1,-1-5-6774</inkml:trace>
  <inkml:trace contextRef="#ctx0" brushRef="#br0" timeOffset="1382.15">2179 229 24575,'1'-4'0,"-1"0"0,1 0 0,0 0 0,0-1 0,1 1 0,-1 0 0,1 0 0,0 1 0,0-1 0,0 0 0,0 1 0,0-1 0,1 1 0,0 0 0,0 0 0,0 0 0,0 0 0,5-4 0,1 1 0,0 0 0,0 0 0,0 1 0,0 0 0,1 1 0,12-4 0,-2 0 0,0 0 0,22-13 0,12-5 0,-40 20-111,18-8-516,54-16 0,-75 28-6199</inkml:trace>
  <inkml:trace contextRef="#ctx0" brushRef="#br0" timeOffset="2099.1">1075 954 24575,'2'128'0,"-4"141"0,1-266-124,1 0 0,-1 0 0,1 0 0,-1 1 0,0-1 0,0-1-1,0 1 1,0 0 0,-1 0 0,-2 4 0,-2 0-6702</inkml:trace>
  <inkml:trace contextRef="#ctx0" brushRef="#br0" timeOffset="2628.38">910 1152 24575,'0'-1'0,"1"1"0,-1-1 0,1 0 0,-1 0 0,1 1 0,-1-1 0,1 0 0,-1 1 0,1-1 0,-1 0 0,1 1 0,0-1 0,0 1 0,-1-1 0,1 1 0,0-1 0,0 1 0,-1 0 0,1-1 0,0 1 0,0 0 0,0 0 0,0-1 0,0 1 0,0 0 0,-1 0 0,3 0 0,29-2 0,-27 1 0,64 0 0,-40 2 0,1-2 0,50-9 0,-4-5 0,-1-4 0,77-31 0,-148 48 0,0 1 0,0-1 0,-1 0 0,1 0 0,-1 0 0,0-1 0,1 1 0,-1-1 0,0 0 0,0 0 0,2-4 0,-5 7 0,1 0 0,-1-1 0,0 1 0,0-1 0,1 1 0,-1-1 0,0 1 0,0-1 0,0 1 0,0-1 0,0 1 0,0-1 0,1 1 0,-1-1 0,0 1 0,0-1 0,-1 1 0,1-1 0,0 1 0,0-1 0,0 1 0,0-1 0,0 1 0,0 0 0,-1-1 0,1 1 0,0-1 0,0 1 0,-1-1 0,1 1 0,-1-1 0,-1 0 0,1 0 0,-1 0 0,0 0 0,0 0 0,0 1 0,0-1 0,0 1 0,0-1 0,1 1 0,-2-1 0,1 1 0,-3 0 0,-5 0 0,0 1 0,0 0 0,0 0 0,0 1 0,0 0 0,0 1 0,1 0 0,-1 1 0,1 0 0,0 0 0,-15 10 0,-7 7 0,-51 44 0,50-38 0,-63 43 0,-22 19 0,86-68 0,26-19 0,0 1 0,1-1 0,-1 1 0,1 1 0,-1-1 0,-5 7 0,8-8-124,0 0 0,0 0 0,0 0 0,0 0 0,-1-1 0,1 1-1,0-1 1,-1 0 0,1 1 0,-6 0 0,-2 1-6702</inkml:trace>
  <inkml:trace contextRef="#ctx0" brushRef="#br0" timeOffset="3016.55">794 1188 24575,'28'2'0,"-1"1"0,1 2 0,-1 1 0,0 0 0,-1 3 0,43 17 0,-24-6 0,-28-12 0,0-1 0,1 0 0,0-1 0,32 6 0,-3 4 0,-41-13 0,-1 0 0,1 0 0,1-1 0,-1 0 0,0-1 0,11 2 0,98 14-1365,-101-17-5461</inkml:trace>
  <inkml:trace contextRef="#ctx0" brushRef="#br0" timeOffset="3666.16">2001 1089 24575,'0'-2'0,"-1"0"0,1 0 0,-1 0 0,0 0 0,0 1 0,0-1 0,0 0 0,0 0 0,-1 1 0,1-1 0,0 0 0,-1 1 0,1 0 0,-1-1 0,1 1 0,-1 0 0,0 0 0,0-1 0,1 1 0,-1 1 0,0-1 0,0 0 0,0 0 0,-4 0 0,-49-12 0,49 12 0,-1 1 0,1-1 0,-1 1 0,1 1 0,-1-1 0,1 1 0,0 0 0,0 1 0,-1 0 0,1 0 0,0 0 0,0 0 0,1 1 0,-1 0 0,0 0 0,1 1 0,0-1 0,0 1 0,0 1 0,0-1 0,1 0 0,-1 1 0,1 0 0,0 0 0,1 1 0,-1-1 0,1 1 0,0-1 0,0 1 0,1 0 0,0 0 0,0 0 0,-2 11 0,1 1 0,0 1 0,2 0 0,0 0 0,1 0 0,4 30 0,-4-48 0,0 1 0,0 0 0,0-1 0,1 1 0,-1 0 0,0-1 0,1 1 0,0 0 0,-1-1 0,1 1 0,0-1 0,0 1 0,0-1 0,0 0 0,0 1 0,0-1 0,0 0 0,0 0 0,1 0 0,-1 0 0,0 0 0,1 0 0,1 1 0,0-1 0,0 0 0,-1 0 0,1-1 0,0 1 0,0-1 0,-1 0 0,1 0 0,0 0 0,0 0 0,-1-1 0,1 1 0,0-1 0,3 0 0,0-1 0,0 0 0,0 0 0,0-1 0,0 0 0,-1 0 0,1 0 0,-1-1 0,0 1 0,0-1 0,0-1 0,0 1 0,4-6 0,-6 5 0,-1-1 0,1 0 0,-1 0 0,0 0 0,0-1 0,-1 1 0,2-8 0,9-31 0,-12 44 0,0 1 0,0 0 0,0-1 0,0 1 0,0 0 0,0 0 0,0-1 0,0 1 0,1 0 0,-1 0 0,0-1 0,0 1 0,0 0 0,0 0 0,1 0 0,-1-1 0,0 1 0,0 0 0,1 0 0,-1 0 0,0 0 0,0-1 0,1 1 0,-1 0 0,0 0 0,0 0 0,1 0 0,-1 0 0,0 0 0,0 0 0,1 0 0,-1 0 0,0 0 0,1 0 0,-1 0 0,0 0 0,0 0 0,1 0 0,-1 0 0,0 0 0,0 0 0,1 0 0,-1 0 0,0 1 0,0-1 0,1 0 0,10 16 0,4 25 0,-14-40 0,12 53 0,-10-41 0,0 0 0,0-1 0,1 1 0,11 23 0,-12-30 0,0 1 0,0-1 0,1 0 0,0 0 0,0 0 0,1 0 0,-1-1 0,1 1 0,1-1 0,-1-1 0,1 1 0,-1-1 0,1 0 0,0 0 0,1 0 0,-1-1 0,1 0 0,-1-1 0,1 1 0,12 2 0,-17-5-59,0-1 0,-1 1-1,1 0 1,0-1-1,0 1 1,0-1 0,-1 1-1,1-1 1,0 0 0,0 0-1,-1 0 1,1 0 0,-1 0-1,1 0 1,-1 0-1,1 0 1,-1-1 0,0 1-1,0 0 1,1-1 0,-1 1-1,1-3 1,3-5-6767</inkml:trace>
  <inkml:trace contextRef="#ctx0" brushRef="#br0" timeOffset="4070.99">2412 1036 24575,'1'0'0,"0"1"0,0-1 0,-1 1 0,1 0 0,0-1 0,0 1 0,0-1 0,-1 1 0,1 0 0,0 0 0,-1-1 0,1 1 0,-1 0 0,1 0 0,-1 0 0,1 0 0,-1 0 0,1 0 0,-1 0 0,0 0 0,1 0 0,-1 0 0,0 0 0,0 0 0,0 0 0,0 0 0,0 1 0,2 34 0,-2-32 0,1 98 0,-1-33 0,12 94 0,-11-157 0,5 56 0,-6-58 0,1-1 0,-1 1 0,0-1 0,-1 0 0,1 1 0,-1-1 0,1 0 0,-1 1 0,0-1 0,0 0 0,0 0 0,-1 1 0,1-1 0,-4 4 0,-2-3-1365,1-3-5461</inkml:trace>
  <inkml:trace contextRef="#ctx0" brushRef="#br0" timeOffset="5016.4">1869 1156 24575,'-2'33'0,"-2"1"0,0 0 0,-11 32 0,6-23 0,-5 45 0,11-62 0,-2-1 0,-10 32 0,-3 14 0,8-24 0,-5 29 0,-5 81 0,2-52 0,3-24 0,11-70 0,-1-26 0,-1-27 0,-10-132 0,16 154 0,-1-24 0,2-1 0,1 1 0,3 0 0,14-59 0,12-79 0,29 8 0,-52 159 0,0 1 0,0 0 0,1 0 0,1 1 0,0 0 0,1 1 0,1 0 0,23-19 0,-29 27 0,1 0 0,0 0 0,0 1 0,0 0 0,0 0 0,0 1 0,1 0 0,-1 0 0,1 1 0,-1 0 0,1 0 0,0 0 0,-1 1 0,1 1 0,0-1 0,11 3 0,-15-2 0,1 0 0,-1 1 0,0-1 0,0 1 0,1 0 0,-1 0 0,-1 0 0,1 1 0,0-1 0,0 1 0,-1 0 0,0 0 0,1 0 0,-1 1 0,-1-1 0,1 1 0,0-1 0,-1 1 0,0 0 0,1 0 0,-2 0 0,1 0 0,0 1 0,-1-1 0,0 0 0,0 1 0,0-1 0,0 9 0,1 9 0,-1 0 0,-1 1 0,-4 33 0,2-49 0,1 1 0,-1-1 0,0 1 0,-1-1 0,0 0 0,0 1 0,-1-1 0,0-1 0,0 1 0,0-1 0,-1 1 0,0-1 0,-9 8 0,4-3 0,-2 0 0,0 0 0,0-1 0,-1 0 0,0-1 0,-1-1 0,0 0 0,0-1 0,-30 10 0,-40-1-1365,70-15-5461</inkml:trace>
  <inkml:trace contextRef="#ctx0" brushRef="#br0" timeOffset="5510.69">2279 1351 24575,'1'1'0,"-1"0"0,0 0 0,1 0 0,-1-1 0,1 1 0,0 0 0,-1 0 0,1 0 0,-1-1 0,1 1 0,0 0 0,0-1 0,-1 1 0,1-1 0,0 1 0,0-1 0,0 1 0,0-1 0,0 1 0,-1-1 0,1 0 0,0 0 0,0 1 0,0-1 0,0 0 0,0 0 0,0 0 0,0 0 0,0 0 0,0 0 0,0 0 0,2-1 0,33-3 0,-7-3 0,0-1 0,-1-2 0,0-1 0,0-1 0,-1-1 0,-1-1 0,0-2 0,30-23 0,10-14-1365,-56 43-5461</inkml:trace>
  <inkml:trace contextRef="#ctx0" brushRef="#br0" timeOffset="5881.04">2596 1089 24575,'-7'1'0,"0"-1"0,-1 1 0,1 1 0,0-1 0,0 1 0,0 1 0,0-1 0,0 1 0,0 0 0,1 1 0,0-1 0,-1 1 0,1 1 0,-10 9 0,-4 5 0,1 2 0,-27 37 0,7-9 0,9-10 0,17-23 0,1 0 0,-2 0 0,-24 21 0,18-30-1365,12-8-5461</inkml:trace>
  <inkml:trace contextRef="#ctx0" brushRef="#br0" timeOffset="6286.57">2200 1219 24575,'1'2'0,"0"1"0,0-1 0,0 0 0,0 1 0,0-1 0,0 0 0,1 1 0,-1-1 0,1 0 0,0 0 0,0 0 0,0-1 0,3 4 0,14 17 0,10 36 0,2-2 0,47 63 0,-63-100 0,1 0 0,1-1 0,1-1 0,22 17 0,-32-27 0,0 0-1365,-2 1-5461</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16:39.980"/>
    </inkml:context>
    <inkml:brush xml:id="br0">
      <inkml:brushProperty name="width" value="0.035" units="cm"/>
      <inkml:brushProperty name="height" value="0.035" units="cm"/>
      <inkml:brushProperty name="color" value="#004F8B"/>
    </inkml:brush>
  </inkml:definitions>
  <inkml:trace contextRef="#ctx0" brushRef="#br0">0 233 24575,'2'5'0,"-1"1"0,1-1 0,0 1 0,0-1 0,0 0 0,1 0 0,5 9 0,8 17 0,4 50 0,-18-67 0,1 0 0,0 0 0,0-1 0,1 0 0,1 0 0,0 0 0,1 0 0,1-1 0,12 19 0,-18-30 0,1 1 0,0-1 0,0 1 0,-1-1 0,1 0 0,0 1 0,1-1 0,-1 0 0,0 0 0,0-1 0,0 1 0,0 0 0,1-1 0,-1 1 0,0-1 0,1 0 0,-1 0 0,0 0 0,1 0 0,-1 0 0,0 0 0,1-1 0,-1 1 0,0-1 0,0 0 0,1 1 0,1-2 0,10-4 0,0-1 0,-1 0 0,17-12 0,5-1 0,153-63 0,-115 53 0,1 3 0,135-31 0,-157 45 0,0-2 0,93-41 0,1-1 0,49-14 0,-181 67 0,-1-1 0,0 0 0,0-1 0,0-1 0,-1 0 0,0 0 0,0-1 0,-1-1 0,14-14 0,-12 17-1365</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16:41.064"/>
    </inkml:context>
    <inkml:brush xml:id="br0">
      <inkml:brushProperty name="width" value="0.035" units="cm"/>
      <inkml:brushProperty name="height" value="0.035" units="cm"/>
      <inkml:brushProperty name="color" value="#004F8B"/>
    </inkml:brush>
  </inkml:definitions>
  <inkml:trace contextRef="#ctx0" brushRef="#br0">1 491 24575,'3'1'0,"0"-1"0,0 1 0,1 0 0,-1-1 0,0 2 0,0-1 0,0 0 0,0 0 0,0 1 0,0 0 0,-1 0 0,1-1 0,0 2 0,-1-1 0,1 0 0,-1 0 0,0 1 0,0-1 0,0 1 0,0 0 0,0 0 0,-1-1 0,1 1 0,-1 0 0,0 1 0,2 2 0,0 4 0,1 1 0,-2 0 0,1-1 0,-1 1 0,-1 0 0,1 18 0,0 28 0,-2-54 0,0 1 0,1-1 0,-1 0 0,1 0 0,0 0 0,0 0 0,0 0 0,1 0 0,-1 0 0,0 0 0,1 0 0,0 0 0,0-1 0,0 1 0,2 2 0,-3-5 0,0 1 0,0-1 0,0 0 0,0 0 0,0 0 0,0 1 0,0-1 0,0 0 0,0 0 0,0-1 0,-1 1 0,1 0 0,0 0 0,0 0 0,0 0 0,0-1 0,0 1 0,0 0 0,0-1 0,-1 1 0,1-1 0,0 1 0,0-1 0,-1 0 0,1 1 0,0-1 0,0 0 0,-1 1 0,1-1 0,-1 0 0,1 0 0,-1 1 0,1-1 0,-1 0 0,1-1 0,21-39 0,-18 33 0,82-129 0,-16 31 0,-56 85 0,0 1 0,2 1 0,23-22 0,15-19 0,-37 42 0,0 2 0,1 0 0,0 0 0,2 2 0,35-21 0,22-16 0,-65 43 0,1 0 0,0 1 0,15-6 0,-15 8 0,0-1 0,-1 0 0,17-13 0,-22 15 12,1-1-1,-1 1 1,1 1 0,0-1-1,15-3 1,7-4-1447,-19 7-5391</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3:20.157"/>
    </inkml:context>
    <inkml:brush xml:id="br0">
      <inkml:brushProperty name="width" value="0.035" units="cm"/>
      <inkml:brushProperty name="height" value="0.035" units="cm"/>
      <inkml:brushProperty name="color" value="#FF0066"/>
    </inkml:brush>
  </inkml:definitions>
  <inkml:trace contextRef="#ctx0" brushRef="#br0">1 12 24575,'131'9'0,"-107"-6"0,64 2 0,99-6 0,-59-2 0,568 3 0,-571 16 0,97-5 0,-166-8 0,57-5 0,53 3 0,-115 5 0,51 2 0,-23-7 0,65-3 0,-107-3 0,-1-1 0,42-13 0,-77 19-59,1-1 0,0 1-1,-1-1 1,1 0-1,-1 1 1,1-1 0,-1 0-1,0 0 1,1 0 0,-1 0-1,0 0 1,0 0 0,1 0-1,-1-1 1,0 1-1,0 0 1,0-1 0,0 1-1,-1-1 1,1 1 0,0-1-1,0-2 1,2-5-6767</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3:23.258"/>
    </inkml:context>
    <inkml:brush xml:id="br0">
      <inkml:brushProperty name="width" value="0.035" units="cm"/>
      <inkml:brushProperty name="height" value="0.035" units="cm"/>
      <inkml:brushProperty name="color" value="#FF0066"/>
    </inkml:brush>
  </inkml:definitions>
  <inkml:trace contextRef="#ctx0" brushRef="#br0">0 162 24575,'27'1'0,"0"2"0,0 1 0,0 1 0,32 10 0,-30-7 0,194 31 0,-198-35 0,48 4 0,-47-6 0,46 8 0,-19 0 0,1-2 0,0-3 0,85-2 0,-133-3 0,1 0 0,0 1 0,-1-1 0,1 1 0,-1 1 0,10 2 0,-80 17 0,41-14 0,0 1 0,1 1 0,-25 14 0,-7 6 0,-106 40 0,99-48 0,-115 55 0,17 0 0,152-74-80,14-12 280,16-11-1685,-16 15-5341</inkml:trace>
  <inkml:trace contextRef="#ctx0" brushRef="#br0" timeOffset="588.64">1198 106 24575,'0'48'0,"2"-3"0,-3-1 0,-2 1 0,-1 0 0,-13 54 0,15-91-136,0 0-1,1 0 1,0 0-1,0 0 1,1 0-1,0 0 1,0 0-1,1 0 0,2 9 1,0-8-6690</inkml:trace>
  <inkml:trace contextRef="#ctx0" brushRef="#br0" timeOffset="1164.39">1531 78 24575,'-1'0'0,"-1"1"0,1-1 0,0 1 0,-1 0 0,1 0 0,0 0 0,0 0 0,0 0 0,0 0 0,0 0 0,0 0 0,0 0 0,0 0 0,1 1 0,-1-1 0,0 0 0,1 1 0,-1-1 0,1 0 0,-1 1 0,1-1 0,-1 1 0,1-1 0,0 2 0,-7 37 0,7-33 0,-2 15 0,2-1 0,2 29 0,-1-43 0,0-1 0,1 0 0,-1 0 0,1 1 0,0-1 0,1 0 0,-1-1 0,1 1 0,0 0 0,1-1 0,-1 1 0,6 5 0,5 3 0,1-1 0,0 0 0,1-1 0,0-1 0,1 0 0,35 16 0,-11-10 0,1-1 0,44 10 0,-76-24 0,0 0 0,0-1 0,1 0 0,11 0 0,-80 0 0,-186-4 0,243 3-47,-1 0 0,0 0 0,0 0 0,1 0 0,-1-1 0,0 1 0,0-1 0,1 1 0,-1-1-1,0 0 1,1 1 0,-1-1 0,1 0 0,-1 0 0,1 0 0,-1 0 0,1 0 0,0-1 0,0 1 0,-1 0 0,1-1 0,0 1-1,0-1 1,0 1 0,0-1 0,1 1 0,-1-1 0,0-1 0,-2-7-6779</inkml:trace>
  <inkml:trace contextRef="#ctx0" brushRef="#br0" timeOffset="1663.29">1560 133 24575,'32'-1'0,"63"-12"0,10-1 0,-31 6 0,0-3 0,115-33 0,-131 29 0,15-10 0,-63 24-1365,-3 1-5461</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3:27.663"/>
    </inkml:context>
    <inkml:brush xml:id="br0">
      <inkml:brushProperty name="width" value="0.035" units="cm"/>
      <inkml:brushProperty name="height" value="0.035" units="cm"/>
      <inkml:brushProperty name="color" value="#FF0066"/>
    </inkml:brush>
  </inkml:definitions>
  <inkml:trace contextRef="#ctx0" brushRef="#br0">265 28 24575,'0'49'0,"-1"21"0,13 104 0,-9-133-1365,-3-29-5461</inkml:trace>
  <inkml:trace contextRef="#ctx0" brushRef="#br0" timeOffset="498.39">111 265 24575,'35'0'0,"1"-2"0,0-1 0,68-15 0,-80 13 0,0 2 0,40-1 0,7-1 0,-63 5 0,385-58 0,-376 51 0,-16-2 0,-3 8 0,1 0 0,-1-1 0,1 1 0,-1 0 0,1 0 0,-1 0 0,0 1 0,1-1 0,-1 0 0,0 1 0,0-1 0,0 1 0,0-1 0,1 1 0,-3 0 0,-69 0-1365,60 0-5461</inkml:trace>
  <inkml:trace contextRef="#ctx0" brushRef="#br0" timeOffset="921.79">334 28 24575,'0'10'0,"0"0"0,-1 1 0,-1-1 0,0 0 0,0 0 0,-1 0 0,0 0 0,-1-1 0,0 1 0,-1-1 0,0 0 0,0 0 0,-1-1 0,-10 14 0,-6 0 0,0 0 0,-1-1 0,-38 25 0,-11 9 0,48-31 23,19-19-222,1 0 1,-1 0 0,-1 0 0,1-1-1,-1 1 1,-7 3 0,5-4-6628</inkml:trace>
  <inkml:trace contextRef="#ctx0" brushRef="#br0" timeOffset="1313.05">0 113 24575,'12'-1'0,"0"0"0,0 1 0,0 1 0,0 0 0,-1 1 0,1 0 0,0 1 0,-1 0 0,1 1 0,-1 0 0,0 1 0,-1 0 0,19 11 0,-15-4 0,-1 0 0,0 0 0,0 1 0,-1 1 0,-1 0 0,17 28 0,-18-27 0,0 1 0,1-2 0,1 1 0,0-2 0,1 1 0,23 18 0,-32-30 0,1 0 0,-1 0 0,1 0 0,-1 0 0,1-1 0,-1 0 0,1 0 0,0 0 0,0 0 0,0-1 0,-1 0 0,8 0 0,64-11 0,-33 4 0,38 5-1365,-69 2-5461</inkml:trace>
  <inkml:trace contextRef="#ctx0" brushRef="#br0" timeOffset="2215.62">1225 139 24575,'0'433'0,"-1"-418"0,0 0 0,-2 0 0,0 0 0,-9 29 0,12-44 0,0 0 0,0 0 0,0 0 0,0 0 0,0 0 0,0 0 0,-1 0 0,1 0 0,0-1 0,0 1 0,0 0 0,0 0 0,0 0 0,0 0 0,0 0 0,0 0 0,0 0 0,0 0 0,0 0 0,0 0 0,0 0 0,0-1 0,0 1 0,0 0 0,-1 0 0,1 0 0,0 0 0,0 0 0,0 0 0,0 0 0,0 0 0,0 0 0,0 0 0,0 0 0,0 0 0,-1 0 0,1 0 0,0 0 0,0 0 0,0 0 0,0 0 0,0 0 0,0 0 0,0 0 0,0 0 0,0 0 0,-1 0 0,1 0 0,0 0 0,0 0 0,0 1 0,0-1 0,-3-19 0,1-22 0,16-199 0,-13 230 0,0 1 0,0-1 0,1 1 0,0-1 0,1 1 0,0 0 0,0 0 0,1 0 0,0 0 0,1 0 0,5-7 0,1 1 0,1 2 0,0 0 0,1 0 0,1 1 0,14-10 0,-10 8 0,1 0 0,0 1 0,0 1 0,1 1 0,1 1 0,0 1 0,1 0 0,30-7 0,-50 16 0,-1-1 0,0 1 0,1 0 0,-1 0 0,0 0 0,0 0 0,1 0 0,-1 0 0,0 0 0,1 0 0,-1 1 0,0-1 0,0 0 0,1 1 0,-1-1 0,0 1 0,0 0 0,0-1 0,0 1 0,1 0 0,-1-1 0,0 1 0,0 0 0,-1 0 0,1 0 0,0 0 0,0 0 0,0 0 0,-1 0 0,1 0 0,0 1 0,-1-1 0,1 0 0,-1 0 0,1 1 0,-1-1 0,0 0 0,0 0 0,1 1 0,-1-1 0,0 0 0,0 1 0,0-1 0,0 0 0,-1 1 0,1 0 0,0 3 0,-1-1 0,1 0 0,-1 0 0,0 0 0,0 0 0,-1 0 0,1 0 0,-1 0 0,0-1 0,0 1 0,0 0 0,0-1 0,-5 7 0,-42 23 0,38-26 0,1-1 0,0 1 0,-17 15 0,16-13 0,-1-1 0,-1 0 0,0 0 0,0-1 0,0-1 0,-1-1 0,0 0 0,0 0 0,0-1 0,-20 2 0,-13 2 0,0 1 0,-1-3 0,-59 1 0,84-7 0,12 0 0,28 0 0,56 0-1365,-61 0-5461</inkml:trace>
  <inkml:trace contextRef="#ctx0" brushRef="#br0" timeOffset="2713.06">1852 84 24575,'0'3'0,"0"1"0,0-1 0,0 0 0,1 0 0,-1 0 0,1 1 0,0-1 0,-1 0 0,1 0 0,1 0 0,-1 0 0,0 0 0,1-1 0,0 1 0,-1 0 0,1-1 0,0 1 0,0-1 0,4 4 0,0-2 0,0-1 0,0 1 0,0-1 0,0-1 0,1 1 0,-1-1 0,1 0 0,8 1 0,40 7 0,-1-3 0,1-2 0,68-3 0,30 12 0,-150-14 0,11 0 0,0 0 0,1-1 0,-1-1 0,0 0 0,17-5 0,-29 6 0,0 1 0,0-1 0,0 0 0,0 0 0,0 0 0,0 0 0,0 0 0,0 0 0,-1 0 0,1-1 0,0 1 0,-1-1 0,1 1 0,-1-1 0,1 0 0,-1 1 0,0-1 0,1 0 0,-1 0 0,0 0 0,-1 0 0,1 0 0,0 0 0,0 0 0,-1 0 0,1-1 0,-1 1 0,0 0 0,0 0 0,0 0 0,0-1 0,0 1 0,0 0 0,0 0 0,-1 0 0,1 0 0,-1-1 0,0 1 0,1 0 0,-1 0 0,0 0 0,0 0 0,-2-2 0,2 1-97,-1 1-1,1 0 1,0-1-1,-1 1 1,1 0-1,-1 0 1,0 0-1,0 0 1,0 0-1,0 1 1,0-1-1,0 0 0,-4-1 1,-3-1-6729</inkml:trace>
  <inkml:trace contextRef="#ctx0" brushRef="#br0" timeOffset="3146.79">2046 0 24575,'0'43'0,"1"26"0,-12 98 0,8-140 0,2 46 0,1-67 0,1-3 56,-1-6-1477</inkml:trace>
  <inkml:trace contextRef="#ctx0" brushRef="#br0" timeOffset="3548.11">2172 1 24575,'-2'5'0,"0"-1"0,-1 1 0,0-1 0,0 1 0,0-1 0,0 0 0,-1 0 0,0 0 0,1-1 0,-9 6 0,2 1 0,-89 103 0,52-54 0,38-50 0,0 0 0,0-1 0,0-1 0,-1 0 0,0 0 0,-15 7 0,2 0 0,16-10-101,5-3 122,1 1 0,-1-1 1,0 0-1,-1 0 0,1 0 1,0 0-1,0 0 0,0 0 0,-1-1 1,-3 2-1,5-3-71,0 1 0,0-1 0,0 0 0,0 1 0,1-1 0,-1 0 0,0 1 0,0-1 1,1 0-1,-1 0 0,0 0 0,1 0 0,-1 0 0,1 0 0,0 0 0,-1 0 0,1 0 0,0 0 0,-1 0 0,1 0 0,0 0 0,0 0 0,0 0 1,0 0-1,0 0 0,0 0 0,0 0 0,0 0 0,1-1 0,-2-10-6776</inkml:trace>
  <inkml:trace contextRef="#ctx0" brushRef="#br0" timeOffset="3927.76">1852 57 24575,'12'0'0,"-1"1"0,0 1 0,1 0 0,-1 0 0,0 1 0,0 1 0,-1 0 0,1 0 0,10 6 0,13 10 0,41 32 0,-44-30 0,46 25 0,-68-41 0,0 0 0,0 0 0,-1 1 0,0 0 0,9 10 0,-10-9 0,1 0 0,0-1 0,1 0 0,11 7 0,-11-10-1365,-2-3-5461</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4:28.047"/>
    </inkml:context>
    <inkml:brush xml:id="br0">
      <inkml:brushProperty name="width" value="0.035" units="cm"/>
      <inkml:brushProperty name="height" value="0.035" units="cm"/>
      <inkml:brushProperty name="color" value="#FF0066"/>
    </inkml:brush>
  </inkml:definitions>
  <inkml:trace contextRef="#ctx0" brushRef="#br0">0 0 24575,'1'6'0,"0"0"0,0-1 0,1 1 0,-1 0 0,1-1 0,1 1 0,-1-1 0,6 9 0,-5-8 0,0 0 0,0 0 0,0 1 0,0-1 0,-1 1 0,2 9 0,-3-4 0,1 9 0,1 1 0,0-1 0,11 33 0,-13-52 0,0 0 0,0-1 0,1 1 0,-1 0 0,1-1 0,-1 1 0,1 0 0,-1-1 0,1 0 0,0 1 0,0-1 0,-1 0 0,1 0 0,0 0 0,0 0 0,0 0 0,0-1 0,0 1 0,1 0 0,-1-1 0,0 0 0,0 1 0,0-1 0,0 0 0,0 0 0,1 0 0,-1-1 0,0 1 0,0 0 0,0-1 0,4-1 0,10-2 0,0 0 0,0-2 0,16-7 0,-20 8 0,5-1 0,-1 1 0,1 1 0,25-2 0,-26 4 0,0-1 0,1-1 0,-1 0 0,15-7 0,95-30 0,-70 24 0,-5 4 0,-36 9 0,-1 1 0,0-2 0,1 0 0,-1 0 0,-1-2 0,26-14 0,-23 9-1365,-9 6-5461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3:16.746"/>
    </inkml:context>
    <inkml:brush xml:id="br0">
      <inkml:brushProperty name="width" value="0.035" units="cm"/>
      <inkml:brushProperty name="height" value="0.035" units="cm"/>
      <inkml:brushProperty name="color" value="#FFC114"/>
    </inkml:brush>
  </inkml:definitions>
  <inkml:trace contextRef="#ctx0" brushRef="#br0">157 0 24575,'-1'17'0,"1"-1"0,-2-1 0,0 1 0,-1 0 0,-1 0 0,0-1 0,-7 18 0,5-17 0,2 0 0,0 0 0,1 1 0,-1 26 0,-8 36 0,7-51 0,1 1 0,1-1 0,2 57 0,-1 18 0,-8 109 0,10 264 0,10-328 0,-10 413 0,-5-530 0,4-25 0,-1 0 0,1 1 0,1-1 0,-1 0 0,1 11 0,0-15 0,1-1 0,-1 0 0,0 0 0,1 1 0,-1-1 0,1 0 0,-1 0 0,1 1 0,-1-1 0,1 0 0,0 0 0,0 0 0,0 0 0,0 0 0,-1 0 0,1 0 0,0-1 0,0 1 0,1 0 0,-1 0 0,0-1 0,0 1 0,0 0 0,0-1 0,1 1 0,-1-1 0,0 0 0,0 1 0,1-1 0,-1 0 0,0 0 0,2 0 0,373 11 0,-285-12 0,57-10 0,33 1 0,-55 0 0,95-1 0,-189 13 0,-23-1 0,1 0 0,-1-1 0,0 0 0,0 0 0,0-1 0,0 0 0,10-3 0,-17 3 0,0-1 0,0 1 0,-1 0 0,1 0 0,0-1 0,-1 1 0,1-1 0,-1 1 0,0-1 0,1 0 0,-1 0 0,0 1 0,0-1 0,0 0 0,0 0 0,-1 0 0,1 0 0,0-2 0,8-46 0,-4 22 0,1-8 0,-1 0 0,-1 0 0,-3-69 0,-1 70 0,1-55 0,-3-95 0,2 178 0,-10-153 0,0 12 0,2 14 0,4 86 0,-20-153 0,8 138 0,10 42 0,1 0 0,1-1 0,0 1 0,0-32 0,-7-42 0,1-11 0,0-43 0,9 134 0,0 0 0,-1 0 0,0 0 0,-5-17 0,6 30 0,0 1 0,0 0 0,0 0 0,-1 0 0,1 0 0,0 0 0,0 0 0,-1 0 0,1 0 0,0 0 0,-1 0 0,1 1 0,-1-1 0,1 0 0,-1 1 0,1 0 0,-1-1 0,1 1 0,-1 0 0,0 0 0,1 0 0,-4 0 0,-45 2 0,31-1 0,-141 12 0,66-4 0,16 1 0,49-5 0,-55 1 0,53-4 0,0 1 0,1 2 0,-1 1 0,1 1 0,-39 15 0,22-8 0,-37 6 0,66-16 0,1-1 0,-1-1 0,0-1 0,0-1 0,-34-3 0,-4 1 0,38 0 0,0 0 0,0-1 0,0 0 0,-26-10 0,-4 0 0,47 13-35,1 0 0,0-1 0,-1 1 0,1 0 0,0 0 0,-1 0 0,1 0 0,0 0 0,-1 0 0,1 0 0,-1 0 0,1 0 0,0 0 0,-1 0 0,1 0 0,0 0 0,-1 0 0,1 0 0,-1 0 0,1 1 0,0-1 0,-1 0 0,1 0 0,0 0 0,0 1 0,-1-1 0,1 0 0,0 0 0,-1 1 0,1-1 0,0 0 0,0 0 0,-1 1 0,1-1 0,0 0 0,0 1 0,0-1 0,-1 1 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4:29.085"/>
    </inkml:context>
    <inkml:brush xml:id="br0">
      <inkml:brushProperty name="width" value="0.035" units="cm"/>
      <inkml:brushProperty name="height" value="0.035" units="cm"/>
      <inkml:brushProperty name="color" value="#FF0066"/>
    </inkml:brush>
  </inkml:definitions>
  <inkml:trace contextRef="#ctx0" brushRef="#br0">0 365 24575,'3'0'0,"0"0"0,-1 0 0,1 0 0,0 0 0,-1 1 0,1-1 0,-1 1 0,1-1 0,0 1 0,-1 0 0,1 0 0,-1 0 0,0 0 0,1 1 0,-1-1 0,0 1 0,3 2 0,-1 1 0,-1-1 0,0 1 0,-1 0 0,1 0 0,-1 0 0,0 0 0,2 7 0,-2-6 0,6 9 0,1 1 0,1-1 0,0-1 0,1 1 0,1-2 0,0 0 0,20 17 0,-17-16 0,-13-12 0,0 0 0,0 0 0,0 0 0,0 0 0,1-1 0,-1 1 0,0-1 0,1 0 0,-1 1 0,1-1 0,-1 0 0,1-1 0,0 1 0,-1 0 0,1-1 0,0 0 0,-1 1 0,1-1 0,0 0 0,0 0 0,-1 0 0,1-1 0,0 1 0,-1-1 0,1 0 0,0 1 0,-1-1 0,1 0 0,-1-1 0,1 1 0,-1 0 0,3-2 0,7-7 0,0 1 0,-1-1 0,0-1 0,18-22 0,3-3 0,156-132 0,-163 147 0,0-2 0,-2 0 0,0-2 0,-2 0 0,26-40 0,-20 27-23,-16 24-312,-1 0-1,-1-1 1,12-24-1,-17 31-6490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4:34.112"/>
    </inkml:context>
    <inkml:brush xml:id="br0">
      <inkml:brushProperty name="width" value="0.035" units="cm"/>
      <inkml:brushProperty name="height" value="0.035" units="cm"/>
      <inkml:brushProperty name="color" value="#FF0066"/>
    </inkml:brush>
  </inkml:definitions>
  <inkml:trace contextRef="#ctx0" brushRef="#br0">432 190 24575,'0'0'0,"1"0"0,-1 0 0,1-1 0,0 1 0,-1 0 0,1 0 0,-1 0 0,1 0 0,-1-1 0,1 1 0,-1 0 0,0-1 0,1 1 0,-1 0 0,1-1 0,-1 1 0,1 0 0,-1-1 0,0 1 0,1-1 0,-1 1 0,0 0 0,0-1 0,1 1 0,-1-1 0,0 1 0,0-1 0,0 1 0,1-1 0,-1 0 0,0 1 0,0-1 0,0 1 0,0-1 0,0 1 0,0-1 0,0 1 0,0-1 0,0 1 0,-1-1 0,1 1 0,0-1 0,0 0 0,0 1 0,-1 0 0,1-1 0,0 1 0,0-1 0,-1 1 0,1-1 0,-17-25 0,12 24 0,-1-1 0,0 1 0,0 0 0,0 1 0,0-1 0,0 1 0,0 0 0,0 1 0,-12 0 0,-61 4 0,69-3 0,8-1 0,0 0 0,0 1 0,0-1 0,0 0 0,0 1 0,0 0 0,0-1 0,0 1 0,0 0 0,0 0 0,1 0 0,-1 0 0,0 0 0,0 0 0,1 0 0,-1 1 0,1-1 0,-1 1 0,1-1 0,0 1 0,0-1 0,-2 4 0,2-2 0,0 0 0,0 0 0,0 0 0,0 0 0,1 1 0,-1-1 0,1 0 0,0 0 0,0 1 0,0-1 0,1 0 0,1 7 0,0-2 0,0 0 0,1 1 0,0-1 0,0 0 0,1 0 0,0-1 0,1 1 0,0-1 0,11 13 0,2-4 0,1 0 0,0-2 0,1 0 0,1-1 0,40 18 0,-18-13 0,1-2 0,49 11 0,-90-26 0,0-1 0,0 1 0,0 0 0,0 0 0,0 0 0,0 0 0,0 0 0,-1 1 0,1 0 0,0-1 0,-1 1 0,0 0 0,1 0 0,1 3 0,-3-4 0,0 1 0,-1 0 0,0-1 0,1 1 0,-1 0 0,0 0 0,0-1 0,0 1 0,0 0 0,0 0 0,-1-1 0,1 1 0,0 0 0,-1 0 0,0-1 0,1 1 0,-1 0 0,0-1 0,1 1 0,-1-1 0,0 1 0,0-1 0,-1 0 0,1 1 0,0-1 0,-2 2 0,-3 4 0,0 0 0,-1 0 0,0-1 0,0 1 0,0-1 0,-1-1 0,0 0 0,0 0 0,-1 0 0,1-1 0,-16 5 0,9-4 0,-1-1 0,0-1 0,0 0 0,0-1 0,0-1 0,-17-1 0,-31 7 0,52-5 0,0 0 0,0-1 0,-1 0 0,-13-1 0,25 0-39,0 0 0,-1-1 0,1 1 0,0 0 0,0-1 0,0 1 0,-1-1 0,1 1 0,0-1 0,0 0 0,0 1 0,0-1 0,0 0 0,0 0 0,0 0 0,0 0 0,1 0 0,-1 0 0,0 0 0,0 0 0,1 0 0,-1 0 0,1 0 0,-1 0 0,1-1 0,-1 1 0,1 0 0,0 0 0,0-1 0,-1 1 0,1 0 0,0 0 0,0-1 0,0-1 0,2-7-6787</inkml:trace>
  <inkml:trace contextRef="#ctx0" brushRef="#br0" timeOffset="654.15">1141 134 24575,'0'-5'0,"-1"0"0,1 0 0,0 0 0,1 0 0,-1 0 0,1 0 0,0 1 0,0-1 0,1 0 0,-1 0 0,1 1 0,0-1 0,0 1 0,0-1 0,1 1 0,0 0 0,0 0 0,0 0 0,0 1 0,0-1 0,1 1 0,0-1 0,0 1 0,0 0 0,0 0 0,0 1 0,0 0 0,1-1 0,5-1 0,-7 2 0,0 1 0,0-1 0,0 1 0,1 0 0,-1 0 0,0 0 0,1 0 0,-1 1 0,1-1 0,-1 1 0,1 0 0,-1 0 0,1 0 0,-1 0 0,5 2 0,-5-1 0,-1 0 0,0 1 0,1-1 0,-1 1 0,0 0 0,0 0 0,0 0 0,0 0 0,-1 0 0,1 0 0,-1 0 0,1 1 0,-1-1 0,0 1 0,0-1 0,0 1 0,0-1 0,0 1 0,0-1 0,0 5 0,2 3 0,-1 0 0,0 0 0,0 0 0,-1 0 0,-1 0 0,1 0 0,-2 0 0,1 0 0,-1 0 0,-1 0 0,0 0 0,0 0 0,-1 0 0,0-1 0,-1 1 0,0-1 0,-1 0 0,-9 15 0,-2 5 0,2 1 0,-12 36 0,12-30 0,13-35 0,1 0 0,-1 0 0,1 1 0,-1-1 0,1 0 0,0 0 0,0 1 0,-1-1 0,1 0 0,0 1 0,0-1 0,0 0 0,1 1 0,-1-1 0,0 0 0,0 0 0,1 1 0,-1-1 0,0 0 0,1 0 0,0 1 0,-1-1 0,1 0 0,0 0 0,-1 0 0,1 0 0,0 0 0,0 0 0,0 0 0,0 0 0,0 0 0,0-1 0,0 1 0,0 0 0,0 0 0,0-1 0,1 1 0,-1-1 0,0 1 0,0-1 0,1 0 0,-1 1 0,0-1 0,0 0 0,1 0 0,-1 0 0,3 0 0,12 1 0,0 0 0,0-1 0,22-3 0,-10 1 0,50 3 0,65-2 0,-121-2-455,0 0 0,40-11 0,-53 11-6371</inkml:trace>
  <inkml:trace contextRef="#ctx0" brushRef="#br0" timeOffset="1320.78">1 873 24575,'63'6'0,"-49"-4"0,-1 0 0,1-1 0,27-1 0,38-10 0,-1-4 0,148-45 0,-33 3 0,-46 15 0,16 1 0,-109 26 0,111-14 0,-24 6 0,-61 13 0,-59 8 0,0-1 0,-1-1 0,22-6 0,5-5 0,57-8 0,-85 19 0,0 1 0,0 1 0,0 0 0,1 2 0,-1 0 0,21 4 0,43 20-1365,-71-23-5461</inkml:trace>
  <inkml:trace contextRef="#ctx0" brushRef="#br0" timeOffset="2124.41">893 1165 24575,'-1'-22'0,"1"3"0,0 0 0,1-1 0,6-27 0,-6 41 0,1 0 0,0 0 0,0-1 0,1 1 0,0 1 0,0-1 0,0 0 0,1 1 0,0 0 0,0-1 0,0 2 0,1-1 0,0 0 0,5-4 0,-1 2 0,1 1 0,-1 0 0,1 0 0,0 1 0,1 0 0,-1 0 0,16-3 0,-24 7 0,0 1 0,0-1 0,0 1 0,0-1 0,0 1 0,0 0 0,1 0 0,-1 0 0,0 0 0,0 0 0,0 1 0,0-1 0,0 1 0,0-1 0,0 1 0,0 0 0,0-1 0,0 1 0,0 0 0,0 0 0,0 1 0,0-1 0,-1 0 0,1 1 0,-1-1 0,1 1 0,-1-1 0,1 1 0,-1 0 0,0-1 0,0 1 0,0 0 0,0 0 0,0 0 0,0 0 0,0 0 0,-1 0 0,1 0 0,-1 0 0,1 0 0,-1 1 0,0-1 0,0 0 0,0 0 0,0 3 0,1 11 0,0 0 0,-1 1 0,0-1 0,-1 0 0,-1 1 0,-1-1 0,0 0 0,-1 0 0,-1-1 0,0 1 0,-1-1 0,-1 0 0,-16 26 0,9-18 0,-1-1 0,-1-1 0,-1 0 0,0-1 0,-2-1 0,0-1 0,-2-1 0,-33 23 0,34-27 0,0-1 0,-1-1 0,0-1 0,-29 9 0,11-1 0,34-15 0,0 0 0,0 0 0,0-1 0,0 0 0,-1 0 0,1 0 0,-1 0 0,1-1 0,-1 0 0,0 0 0,1 0 0,-1-1 0,0 0 0,0 0 0,-6-1 0,11 1 0,0 0 0,0-1 0,1 1 0,-1 0 0,0 0 0,0-1 0,1 1 0,-1 0 0,0-1 0,1 1 0,-1-1 0,0 1 0,1-1 0,-1 1 0,1-1 0,-1 0 0,1 1 0,-1-1 0,1 0 0,-1 1 0,1-1 0,0 0 0,-1 1 0,1-1 0,0 0 0,0 0 0,-1 1 0,1-1 0,0 0 0,0 0 0,0-1 0,1 1 0,-1-1 0,1 0 0,0 0 0,-1 0 0,1 0 0,0 1 0,0-1 0,0 0 0,1 1 0,-1-1 0,0 1 0,3-2 0,1-2 0,0 0 0,0 1 0,1 0 0,0 0 0,0 0 0,10-4 0,6 3 0,0 1 0,35-1 0,-25 2 0,11 2 0,0 2 0,0 2 0,-1 2 0,1 1 0,60 18 0,10 13 0,-66-21 0,69 35 0,-107-47 0,0-1 0,1-1 0,-1 0 0,1 0 0,0-1 0,16 0 0,12 3 0,-21-1-114,0-1 1,0-1-1,0 0 0,1-1 0,-1-1 1,0-1-1,0 0 0,0-1 0,0-1 1,-1 0-1,29-12 0,-27 6-6712</inkml:trace>
  <inkml:trace contextRef="#ctx0" brushRef="#br0" timeOffset="2544.05">2215 538 24575,'5'-1'0,"1"0"0,-1-1 0,1 1 0,-1-1 0,0 0 0,0 0 0,0-1 0,0 0 0,8-5 0,41-33 0,-31 24 0,1 1 0,1 1 0,51-23 0,-45 23 0,-31 15 0,0 0 0,0 0 0,1-1 0,-1 1 0,0 0 0,0 0 0,1 0 0,-1 0 0,0-1 0,1 1 0,-1 0 0,0 0 0,1 0 0,-1 0 0,1 0 0,-1 0 0,0 0 0,1 0 0,-1 0 0,0 0 0,1 0 0,-1 0 0,0 0 0,1 0 0,-1 0 0,0 0 0,1 0 0,-1 1 0,0-1 0,1 0 0,-1 0 0,0 0 0,1 1 0,-1-1 0,0 0 0,0 0 0,1 1 0,-1-1 0,-1 17 0,-13 17 0,8-24 15,0 1-1,1 0 0,-6 17 1,-1 2-1438,7-20-5403</inkml:trace>
  <inkml:trace contextRef="#ctx0" brushRef="#br0" timeOffset="2917.23">2326 788 24575,'8'-2'0,"1"0"0,0 0 0,-1-1 0,1 0 0,-1 0 0,0-1 0,0 0 0,0 0 0,-1-1 0,1 0 0,10-10 0,-6 7 0,-1 0 0,2 0 0,15-7 0,27-17 116,-23 11-1597,-24 16-5345</inkml:trace>
  <inkml:trace contextRef="#ctx0" brushRef="#br0" timeOffset="3367.28">2773 190 24575,'6'-6'0,"1"0"0,-1 0 0,2 0 0,-1 1 0,1 0 0,0 0 0,9-4 0,-16 9 0,1-1 0,0 0 0,0 0 0,0 1 0,0 0 0,0-1 0,0 1 0,0 0 0,0 0 0,0 0 0,0 0 0,0 0 0,0 0 0,0 1 0,0-1 0,0 1 0,0-1 0,0 1 0,0 0 0,-1-1 0,1 1 0,0 0 0,0 0 0,-1 1 0,1-1 0,-1 0 0,1 0 0,-1 1 0,1-1 0,-1 1 0,0 0 0,0-1 0,0 1 0,0 0 0,0-1 0,0 1 0,1 3 0,6 16 0,-1 0 0,-1 0 0,-1 1 0,0-1 0,-2 2 0,0-1 0,-2 0 0,-1 0 0,-4 40 0,3-56 0,0 0 0,-1-1 0,0 1 0,0-1 0,-1 1 0,1-1 0,-1 0 0,0 0 0,-1 0 0,1-1 0,-8 8 0,-50 47 0,49-48 0,-29 13 0,40-23 0,1-1 0,-1 1 0,0-1 0,0 1 0,0-1 0,0 1 0,0-1 0,0 0 0,0 1 0,0-1 0,0 0 0,0 0 0,0 0 0,0 0 0,0 0 0,0 0 0,0 0 0,0 0 0,0 0 0,0 0 0,0 0 0,0-1 0,0 1 0,0-1 0,0 1 0,0 0 0,0-1 0,0 1 0,0-1 0,1 0 0,-1 1 0,0-1 0,0 0 0,0 1 0,1-1 0,-1 0 0,1 0 0,-1 0 0,0 0 0,1 0 0,-1-1 0,1 0 0,-1 1 0,1 0 0,0-1 0,0 1 0,0-1 0,0 1 0,0 0 0,1-1 0,-1 1 0,0 0 0,1-1 0,-1 1 0,1 0 0,-1-1 0,1 1 0,0 0 0,-1 0 0,1 0 0,0 0 0,0-1 0,0 1 0,0 0 0,0 1 0,0-1 0,0 0 0,0 0 0,0 0 0,0 1 0,1-1 0,-1 0 0,0 1 0,0-1 0,1 1 0,-1-1 0,0 1 0,1 0 0,1 0 0,9-3 0,-1 2 0,0-1 0,18 1 0,-16 1 0,16-2 0,-25 0 0,0 2 0,0-1 0,1 1 0,-1-1 0,0 1 0,1 0 0,-1 1 0,0-1 0,1 1 0,-1 0 0,0 0 0,0 0 0,0 0 0,0 1 0,0-1 0,0 1 0,0 0 0,0 1 0,-1-1 0,1 1 0,2 2 0,5 5 0,-1 0 0,-1 1 0,0-1 0,0 2 0,7 13 0,-14-23 0,1 1 0,0-1 0,-1 1 0,1-1 0,0 0 0,0 0 0,1-1 0,-1 1 0,0-1 0,0 1 0,1-1 0,-1 0 0,1 0 0,-1-1 0,7 1 0,56 4 0,-66-5 0,14 0-1365,-2 0-5461</inkml:trace>
  <inkml:trace contextRef="#ctx0" brushRef="#br0" timeOffset="3914.26">3468 161 24575,'-6'0'0,"0"0"0,-1 0 0,1 1 0,0-1 0,0 1 0,-1 1 0,1-1 0,0 1 0,0 0 0,0 0 0,1 1 0,-1 0 0,0 0 0,1 0 0,0 1 0,0 0 0,0 0 0,0 0 0,1 0 0,-1 1 0,1 0 0,-5 7 0,9-11 0,-9 12 0,1 0 0,0 1 0,1 0 0,1 0 0,0 1 0,1 0 0,1 0 0,-3 15 0,-8 29 0,11-48 0,1-1 0,0 0 0,1 1 0,0 0 0,-1 17 0,3-4 0,-1-13 0,1-1 0,0 1 0,1-1 0,0 1 0,0-1 0,4 12 0,-4-20 0,0 1 0,0-1 0,1 1 0,-1 0 0,1-1 0,-1 0 0,1 1 0,0-1 0,0 0 0,0 0 0,0 0 0,0 0 0,1-1 0,-1 1 0,0 0 0,1-1 0,0 0 0,-1 0 0,1 1 0,0-2 0,-1 1 0,1 0 0,0 0 0,0-1 0,0 0 0,-1 1 0,5-1 0,2 1 0,1 0 0,0-1 0,0 0 0,-1-1 0,1 1 0,16-5 0,-24 4 0,1 0 0,-1 0 0,1-1 0,-1 1 0,0-1 0,1 1 0,-1-1 0,0 0 0,0 0 0,0 0 0,-1 0 0,1 0 0,0 0 0,-1-1 0,1 1 0,-1 0 0,0-1 0,0 1 0,0-1 0,0 0 0,0 1 0,0-1 0,-1 0 0,1 1 0,-1-1 0,0 0 0,0-4 0,1-7 0,1-49 0,-2 59 0,0 0 0,0 0 0,-1 0 0,1 0 0,-1 0 0,0 1 0,0-1 0,-1 0 0,1 1 0,-1-1 0,1 1 0,-4-6 0,2 7 0,-1 0 0,1 0 0,-1 0 0,1 1 0,-1-1 0,1 1 0,-1 0 0,0 0 0,0 0 0,1 1 0,-1-1 0,0 1 0,0 0 0,0 0 0,-6 1 0,3-1 0,1 0 0,-1 1 0,0 0 0,1 1 0,-1-1 0,1 1 0,0 0 0,-9 5 0,6-1 0,-1 1 0,1 1 0,1 0 0,-1 0 0,1 1 0,1 0 0,0 0 0,-7 11 0,-4 11 0,-17 44 0,27-59 0,0 7-63,1 1 0,0 0 0,2 0 0,1 0 0,1 0 0,1 1-1,1-1 1,3 33 0,-2-21-734,0-24-6029</inkml:trace>
  <inkml:trace contextRef="#ctx0" brushRef="#br0" timeOffset="4319.86">3092 1053 24575,'14'-2'0,"0"0"0,0 0 0,0-2 0,-1 1 0,1-2 0,25-12 0,20-6 0,-41 16 0,0-1 0,-1-1 0,29-19 0,3-2 0,-32 20 0,0 0 0,-1-1 0,0-1 0,-1-1 0,24-25 0,-33 33 10,0 0 1,0 0-1,1 0 0,-1 1 0,1 0 1,13-5-1,-15 7-113,0-1 1,1 1-1,-1-1 0,0 0 1,-1 0-1,1-1 0,0 1 1,-1-1-1,0 0 1,0 0-1,0-1 0,0 1 1,5-10-1,-5 6-6723</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4:32.519"/>
    </inkml:context>
    <inkml:brush xml:id="br0">
      <inkml:brushProperty name="width" value="0.035" units="cm"/>
      <inkml:brushProperty name="height" value="0.035" units="cm"/>
      <inkml:brushProperty name="color" value="#FF0066"/>
    </inkml:brush>
  </inkml:definitions>
  <inkml:trace contextRef="#ctx0" brushRef="#br0">1 88 24575,'34'-4'0,"-29"3"0,1 0 0,-1 0 0,0 1 0,0-1 0,1 1 0,-1 1 0,0-1 0,6 2 0,-10-2 0,1 1 0,0 0 0,-1 0 0,1 0 0,-1 0 0,1 1 0,-1-1 0,1 0 0,-1 0 0,0 1 0,0-1 0,1 1 0,-1 0 0,0-1 0,0 1 0,-1-1 0,1 1 0,0 0 0,-1 0 0,1 0 0,-1-1 0,1 1 0,-1 0 0,0 0 0,0 0 0,1 0 0,-2 3 0,1 17 0,-1-1 0,-1 1 0,-2 0 0,0-1 0,-1 0 0,-8 23 0,6-24 0,1 0 0,1 1 0,1-1 0,1 1 0,1 0 0,0 33 0,2-52 0,1-1 0,-1 1 0,1 0 0,-1-1 0,1 1 0,0-1 0,0 1 0,-1-1 0,1 0 0,0 1 0,0-1 0,1 0 0,-1 1 0,0-1 0,0 0 0,1 0 0,-1 0 0,0 0 0,1 0 0,-1 0 0,1-1 0,-1 1 0,4 1 0,49 12 0,-47-13 0,0 0 0,0 1 0,1 0 0,-1 0 0,10 6 0,-14-6 0,0 0 0,-1 0 0,1 1 0,-1-1 0,0 1 0,1 0 0,-1 0 0,0 0 0,-1 0 0,1 0 0,-1 0 0,1 0 0,-1 0 0,0 1 0,0-1 0,0 0 0,-1 1 0,1-1 0,-1 1 0,0-1 0,0 1 0,0-1 0,0 1 0,0-1 0,-1 1 0,0-1 0,0 1 0,0-1 0,0 0 0,0 1 0,-1-1 0,1 0 0,-1 0 0,0 0 0,0 0 0,0-1 0,0 1 0,0 0 0,-1-1 0,0 1 0,1-1 0,-1 0 0,0 0 0,-4 2 0,-16 10 0,14-8 0,0 0 0,0 0 0,-1-2 0,0 1 0,0-1 0,0 0 0,-13 2 0,-9 3-1365,22-7-5461</inkml:trace>
  <inkml:trace contextRef="#ctx0" brushRef="#br0" timeOffset="729.76">794 241 24575,'-6'-46'0,"5"42"0,0 0 0,0 0 0,1-1 0,-1 1 0,1 0 0,0 0 0,0-1 0,0 1 0,0 0 0,1-1 0,0 1 0,0 0 0,0 0 0,1 0 0,-1 0 0,1 0 0,0 0 0,0 0 0,3-4 0,14-27 0,-16 27 0,1 0 0,0 0 0,1 1 0,0-1 0,9-10 0,-13 17 0,1-1 0,-1 1 0,1-1 0,0 1 0,0 0 0,0 0 0,0 0 0,0 0 0,0 0 0,0 0 0,0 0 0,0 1 0,0-1 0,1 1 0,-1 0 0,0-1 0,0 1 0,0 0 0,1 0 0,-1 0 0,0 1 0,0-1 0,0 1 0,1-1 0,-1 1 0,0 0 0,2 0 0,-2 1 0,0-1 0,-1 0 0,1 0 0,-1 1 0,0-1 0,1 1 0,-1-1 0,0 1 0,0-1 0,0 1 0,0 0 0,0 0 0,0-1 0,0 1 0,0 0 0,-1 0 0,1 0 0,-1 0 0,0 0 0,1 0 0,-1 0 0,0 4 0,-2 54 0,0-40 0,2-1 0,-1 0 0,-1 0 0,-1-1 0,-1 1 0,0-1 0,-1 0 0,-1 0 0,-9 18 0,-21 33 0,22-43 0,0 1 0,-17 51 0,31-77 0,-1 0 0,1 1 0,0-1 0,0 0 0,0 0 0,0 1 0,0-1 0,0 0 0,0 1 0,0-1 0,1 0 0,-1 1 0,0-1 0,1 0 0,-1 0 0,1 1 0,0-1 0,-1 0 0,1 0 0,0 0 0,0 0 0,-1 0 0,1 0 0,0 0 0,0 0 0,0 0 0,0 0 0,0-1 0,1 1 0,-1 0 0,0-1 0,0 1 0,0-1 0,1 1 0,-1-1 0,0 1 0,0-1 0,1 0 0,-1 0 0,0 0 0,1 0 0,-1 0 0,2 0 0,13 1 0,-1 0 0,1-1 0,16-3 0,-9 2 0,-14 1 0,-1 0 0,1 0 0,-1 0 0,1-1 0,-1-1 0,0 1 0,1-1 0,-1-1 0,0 0 0,0 0 0,0 0 0,-1-1 0,8-5 0,17-5-2,-28 13-67,-1 0 1,-1 0 0,1 0 0,0 0 0,0 0 0,0 0 0,0-1 0,-1 0-1,1 1 1,-1-1 0,1 0 0,-1 0 0,0 0 0,0-1 0,0 1-1,0 0 1,0-1 0,0 1 0,1-5 0,1-4-6758</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24:30.416"/>
    </inkml:context>
    <inkml:brush xml:id="br0">
      <inkml:brushProperty name="width" value="0.035" units="cm"/>
      <inkml:brushProperty name="height" value="0.035" units="cm"/>
      <inkml:brushProperty name="color" value="#FF0066"/>
    </inkml:brush>
  </inkml:definitions>
  <inkml:trace contextRef="#ctx0" brushRef="#br0">40 31 24575,'11'-1'0,"0"-1"0,0 1 0,0-2 0,15-4 0,-15 3 0,1 1 0,-1 0 0,1 1 0,12 0 0,-6 1 0,-4 0 0,0 0 0,-1 2 0,1-1 0,0 1 0,0 1 0,-1 1 0,1 0 0,22 8 0,8 10 0,55 35 0,-87-48 0,0 1 0,-1 0 0,0 0 0,-1 1 0,0 1 0,0-1 0,-1 2 0,-1-1 0,0 1 0,10 21 0,-16-27 0,0-1 0,0 1 0,-1-1 0,0 1 0,0 0 0,-1-1 0,1 1 0,-1 0 0,-1-1 0,1 1 0,-1 0 0,0-1 0,0 1 0,-1 0 0,1-1 0,-1 0 0,0 1 0,-1-1 0,1 0 0,-1 0 0,0 0 0,-1-1 0,1 1 0,-1-1 0,1 1 0,-2-1 0,-7 7 0,-11 7 0,-1-2 0,0 0 0,-1-1 0,-32 15 0,40-22 0,-47 22 0,-1-2 0,-82 23 0,140-49 0,-54 12 0,59-13 0,1-1 0,-1 1 0,0-1 0,0 0 0,1 0 0,-1 0 0,0 1 0,0-2 0,0 1 0,1 0 0,-1 0 0,0 0 0,0-1 0,1 1 0,-1-1 0,0 0 0,1 1 0,-1-1 0,1 0 0,-1 0 0,1 0 0,-1 0 0,1 0 0,-1 0 0,1 0 0,0-1 0,-2-1 0,3 1 0,-1 1 0,1 0 0,0-1 0,0 1 0,0-1 0,0 1 0,0-1 0,0 1 0,1-1 0,-1 1 0,0-1 0,1 1 0,-1 0 0,1-1 0,-1 1 0,1 0 0,0-1 0,0 1 0,-1 0 0,1 0 0,0 0 0,0 0 0,0 0 0,0 0 0,0 0 0,1 0 0,-1 0 0,0 0 0,0 0 0,1 1 0,-1-1 0,0 0 0,1 1 0,-1-1 0,1 1 0,-1 0 0,0-1 0,3 1 0,64-12 0,-59 11 0,221-12 0,-182 12 0,-7 0 0,47 6 0,-74-3 0,0 0 0,0 1 0,-1 0 0,0 2 0,1-1 0,-1 2 0,16 8 0,-24-11 0,0 0 0,0 0 0,0 1 0,-1 0 0,1-1 0,-1 2 0,0-1 0,0 0 0,0 1 0,-1 0 0,1 0 0,2 6 0,-1 2 0,0 0 0,-1 1 0,5 27 0,-8-37 5,0-1-1,0 0 1,0 0 0,0 0-1,0 1 1,1-1-1,-1 0 1,1-1-1,0 1 1,0 0 0,0 0-1,0-1 1,1 1-1,-1-1 1,1 0 0,-1 0-1,1 0 1,0 0-1,0 0 1,0 0-1,0-1 1,0 1 0,0-1-1,5 2 1,5-1-267,0 1 0,1-2 0,-1 0 1,25-1-1,-35 0 91,11 0-6655</inkml:trace>
  <inkml:trace contextRef="#ctx0" brushRef="#br0" timeOffset="510.3">1294 352 24575,'-5'1'0,"0"-1"0,1 1 0,-1 0 0,0 0 0,0 1 0,1 0 0,-1-1 0,1 1 0,0 1 0,-1-1 0,1 1 0,0 0 0,0-1 0,1 2 0,-1-1 0,0 0 0,1 1 0,0 0 0,0 0 0,0 0 0,1 0 0,-1 0 0,1 0 0,0 1 0,0-1 0,0 1 0,-1 7 0,-1 0 0,1-1 0,1 0 0,0 1 0,0 0 0,1-1 0,1 1 0,0 0 0,0-1 0,1 1 0,5 21 0,-4-29 0,-1-1 0,1 0 0,0 1 0,0-1 0,0 0 0,0 0 0,0-1 0,1 1 0,-1 0 0,1-1 0,0 1 0,0-1 0,0 0 0,0 0 0,0 0 0,0 0 0,1-1 0,-1 1 0,0-1 0,1 0 0,-1 0 0,1 0 0,0-1 0,5 1 0,13 2 0,0-2 0,44-2 0,-36 0 0,71 2 0,74-2 0,-151-3 0,0-1 0,0-1 0,-1-1 0,42-18 0,-35 13 0,0-2 0,-1-2 0,-1-2 0,0 0 0,-1-2 0,39-36 0,-63 53 0,0 0 0,0 0 0,0-1 0,-1 1 0,1-1 0,-1 0 0,0 1 0,0-1 0,0 0 0,-1 0 0,1-1 0,-1 1 0,0 0 0,0 0 0,0-1 0,-1 1 0,0 0 0,0-1 0,0 1 0,0 0 0,0-1 0,-1 1 0,0 0 0,0-1 0,0 1 0,-1 0 0,1 0 0,-1 0 0,0 0 0,0 0 0,0 0 0,-1 1 0,1-1 0,-1 1 0,0-1 0,0 1 0,0 0 0,-5-4 0,-6 0 0,0-1 0,-1 2 0,0 0 0,0 1 0,0 0 0,0 2 0,-1-1 0,0 2 0,1 0 0,-1 1 0,-23 1 0,-139-13 0,147 13 0,-123 6 0,134-4 0,1 1 0,0 0 0,0 2 0,0 0 0,-32 14 0,-62 50 0,106-65-114,1 1 1,0 0-1,0 1 0,1 0 0,-1 0 1,1 0-1,1 0 0,-1 1 0,1 0 1,0 0-1,-5 13 0,7-10-6712</inkml:trace>
  <inkml:trace contextRef="#ctx0" brushRef="#br0" timeOffset="1018.18">2547 393 24575,'-16'1'0,"1"2"0,-1 0 0,1 1 0,-28 10 0,134-11 0,-73-2-67,32-5-1231,-41 1-5528</inkml:trace>
  <inkml:trace contextRef="#ctx0" brushRef="#br0" timeOffset="1416.15">2547 283 24575,'15'54'0,"-7"24"0,-3 114 0,-5-182 0,0-7 5,0 0 0,0 0 0,0-1 0,0 1 0,0 0 0,0-1 0,1 1 0,-1 0 0,1-1 0,0 1 0,0 0 0,0-1 0,0 1 0,0-1 0,1 0 0,-1 1 0,1-1 0,-1 0 0,1 0 0,0 0 0,0 0 0,0 0 0,4 3 0,0-3-140,-1 0 0,1-1 0,-1 1 0,1-1 0,0 0 0,0-1 0,0 1 0,0-1 0,0 0 0,6-1 0,0 0-6691</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18:00.194"/>
    </inkml:context>
    <inkml:brush xml:id="br0">
      <inkml:brushProperty name="width" value="0.035" units="cm"/>
      <inkml:brushProperty name="height" value="0.035" units="cm"/>
      <inkml:brushProperty name="color" value="#004F8B"/>
    </inkml:brush>
  </inkml:definitions>
  <inkml:trace contextRef="#ctx0" brushRef="#br0">1558 292 24575,'-1'29'0,"0"0"0,-2-1 0,-1 1 0,-12 41 0,-2 36 0,9-44 0,-9 83 0,13-106 0,2-16 0,-1 0 0,-11 36 0,4-8-1365,9-35-5461</inkml:trace>
  <inkml:trace contextRef="#ctx0" brushRef="#br0" timeOffset="2497.99">2976 402 24575,'-1'84'0,"-12"89"0,9-141 0,1 0 0,2-1 0,1 1 0,7 60 0,-6-87 0,0 0 0,1 0 0,-1 1 0,1-1 0,0 0 0,0 0 0,0 0 0,1-1 0,-1 1 0,1-1 0,1 1 0,-1-1 0,1 0 0,-1 0 0,1 0 0,0-1 0,0 1 0,5 2 0,-1-2 0,0-1 0,0 0 0,0 0 0,0-1 0,1 0 0,-1 0 0,1-1 0,-1 0 0,1-1 0,12 0 0,-12 0 0,0-1 0,0 0 0,0-1 0,-1 0 0,1 0 0,-1 0 0,0-1 0,1-1 0,-1 1 0,-1-1 0,1-1 0,0 1 0,-1-1 0,10-10 0,6-2 0,-1-2 0,0 0 0,-2-2 0,0 0 0,18-26 0,-10 10 0,-20 27 0,0 1 0,-1-1 0,0-1 0,-1 0 0,0 0 0,0 0 0,4-15 0,3-3 0,-13 30 0,0-1 0,1 0 0,-1 0 0,0 0 0,1 0 0,-1 1 0,0-1 0,1 0 0,-1 0 0,0 1 0,1-1 0,-1 0 0,0 1 0,0-1 0,1 0 0,-1 1 0,0-1 0,0 0 0,0 1 0,1-1 0,-1 0 0,0 1 0,0-1 0,0 1 0,0-1 0,0 0 0,0 1 0,0-1 0,0 1 0,0-1 0,0 0 0,0 1 0,0-1 0,0 1 0,1 64 0,-1-58 0,-14 219 0,-23-42 0,22-43 0,1-82 0,-25 71 0,18-57-1365,18-61-5461</inkml:trace>
  <inkml:trace contextRef="#ctx0" brushRef="#br0" timeOffset="3071.87">3181 1611 24575,'-5'1'0,"0"-1"0,0 1 0,0 0 0,0 0 0,1 1 0,-1 0 0,0 0 0,1 0 0,-1 0 0,1 0 0,0 1 0,0 0 0,0 0 0,0 0 0,0 1 0,1-1 0,-1 1 0,1 0 0,0 0 0,0 0 0,0 0 0,1 0 0,0 1 0,-1-1 0,1 1 0,1 0 0,-2 6 0,-3 7 0,1 1 0,1 0 0,0 0 0,2 1 0,-1 34 0,3-46 0,0 16 0,1 0 0,4 25 0,-3-39 0,1-1 0,-1 1 0,2-1 0,-1 1 0,1-1 0,1 0 0,10 15 0,-11-17 0,1 0 0,0-1 0,0 1 0,1-1 0,0 0 0,0-1 0,0 1 0,0-1 0,1-1 0,0 1 0,0-1 0,0 0 0,1-1 0,8 4 0,54 25 0,-70-32 0,0 0 0,1 0 0,-1 1 0,0-1 0,0 0 0,0 0 0,1 0 0,-1 0 0,0 0 0,0 0 0,0 0 0,0 0 0,1 0 0,-1 1 0,0-1 0,0 0 0,0 0 0,0 0 0,0 0 0,0 1 0,1-1 0,-1 0 0,0 0 0,0 0 0,0 0 0,0 1 0,0-1 0,0 0 0,0 0 0,0 0 0,0 1 0,0-1 0,0 0 0,0 0 0,0 0 0,0 1 0,0-1 0,0 0 0,0 0 0,0 0 0,0 1 0,0-1 0,0 0 0,0 0 0,0 0 0,-1 0 0,1 1 0,-12 7 0,-21 5 0,30-12 0,-71 33 0,61-27 0,0 0 0,-1-1 0,1 0 0,-1-1 0,-1-1 0,1 0 0,-21 2 0,17-5-1365,2 0-5461</inkml:trace>
  <inkml:trace contextRef="#ctx0" brushRef="#br0" timeOffset="3431.63">3249 1666 24575,'90'-19'0,"-52"17"0,95-10 0,-21-3 0,-111 15-76,0 0 1,0 0-1,0 0 0,0 0 0,1 0 0,-1 0 0,0 0 0,0 0 1,0 0-1,0 1 0,0-1 0,0 0 0,0 1 0,0-1 1,0 1-1,0-1 0,2 2 0,3 4-6750</inkml:trace>
  <inkml:trace contextRef="#ctx0" brushRef="#br0" timeOffset="4116.69">2994 2866 24575,'1'-18'0,"0"4"0,-1 1 0,0 0 0,-4-26 0,4 38 0,0-1 0,-1 1 0,1-1 0,0 1 0,0 0 0,-1-1 0,1 1 0,-1-1 0,1 1 0,-1 0 0,0-1 0,0 1 0,1 0 0,-1 0 0,0 0 0,0-1 0,0 1 0,0 0 0,0 0 0,0 0 0,-1 1 0,1-1 0,0 0 0,0 0 0,-1 1 0,1-1 0,0 0 0,-1 1 0,1 0 0,-1-1 0,1 1 0,-1 0 0,1 0 0,-1-1 0,1 1 0,-1 0 0,1 1 0,0-1 0,-1 0 0,1 0 0,-1 1 0,-2 0 0,1 1 0,0-1 0,-1 1 0,1 1 0,0-1 0,0 0 0,0 1 0,1-1 0,-1 1 0,1 0 0,-1 0 0,1 0 0,0 0 0,0 0 0,0 1 0,0-1 0,-1 5 0,-21 64 0,20-60 0,-32 172 0,27-123 0,-21 72 0,17-81 0,3 1 0,-5 58 0,-11 61 0,21-150 0,1 0 0,1 0 0,0 0 0,2 0 0,0 1 0,2-1 0,1 0 0,0 0 0,9 36 0,-9-54 0,0-1 0,0 1 0,1-1 0,-1 1 0,1-1 0,0 0 0,-1 0 0,1 0 0,1 0 0,-1-1 0,0 1 0,1-1 0,-1 0 0,1 0 0,-1 0 0,1 0 0,0-1 0,7 3 0,-1-1 0,1-1 0,0 0 0,-1 0 0,1-1 0,0 0 0,13-1 0,-21 0 0,-1 0 0,1-1 0,-1 0 0,1 1 0,-1-1 0,1 0 0,-1 0 0,1 0 0,-1-1 0,0 1 0,0 0 0,0-1 0,0 0 0,0 1 0,0-1 0,0 0 0,0 0 0,-1 0 0,1 0 0,-1 0 0,1 0 0,-1-1 0,0 1 0,0 0 0,0-1 0,0 1 0,-1-1 0,1 1 0,0-1 0,-1-5 0,2-9 0,0 0 0,-2 0 0,-2-30 0,0 20 0,3 24 0,-1 1 0,0 0 0,0 0 0,0 0 0,-1-1 0,1 1 0,-1 0 0,1 0 0,-1 0 0,1 0 0,-1 0 0,0 0 0,0 0 0,0 0 0,0 0 0,-1 0 0,1 0 0,0 1 0,-1-1 0,1 0 0,-1 1 0,0 0 0,1-1 0,-1 1 0,0 0 0,0 0 0,0-1 0,0 2 0,-3-2 0,-4 0 0,1 0 0,-1 1 0,0 1 0,1-1 0,-1 2 0,-11 0 0,-1 0 0,17 0 0,0-1 0,0 0 0,0 1 0,0 0 0,0 0 0,0 0 0,0 0 0,1 1 0,-1-1 0,0 1 0,1 0 0,-1 0 0,1 0 0,0 1 0,0-1 0,-1 1 0,2 0 0,-1 0 0,0 0 0,1 0 0,-4 5 0,-1 5 0,1 0 0,0 0 0,1 1 0,-6 24 0,-9 24 0,15-49-1365,1-1-5461</inkml:trace>
  <inkml:trace contextRef="#ctx0" brushRef="#br0" timeOffset="842.07">1242 1611 24575,'109'-18'0,"-102"18"0,19-2 0,0 2 0,0 0 0,0 2 0,0 1 0,29 8 0,-50-10 0,1 1 0,-1 0 0,1 0 0,-1 0 0,0 1 0,0-1 0,0 2 0,0-1 0,-1 0 0,1 1 0,-1 0 0,0 0 0,0 0 0,0 0 0,-1 1 0,1-1 0,-1 1 0,0 0 0,0 0 0,-1 0 0,0 1 0,0-1 0,0 0 0,0 1 0,-1 0 0,0-1 0,0 1 0,0 0 0,-1 8 0,1 5 0,-1 0 0,-1-1 0,-4 24 0,4-35 0,-1 1 0,0-1 0,-1 0 0,1 0 0,-2 0 0,1-1 0,-1 1 0,0-1 0,0 0 0,0 0 0,-6 6 0,-10 6 0,0 0 0,-1-1 0,0-1 0,-1-1 0,-1-1 0,-1-1 0,0-1 0,0-1 0,-40 12 0,12-4 0,14-5 0,-56 13 0,93-27 0,0 0 0,0 0 0,1 0 0,-1 0 0,0 0 0,0 0 0,1 0 0,-1 0 0,0 1 0,1-1 0,-1 0 0,0 0 0,1 1 0,-1-1 0,0 0 0,1 1 0,-1-1 0,1 1 0,-1-1 0,0 1 0,1-1 0,-1 1 0,1-1 0,-1 1 0,1-1 0,0 1 0,-1 0 0,1-1 0,0 1 0,-1 0 0,1-1 0,0 1 0,0 0 0,0 1 0,1-1 0,0 0 0,-1 1 0,1-1 0,0 0 0,0 0 0,0 0 0,0 0 0,1 0 0,-1 0 0,0 0 0,0 0 0,0 0 0,3 1 0,4 2 0,0 0 0,0 0 0,0-1 0,1 0 0,8 2 0,16-1 0,43 12 0,-66-14 0,0 1 0,-1 1 0,1 0 0,-1 0 0,0 0 0,0 1 0,0 1 0,14 11 0,-17-12 0,1 1 0,0-1 0,1-1 0,13 7 0,-15-8 0,-1-1 0,1 1 0,0 1 0,-1-1 0,0 1 0,0 0 0,0 0 0,0 0 0,-1 1 0,8 9 0,-7-5 0,0 0 0,-1 1 0,0 0 0,0 0 0,3 19 0,-5-20 0,0 0 0,1 0 0,0 0 0,0 0 0,1-1 0,0 1 0,10 13 0,-10-16-151,0 0-1,0 1 0,0-1 0,0 1 1,-1 0-1,-1-1 0,1 1 1,2 13-1,-2-4-6674</inkml:trace>
  <inkml:trace contextRef="#ctx0" brushRef="#br0" timeOffset="1545.47">1194 2937 24575,'1'-3'0,"0"-1"0,1 1 0,-1-1 0,1 1 0,0 0 0,0 0 0,0 0 0,1 0 0,-1 0 0,1 1 0,4-5 0,10-12 0,-8 8 0,0 0 0,1 1 0,0 0 0,0 1 0,1 0 0,0 1 0,1 0 0,0 1 0,0 0 0,1 1 0,22-9 0,-18 9 0,-9 3 0,1-1 0,-1 1 0,1 0 0,-1 1 0,1 0 0,0 1 0,0 0 0,0 0 0,-1 1 0,15 1 0,-21 0 0,0 0 0,-1 0 0,1 0 0,0 0 0,-1 1 0,0-1 0,1 1 0,-1-1 0,0 1 0,1 0 0,-1-1 0,0 1 0,0 0 0,0 0 0,-1 0 0,1 0 0,0 0 0,-1 0 0,1 0 0,-1 0 0,0 0 0,1 0 0,-1 3 0,-1 57 0,-1-44 0,0-1 0,0-1 0,-2 0 0,0 0 0,-1 0 0,0 0 0,-11 20 0,7-16 0,1 0 0,1 0 0,-5 25 0,8-30 0,0-1 0,-1 0 0,-1 0 0,-10 19 0,-13 35 0,27-65 0,1-1 0,0 1 0,1 0 0,-1-1 0,0 1 0,1 0 0,0 0 0,-1-1 0,1 1 0,0 0 0,1 0 0,-1 0 0,0 0 0,1-1 0,-1 1 0,1 0 0,0-1 0,0 1 0,0 0 0,0-1 0,1 1 0,-1-1 0,1 0 0,-1 1 0,3 1 0,3 2 0,0-1 0,1 0 0,0-1 0,-1 0 0,1 0 0,17 5 0,-25-9 0,1 1 0,90 37 0,-81-33 0,-1 1 0,1 0 0,-1 0 0,0 1 0,0 0 0,13 14 0,-20-19 0,0 0 0,-1 0 0,1 1 0,0-1 0,-1 1 0,0-1 0,0 1 0,0 0 0,0-1 0,0 1 0,0 0 0,-1 0 0,1 0 0,-1-1 0,0 1 0,1 0 0,-2 0 0,1 0 0,0 0 0,-1 5 0,-1-3 0,-1 1 0,1 0 0,-1-1 0,1 1 0,-2-1 0,1 0 0,-1 0 0,1 0 0,-7 6 0,-8 6 0,-1 0 0,0-2 0,-36 22 0,-34 38 0,66-62 0,-11 10 0,19-9 0,-1-1 0,-1 0 0,0-1 0,-27 13 0,-9 7 0,45-27 0,-1-1 0,1 0 0,-1 0 0,0-1 0,0 0 0,0-1 0,0 0 0,-16 2 0,-80-2 0,83-2 0,15 0-40,1-1 0,-1 1 0,1-1 0,0 0-1,-1-1 1,1 0 0,0 0 0,0 0 0,0-1 0,1 0 0,-1 0-1,0 0 1,1 0 0,0-1 0,0 0 0,0 0 0,0-1-1,1 1 1,0-1 0,0 0 0,0 0 0,0-1 0,1 1 0,0-1-1,0 0 1,0 1 0,1-1 0,0 0 0,0-1 0,1 1-1,-1 0 1,1-1 0,0-11 0,1 2-6786</inkml:trace>
  <inkml:trace contextRef="#ctx0" brushRef="#br0" timeOffset="11957.81">695 1 24575,'-1'0'0,"0"1"0,0-1 0,0 1 0,0-1 0,0 1 0,0 0 0,0-1 0,1 1 0,-1 0 0,0 0 0,0 0 0,1-1 0,-1 1 0,1 0 0,-1 0 0,0 0 0,1 0 0,0 0 0,-1 0 0,1 0 0,0 0 0,-1 1 0,1-1 0,0 0 0,0 0 0,0 0 0,0 1 0,-2 38 0,1-35 0,-17 125 0,-18 4 0,-26 123 0,39-172 0,-12 67 0,-21 72 0,39-163 33,-14 95 0,3-9-802,-34 174 769,25-97-80,1-1 78,-7 60 2,-16 126 0,51-248 45,-8 71 34,-48 166-79,52-319 221,4 1-1,3 110 0,-5-118-220,0 0 0,11 385 0,-1-447 0,1-1 0,1 1 0,-1 0 0,1-1 0,1 1 0,0-1 0,0 0 0,1 0 0,8 14 0,-9-17 0,0 0 0,1-1 0,0 1 0,0-1 0,1 0 0,-1 0 0,1-1 0,0 1 0,0-1 0,1 0 0,-1 0 0,1-1 0,0 0 0,11 5 0,21 2 0,0-1 0,1-2 0,63 3 0,131-9 0,-119-2 0,-89 0 0,45-9 0,-20 2 0,96-27 0,-131 32 0,27-4 0,-1 2 0,44 1 0,-51 3 0,1-1 0,46-9 0,-30 6 0,0 1 0,87 6 0,-35 1 0,-70-2 0,-20 0 0,1 0 0,-1-1 0,0-1 0,15-2 0,-25 2 0,0 0 0,0 0 0,1 0 0,-1 0 0,0 0 0,0-1 0,0 1 0,0-1 0,0 0 0,0 0 0,-1 0 0,1 0 0,-1-1 0,1 1 0,-1-1 0,0 1 0,0-1 0,0 0 0,0 0 0,2-5 0,6-16 0,-2 0 0,0-1 0,-1 0 0,-2 0 0,4-42 0,-1 14 0,-4 29 0,2-45 0,-5 49 0,1 0 0,2 1 0,-1-1 0,14-36 0,-10 35 0,-1 0 0,-1-1 0,4-35 0,0-15 0,1-20 0,-11-839 0,-18 748 0,20 132 0,0 10 0,-1 1 0,-2 0 0,-8-43 0,3 35 0,3-1 0,1 0 0,6-67 0,0 13 0,-3-280 0,20 237 0,-17 102 0,2-1 0,2 0 0,23-78 0,-28 117 0,6-33 0,-2 0 0,3-61 0,-6 49 0,2 13 0,2 0 0,11-37 0,6-30 0,-15 64 0,17-49 0,-13 50 0,8-49 0,-3 0 0,6-36 0,-8 37 0,-10 64 0,-1 0 0,-1 0 0,0-35 0,-4 46 0,1 1 0,-1 0 0,-1 1 0,0-1 0,-1 0 0,-5-21 0,6 30 0,-1-1 0,0 1 0,0 0 0,0-1 0,0 1 0,0 0 0,0 0 0,-1 1 0,0-1 0,1 0 0,-1 1 0,0 0 0,0-1 0,-1 1 0,1 0 0,0 1 0,-1-1 0,1 1 0,-1-1 0,1 1 0,-1 0 0,-5-1 0,-43-17 0,44 15 0,0 0 0,-1 1 0,1 0 0,-1 1 0,0-1 0,-11 0 0,-50-5 0,37 3 0,-46 0 0,-724 6 0,635 17 0,113-17 0,-70 11 0,35-7-1365,74-5-5461</inkml:trace>
  <inkml:trace contextRef="#ctx0" brushRef="#br0" timeOffset="14262.9">2653 74 24575,'16'53'0,"-10"43"0,-7 108 0,-2-64 0,1-114 0,0 1 0,-12 47 0,7-47 0,2 0 0,-2 43 0,-7 171 0,5-106 0,3-15 0,-1 11 0,6-80 0,-9 59 0,3-48 0,4 1 0,4 77 0,1-39 0,16 44 0,-18-101 0,-1-18 0,2-1 0,0 0 0,8 45 0,-3-34 0,-2-1 0,-2 0 0,-1 1 0,-4 40 0,1 10 0,2-46 0,1 18 0,-2-1 0,-3 1 0,-18 94 0,6-48 0,8-40 0,-3 4 0,-2 133 0,12-173 0,-2 0 0,-11 51 0,8-52 0,1 0 0,2 1 0,-1 28 0,4-27 0,2-1 0,-3-1 0,0 1 0,-9 51 0,6-55 0,0 1 0,2-1 0,1 33 0,2-29 0,-2 0 0,-6 34 0,-16 88 0,5-4 0,14-103 0,1-1 0,2 1 0,6 62 0,-5-104 0,0 1 0,1 0 0,-1 0 0,1-1 0,-1 1 0,1 0 0,0-1 0,-1 1 0,1 0 0,0-1 0,0 1 0,0-1 0,0 1 0,0-1 0,1 0 0,-1 0 0,0 1 0,0-1 0,1 0 0,-1 0 0,1 0 0,-1 0 0,1 0 0,0-1 0,-1 1 0,1 0 0,0-1 0,-1 0 0,1 1 0,0-1 0,0 0 0,-1 1 0,1-1 0,0 0 0,2-1 0,10 1 0,0-2 0,0 1 0,24-8 0,0 2 0,90 5 0,-85 2 0,0-1 0,53-8 0,-35 2 0,1 3 0,102 6 0,-48 0 0,-80-3 0,1-1 0,40-9 0,-57 9 0,1 0 0,30 2 0,16 0 0,-64-1 0,-1 1 0,1-1 0,-1 0 0,1 1 0,-1-1 0,1 0 0,-1-1 0,1 1 0,-1 0 0,0-1 0,0 1 0,0-1 0,1 0 0,-2 1 0,1-1 0,0 0 0,0 0 0,-1-1 0,1 1 0,-1 0 0,1 0 0,-1-1 0,0 1 0,1-5 0,3-8 0,-1 0 0,0-1 0,1-21 0,7-19 0,19-30 0,32-142 0,-6-9 0,-46 180 0,3-65 0,-10 82-390,10-41 0,2-12-149,5-130 539,-17 183 341,18-75-1,-12 74-21,6-66 0,2-58-1105,2-84-557,-17 183 1343,12-70 0,-6 72 0,0-79 0,-10 92 4,0-12 705,2-1-1,11-62 0,10-56-708,-15 79 0,-8-119 0,-2 79 0,12 27 0,1-6 0,-10 87 0,2 0 0,9-46 0,-5 30 0,-3-1 0,-5-85 0,-1 34 0,5 15 0,-4-97 0,1 181 0,0-1 0,0 0 0,0 1 0,-1-1 0,0 1 0,0-1 0,0 1 0,0 0 0,-1 0 0,1 0 0,-1 0 0,0 0 0,0 0 0,0 1 0,-1 0 0,1 0 0,-1 0 0,0 0 0,0 0 0,0 1 0,0-1 0,0 1 0,-1 0 0,-4-1 0,-13-5 0,0 2 0,0 0 0,-40-4 0,43 7 0,-62-2 0,62 5 0,-1-1 0,1 0 0,-28-7 0,14 2 0,-1 2 0,1 2 0,-1 0 0,-50 6 0,-1-2 0,9-3 0,-85 3 0,102 7 0,40-5 0,-1-1 0,-28 1 0,13-5 0,23-1 0,1 1 0,-1 1 0,0 0 0,0 1 0,0 0 0,1 1 0,-1 0 0,1 1 0,-1 0 0,-17 8 0,20-3-1365,2 0-5461</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18:17.170"/>
    </inkml:context>
    <inkml:brush xml:id="br0">
      <inkml:brushProperty name="width" value="0.035" units="cm"/>
      <inkml:brushProperty name="height" value="0.035" units="cm"/>
      <inkml:brushProperty name="color" value="#004F8B"/>
    </inkml:brush>
  </inkml:definitions>
  <inkml:trace contextRef="#ctx0" brushRef="#br0">351 1 24575,'1'0'0,"0"1"0,0-1 0,0 1 0,0-1 0,0 1 0,0 0 0,0-1 0,0 1 0,0 0 0,-1-1 0,1 1 0,0 0 0,0 0 0,-1 0 0,1 0 0,-1 0 0,1 0 0,-1 0 0,1 0 0,-1 0 0,0 0 0,1 0 0,-1 0 0,0 0 0,0 0 0,0 0 0,0 3 0,3 35 0,-3-34 0,1 406 0,-2-198 0,0-210-91,1-1 0,0 1 0,0 0 0,1 0 0,-1 0 0,0 0 0,1-1 0,0 1 0,0 0 0,-1 0 0,2-1 0,-1 1 0,0-1 0,2 4 0,5 1-6735</inkml:trace>
  <inkml:trace contextRef="#ctx0" brushRef="#br0" timeOffset="406.87">1003 219 24575,'-4'0'0,"0"1"0,0 0 0,0 0 0,0 0 0,0 0 0,0 1 0,0 0 0,0 0 0,1 0 0,-1 0 0,0 0 0,1 1 0,0-1 0,0 1 0,-4 4 0,-45 56 0,35-40 0,7-9 0,0 1 0,1 0 0,0 1 0,2 0 0,-7 19 0,4-12 0,-17 36 0,18-44 0,2 1 0,0 0 0,1 0 0,0 0 0,-6 32 0,10-38-5,0 0 0,-1 0 0,0-1-1,-6 12 1,0 0-1334,5-9-5487</inkml:trace>
  <inkml:trace contextRef="#ctx0" brushRef="#br0" timeOffset="794.94">730 451 24575,'6'0'0,"1"1"0,-1-1 0,0 1 0,0 0 0,1 1 0,-1-1 0,0 1 0,0 0 0,-1 1 0,1-1 0,10 7 0,-3 2 0,0-1 0,0 2 0,12 13 0,-11-10 0,0-2-91,0-1 0,1 0 0,1-1 0,0-1 0,0 0 0,1-1 0,0-1 0,1 0 0,0-2 0,0 0 0,0 0 0,1-2 0,0-1 0,23 2 0,-26-4-6735</inkml:trace>
  <inkml:trace contextRef="#ctx0" brushRef="#br0" timeOffset="1365.56">1338 237 24575,'-2'77'0,"4"84"0,-1-154 0,0 0 0,0 0 0,0 0 0,1 0 0,0 0 0,0 0 0,1-1 0,0 1 0,0-1 0,1 0 0,6 9 0,-8-12 0,0-1 0,0 0 0,0 0 0,0 0 0,1-1 0,-1 1 0,1-1 0,-1 1 0,1-1 0,-1 0 0,1 0 0,0 0 0,0 0 0,0 0 0,-1-1 0,1 1 0,0-1 0,0 0 0,0 0 0,0 0 0,0 0 0,0 0 0,0-1 0,-1 1 0,1-1 0,0 0 0,0 0 0,-1 0 0,1 0 0,3-2 0,-1 0 0,0 0 0,-1 0 0,0 0 0,1 0 0,-1-1 0,0 0 0,-1 0 0,1 0 0,-1 0 0,1 0 0,-1-1 0,-1 0 0,1 1 0,-1-1 0,3-8 0,3-9 0,-1-1 0,4-30 0,-3 19 0,34-99 0,-43 145 0,0 1 0,1 0 0,1 19 0,1 7 0,-3 1 0,-3 0 0,-1-1 0,-1 0 0,-3 0 0,-1 0 0,-22 56 0,20-66 0,2 1 0,-10 51 0,19-78-62,0 0 0,-1 0 0,0 0 0,1 0 0,-1 0 0,0 0 0,-1-1 0,1 1 0,0-1 0,-1 1 0,1-1 0,-1 0-1,0 0 1,0 0 0,0-1 0,0 1 0,0-1 0,0 1 0,0-1 0,0 0 0,-7 1 0,-3 2-6764</inkml:trace>
  <inkml:trace contextRef="#ctx0" brushRef="#br0" timeOffset="2173.99">0 1369 24575,'35'-1'0,"0"-1"0,46-10 0,-52 8 0,1 2 0,-1 0 0,1 2 0,30 4 0,-57-3 0,-1-1 0,1 1 0,0 0 0,-1 0 0,1 0 0,-1 0 0,1 0 0,-1 1 0,0-1 0,1 1 0,-1 0 0,0-1 0,0 1 0,0 0 0,0 0 0,0 0 0,-1 0 0,1 1 0,-1-1 0,1 0 0,-1 1 0,0-1 0,0 1 0,0-1 0,1 4 0,2 8 0,-1 1 0,0-1 0,2 23 0,-2-14 0,-3-17 0,1 0 0,-1-1 0,0 1 0,0 0 0,-1 0 0,1-1 0,-1 1 0,-1 0 0,1-1 0,-1 1 0,0-1 0,0 1 0,-1-1 0,1 0 0,-1 0 0,0 0 0,0 0 0,-1-1 0,0 1 0,-5 4 0,-8 6 0,0-1 0,-1-1 0,0-1 0,-23 11 0,-36 26 0,38-29 0,17-17 0,22-3 0,-1 0 0,1 0 0,-1-1 0,1 1 0,-1 0 0,1 0 0,-1-1 0,1 1 0,-1 0 0,1-1 0,-1 1 0,1 0 0,0-1 0,-1 1 0,1 0 0,0-1 0,-1 1 0,1-1 0,0 1 0,-1-1 0,1 1 0,0-1 0,0 1 0,-1-1 0,1 1 0,0-1 0,0 1 0,0-1 0,0 1 0,0-1 0,0 0 0,0-1 0,0 1 0,1-1 0,-1 1 0,1-1 0,-1 1 0,1-1 0,0 1 0,-1-1 0,1 1 0,0 0 0,0-1 0,0 1 0,0 0 0,0 0 0,0 0 0,0 0 0,1 0 0,-1 0 0,0 0 0,0 0 0,1 0 0,-1 1 0,1-1 0,-1 0 0,1 1 0,-1 0 0,1-1 0,2 0 0,46-7 0,-43 8 0,5-1 0,0 0 0,0 0 0,0 1 0,1 1 0,-1 0 0,0 1 0,0 0 0,0 0 0,-1 2 0,1-1 0,13 8 0,40 22 0,-40-21 0,41 26 0,17 22 0,-82-59-80,1 0 0,0 1-1,-1-1 1,1 0 0,0 0-1,0 0 1,0 0 0,0 0-1,0 0 1,0 0 0,0-1 0,0 1-1,0-1 1,0 1 0,1-1-1,2 0 1,4-2-6746</inkml:trace>
  <inkml:trace contextRef="#ctx0" brushRef="#br0" timeOffset="2578.51">985 1259 24575,'-2'16'0,"0"0"0,-2 0 0,0 0 0,0-1 0,-2 1 0,0-1 0,0-1 0,-15 23 0,-10 28 0,-76 165 0,50-95 0,56-133 7,1 0 0,-1 0-1,0-1 1,0 1 0,0-1-1,0 1 1,-1-1-1,1 1 1,0-1 0,-1 0-1,1 0 1,-1 1 0,1-1-1,-1 0 1,1 0 0,-1 0-1,-3 1 1,4-2-51,0 0 1,0 0-1,0 1 0,0-1 1,0 0-1,0 0 0,0 0 1,0 0-1,0 0 0,0-1 1,0 1-1,0 0 0,0 0 1,0-1-1,0 1 0,0 0 0,0-1 1,0 1-1,1-1 0,-1 0 1,0 1-1,0-1 0,0 1 1,1-1-1,-1 0 0,0 0 1,1 1-1,-1-1 0,1 0 1,-1 0-1,0 0 0,1 0 1,-1-1-1,-3-10-6782</inkml:trace>
  <inkml:trace contextRef="#ctx0" brushRef="#br0" timeOffset="3091.15">730 1418 24575,'28'25'0,"-19"-15"0,-2-2 0,0 1 0,0 0 0,0 0 0,-1 0 0,5 13 0,18 23 0,-16-25 0,-1 1 0,15 31 0,9 18 0,-30-60-227,0-1-1,-1 2 1,0-1-1,0 1 1,4 16-1,-7-14-6598</inkml:trace>
  <inkml:trace contextRef="#ctx0" brushRef="#br0" timeOffset="3434.87">1387 1423 24575,'-3'1'0,"1"-1"0,-1 1 0,1 0 0,-1 0 0,1 0 0,0 0 0,0 1 0,-1-1 0,1 0 0,0 1 0,0 0 0,1-1 0,-1 1 0,0 0 0,0 0 0,1 0 0,-1 0 0,1 0 0,0 1 0,0-1 0,0 0 0,0 1 0,0-1 0,0 0 0,0 1 0,0 4 0,-2 3 0,1-1 0,0 1 0,1 0 0,0 0 0,1 17 0,2-14 0,2-1 0,-1 0 0,2 0 0,0 0 0,0-1 0,1 1 0,0-2 0,1 1 0,0 0 0,1-1 0,10 10 0,6 11 0,17 8 0,-16-16 0,-11-11 0,-6-5 0,0 1 0,-1 0 0,0 0 0,0 0 0,9 15 0,-15-21 0,0 1 0,0-1 0,0 0 0,-1 0 0,1 1 0,0-1 0,-1 1 0,0-1 0,1 0 0,-1 1 0,0-1 0,0 1 0,0-1 0,-1 1 0,1-1 0,-1 0 0,1 1 0,-1-1 0,0 0 0,0 1 0,0-1 0,0 0 0,0 0 0,0 0 0,-1 0 0,1 0 0,-1 0 0,1 0 0,-1-1 0,-3 4 0,-3 1 0,0 0 0,0-1 0,-1 0 0,0 0 0,0 0 0,0-1 0,0-1 0,-1 0 0,0 0 0,0-1 0,1 0 0,-1 0 0,-18-1 0,26-1 2,1 0 0,-1 0 0,0-1 0,0 1 0,0-1 0,1 0 0,-1 0 0,0 1 0,1-1 0,-1 0 0,1 0 0,-1 0 0,1-1 0,-1 1 0,1 0 0,0 0 0,0-1 0,0 1 0,-1-1 0,1 1 0,1-1 0,-1 1 0,0-1 0,0 0 0,0 0 0,1 1 0,-1-1 0,1 0 0,0 0 0,-1 0 0,1 1 0,0-1 0,0-2 0,-1-11-117,0 0 1,2-1 0,1-16 0,0 11-862,-2 4-5850</inkml:trace>
  <inkml:trace contextRef="#ctx0" brushRef="#br0" timeOffset="3778.51">1442 1460 24575,'0'-3'0,"3"-1"0,4 0 0,4 1 0,3 1 0,3 1 0,1 0 0,1 1 0,0 0 0,0 0 0,0 0 0,-1 0 0,1 0 0,-1 0 0,1 0 0,-1 0 0,0 0 0,-3 0-8191</inkml:trace>
  <inkml:trace contextRef="#ctx0" brushRef="#br0" timeOffset="5158.54">402 2993 24575,'1'-34'0,"3"1"0,0 0 0,2 0 0,12-35 0,-14 58 0,0 0 0,1 1 0,0-1 0,12-16 0,-4 6 0,0-2 0,1 1 0,1 0 0,1 1 0,1 1 0,31-28 0,-42 43 0,1-1 0,-1 1 0,1 1 0,0-1 0,1 1 0,-1 0 0,0 1 0,1 0 0,0 0 0,-1 0 0,1 1 0,12 0 0,-16 1 0,-1 0 0,0 0 0,0 0 0,0 1 0,0 0 0,0-1 0,0 1 0,0 0 0,0 1 0,0-1 0,-1 0 0,1 1 0,0 0 0,-1-1 0,1 1 0,-1 0 0,1 0 0,-1 1 0,0-1 0,0 0 0,0 1 0,0-1 0,-1 1 0,1 0 0,-1 0 0,1-1 0,-1 1 0,0 0 0,0 0 0,0 0 0,-1 0 0,1 0 0,0 5 0,1 8 0,-1-1 0,0 1 0,-1 0 0,0-1 0,-2 1 0,0-1 0,0 1 0,-2-1 0,0 0 0,0 0 0,-7 14 0,-2-3 0,0-1 0,-27 38 0,37-60 0,1 0 0,0-1 0,0 1 0,0 0 0,0 0 0,1 0 0,-1 0 0,1 0 0,0 0 0,0 1 0,0-1 0,0 0 0,0 1 0,0 6 0,2-8 0,0 0 0,0 0 0,1 0 0,-1 0 0,0 0 0,1 0 0,-1 0 0,1 0 0,0-1 0,-1 1 0,1 0 0,0-1 0,0 1 0,0-1 0,0 0 0,0 0 0,1 0 0,-1 0 0,0 0 0,1 0 0,2 0 0,5 3 0,-1 0 0,-1 1 0,1 0 0,-1 0 0,1 1 0,-1 0 0,-1 1 0,0 0 0,10 11 0,-15-16 0,0 0 0,0 0 0,-1 0 0,1 1 0,-1-1 0,1 0 0,-1 1 0,0-1 0,0 1 0,0 0 0,0-1 0,-1 1 0,1 0 0,-1-1 0,1 1 0,-1 0 0,0 0 0,0-1 0,0 1 0,-1 0 0,1 0 0,-1-1 0,1 1 0,-1 0 0,0-1 0,0 1 0,0 0 0,0-1 0,-1 1 0,1-1 0,-1 0 0,1 0 0,-1 1 0,0-1 0,0 0 0,0 0 0,0-1 0,-3 3 0,-5 3 0,-1-1 0,0 0 0,-1-1 0,1 0 0,-1-1 0,0 0 0,-22 4 0,-41 14 0,3 4 0,57-22 0,0 0 0,0 2 0,0 0 0,0 1 0,1 0 0,0 1 0,-14 11 0,27-19-1,1 0-1,0 0 1,0 0-1,-1 0 1,1 1-1,0-1 1,0 0-1,0 0 1,-1 0-1,1 0 1,0 0-1,0 1 1,0-1-1,-1 0 0,1 0 1,0 0-1,0 0 1,0 1-1,0-1 1,0 0-1,0 0 1,-1 0-1,1 1 1,0-1-1,0 0 1,0 0-1,0 1 1,0-1-1,0 0 1,0 0-1,0 1 1,0-1-1,0 0 1,0 0-1,0 1 1,0-1-1,0 0 1,0 0-1,0 1 1,0-1-1,1 0 1,-1 0-1,0 0 0,0 1 1,0-1-1,0 0 1,0 0-1,1 0 1,-1 1-1,0-1 1,0 0-1,1 0 1,17 3 201,23-8-1685,-28 1-5341</inkml:trace>
  <inkml:trace contextRef="#ctx0" brushRef="#br0" timeOffset="5590">1484 2793 24575,'-2'2'0,"0"1"0,0 0 0,-1-1 0,1 0 0,0 0 0,-1 1 0,0-1 0,1-1 0,-1 1 0,0 0 0,0-1 0,0 1 0,0-1 0,-4 1 0,-4 3 0,-26 20 0,0 1 0,2 1 0,-36 36 0,24-21 0,39-33 21,0 0-1,0 0 1,1 0 0,-6 12-1,8-13-230,-1 1 1,1-1-1,-2-1 0,1 1 0,-1-1 1,-8 7-1,5-8-6616</inkml:trace>
  <inkml:trace contextRef="#ctx0" brushRef="#br0" timeOffset="5978.76">1149 2769 24575,'18'19'0,"-2"2"0,0 0 0,-1 0 0,20 42 0,-23-41 0,8 14 0,46 90 0,-46-83 0,2-1 0,35 53 0,-46-79-120,-8-10 37,1 0 0,-1 0 0,1 0 0,0-1 0,1 0 0,0 0 0,0 0 0,0 0 0,0-1 0,0 0 0,1 0 0,0 0 0,0-1 0,7 4 0,-1-4-6743</inkml:trace>
  <inkml:trace contextRef="#ctx0" brushRef="#br0" timeOffset="6352.13">1989 2769 24575,'-2'0'0,"0"1"0,0 0 0,0-1 0,0 1 0,0 0 0,0 1 0,0-1 0,1 0 0,-1 0 0,0 1 0,0-1 0,1 1 0,-1-1 0,1 1 0,-3 3 0,-18 29 0,-5 18 0,2 1 0,3 0 0,-27 99 0,39-109 0,3 1 0,1 0 0,2 0 0,3 1 0,4 63 0,-1-105 0,-1 1 0,0-1 0,1 1 0,-1-1 0,1 0 0,0 0 0,0 1 0,1-1 0,-1-1 0,1 1 0,-1 0 0,1-1 0,0 1 0,0-1 0,0 0 0,0 0 0,0 0 0,1 0 0,-1 0 0,7 1 0,-7-1 0,-1-1 0,0 0 0,1 0 0,-1 0 0,1 0 0,-1-1 0,1 1 0,-1-1 0,1 0 0,0 1 0,-1-1 0,1 0 0,-1-1 0,1 1 0,0 0 0,-1-1 0,1 1 0,-1-1 0,1 0 0,-1 0 0,1 0 0,-1 0 0,0 0 0,0-1 0,1 1 0,-1-1 0,0 1 0,0-1 0,0 0 0,2-3 0,-1 1 0,-1 1 0,0-1 0,0 0 0,-1-1 0,1 1 0,-1 0 0,0 0 0,0-1 0,-1 1 0,1 0 0,-1-1 0,0 1 0,0-1 0,0 1 0,0-1 0,-1 1 0,0 0 0,0-1 0,0 1 0,-1 0 0,1 0 0,-1 0 0,0 0 0,0 0 0,0 0 0,-1 0 0,1 1 0,-1-1 0,0 1 0,0 0 0,0 0 0,-1 0 0,1 0 0,-1 0 0,1 1 0,-1-1 0,0 1 0,0 0 0,0 0 0,0 1 0,0-1 0,-1 1 0,1 0 0,0 0 0,-1 1 0,-4-1 0,-106 1 0,76 2 0,-44-3 0,82 1 3,-1 0 1,1 0-1,0 0 0,-1-1 0,1 1 1,0 0-1,-1 0 0,1-1 0,0 1 1,0-1-1,-1 1 0,1-1 0,0 0 1,0 1-1,0-1 0,0 0 0,0 0 0,0 1 1,0-1-1,0 0 0,0 0 0,0 0 1,0-1-1,1 1 0,-1 0 0,0 0 1,1 0-1,-1 0 0,1-1 0,-1 1 1,1 0-1,0-1 0,-1 1 0,1 0 1,0 0-1,0-3 0,0-1-152,1 1 1,0-1-1,0 1 1,0-1-1,0 0 1,1 1-1,0 0 1,0-1-1,3-3 1,2-5-6678</inkml:trace>
  <inkml:trace contextRef="#ctx0" brushRef="#br0" timeOffset="6899.58">2500 529 24575,'15'1'0,"0"0"0,0 0 0,0 2 0,0 0 0,0 0 0,-1 2 0,17 6 0,10 1-273,1-2 0,0-1 0,1-3 0,56 2 0,-83-7-6553</inkml:trace>
  <inkml:trace contextRef="#ctx0" brushRef="#br0" timeOffset="7269.83">2609 724 24575,'0'2'0,"1"-1"0,0 1 0,-1 0 0,1-1 0,0 0 0,0 1 0,0-1 0,1 0 0,-1 1 0,0-1 0,0 0 0,1 0 0,-1 0 0,0 0 0,1 0 0,-1 0 0,1 0 0,-1-1 0,1 1 0,0 0 0,-1-1 0,3 1 0,39 10 0,-2-8 0,-23-2 0,0 1 0,-1 1 0,1 0 0,29 10 0,-37-10-227,0 0-1,0-1 1,0 0-1,0-1 1,18 0-1,-12-1-6598</inkml:trace>
  <inkml:trace contextRef="#ctx0" brushRef="#br0" timeOffset="7674.47">2340 1728 24575,'184'-18'0,"-130"18"-114,-14 2-199,1-2 0,-1-3 1,72-12-1,-106 14-6513</inkml:trace>
  <inkml:trace contextRef="#ctx0" brushRef="#br0" timeOffset="8034.88">2500 1820 24575,'2'0'0,"20"0"0,1 0 0,-1-1 0,0-1 0,0 0 0,0-2 0,38-12 0,-43 11 0,0 2 0,1 0 0,-1 1 0,1 0 0,0 2 0,-1 0 0,31 4 0,-46-4-114,0 0 1,0 1-1,0-1 0,0 1 0,0-1 1,0 1-1,0 0 0,0 0 0,-1-1 1,1 1-1,3 3 0,3 4-6712</inkml:trace>
  <inkml:trace contextRef="#ctx0" brushRef="#br0" timeOffset="8394.4">2524 2938 24575,'21'-2'0,"0"0"0,0-2 0,31-8 0,33-6 0,-30 9 0,-42 6 0,0 0 0,-1 1 0,1 1 0,0 0 0,0 0 0,0 1 0,0 1 0,0 0 0,13 4 0,-25-5 4,0 0 0,0 1 0,-1-1 0,1 0 0,0 1-1,0-1 1,-1 1 0,1-1 0,-1 1 0,1-1 0,0 1 0,-1 0-1,1-1 1,-1 1 0,1 0 0,-1-1 0,0 1 0,1 0 0,-1 0 0,0 0-1,1-1 1,-1 1 0,0 0 0,0 0 0,0 0 0,1-1 0,-1 1-1,0 0 1,0 0 0,-1 1 0,-6 24-1489,1-16-5341</inkml:trace>
  <inkml:trace contextRef="#ctx0" brushRef="#br0" timeOffset="8796.18">2633 3175 24575,'62'-4'0,"0"-2"0,-1-3 0,82-23 0,-138 31-114,1 0 1,-1-1-1,0 1 0,0-1 0,0 0 1,0 0-1,-1-1 0,1 1 0,0-1 1,-1 0-1,7-6 0,-5-1-6712</inkml:trace>
  <inkml:trace contextRef="#ctx0" brushRef="#br0" timeOffset="9781.89">3959 214 24575,'1'0'0,"1"0"0,-1 0 0,0 0 0,1 1 0,-1-1 0,1 0 0,-1 1 0,0-1 0,0 1 0,1-1 0,-1 1 0,0 0 0,0 0 0,0-1 0,0 1 0,0 0 0,0 0 0,0 0 0,0 0 0,0 0 0,0 0 0,0 0 0,0 2 0,1 1 0,0 0 0,0 0 0,-1 1 0,1-1 0,-1 0 0,-1 1 0,2 6 0,-1 8 0,-1 0 0,-3 29 0,3-46 0,-7 60 0,0-9 0,2 53 0,4-95 0,1 0 0,1-1 0,0 1 0,0 0 0,1 0 0,7 20 0,-7-28 0,-1 0 0,1 1 0,0-1 0,1 0 0,-1-1 0,0 1 0,1 0 0,0-1 0,0 1 0,-1-1 0,1 0 0,1 0 0,-1 0 0,0 0 0,0 0 0,1-1 0,-1 0 0,1 1 0,-1-1 0,1-1 0,-1 1 0,1 0 0,0-1 0,5 0 0,9 2 0,0-1 0,1 0 0,-1-2 0,1 0 0,-1-2 0,24-4 0,-34 4 0,0 0 0,0 0 0,0 0 0,-1-1 0,1 0 0,-1 0 0,0-1 0,0 0 0,0 0 0,-1-1 0,0 0 0,0 0 0,0-1 0,-1 1 0,8-13 0,0-4 0,-2 0 0,-1-1 0,-1 0 0,-1 0 0,-1-1 0,-1 0 0,-1 0 0,-1-1 0,-1 0 0,-2-45 0,0 700 0,-2-296 0,19-169 0,-18-160-62,0-1 0,1 1 0,-1 0 0,1 0 0,0 0 0,0-1 0,0 1 0,1-1 0,-1 1 0,1-1 0,0 1 0,0-1-1,0 0 1,0 0 0,0 1 0,1-2 0,-1 1 0,1 0 0,0-1 0,0 1 0,4 2 0,5 3-6764</inkml:trace>
  <inkml:trace contextRef="#ctx0" brushRef="#br0" timeOffset="10278.85">3558 1715 24575,'1'44'0,"13"80"0,-9-67 0,-1 2 0,-6 79 0,-1-29 0,2-84-114,0-14 175,0-1-1,1 1 1,3 21 0,-3-30-115,0-1 1,1 1 0,-1 0-1,1 0 1,0 0 0,-1 0-1,1-1 1,0 1 0,0 0-1,0-1 1,0 1 0,0 0-1,1-1 1,-1 1 0,0-1-1,1 0 1,-1 0 0,1 1-1,-1-1 1,1 0-1,-1 0 1,1 0 0,0-1-1,0 1 1,0 0 0,-1 0-1,3-1 1,10 2-6773</inkml:trace>
  <inkml:trace contextRef="#ctx0" brushRef="#br0" timeOffset="10858.56">4142 1764 24575,'-2'1'0,"0"-1"0,1 1 0,-1-1 0,0 1 0,0 0 0,0-1 0,0 1 0,0 0 0,1 0 0,-1 1 0,0-1 0,1 0 0,-1 0 0,1 1 0,0-1 0,-1 1 0,1-1 0,0 1 0,-2 3 0,-18 36 0,19-36 0,-6 16 0,1 0 0,1 0 0,1 1 0,0-1 0,2 1 0,1 0 0,1 0 0,0 1 0,6 41 0,-5-61 0,0-1 0,1 1 0,-1-1 0,1 1 0,0-1 0,-1 1 0,1-1 0,0 1 0,1-1 0,-1 0 0,0 1 0,1-1 0,-1 0 0,1 0 0,0 0 0,-1 0 0,1 0 0,0-1 0,0 1 0,3 2 0,-1-2 0,0-1 0,0 1 0,0 0 0,1-1 0,-1 0 0,0 0 0,0 0 0,1-1 0,-1 0 0,1 1 0,6-2 0,-3 1 0,-1-1 0,1-1 0,0 1 0,0-1 0,-1 0 0,1-1 0,-1 0 0,0 0 0,1-1 0,-1 0 0,-1 0 0,1 0 0,8-8 0,-7 4 0,0 0 0,-1 0 0,-1-1 0,1 0 0,-2 0 0,1 0 0,-1 0 0,0-1 0,-1 0 0,0 0 0,-1-1 0,0 1 0,-1-1 0,3-19 0,0-10 0,-2 23 0,-1 0 0,-1 0 0,-2-31 0,1 42 0,-1 0 0,0 1 0,-1-1 0,0 0 0,1 1 0,-2 0 0,1-1 0,-1 1 0,1 0 0,-1 0 0,-1 1 0,1-1 0,-1 0 0,0 1 0,-7-6 0,3 3 0,-1 1 0,0 1 0,0-1 0,-1 1 0,1 1 0,-1 0 0,0 0 0,0 1 0,-1 0 0,1 1 0,-1 0 0,1 1 0,-1 0 0,1 1 0,-1 0 0,0 0 0,1 1 0,-15 3 0,16-1 0,0 0 0,0 0 0,1 1 0,-1 0 0,1 0 0,0 1 0,0 0 0,-12 11 0,-20 12 0,26-20-106,2 1 0,-1 1 0,1 0 0,1 1 0,-1 0-1,2 0 1,0 1 0,-14 22 0,18-26-304,-2 2-6416</inkml:trace>
  <inkml:trace contextRef="#ctx0" brushRef="#br0" timeOffset="11856.06">3582 2824 24575,'0'22'0,"0"37"0,-2-1 0,-10 65 0,9-99-146,1 1 0,2 29 0,0-36-781,1-3-5899</inkml:trace>
  <inkml:trace contextRef="#ctx0" brushRef="#br0" timeOffset="12600.73">4110 2700 24575,'-18'33'0,"6"-11"0,-5 14 0,12-26 0,0 1 0,1 0 0,0 0 0,-4 20 0,-29 97 0,31-97 0,3-24 0,2 0 0,-1 0 0,1 0 0,0 0 0,1 1 0,-1-1 0,2 8 0,-1-13 0,1 0 0,0 0 0,-1 0 0,1 0 0,0-1 0,0 1 0,0 0 0,0-1 0,0 1 0,1-1 0,-1 1 0,0-1 0,1 1 0,-1-1 0,1 0 0,-1 0 0,1 0 0,0 0 0,-1 0 0,1 0 0,0 0 0,0 0 0,0-1 0,0 1 0,0-1 0,-1 1 0,1-1 0,0 0 0,0 0 0,0 0 0,3 0 0,2 0 0,-1-1 0,1 1 0,-1-1 0,0 0 0,1-1 0,-1 1 0,0-1 0,0 0 0,0-1 0,0 0 0,0 0 0,9-7 0,7-6 0,37-34 0,-14 10 0,-30 30 0,0 0 0,31-13 0,-31 15 0,1 0 0,26-18 0,-41 25 0,0 0 0,1 0 0,-1 0 0,0 0 0,0 0 0,0 0 0,0-1 0,0 1 0,0 0 0,-1 0 0,1-1 0,0 1 0,0-1 0,-1 1 0,1-1 0,-1 1 0,0 0 0,1-1 0,-1 0 0,0 1 0,0-1 0,0-2 0,0 1 0,-1 1 0,0-1 0,0 0 0,0 1 0,0-1 0,-1 1 0,1-1 0,0 1 0,-1 0 0,0-1 0,0 1 0,-2-2 0,-9-8 0,0 1 0,-1 0 0,-23-13 0,16 11 0,8 3 0,1 0 0,0-1 0,0 0 0,1-1 0,0-1 0,1 0 0,1 0 0,0 0 0,0-1 0,2-1 0,0 1 0,0-1 0,1-1 0,1 1 0,-4-23 0,8 35 0,1 0 0,0 0 0,0 0 0,0 0 0,0 0 0,0 0 0,0 0 0,1 0 0,-1 1 0,1-1 0,0 0 0,0 0 0,0 0 0,0 1 0,1-1 0,-1 1 0,1-1 0,-1 1 0,1 0 0,0-1 0,0 1 0,0 0 0,0 0 0,5-3 0,3-2 0,1 1 0,1 0 0,-1 1 0,21-7 0,23-12 0,-48 21 0,0 0 0,0 0 0,0 1 0,0 0 0,0 0 0,0 0 0,1 1 0,14 0 0,67 3 0,-34 1 0,-52-3 0,1 0 0,-1 0 0,1 0 0,-1 0 0,0 0 0,1 1 0,-1 0 0,1 0 0,-1 0 0,0 0 0,1 0 0,-1 1 0,0-1 0,0 1 0,0 0 0,0 0 0,-1 0 0,1 0 0,0 0 0,-1 1 0,1-1 0,-1 1 0,0 0 0,2 3 0,-1 1 0,0 1 0,-1-1 0,0 1 0,0 0 0,-1-1 0,0 1 0,0 0 0,-1 0 0,0 13 0,0-15 0,0 1 0,0 0 0,-1-1 0,0 1 0,0-1 0,0 1 0,-1-1 0,0 0 0,0 1 0,-1-1 0,0 0 0,0 0 0,0-1 0,-1 1 0,1-1 0,-1 1 0,-1-1 0,1 0 0,-1-1 0,0 1 0,0-1 0,0 0 0,0 0 0,-1 0 0,-10 4 0,-16 10 0,1 1 0,1 1 0,1 2 0,-51 48 0,26 1-1365,45-62-5461</inkml:trace>
  <inkml:trace contextRef="#ctx0" brushRef="#br0" timeOffset="14038.48">3668 4033 24575,'1'-4'0,"-1"1"0,1-1 0,0 0 0,1 1 0,-1 0 0,1-1 0,-1 1 0,1 0 0,0 0 0,0 0 0,1 0 0,-1 0 0,0 0 0,1 0 0,0 1 0,0-1 0,0 1 0,0 0 0,4-2 0,70-38 0,-66 36 0,27-13 0,0 2 0,1 2 0,1 1 0,46-9 0,74-21 7,-113 29-49,0 2 0,69-10 0,43-1-601,-90 12 658,1 3 0,72-1 0,-104 11-15,7 0 0,1-2 0,-1-1 0,0-3 0,53-11 0,42-15 717,-140 30-739,1 1 0,-1 0 0,0-1 0,0 1 0,1 0 0,-1 0 0,0 0 0,0-1 0,1 1 0,-1 0 0,0 0 0,1 0 0,-1 0 0,0-1 0,1 1 0,-1 0 0,0 0 0,1 0 0,-1 0 0,0 0 0,1 0 0,-1 0 0,1 0 0,-1 0 0,0 0 0,1 0 0,-1 0 0,0 0 0,1 1 0,-1-1 0,0 0 0,1 0 0,-1 0 0,0 0 0,0 0 0,1 1-1,-1-1 1,0 0 0,1 0 0,-1 1 0,0-1 0,0 0 0,0 0 0,1 1 0,-1-1 0,0 0 0,0 1 0,0-1 0,0 0 0,1 1 0,-1-1 0,0 0 0,0 1 0,0-1 0,0 0 0,0 1 0,0-1 0,0 0 0,0 1 0,0-1 0,0 1 0,-3 8-6804</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18:35.609"/>
    </inkml:context>
    <inkml:brush xml:id="br0">
      <inkml:brushProperty name="width" value="0.035" units="cm"/>
      <inkml:brushProperty name="height" value="0.035" units="cm"/>
      <inkml:brushProperty name="color" value="#004F8B"/>
    </inkml:brush>
  </inkml:definitions>
  <inkml:trace contextRef="#ctx0" brushRef="#br0">544 201 24575,'0'-3'0,"1"-1"0,0 1 0,1-1 0,-1 1 0,1-1 0,-1 1 0,1 0 0,0 0 0,0 0 0,0 0 0,1 0 0,-1 0 0,1 0 0,0 1 0,-1 0 0,1-1 0,0 1 0,4-2 0,4-3 0,1-1 0,-1 2 0,23-9 0,-2 3 0,0 2 0,1 1 0,0 1 0,1 2 0,-1 2 0,1 1 0,0 1 0,47 5 0,-79-3 0,0 0 0,0 1 0,0 0 0,0-1 0,0 1 0,0 0 0,-1 0 0,1 0 0,0 0 0,0 0 0,-1 0 0,1 1 0,0-1 0,-1 1 0,0-1 0,1 1 0,-1-1 0,0 1 0,0 0 0,0 0 0,0 0 0,0-1 0,0 1 0,0 0 0,-1 0 0,1 0 0,-1 0 0,1 0 0,-1 0 0,0 4 0,2 8 0,-2 1 0,0 0 0,-3 20 0,2-10 0,-1-9 0,0-1 0,0 1 0,-1-1 0,-1 0 0,-1 0 0,-7 17 0,-47 88 0,25-55 0,12-28 0,17-31 0,0 1 0,1 0 0,0 0 0,0 1 0,1-1 0,0 1 0,-3 10 0,6-17 0,0 1 0,0-1 0,0 1 0,0 0 0,0-1 0,0 1 0,1-1 0,-1 1 0,0-1 0,1 1 0,-1-1 0,1 1 0,-1-1 0,1 1 0,0-1 0,0 0 0,1 2 0,0 0 0,1-1 0,-1 0 0,1 0 0,-1 0 0,1-1 0,0 1 0,-1-1 0,1 1 0,0-1 0,0 0 0,6 1 0,5 3 0,1 1 0,-1 0 0,15 9 0,39 16 0,-56-26 0,-1 0 0,1 0 0,-1 1 0,0 1 0,-1 0 0,18 15 0,-25-20 0,0 0 0,-1 1 0,1 0 0,-1-1 0,0 1 0,0 0 0,0 0 0,-1 0 0,1 0 0,-1 0 0,1 1 0,-1-1 0,1 4 0,-2-5 0,0 0 0,0 0 0,0 0 0,0 0 0,-1 0 0,1 0 0,-1 0 0,1 0 0,-1 0 0,0 0 0,0 0 0,1 0 0,-1 0 0,-1-1 0,1 1 0,0 0 0,0-1 0,-1 1 0,1-1 0,-1 1 0,1-1 0,-1 0 0,1 0 0,-3 2 0,-17 10 0,0-1 0,-1-1 0,-39 14 0,32-13 0,-43 22 0,56-25 0,-1-1 0,0-1 0,-1-1 0,1 0 0,-1-2 0,0 0 0,-34 3 0,-135-3 0,116-5 0,53 1-1365,3 0-5461</inkml:trace>
  <inkml:trace contextRef="#ctx0" brushRef="#br0" timeOffset="608.18">1382 31 24575,'27'-14'0,"0"-2"0,-25 16 0,0 0 0,0-1 0,0 1 0,-1 0 0,1 0 0,0 0 0,0 0 0,0 1 0,0-1 0,0 0 0,0 1 0,-1-1 0,1 1 0,0 0 0,0 0 0,-1-1 0,1 1 0,0 0 0,-1 1 0,1-1 0,-1 0 0,1 0 0,1 2 0,0 1 0,0 1 0,-1-1 0,1 0 0,-1 0 0,0 1 0,0 0 0,-1-1 0,3 11 0,0 6 0,-1 1 0,-1 0 0,-2 24 0,0-44 0,1 21 0,-1-6 0,1-1 0,-2 1 0,0-1 0,-1 1 0,-1-1 0,0 0 0,-1 0 0,-7 17 0,-33 97 0,43-128 0,1-1 0,-1 0 0,1 1 0,-1-1 0,1 1 0,0-1 0,0 0 0,-1 1 0,1-1 0,0 1 0,0-1 0,1 1 0,-1-1 0,0 1 0,0-1 0,1 0 0,-1 1 0,1-1 0,-1 1 0,1-1 0,-1 0 0,1 0 0,0 1 0,0-1 0,0 0 0,-1 0 0,1 0 0,2 2 0,0-2 0,0 1 0,0-1 0,0 0 0,0 0 0,0-1 0,0 1 0,0-1 0,0 1 0,0-1 0,0 0 0,0 0 0,6-1 0,7-2 0,-1 0 0,1-1 0,-1 0 0,21-9 0,-18 4 0,1 2 0,0 0 0,0 1 0,1 1 0,0 1 0,38-3 0,-57 7-91,1 0 0,-1 0 0,1 1 0,-1-1 0,1 0 0,-1 1 0,1-1 0,-1 1 0,1-1 0,-1 1 0,1-1 0,-1 1 0,0 0 0,2 1 0,5 6-6735</inkml:trace>
  <inkml:trace contextRef="#ctx0" brushRef="#br0" timeOffset="1012.94">1 1606 24575,'11'-1'0,"0"-1"0,0 0 0,0 0 0,0-1 0,11-5 0,33-7 0,123-30 0,185-18 0,-71 38-1136,-102 8 1136,34-1 0,72-10-1545,3 0-21,-83 18 696,-99 2 855,-85 5-39,54-12-1,-59 9 1687,1 1 0,52-3 0,-71 8-1613,15 1-167,-1-1-1,1-1 1,0-1-1,-1-1 1,1-2-1,33-9 1,-49 10-6678</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3:23.165"/>
    </inkml:context>
    <inkml:brush xml:id="br0">
      <inkml:brushProperty name="width" value="0.035" units="cm"/>
      <inkml:brushProperty name="height" value="0.035" units="cm"/>
      <inkml:brushProperty name="color" value="#F6630D"/>
    </inkml:brush>
  </inkml:definitions>
  <inkml:trace contextRef="#ctx0" brushRef="#br0">1 3 24575,'0'-2'0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3:32.904"/>
    </inkml:context>
    <inkml:brush xml:id="br0">
      <inkml:brushProperty name="width" value="0.035" units="cm"/>
      <inkml:brushProperty name="height" value="0.035" units="cm"/>
      <inkml:brushProperty name="color" value="#F6630D"/>
    </inkml:brush>
  </inkml:definitions>
  <inkml:trace contextRef="#ctx0" brushRef="#br0">225 45 24575,'0'-1'0,"0"-1"0,0 0 0,0 1 0,-1-1 0,1 0 0,-1 1 0,1-1 0,-1 1 0,1-1 0,-1 1 0,0-1 0,0 1 0,1 0 0,-1-1 0,0 1 0,0 0 0,-1-1 0,1 1 0,0 0 0,0 0 0,0 0 0,-1 0 0,-1-1 0,-1 1 0,1-1 0,-1 0 0,0 1 0,0 0 0,0 0 0,0 0 0,-1 1 0,1-1 0,-6 1 0,5 0 0,-1 0 0,1 0 0,-1 0 0,1 1 0,-1 0 0,1 0 0,0 1 0,0-1 0,-1 1 0,1 0 0,0 1 0,1-1 0,-1 1 0,0 0 0,-5 5 0,1 4 0,1 0 0,0 1 0,0 0 0,2 1 0,-10 24 0,13-30 0,0 0 0,1 1 0,0 0 0,0-1 0,1 1 0,0 0 0,0 0 0,1 0 0,0 0 0,3 17 0,-2-23 0,1 0 0,-1-1 0,1 1 0,0-1 0,-1 1 0,1-1 0,0 1 0,1-1 0,-1 0 0,0 0 0,1 0 0,-1-1 0,1 1 0,-1 0 0,1-1 0,0 0 0,0 0 0,-1 0 0,1 0 0,0 0 0,0 0 0,0-1 0,0 1 0,4-1 0,14 2 0,0 0 0,30-3 0,-28 0 0,10 3 0,-24-1 0,0 0 0,0-1 0,0 0 0,0 0 0,0-1 0,0 0 0,0-1 0,9-3 0,-2-10-1365</inkml:trace>
  <inkml:trace contextRef="#ctx0" brushRef="#br0" timeOffset="1352.22">458 43 24575,'-3'1'0,"0"0"0,1-1 0,-1 1 0,1 0 0,-1 0 0,1 1 0,-1-1 0,1 0 0,0 1 0,-1 0 0,1-1 0,0 1 0,0 0 0,0 0 0,1 0 0,-1 0 0,0 1 0,1-1 0,-1 0 0,1 1 0,0-1 0,0 1 0,0-1 0,0 1 0,0-1 0,0 1 0,0 3 0,-2 8 0,0 0 0,1 0 0,-2 27 0,4-38 0,0 0 0,0 0 0,0 0 0,1 0 0,-1 0 0,1 0 0,0 0 0,0 0 0,0 0 0,0 0 0,0 0 0,0 0 0,1-1 0,0 1 0,-1-1 0,1 1 0,0-1 0,0 1 0,0-1 0,1 0 0,-1 0 0,0 0 0,1 0 0,0-1 0,-1 1 0,6 2 0,-3-3 0,0 1 0,0-1 0,1 0 0,-1 0 0,0 0 0,0-1 0,1 1 0,-1-1 0,0-1 0,1 1 0,-1-1 0,0 0 0,0 0 0,1-1 0,5-2 0,-8 3 0,0 1 0,-1-1 0,1-1 0,-1 1 0,1 0 0,-1-1 0,0 1 0,0-1 0,1 1 0,-1-1 0,0 0 0,0 0 0,-1 0 0,1 0 0,0-1 0,-1 1 0,1 0 0,-1-1 0,0 1 0,0-1 0,0 1 0,0-1 0,0 1 0,-1-1 0,1 0 0,-1 0 0,1 1 0,-1-1 0,0 0 0,0 1 0,0-1 0,-1 0 0,1 0 0,-1 1 0,1-1 0,-1 0 0,0 1 0,0-1 0,0 1 0,0-1 0,-1 1 0,1 0 0,-1-1 0,1 1 0,-1 0 0,0 0 0,0 0 0,0 0 0,0 0 0,0 0 0,0 1 0,0-1 0,-1 1 0,1 0 0,-1-1 0,1 1 0,-1 0 0,1 0 0,-1 1 0,0-1 0,1 0 0,-1 1 0,0 0 0,-3 0 0,2-1 0,-14 1 0,23-1 0,45-7 0,-37 5 0,-1 0 0,0 0 0,20-1 0,31-8 0,-62 12 0,0-1 0,-1 1 0,1 0 0,0 0 0,-1 0 0,1 0 0,0-1 0,-1 1 0,1 0 0,0 0 0,-1 1 0,1-1 0,0 0 0,-1 0 0,1 0 0,0 0 0,-1 0 0,1 1 0,0-1 0,-1 0 0,1 1 0,-1-1 0,1 0 0,0 1 0,-1-1 0,1 1 0,-1-1 0,1 1 0,7 22 0,-9 40 0,0-47 0,2-21 0,1 1 0,0-1 0,0 0 0,0 1 0,0 0 0,1-1 0,0 1 0,0 0 0,0 1 0,0-1 0,1 0 0,-1 1 0,1 0 0,6-5 0,-8 6 0,1-1 0,0 1 0,1-1 0,-1 1 0,0 0 0,1 0 0,-1 0 0,1 1 0,-1-1 0,1 1 0,0 0 0,0 0 0,-1 0 0,1 0 0,0 1 0,0 0 0,0-1 0,0 1 0,7 2 0,-10-2 0,0 0 0,0 1 0,0 0 0,0-1 0,0 1 0,0-1 0,-1 1 0,1 0 0,0 0 0,0-1 0,-1 1 0,1 0 0,0 0 0,-1 0 0,1 0 0,-1 0 0,0 0 0,1 0 0,-1 0 0,0 0 0,1 0 0,-1 0 0,0 2 0,-1 29 0,0-29 0,1-1 0,-1 1 0,1-1 0,0 1 0,0-1 0,0 1 0,0-1 0,0 1 0,0-1 0,1 1 0,-1-1 0,1 1 0,0-1 0,-1 1 0,1-1 0,2 3 0,-3-5-27,0 1 0,1-1-1,-1 0 1,0 0 0,0 0-1,1 0 1,-1 1 0,0-1 0,0 0-1,1 0 1,-1 0 0,0 0-1,1 0 1,-1 0 0,0 0-1,1 0 1,-1 0 0,0 0-1,0 0 1,1 0 0,-1 0 0,0 0-1,1 0 1,-1 0 0,0 0-1,1 0 1,-1-1 0,0 1-1,0 0 1,1 0 0,-1 0-1,0 0 1,0-1 0,1 1 0,-1 0-1,0 0 1,0 0 0,0-1-1,0 1 1,1 0 0,-1 0-1,0-1 1,0 1 0,0 0-1,0-1 1,0 1 0,0 0 0,1 0-1,-1-1 1,2-5-6799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3:35.570"/>
    </inkml:context>
    <inkml:brush xml:id="br0">
      <inkml:brushProperty name="width" value="0.035" units="cm"/>
      <inkml:brushProperty name="height" value="0.035" units="cm"/>
      <inkml:brushProperty name="color" value="#F6630D"/>
    </inkml:brush>
  </inkml:definitions>
  <inkml:trace contextRef="#ctx0" brushRef="#br0">327 34 24575,'-1'-2'0,"1"1"0,0-1 0,-1 0 0,1 1 0,-1-1 0,0 1 0,0-1 0,0 1 0,1 0 0,-1-1 0,0 1 0,-1 0 0,1 0 0,0 0 0,0-1 0,0 1 0,-1 0 0,1 1 0,0-1 0,-1 0 0,1 0 0,-1 0 0,1 1 0,-1-1 0,0 1 0,1 0 0,-1-1 0,1 1 0,-1 0 0,0 0 0,-2 0 0,-61-2 0,53 2 0,-17 0 0,18-1 0,0 1 0,0 0 0,-1 1 0,1 0 0,-21 6 0,30-6 0,-1 0 0,1 0 0,-1 0 0,1 0 0,-1 1 0,1-1 0,0 1 0,0 0 0,0 0 0,0 0 0,0 0 0,0 0 0,0 0 0,1 0 0,-1 1 0,1-1 0,0 0 0,0 1 0,-1-1 0,2 1 0,-1 0 0,0-1 0,0 1 0,1 0 0,-1-1 0,1 1 0,0 0 0,0 0 0,0 3 0,0 2 0,0 0 0,1 0 0,0 1 0,0-1 0,0 0 0,1 0 0,1 0 0,-1 0 0,1-1 0,7 14 0,-6-16 0,0 1 0,0-1 0,0-1 0,1 1 0,0 0 0,0-1 0,0 0 0,0 0 0,1-1 0,-1 1 0,1-1 0,0 0 0,0-1 0,8 3 0,34 7 0,-37-10 0,0 1 0,-1 0 0,1 0 0,-1 1 0,14 7 0,-24-11 0,0 0 0,1 0 0,-1 0 0,0 0 0,1 0 0,-1 0 0,0 0 0,0 0 0,1 1 0,-1-1 0,0 0 0,1 0 0,-1 0 0,0 1 0,0-1 0,1 0 0,-1 0 0,0 1 0,0-1 0,0 0 0,1 0 0,-1 1 0,0-1 0,0 0 0,0 1 0,0-1 0,0 0 0,0 1 0,0-1 0,1 0 0,-1 1 0,0-1 0,0 0 0,0 1 0,0-1 0,0 0 0,-1 1 0,1-1 0,0 0 0,0 1 0,0-1 0,0 0 0,0 1 0,-17 6 0,-22-3 0,-33-3 0,-69-3 0,140 2 3,0 0 0,1 0-1,-1 0 1,0 0 0,0 0-1,1 0 1,-1 0 0,0 0-1,0 0 1,1-1 0,-1 1-1,0 0 1,1-1-1,-1 1 1,0 0 0,1-1-1,-1 1 1,1-1 0,-1 1-1,0-1 1,1 1 0,-1-1-1,1 1 1,0-1 0,-1 1-1,1-1 1,-1 0 0,1 1-1,0-1 1,0 0 0,-1 1-1,1-1 1,0 0 0,0 0-1,0 1 1,0-1 0,-1 0-1,1 0 1,0 1 0,1-1-1,-1 0 1,0 0 0,0 1-1,0-2 1,1 0-96,0 0 0,-1 1 1,1-1-1,0 0 0,0 0 0,0 1 0,0-1 0,0 1 1,1-1-1,-1 1 0,0-1 0,1 1 0,-1 0 1,1-1-1,3-1 0,2 0-6733</inkml:trace>
  <inkml:trace contextRef="#ctx0" brushRef="#br0" timeOffset="1746.26">444 110 24575,'-2'0'0,"1"0"0,0 0 0,0 1 0,0-1 0,-1 0 0,1 0 0,0 1 0,0-1 0,0 1 0,0-1 0,0 1 0,0 0 0,0-1 0,0 1 0,0 0 0,0 0 0,0 0 0,0 0 0,0 0 0,1 0 0,-1 0 0,0 0 0,0 2 0,-1 0 0,0 1 0,1 0 0,0 0 0,-1 0 0,2 0 0,-1 1 0,0 5 0,0-5 0,1 1 0,0-1 0,0 1 0,0-1 0,1 1 0,0-1 0,0 1 0,0-1 0,1 0 0,0 0 0,4 9 0,-4-12 0,0-1 0,0 1 0,0-1 0,1 1 0,-1-1 0,0 0 0,1 0 0,-1 0 0,1 0 0,-1-1 0,1 1 0,-1-1 0,1 1 0,-1-1 0,1 0 0,0 0 0,-1 0 0,1 0 0,-1-1 0,1 1 0,0-1 0,2 0 0,57-19 0,-62 20 0,11-4 0,0-1 0,-1 0 0,0-1 0,0 0 0,-1-1 0,1 0 0,-2-1 0,1 1 0,7-10 0,-14 19 0,1 0 0,-1 0 0,0 1 0,1-1 0,-1-1 0,1 1 0,-1 0 0,1-1 0,0 1 0,0-1 0,0 0 0,0 0 0,0 0 0,0 0 0,0 0 0,3 0 0,11-5 0,-1 0 0,-1-1 0,22-10 0,23-6 0,15-15 0,-73 41 0,-1-1 0,0 1 0,-1 0 0,1 0 0,-1 0 0,0-1 0,0 1 0,-1 7 0,1-10 0,-4 19 0,9-44 0,-3 18 0,1 0 0,0 1 0,0-1 0,0 0 0,0 1 0,1-1 0,-1 1 0,8-6 0,-11 10 0,1-1 0,-1 1 0,1-1 0,-1 1 0,1 0 0,0-1 0,-1 1 0,1 0 0,-1-1 0,1 1 0,0 0 0,-1 0 0,1 0 0,0-1 0,-1 1 0,1 0 0,0 0 0,-1 0 0,1 0 0,0 0 0,-1 0 0,1 1 0,0-1 0,-1 0 0,1 0 0,0 0 0,0 1 0,0 0 0,1 1 0,-2-1 0,1 1 0,0-1 0,0 1 0,0 0 0,-1-1 0,1 1 0,-1 0 0,1-1 0,-1 1 0,1 0 0,-1-1 0,0 1 0,0 0 0,0 3 0,-1 56 0,29-103 0,-26 38 0,0 0 0,1 0 0,-1 0 0,1 0 0,-1 1 0,1-1 0,0 1 0,1 0 0,-1-1 0,0 1 0,1 1 0,0-1 0,0 1 0,0-1 0,0 1 0,0 0 0,0 0 0,0 1 0,1-1 0,-1 1 0,1 0 0,-1 0 0,1 1 0,-1-1 0,1 1 0,-1 0 0,1 0 0,0 0 0,-1 1 0,1 0 0,7 2 0,-9-1 0,-1-1 0,0 1 0,1 0 0,-1 0 0,0 0 0,0 0 0,0 0 0,0 0 0,0 1 0,0-1 0,-1 1 0,1-1 0,-1 1 0,0 0 0,0 0 0,0-1 0,0 1 0,0 0 0,-1 0 0,1 0 0,-1 0 0,0 0 0,0 4 0,10 32 0,-9-37 0,0 0 0,0-1 0,0 1 0,0-1 0,1 1 0,-1-1 0,0 0 0,1 1 0,-1-1 0,0 0 0,1 0 0,0 0 0,-1 0 0,1 0 0,0 0 0,-1 0 0,1-1 0,0 1 0,3 0 0,-1 0-170,0 0-1,0 0 0,1 0 1,-1 1-1,0 0 0,0 0 1,6 3-1,-4 0-6655</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3:47.664"/>
    </inkml:context>
    <inkml:brush xml:id="br0">
      <inkml:brushProperty name="width" value="0.035" units="cm"/>
      <inkml:brushProperty name="height" value="0.035" units="cm"/>
      <inkml:brushProperty name="color" value="#004F8B"/>
    </inkml:brush>
  </inkml:definitions>
  <inkml:trace contextRef="#ctx0" brushRef="#br0">0 0 24575,'0'0'-8191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7:27.270"/>
    </inkml:context>
    <inkml:brush xml:id="br0">
      <inkml:brushProperty name="width" value="0.035" units="cm"/>
      <inkml:brushProperty name="height" value="0.035" units="cm"/>
      <inkml:brushProperty name="color" value="#004F8B"/>
    </inkml:brush>
  </inkml:definitions>
  <inkml:trace contextRef="#ctx0" brushRef="#br0">160 69 24575,'1'0'0,"-1"0"0,1 0 0,0 0 0,-1 1 0,1-1 0,-1 0 0,1 0 0,0 0 0,-1 0 0,1 0 0,-1-1 0,1 1 0,0 0 0,-1 0 0,1 0 0,-1 0 0,1-1 0,0 1 0,-1 0 0,1-1 0,-1 1 0,1 0 0,-1-1 0,1 1 0,-1-1 0,0 1 0,1 0 0,-1-1 0,1 1 0,-1-1 0,0 0 0,1 1 0,-1-1 0,0 1 0,0-1 0,1 1 0,-1-1 0,0 0 0,0 1 0,0-1 0,0 1 0,0-1 0,0 0 0,0 1 0,0-1 0,0 0 0,0 1 0,0-1 0,0 1 0,-1-1 0,1 0 0,0 1 0,0-1 0,0 1 0,-1-2 0,-1 0 0,1 0 0,0-1 0,-1 1 0,1 0 0,-1 0 0,0 0 0,0 0 0,1 0 0,-1 0 0,-1 1 0,1-1 0,-3-1 0,-1 0 0,-1 0 0,1 0 0,-1 1 0,1-1 0,-1 2 0,0-1 0,0 1 0,0 0 0,0 0 0,-7 1 0,11 1 0,1 0 0,-1-1 0,1 1 0,-1 1 0,1-1 0,-1 0 0,1 0 0,0 1 0,0-1 0,0 1 0,0 0 0,0 0 0,0 0 0,0 0 0,1 0 0,-1 0 0,1 0 0,-1 1 0,1-1 0,0 0 0,0 1 0,0-1 0,0 1 0,0-1 0,1 1 0,-1 0 0,1-1 0,-1 5 0,-7 27 0,4-24 0,2 1 0,-1 0 0,1 0 0,0 20 0,2-28 0,0 0 0,0 1 0,1-1 0,-1 0 0,1 0 0,0 1 0,0-1 0,0 0 0,1 0 0,-1 0 0,1 0 0,0 0 0,-1-1 0,1 1 0,0 0 0,1-1 0,-1 1 0,0-1 0,1 0 0,4 3 0,21 12 0,1-2 0,0-1 0,1-2 0,1 0 0,0-2 0,64 11 0,-80-18 0,46 8 0,-1 3 0,85 31 0,-144-45 0,0 1 0,0-1 0,0 1 0,0-1 0,0 1 0,0-1 0,0 1 0,0-1 0,0 1 0,0 0 0,0 0 0,-1-1 0,1 1 0,0 0 0,0 0 0,-1 0 0,1 0 0,-1 0 0,1 0 0,-1 0 0,1 0 0,-1 0 0,1 0 0,-1 0 0,0 0 0,0 0 0,1 2 0,-2-1 0,1 0 0,-1 1 0,1-1 0,-1 0 0,0 0 0,0 0 0,0 0 0,0 0 0,0 0 0,0 0 0,-1 0 0,-2 3 0,-4 3 0,0 0 0,0 0 0,-1-1 0,-11 7 0,7-8 0,0-1 0,-1 0 0,0-1 0,1 0 0,-1-1 0,0 0 0,-1-2 0,1 1 0,0-2 0,-26-1 0,38 1 0,-3 0 0,1 0 0,-1 0 0,1-1 0,-1 0 0,0 1 0,1-1 0,-1-1 0,1 1 0,-6-3 0,8 3 0,0-1 0,0 1 0,1 0 0,-1-1 0,0 0 0,1 1 0,0-1 0,-1 0 0,1 0 0,0 1 0,0-1 0,0 0 0,0 0 0,0-1 0,0 1 0,0 0 0,1 0 0,-1 0 0,1 0 0,-1-4 0,0-8 0,-2-2 0,2 1 0,0 0 0,0-1 0,3-15 0,-1 25 0,0 0 0,1 0 0,-1 0 0,1 1 0,1-1 0,-1 0 0,1 1 0,0 0 0,0 0 0,1 0 0,-1 0 0,1 0 0,7-6 0,2-2 0,2 1 0,-1 0 0,1 2 0,1-1 0,0 2 0,1 0 0,25-10 0,-37 16 0,-1 1 0,0-1 0,0 0 0,0-1 0,0 1 0,0-1 0,0 0 0,-1 0 0,0 0 0,0 0 0,0-1 0,3-6 0,-6 11 0,0 0 0,0 0 0,0 0 0,0 0 0,0 0 0,0 1 0,0-1 0,0 0 0,0 0 0,0 0 0,0 0 0,0 0 0,0 0 0,0 0 0,0 0 0,0 1 0,0-1 0,0 0 0,0 0 0,0 0 0,1 0 0,-1 0 0,0 0 0,0 0 0,0 0 0,0 0 0,0 0 0,0 0 0,0 0 0,0 1 0,0-1 0,0 0 0,0 0 0,1 0 0,-1 0 0,0 0 0,0 0 0,0 0 0,0 0 0,0 0 0,0 0 0,0 0 0,0 0 0,1 0 0,-1 0 0,0 0 0,0 0 0,0 0 0,0 0 0,0 0 0,0 0 0,0 0 0,0 0 0,1-1 0,-1 1 0,0 0 0,0 0 0,0 0 0,0 0 0,0 0 0,0 0 0,0 0 0,0 0 0,0 0 0,0 0 0,0 0 0,0-1 0,3 17 0,-1 16 0,-4-7 0,-8 44 0,6-56 0,1 0 0,1 0 0,0 0 0,1 0 0,0 0 0,1 0 0,1 0 0,0 0 0,1 0 0,0 0 0,6 21 0,-6-32 0,-1 0 0,1 1 0,-1-1 0,1 0 0,-1-1 0,1 1 0,0 0 0,0 0 0,0-1 0,0 1 0,0-1 0,1 0 0,-1 1 0,0-1 0,1 0 0,-1 0 0,0-1 0,1 1 0,-1 0 0,1-1 0,0 0 0,3 1 0,67-3 0,-38 0 0,-29 1 0,1 1 0,0-1 0,-1-1 0,1 0 0,-1 0 0,1 0 0,-1 0 0,0-1 0,11-7 0,54-41 0,-41 28 0,-25 20 0,0-1 0,0-1 0,0 1 0,-1-1 0,1 0 0,-1 0 0,-1 0 0,1 0 0,-1-1 0,0 1 0,0-1 0,0 0 0,-1 0 0,3-11 0,-2 0 0,-1 0 0,0 0 0,-1-32 0,-2 32 0,-1 76 0,0-39 0,2 1 0,0 0 0,0 0 0,2 0 0,5 20 0,-5-36 0,0 0 0,1-1 0,0 1 0,0-1 0,0 0 0,0 0 0,1 0 0,-1 0 0,1-1 0,0 1 0,0-1 0,0 0 0,1 0 0,-1-1 0,1 1 0,0-1 0,6 3 0,-5-3 0,1 1 0,-1-1 0,0 0 0,1-1 0,-1 1 0,0-1 0,1-1 0,0 1 0,-1-1 0,1 0 0,-1 0 0,1-1 0,11-3 0,-13 1 0,-1 0 0,1 0 0,-1-1 0,0 0 0,0 0 0,0 0 0,0-1 0,-1 1 0,1-1 0,-1 0 0,0 0 0,-1 0 0,1 0 0,-1 0 0,0-1 0,1-7 0,16-28 0,-16 36 0,-1-1 0,0 0 0,0 0 0,0-1 0,-1 1 0,1-9 0,2-6 0,-6 37 0,1 0 0,1 0 0,2 24 0,0 3 0,38-94 0,38-41 0,-77 92 0,-1-1 0,0 1 0,1-1 0,-1 0 0,1 1 0,-1-1 0,1 1 0,-1-1 0,1 1 0,-1 0 0,1-1 0,0 1 0,-1-1 0,1 1 0,0 0 0,-1 0 0,1-1 0,0 1 0,-1 0 0,1 0 0,0 0 0,0 0 0,-1 0 0,1 0 0,0 0 0,-1 0 0,1 0 0,0 0 0,0 0 0,-1 0 0,1 0 0,0 1 0,-1-1 0,1 0 0,0 0 0,0 2 0,1 0 0,-1 0 0,1 0 0,-1 0 0,0 0 0,0 0 0,0 0 0,0 1 0,-1-1 0,1 0 0,0 1 0,-1 2 0,5 65 0,-5-70 0,-1 6 0,1-1 0,0 1 0,1-1 0,-1 1 0,1 0 0,2 6 0,-3-11 0,1-1 0,-1 0 0,0 1 0,0-1 0,0 0 0,0 1 0,0-1 0,1 0 0,-1 0 0,0 1 0,0-1 0,1 0 0,-1 0 0,0 1 0,0-1 0,1 0 0,-1 0 0,0 0 0,1 1 0,-1-1 0,0 0 0,1 0 0,-1 0 0,0 0 0,1 0 0,-1 0 0,0 0 0,1 0 0,-1 0 0,0 0 0,1 0 0,-1 0 0,0 0 0,1 0 0,-1 0 0,1 0 0,19-20 0,-17 16 0,0-1 0,0 1 0,1 0 0,0 0 0,0 0 0,0 0 0,7-4 0,-10 7 0,0 1 0,1-1 0,-1 1 0,0-1 0,0 1 0,1 0 0,-1 0 0,0 0 0,0 0 0,1 0 0,-1 0 0,0 0 0,0 0 0,1 0 0,-1 0 0,0 1 0,0-1 0,1 0 0,-1 1 0,0-1 0,0 1 0,0 0 0,0-1 0,0 1 0,0 0 0,0 0 0,0-1 0,0 1 0,0 0 0,0 0 0,0 0 0,-1 0 0,1 0 0,0 0 0,-1 1 0,1-1 0,0 0 0,0 2 0,5 6 0,1 0 0,0 0 0,1-1 0,0 0 0,0 0 0,1-1 0,0 0 0,0-1 0,1 1 0,0-2 0,0 0 0,0 0 0,0-1 0,1 0 0,0 0 0,20 3 0,-29-8 0,1 1 0,-1-1 0,0 0 0,0 0 0,1 0 0,-1 0 0,0 0 0,0-1 0,0 1 0,-1 0 0,1-1 0,0 0 0,0 1 0,-1-1 0,1 0 0,-1 0 0,0 0 0,1 0 0,-1 0 0,0 0 0,0 0 0,0 0 0,-1-1 0,1 1 0,1-5 0,15-62 0,-6-5-1365,-10 65-5461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7:28.427"/>
    </inkml:context>
    <inkml:brush xml:id="br0">
      <inkml:brushProperty name="width" value="0.035" units="cm"/>
      <inkml:brushProperty name="height" value="0.035" units="cm"/>
      <inkml:brushProperty name="color" value="#004F8B"/>
    </inkml:brush>
  </inkml:definitions>
  <inkml:trace contextRef="#ctx0" brushRef="#br0">353 318 24575,'1'-18'0,"-1"12"0,0 0 0,0-1 0,0 1 0,0 0 0,-1 0 0,0 0 0,-1 0 0,-2-7 0,3 10 0,0 1 0,-1 1 0,1-1 0,-1 0 0,0 0 0,0 0 0,0 1 0,1-1 0,-2 1 0,1 0 0,0-1 0,0 1 0,0 0 0,0 0 0,-1 1 0,1-1 0,-1 0 0,1 1 0,0-1 0,-1 1 0,1 0 0,-1 0 0,1 0 0,-5 0 0,-29-1 0,17 0 0,1 0 0,0 1 0,0 1 0,-20 4 0,32-3 0,1 0 0,-1 0 0,1 1 0,-1 0 0,1 0 0,0 0 0,1 0 0,-1 1 0,0 0 0,1 0 0,0 0 0,0 1 0,0-1 0,1 1 0,-6 9 0,-1 4 0,0 0 0,2 1 0,-8 22 0,11-21 0,0 1 0,2 0 0,0 0 0,1 0 0,1 1 0,1-1 0,4 29 0,-3-47 0,0 0 0,0 0 0,0 0 0,0-1 0,1 1 0,-1 0 0,1-1 0,0 1 0,0-1 0,-1 1 0,2-1 0,-1 0 0,0 0 0,0 0 0,1 0 0,-1 0 0,1 0 0,0-1 0,-1 1 0,1-1 0,0 0 0,0 0 0,0 0 0,0 0 0,6 1 0,5 1 0,0-1 0,1 0 0,-1 0 0,16-1 0,130-2 0,-157 0 0,0-1 0,-1 1 0,1-1 0,0 1 0,0-1 0,-1 0 0,1 0 0,-1 0 0,1-1 0,-1 1 0,0-1 0,0 1 0,0-1 0,0 0 0,-1 1 0,3-7 0,-1 4 0,0 1 0,0-1 0,0 1 0,0 0 0,1 0 0,5-5 0,5 0-1365</inkml:trace>
  <inkml:trace contextRef="#ctx0" brushRef="#br0" timeOffset="1161.63">610 370 24575,'-1'-1'0,"1"0"0,-1 0 0,0 0 0,1 0 0,-1 0 0,0 0 0,0 0 0,1 0 0,-1 0 0,0 0 0,0 0 0,0 1 0,0-1 0,0 0 0,0 1 0,0-1 0,0 0 0,-1 1 0,1 0 0,0-1 0,0 1 0,0 0 0,-1-1 0,1 1 0,0 0 0,0 0 0,-3 0 0,1-1 0,0 1 0,0 0 0,0 0 0,0 0 0,0 0 0,0 0 0,0 0 0,0 1 0,0-1 0,-5 3 0,6-1 0,0 0 0,0 0 0,0 0 0,0 0 0,1 0 0,-1 1 0,0-1 0,1 1 0,0-1 0,0 1 0,0 0 0,0-1 0,0 1 0,-1 5 0,-5 48 0,3-16 0,3-36 0,0-1 0,1 1 0,-1 0 0,1 0 0,0 0 0,0 0 0,0 0 0,1 0 0,-1 0 0,1 0 0,0 0 0,0 0 0,1 0 0,-1-1 0,1 1 0,-1 0 0,1-1 0,4 5 0,-5-6 0,1 0 0,0-1 0,0 1 0,0 0 0,0-1 0,0 1 0,1-1 0,-1 0 0,0 0 0,1 0 0,-1 0 0,0 0 0,1-1 0,-1 1 0,1-1 0,0 1 0,-1-1 0,1 0 0,-1 0 0,1 0 0,-1 0 0,1-1 0,0 1 0,-1-1 0,1 1 0,-1-1 0,0 0 0,1 0 0,3-2 0,-2 0 0,0 1 0,-1-1 0,1 0 0,-1 0 0,1-1 0,-1 1 0,0-1 0,0 1 0,-1-1 0,1 0 0,-1 0 0,0 0 0,0 0 0,0-1 0,0 1 0,-1 0 0,2-9 0,-1 4 0,0 0 0,-1 1 0,0-1 0,0 0 0,-1 0 0,0 0 0,0 0 0,-4-13 0,4 21 0,0 0 0,0-1 0,-1 1 0,1 0 0,0 0 0,-1 0 0,0 0 0,1 0 0,-1-1 0,1 1 0,-1 0 0,0 0 0,0 1 0,0-1 0,0 0 0,1 0 0,-1 0 0,0 0 0,-1 1 0,1-1 0,0 0 0,0 1 0,0-1 0,0 1 0,0 0 0,0-1 0,-1 1 0,1 0 0,0-1 0,0 1 0,-1 0 0,1 0 0,0 0 0,0 0 0,-1 0 0,1 1 0,0-1 0,0 0 0,0 0 0,-1 1 0,1-1 0,0 1 0,-2 0 0,0 1 0,-1-1 0,1 1 0,0 0 0,0 0 0,0 0 0,0 1 0,0-1 0,1 1 0,-1-1 0,1 1 0,0 0 0,-1 0 0,1 0 0,-1 3 0,2-5 0,1 0 0,-1 0 0,1 0 0,-1-1 0,1 1 0,-1 0 0,1 0 0,0 0 0,-1 0 0,1 0 0,0 0 0,0 0 0,0 0 0,0 0 0,0 0 0,0 0 0,0 0 0,0 0 0,0 0 0,0 0 0,1 0 0,-1 0 0,0-1 0,1 1 0,-1 0 0,1 0 0,-1 0 0,1 0 0,-1 0 0,1-1 0,-1 1 0,2 1 0,1-1 0,-1 0 0,0-1 0,0 1 0,1-1 0,-1 0 0,0 1 0,1-1 0,-1 0 0,0 0 0,1-1 0,-1 1 0,0 0 0,3-2 0,10-1 0,0-2 0,0 0 0,15-8 0,-17 5 0,1 2 0,-1 0 0,1 0 0,0 1 0,0 1 0,1 0 0,-1 1 0,1 1 0,24-1 0,-37 3 0,-1 1 0,1-1 0,-1 1 0,0 0 0,0-1 0,1 1 0,-1 0 0,0 0 0,0 0 0,0 0 0,0 0 0,0 0 0,0 0 0,0 0 0,0 0 0,0 0 0,0 1 0,0-1 0,-1 0 0,1 1 0,-1-1 0,1 0 0,-1 1 0,0-1 0,1 1 0,-1-1 0,0 1 0,0-1 0,0 1 0,0 1 0,-1 57 0,-1-38 0,1-15 0,1-1 0,-2 1 0,1 0 0,-1 0 0,-3 7 0,-5 29 0,44-68 0,-20 12 0,1 0 0,1 1 0,0 1 0,18-10 0,-6 4 0,-4 1 0,-16 10 0,0 1 0,1 0 0,-1 0 0,1 1 0,12-5 0,-18 8 0,0 0 0,0 1 0,1-1 0,-1 1 0,0 0 0,1 0 0,-1 0 0,0 1 0,0-1 0,1 1 0,-1-1 0,0 1 0,0 0 0,0 0 0,1 1 0,-1-1 0,-1 1 0,1-1 0,5 5 0,19 15 0,24 18 0,-48-37 0,0 0 0,0 0 0,0 0 0,0-1 0,1 0 0,-1 0 0,1 0 0,-1 0 0,1 0 0,-1 0 0,1-1 0,-1 0 0,8 0 0,-10 0 0,1-1 0,-1 0 0,0 1 0,1-1 0,-1 0 0,0 0 0,0 0 0,0 0 0,1 0 0,-1 0 0,0 0 0,0 0 0,0 0 0,-1 0 0,1-1 0,0 1 0,0 0 0,-1-1 0,1 1 0,0-3 0,12-39 0,-3 10 0,5-7-1365,-13 33-5461</inkml:trace>
  <inkml:trace contextRef="#ctx0" brushRef="#br0" timeOffset="2609.2">2110 426 24575,'87'-11'0,"-83"10"0,212-9 0,-6-2 0,-78 3 0,56-1 0,-171 9 0,-1 2 0,-29 16 0,4-9-170,1-1-1,-1 0 0,-1-1 1,1 0-1,-1 0 0,0-1 1,-20 7-1,21-8-6655</inkml:trace>
  <inkml:trace contextRef="#ctx0" brushRef="#br0" timeOffset="2951.88">2163 659 24575,'9'-2'0,"1"0"0,-1-1 0,0 1 0,0-2 0,14-6 0,1-1 0,5 0 0,1 0 0,-1 2 0,1 2 0,50-7 0,-51 10 0,-1 0 0,29-9 0,-38 7 0,1 1 0,0 2 0,0 0 0,1 1 0,36 0 0,-52 4 0,0-1 0,0 0 0,1 1 0,-1 0 0,0 0 0,-1 1 0,8 4 0,25 10 0,-2-5-1365,-27-9-5461</inkml:trace>
  <inkml:trace contextRef="#ctx0" brushRef="#br0" timeOffset="3356.22">2758 85 24575,'-4'0'-42,"0"1"-1,0 0 0,0 0 1,0 0-1,0 1 0,0-1 1,0 1-1,1 0 0,-1 0 1,1 0-1,-1 0 0,1 1 1,0 0-1,0-1 0,0 1 1,0 0-1,0 1 0,0-1 1,1 0-1,0 1 0,0-1 1,0 1-1,0 0 0,0 0 1,1 0-1,0-1 0,-1 1 1,2 1-1,-1-1 0,0 0 1,1 6-1,0-1-6783</inkml:trace>
  <inkml:trace contextRef="#ctx0" brushRef="#br0" timeOffset="4912.71">2724 0 24575,'16'1'0,"1"1"0,-1 1 0,0 1 0,28 9 0,27 6 0,14 3 0,-44-15 0,57 16 0,-4-1 0,-91-20 0,1-1 0,-1 1 0,1 0 0,-1 0 0,0 0 0,1 0 0,-1 0 0,0 1 0,-1-1 0,1 1 0,0 0 0,-1 0 0,1 0 0,3 7 0,25 49 0,-30-53 0,0 0 0,0 1 0,0-1 0,-1 0 0,0 0 0,0 1 0,0-1 0,-1 0 0,0 0 0,0 0 0,-1 0 0,0 0 0,0 0 0,0 0 0,0 0 0,-1 0 0,0-1 0,-1 0 0,-3 6 0,-11 15 0,-1-1 0,-29 30 0,48-55 0,-16 15 0,-1 0 0,-35 23 0,4-4 0,-313 208 0,232-163 0,15 2 0,106-76-1365,1-1-5461</inkml:trace>
  <inkml:trace contextRef="#ctx0" brushRef="#br0" timeOffset="6800.87">4229 193 24575,'5'-1'0,"1"0"0,-1 0 0,1-1 0,-1 0 0,0 0 0,0 0 0,8-5 0,26-9 0,62-1 0,128-5 0,-204 20 0,184-8 0,-165 8 0,46-8 0,-8 1 0,-50 3 0,-32 4 0,-19 6 0,-110 42 0,116-42 0,-1 0 0,1 2 0,-23 12 0,-7 2 0,-288 133 0,303-143 0,22-9 0,1 0 0,-1 1 0,1 0 0,-1 0 0,1 0 0,0 1 0,0-1 0,0 1 0,0 0 0,1 1 0,-1-1 0,1 1 0,-6 6 0,11-10 0,0 1 0,0-1 0,-1 1 0,1-1 0,0 0 0,0 1 0,0-1 0,0 0 0,0 0 0,-1 0 0,1 0 0,0 1 0,0-1 0,0 0 0,0-1 0,0 1 0,0 0 0,0 0 0,0 0 0,-1 0 0,1-1 0,0 1 0,0 0 0,1-1 0,28-6 0,13-1 0,1 1 0,0 3 0,-1 1 0,1 2 0,67 7 0,-98-5 0,1 0 0,-1 1 0,1 1 0,-1 0 0,0 1 0,13 5 0,-23-8 0,1 1 0,-1 0 0,0-1 0,0 2 0,0-1 0,0 0 0,0 0 0,0 1 0,0 0 0,-1 0 0,1-1 0,-1 1 0,0 1 0,0-1 0,0 0 0,0 0 0,-1 1 0,1-1 0,-1 1 0,0-1 0,0 1 0,0 0 0,0 0 0,-1-1 0,1 8 0,-2 28 0,-1 0 0,-13 74 0,5-53 0,-6 29 0,10-71 0,0 0 0,-1 0 0,0 0 0,-2-1 0,0-1 0,-14 20 0,15-26 0,0 0 0,-1-1 0,0 0 0,-1 0 0,1-1 0,-2 0 0,1-1 0,-1 0 0,0-1 0,-15 7 0,5-6 0,0-1 0,0-1 0,-1-1 0,0-1 0,0-1 0,0 0 0,0-2 0,-29-3 0,40 1 0,0-1 0,0-1 0,0 0 0,0 0 0,1-1 0,0-1 0,-18-11 0,-33-16 0,42 24 0,0 0 0,0-2 0,1 0 0,0-1 0,1 0 0,1-2 0,0 0 0,-16-18 0,15-2-1365,14 27-5461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38:28.106"/>
    </inkml:context>
    <inkml:brush xml:id="br0">
      <inkml:brushProperty name="width" value="0.035" units="cm"/>
      <inkml:brushProperty name="height" value="0.035" units="cm"/>
      <inkml:brushProperty name="color" value="#FF0066"/>
    </inkml:brush>
  </inkml:definitions>
  <inkml:trace contextRef="#ctx0" brushRef="#br0">1 93 24575,'0'-3'0,"0"1"0,0 0 0,0 0 0,1 0 0,-1 0 0,1 0 0,0 0 0,-1 0 0,1 0 0,0 0 0,0 0 0,0 0 0,1 1 0,-1-1 0,0 0 0,1 1 0,-1-1 0,1 0 0,-1 1 0,1 0 0,0-1 0,0 1 0,-1 0 0,1 0 0,0 0 0,0 0 0,0 1 0,0-1 0,0 0 0,3 0 0,9-2 0,-1 1 0,1 1 0,27-1 0,0 0 0,133-12 0,-30 4 0,-28 1 0,160 9 0,-117 2 0,-52-4 0,115 5 0,-164 5 0,-37-4 0,0-1 0,23 0 0,-20-4 0,-15 0 0,0 1 0,-1 0 0,1 0 0,0 1 0,10 2 0,-18-3 0,0 1 0,-1-1 0,1 1 0,-1-1 0,1 0 0,-1 1 0,1-1 0,-1 1 0,0 0 0,1-1 0,-1 1 0,0-1 0,1 1 0,-1-1 0,0 1 0,1 0 0,-1-1 0,0 1 0,0 0 0,0-1 0,0 1 0,0 0 0,0-1 0,0 1 0,0 0 0,0-1 0,0 1 0,0 0 0,0-1 0,0 1 0,-1-1 0,1 1 0,0 0 0,0-1 0,-1 1 0,1-1 0,0 1 0,-1 0 0,-18 34 0,10-19 0,-43 133 0,-1-12 0,-19 60 0,21-47 0,15-35 0,-35 121 0,63-208 0,-3 11 0,6-27 0,1 1 0,1-1 0,0 1 0,1 0 0,-1 15 0,-14 133 0,17-151 0,0-2 0,0-1 0,0 1 0,0 0 0,1 0 0,4 14 0,-4-19 0,0-1 0,1 0 0,-1 1 0,1-1 0,-1 0 0,1 0 0,-1 0 0,1 0 0,0 0 0,0 0 0,0 0 0,0-1 0,0 1 0,1-1 0,-1 0 0,0 1 0,1-1 0,-1 0 0,1 0 0,-1 0 0,4 0 0,54 13-1365,-46-12-5461</inkml:trace>
  <inkml:trace contextRef="#ctx0" brushRef="#br0" timeOffset="459.51">2373 1029 24575,'1'0'0,"-1"0"0,0 0 0,1 0 0,-1 0 0,0 0 0,0-1 0,1 1 0,-1 0 0,0 0 0,0 0 0,0 0 0,1-1 0,-1 1 0,0 0 0,0 0 0,0-1 0,0 1 0,0 0 0,1 0 0,-1-1 0,0 1 0,0 0 0,0 0 0,0-1 0,0 1 0,0 0 0,0-1 0,0 1 0,0 0 0,0 0 0,0-1 0,0 1 0,0 0 0,0-1 0,0 1 0,0 0 0,0 0 0,-1-1 0,1 1 0,0 0 0,0 0 0,0-1 0,0 1 0,0 0 0,-1 0 0,1-1 0,0 1 0,0 0 0,-1 0 0,1 0 0,0 0 0,0-1 0,0 1 0,-1 0 0,1 0 0,0 0 0,-1 0 0,1 0 0,0 0 0,0 0 0,-1 0 0,1 0 0,0 0 0,-1 0 0,21-15 0,17 3 0,0 2 0,47-7 0,2 0 0,-15 7 0,-52 9 0,-1-2 0,30-7 0,208-55 0,-247 63 0,19-4 0,-1 0 0,-1-2 0,1-1 0,-1-1 0,25-14 0,-1 3-1365,-39 16-5461</inkml:trace>
  <inkml:trace contextRef="#ctx0" brushRef="#br0" timeOffset="909.04">2905 504 24575,'3'136'0,"-6"142"0,-35-30 0,37-241 0,-1 1 0,0-1 0,0 0 0,0 0 0,-6 10 0,5-10 0,0-1 0,0 1 0,1-1 0,0 1 0,0 0 0,-1 10 0,2-10 0,1-1 0,0 1 0,0 0 0,0 0 0,1-1 0,0 1 0,2 9 0,-2-14 0,0 0 0,0-1 0,0 1 0,0 0 0,0-1 0,1 1 0,-1 0 0,0-1 0,1 0 0,-1 1 0,1-1 0,0 0 0,-1 0 0,1 0 0,0 0 0,0 0 0,-1 0 0,1 0 0,0 0 0,0-1 0,0 1 0,0-1 0,0 0 0,0 1 0,0-1 0,0 0 0,0 0 0,0 0 0,3-1 0,16-1 0,0-1 0,0-1 0,-1-1 0,32-12 0,-2 1 0,28-12 0,20-5 0,-76 26 0,0 0 0,-1-2 0,33-18 0,10-5 0,-46 24-1365,-2 1-5461</inkml:trace>
  <inkml:trace contextRef="#ctx0" brushRef="#br0" timeOffset="1533.65">4116 683 24575,'1'-10'0,"-1"0"0,0 1 0,-1-1 0,0 0 0,0 0 0,-1 0 0,0 1 0,-1-1 0,0 1 0,-1-1 0,0 1 0,0 0 0,-8-11 0,-8-14 0,18 29 0,0-1 0,-1 0 0,0 1 0,-1-1 0,1 1 0,-1 0 0,0 0 0,0 1 0,0-1 0,-1 1 0,0 0 0,0 0 0,0 0 0,0 1 0,-1-1 0,-9-3 0,14 7 0,0 0 0,0-1 0,1 1 0,-1 0 0,0 0 0,0 0 0,0 0 0,0 0 0,0 0 0,0 1 0,0-1 0,0 0 0,0 0 0,0 1 0,1-1 0,-1 1 0,0-1 0,0 0 0,0 1 0,0 0 0,1-1 0,-1 1 0,0-1 0,1 1 0,-1 0 0,1-1 0,-1 1 0,0 0 0,1 0 0,-1 0 0,1-1 0,0 1 0,-1 0 0,1 0 0,0 0 0,0 0 0,-1 0 0,1 0 0,0 1 0,-5 50 0,3-29 0,2-22 0,-3 9 0,1 1 0,0 0 0,1 0 0,0 0 0,1 0 0,1 13 0,-1-22 0,0 1 0,1-1 0,0 0 0,0 0 0,-1 0 0,1 0 0,0 0 0,1 0 0,-1 0 0,0 0 0,1 0 0,-1 0 0,1-1 0,-1 1 0,1 0 0,0-1 0,0 1 0,-1-1 0,1 0 0,0 0 0,0 0 0,1 0 0,-1 0 0,0 0 0,0 0 0,0-1 0,1 1 0,-1-1 0,0 0 0,0 1 0,1-1 0,-1 0 0,0 0 0,1-1 0,-1 1 0,3-1 0,-2 1 0,-1-1 0,1 1 0,-1-1 0,0 1 0,0-1 0,1 0 0,-1 0 0,0 0 0,0 0 0,0-1 0,0 1 0,0-1 0,0 1 0,0-1 0,0 1 0,-1-1 0,1 0 0,-1 0 0,1 0 0,-1 0 0,0 0 0,2-4 0,8-10 0,-11 16 0,0 0 0,0 0 0,0-1 0,0 1 0,0 0 0,0 0 0,1 0 0,-1 0 0,0 0 0,0 0 0,0 0 0,0-1 0,0 1 0,0 0 0,1 0 0,-1 0 0,0 0 0,0 0 0,0 0 0,0 0 0,1 0 0,-1 0 0,0 0 0,0 0 0,0 0 0,0 0 0,1 0 0,-1 0 0,0 0 0,0 0 0,0 0 0,0 0 0,0 0 0,1 0 0,-1 0 0,0 0 0,0 0 0,0 0 0,0 1 0,0-1 0,1 0 0,-1 0 0,0 0 0,0 0 0,0 0 0,0 0 0,0 0 0,0 1 0,0-1 0,0 0 0,1 0 0,-1 0 0,5 14 0,0 15 0,-2 276 0,-5-156 0,1-130 0,0 0 0,-2-1 0,0 1 0,-1-1 0,-1 1 0,-1-1 0,0-1 0,-15 30 0,15-38 0,0 0 0,-1 0 0,0 0 0,0-1 0,-1 0 0,0-1 0,-16 12 0,24-19 0,0-1 0,1 1 0,-1-1 0,0 1 0,0 0 0,0-1 0,0 1 0,0-1 0,0 1 0,0 0 0,0-1 0,0 1 0,0-1 0,0 1 0,0 0 0,-1-1 0,1 1 0,0 0 0,0-1 0,0 1 0,0 0 0,-1-1 0,1 1 0,0 0 0,0-1 0,-1 1 0,1 0 0,0-1 0,-1 1 0,1 0 0,0 0 0,-1 0 0,1-1 0,0 1 0,-1 0 0,1 0 0,0 0 0,-1 0 0,1 0 0,-1-1 0,1 1 0,0 0 0,-1 0 0,1 0 0,-1 0 0,1 0 0,0 0 0,-1 0 0,1 1 0,-1-1 0,1 0 0,0 0 0,-1 0 0,1 0 0,-1 0 0,1 1 0,0-1 0,-1 0 0,1 0 0,0 0 0,-1 1 0,1-1 0,0 0 0,0 1 0,-1-1 0,1 0 0,0 0 0,-1 1 0,12-29 0,-6 23 8,-1 0 0,1 0 0,0 0 0,0 0 0,0 1 0,1 0 0,0 0 0,-1 1 0,1-1 0,1 1 0,-1 0 0,0 1 1,1 0-1,8-2 0,-4 0-306,-1 1 1,0-1 0,0-1 0,15-8 0,-14 5-6529</inkml:trace>
  <inkml:trace contextRef="#ctx0" brushRef="#br0" timeOffset="1968.09">5173 953 24575,'59'-1'0,"83"-12"0,131-38 0,-172 37 0,11-3 0,-69 9 0,1 2 0,61 0 0,20-3 0,60-11 0,-107 7-1365,-71 11-5461</inkml:trace>
  <inkml:trace contextRef="#ctx0" brushRef="#br0" timeOffset="2414.72">5622 504 24575,'0'844'0,"0"-840"0,0-1 0,1 1 0,-1 0 0,1-1 0,-1 1 0,1 0 0,0-1 0,1 1 0,-1-1 0,1 1 0,-1-1 0,1 0 0,0 0 0,0 0 0,1 0 0,-1 0 0,1 0 0,-1 0 0,1-1 0,0 1 0,0-1 0,0 0 0,0 0 0,0 0 0,0 0 0,1-1 0,-1 1 0,1-1 0,-1 0 0,1 0 0,0 0 0,7 1 0,10 0 0,-1 0 0,1-1 0,0-1 0,34-5 0,-48 4-13,-1-1-1,1 0 0,-1 0 1,0-1-1,0 0 1,0 0-1,0 0 0,0 0 1,0-1-1,5-5 1,8-5-1203,-5 5-5610</inkml:trace>
  <inkml:trace contextRef="#ctx0" brushRef="#br0" timeOffset="2788.17">7097 402 24575,'0'449'0,"-10"-382"0,7-58 0,1-1 0,0 1 0,1 0 0,0 0 0,0 0 0,1 0 0,0 0 0,0 0 0,1 0 0,3 10 0,-4-17 0,1-1 0,-1 0 0,1 0 0,-1 1 0,1-1 0,0 0 0,-1 0 0,1 1 0,0-1 0,0 0 0,0 0 0,0 0 0,0 0 0,0 0 0,0-1 0,0 1 0,1 0 0,-1 0 0,0-1 0,0 1 0,1-1 0,-1 1 0,3 0 0,-1-1 0,-1 0 0,1 0 0,0 0 0,-1 0 0,1-1 0,0 1 0,-1-1 0,1 0 0,0 1 0,-1-1 0,5-3 0,1 0 0,0-1 0,0 0 0,-1-1 0,0 1 0,0-1 0,8-10 0,163-218-1365,-167 218-5461</inkml:trace>
  <inkml:trace contextRef="#ctx0" brushRef="#br0" timeOffset="3160.59">7727 204 24575,'0'49'0,"2"-7"0,-3 1 0,-1-1 0,-2 0 0,-16 67 0,14-77 0,1 1 0,2 0 0,1 0 0,1 1 0,5 35 0,-2 17 0,-4-41 0,1-32 0,0 0 0,0 0 0,2 0 0,-1 0 0,2 0 0,-1 0 0,8 23 0,-8-34 4,0 0-1,0-1 0,1 1 0,-1 0 1,0-1-1,1 1 0,0 0 1,-1-1-1,1 0 0,0 1 1,0-1-1,0 0 0,0 0 1,0 0-1,0 0 0,0 0 0,0-1 1,0 1-1,0-1 0,0 1 1,5 0-1,51-1-524,-41-1-396,-1 0-5909</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7:37.923"/>
    </inkml:context>
    <inkml:brush xml:id="br0">
      <inkml:brushProperty name="width" value="0.035" units="cm"/>
      <inkml:brushProperty name="height" value="0.035" units="cm"/>
      <inkml:brushProperty name="color" value="#004F8B"/>
    </inkml:brush>
  </inkml:definitions>
  <inkml:trace contextRef="#ctx0" brushRef="#br0">384 151 24575,'12'-60'0,"-11"59"0,0-1 0,-1 1 0,0 0 0,1-1 0,-1 1 0,0 0 0,1-1 0,-1 1 0,0-1 0,0 1 0,0 0 0,0-1 0,-1 1 0,1-1 0,0 1 0,0 0 0,-1-1 0,1 1 0,-1 0 0,1 0 0,-1-1 0,0 1 0,0 0 0,1 0 0,-1 0 0,0 0 0,0 0 0,0 0 0,0 0 0,0 0 0,0 0 0,0 0 0,-1 0 0,1 1 0,0-1 0,0 0 0,-1 1 0,-1-1 0,-5-1 0,1 1 0,-1 1 0,0-1 0,0 1 0,-15 2 0,-3 0 0,18-2 0,1 1 0,-1 0 0,1 0 0,-1 1 0,1 0 0,0 1 0,0-1 0,0 1 0,0 0 0,1 1 0,-1 0 0,1 0 0,0 0 0,0 1 0,-8 8 0,-5 7 0,2 0 0,-30 44 0,41-55 0,-45 87 0,44-79 0,2 0 0,0 1 0,1 0 0,1-1 0,0 1 0,1 1 0,2-1 0,1 30 0,-1-33 0,0-11 0,0 0 0,0-1 0,1 1 0,-1 0 0,1 0 0,0-1 0,0 1 0,0 0 0,1-1 0,-1 1 0,1-1 0,0 0 0,0 1 0,0-1 0,0 0 0,1 0 0,-1 0 0,1-1 0,0 1 0,-1-1 0,1 1 0,0-1 0,1 0 0,-1 0 0,0 0 0,1 0 0,-1-1 0,1 1 0,3 0 0,11 2 0,1 0 0,-1-1 0,0-1 0,34 0 0,-8 0 0,-27 0 0,10 1 0,-1-1 0,1-1 0,0-1 0,0-1 0,0-2 0,28-5 0,-38 2 0,0 0 0,0-1 0,-1-1 0,0 0 0,0-1 0,0-1 0,-2 0 0,1-1 0,-1-1 0,-1 0 0,0-1 0,-1 0 0,0-1 0,-1 0 0,-1-1 0,13-23 0,-16 27 0,-1-1 0,0 0 0,0-1 0,-2 1 0,1-1 0,-2 0 0,4-19 0,3-4 0,-8 31 0,0-1 0,0 0 0,0 0 0,-1 0 0,0 0 0,0-8 0,-1 0 0,1 10 0,0-1 0,-1 0 0,0 0 0,0 1 0,0-1 0,-1 0 0,1 0 0,-1 0 0,0 1 0,-1-1 0,1 1 0,-1-1 0,0 1 0,0-1 0,0 1 0,-4-5 0,5 9 0,0 0 0,0-1 0,0 1 0,0 0 0,0 0 0,0 0 0,0 0 0,0 0 0,0 0 0,0 0 0,0 0 0,0 0 0,0 0 0,0 1 0,1-1 0,-1 0 0,0 1 0,0-1 0,0 1 0,0-1 0,0 1 0,1-1 0,-1 1 0,0-1 0,0 1 0,1 0 0,-1 0 0,0-1 0,1 1 0,-1 0 0,0 1 0,-23 29 0,22-28 0,-13 16 0,10-13 0,0 0 0,1 0 0,-1 1 0,1 0 0,1 0 0,-1 0 0,1 1 0,0-1 0,-1 9 0,-25 63 0,27-67 0,0 1 0,1-1 0,0 1 0,1-1 0,0 1 0,1-1 0,5 24 0,-5-32 0,0-1 0,1 1 0,-1-1 0,1 1 0,0-1 0,0 0 0,0 0 0,0 0 0,0 0 0,1 0 0,-1-1 0,1 1 0,0-1 0,0 1 0,0-1 0,0 0 0,0 0 0,0-1 0,1 1 0,-1 0 0,1-1 0,-1 0 0,1 0 0,-1 0 0,1 0 0,0-1 0,-1 1 0,1-1 0,0 0 0,4-1 0,-1 1 0,-1-1 0,1-1 0,-1 1 0,0-1 0,1 0 0,-1-1 0,0 1 0,0-1 0,0 0 0,-1-1 0,9-6 0,1-1 0,-2 0 0,1-1 0,12-16 0,-17 17 0,0-1 0,0 0 0,-1 0 0,-1 0 0,0-1 0,-1-1 0,0 1 0,-1-1 0,-1 0 0,0 0 0,-1 0 0,0 0 0,1-30 0,5-94 0,-8 136 0,-1-1 0,0 0 0,0 0 0,0 0 0,0 0 0,-1 1 0,1-1 0,-1 0 0,0 0 0,0 1 0,0-1 0,0 0 0,0 1 0,0-1 0,-1 1 0,1 0 0,-1-1 0,-2-2 0,0 3 0,1 1 0,0-1 0,-1 1 0,1-1 0,-1 1 0,0 0 0,1 1 0,-1-1 0,0 0 0,1 1 0,-1 0 0,0 0 0,-6 1 0,6 0 0,-1-1 0,1 1 0,0 1 0,0-1 0,0 0 0,0 1 0,1 0 0,-1 0 0,0 0 0,1 0 0,-1 1 0,1-1 0,0 1 0,0 0 0,0 0 0,0 0 0,0 1 0,1-1 0,-1 1 0,1-1 0,0 1 0,0 0 0,0-1 0,1 1 0,-1 0 0,1 0 0,0 1 0,0-1 0,1 0 0,-1 0 0,1 6 0,0-9 0,0 1 0,1-1 0,-1 0 0,1 0 0,-1 0 0,1 1 0,-1-1 0,1 0 0,0 0 0,0 0 0,0 0 0,-1 0 0,1 0 0,0 0 0,0-1 0,0 1 0,0 0 0,0 0 0,1-1 0,-1 1 0,0-1 0,0 1 0,0-1 0,0 1 0,1-1 0,-1 0 0,0 1 0,1-1 0,-1 0 0,0 0 0,0 0 0,2 0 0,54-2 0,-40 1 0,-9 1 0,0 0 0,0 0 0,0 1 0,0-1 0,0 2 0,0-1 0,10 4 0,-14-3 0,-1 0 0,1 0 0,-1 1 0,0-1 0,0 0 0,1 1 0,-2 0 0,1 0 0,0 0 0,-1 0 0,1 0 0,-1 0 0,0 1 0,0-1 0,0 1 0,2 6 0,2 9 0,0 0 0,6 39 0,-4-16 0,-5 1 0,-3-37 0,-1 0 0,1 0 0,1 0 0,-1 1 0,1-1 0,0 0 0,1 0 0,0 0 0,-1 0 0,2-1 0,-1 1 0,4 5 0,-5-18 0,0-1 0,1 0 0,0 1 0,0 0 0,7-15 0,-3 11 0,1 0 0,1 1 0,0-1 0,17-17 0,-23 26 0,1-1 0,-1 1 0,1-1 0,-1 1 0,1 0 0,0 0 0,0 0 0,0 0 0,0 1 0,0-1 0,0 1 0,0 0 0,0 0 0,1 0 0,-1 0 0,1 0 0,-1 1 0,0 0 0,1 0 0,-1 0 0,1 0 0,-1 0 0,5 1 0,-5 1 0,0 0 0,-1 1 0,1-1 0,0 0 0,-1 1 0,0 0 0,0-1 0,0 1 0,0 0 0,0 0 0,-1 0 0,3 5 0,17 44 0,-19-46 0,-1-3 0,0 1 0,1-1 0,-1 0 0,1 0 0,-1 1 0,1-1 0,0 0 0,1 0 0,-1-1 0,0 1 0,1 0 0,0-1 0,-1 0 0,1 1 0,0-1 0,0 0 0,0 0 0,1-1 0,-1 1 0,0-1 0,1 0 0,-1 1 0,1-1 0,-1-1 0,1 1 0,-1 0 0,1-1 0,-1 0 0,1 0 0,0 0 0,-1 0 0,1-1 0,-1 1 0,1-1 0,0 0 0,-1 0 0,0 0 0,1-1 0,-1 1 0,0-1 0,0 0 0,1 0 0,-1 0 0,-1 0 0,1 0 0,5-6 0,12-9 0,-14 13 0,-1-1 0,1 0 0,-1 0 0,0 0 0,0 0 0,0-1 0,-1 0 0,0 0 0,0 0 0,-1-1 0,4-7 0,-1-3-74,-5 13-55,0-1 0,0 1 0,1-1 0,0 1-1,0 0 1,0 0 0,0 0 0,1 0 0,5-6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7:42.710"/>
    </inkml:context>
    <inkml:brush xml:id="br0">
      <inkml:brushProperty name="width" value="0.035" units="cm"/>
      <inkml:brushProperty name="height" value="0.035" units="cm"/>
      <inkml:brushProperty name="color" value="#004F8B"/>
    </inkml:brush>
  </inkml:definitions>
  <inkml:trace contextRef="#ctx0" brushRef="#br0">126 237 24575,'-1'-3'0,"1"0"0,-2 0 0,1 1 0,0-1 0,0 0 0,-1 1 0,1-1 0,-1 1 0,0 0 0,0-1 0,0 1 0,-4-3 0,-15-22 0,18 18 0,0-1 0,1 1 0,0-1 0,1 0 0,0 0 0,0 0 0,1 1 0,1-1 0,0 0 0,0 0 0,3-10 0,-2 17 0,0 0 0,0 0 0,1 0 0,-1 0 0,1 0 0,0 1 0,0-1 0,0 1 0,0 0 0,0 0 0,0 0 0,1 0 0,-1 0 0,1 1 0,-1 0 0,1 0 0,-1 0 0,1 0 0,7-1 0,-4 1 0,0 0 0,-1 0 0,1 0 0,0 1 0,0 0 0,0 0 0,0 1 0,0 0 0,0 0 0,8 3 0,-13-3 0,0 0 0,-1 1 0,1-1 0,0 1 0,-1 0 0,1-1 0,-1 1 0,1 0 0,-1 0 0,0 0 0,0 0 0,1 0 0,-2 0 0,1 0 0,0 0 0,0 0 0,0 3 0,9 47 0,-6-26 0,0 0 0,-1 0 0,-1 0 0,-1 1 0,-1-1 0,-1 0 0,-2 1 0,0-1 0,-2 0 0,-1-1 0,-11 31 0,9-30 0,-1 0 0,-2 0 0,0-1 0,-19 29 0,26-47 0,0-1 0,0 0 0,-1-1 0,1 1 0,-1-1 0,-1 0 0,1 0 0,-1 0 0,0-1 0,0 0 0,0 0 0,-1 0 0,1-1 0,-1 0 0,0 0 0,0-1 0,0 0 0,0 0 0,0 0 0,-1-1 0,-9 0 0,16-1 0,-1 0 0,1 0 0,0-1 0,-1 1 0,1 0 0,0-1 0,-1 1 0,1-1 0,0 1 0,0-1 0,-1 0 0,1 1 0,0-1 0,0 0 0,0 0 0,0 0 0,0 0 0,0 0 0,0 0 0,0 0 0,1 0 0,-1 0 0,0 0 0,1-1 0,-1 1 0,1 0 0,-1-1 0,1 1 0,-1 0 0,1-1 0,0 1 0,0 0 0,0-1 0,0 1 0,0 0 0,0-1 0,0 1 0,0 0 0,0-1 0,0 1 0,1 0 0,-1-1 0,1 1 0,-1 0 0,1-1 0,0 1 0,-1 0 0,1 0 0,0 0 0,0 0 0,0 0 0,-1 0 0,1 0 0,0 0 0,1 0 0,-1 0 0,0 0 0,0 1 0,0-1 0,0 0 0,1 1 0,-1-1 0,0 1 0,0-1 0,1 1 0,-1 0 0,2-1 0,36-3 0,1 1 0,0 1 0,0 3 0,70 10 0,-37-4 0,-59-6 0,-1 1 0,1 0 0,0 1 0,-1 0 0,0 1 0,0 1 0,0 0 0,17 9 0,-28-13-1365</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7:39.032"/>
    </inkml:context>
    <inkml:brush xml:id="br0">
      <inkml:brushProperty name="width" value="0.035" units="cm"/>
      <inkml:brushProperty name="height" value="0.035" units="cm"/>
      <inkml:brushProperty name="color" value="#004F8B"/>
    </inkml:brush>
  </inkml:definitions>
  <inkml:trace contextRef="#ctx0" brushRef="#br0">225 73 24575,'-1'-2'0,"1"1"0,-1 0 0,1 0 0,-1 0 0,1 0 0,-1 0 0,1 0 0,-1 0 0,0 0 0,0 0 0,1 0 0,-1 0 0,0 0 0,0 1 0,0-1 0,0 0 0,0 1 0,0-1 0,0 0 0,0 1 0,0 0 0,-1-1 0,1 1 0,0-1 0,0 1 0,0 0 0,0 0 0,-1 0 0,1 0 0,-2 0 0,-45-1 0,41 1 0,-6 0 0,9 0 0,0-1 0,0 1 0,-1 0 0,1 0 0,0 1 0,-1-1 0,1 1 0,0 0 0,0 0 0,0 0 0,0 1 0,0-1 0,0 1 0,0 0 0,0 0 0,0 1 0,1-1 0,0 1 0,-1-1 0,-2 4 0,2-2 0,0 0 0,1 0 0,0 0 0,-1 0 0,2 0 0,-1 1 0,0-1 0,1 1 0,0 0 0,0 0 0,0 0 0,1 0 0,-1 0 0,1 0 0,0 0 0,1 0 0,-1 0 0,1 11 0,0-12 0,0 1 0,0 0 0,0 0 0,0 0 0,0 0 0,1 0 0,0-1 0,0 1 0,1 0 0,-1 0 0,1-1 0,0 1 0,0-1 0,1 0 0,-1 0 0,1 1 0,0-2 0,0 1 0,0 0 0,0-1 0,1 1 0,0-1 0,-1 0 0,1 0 0,0 0 0,1-1 0,4 3 0,41 24 0,45 31 0,-94-60 0,-1 0 0,1 1 0,0 0 0,0-1 0,0 1 0,0 0 0,-1-1 0,1 1 0,0 0 0,0 0 0,-1-1 0,1 1 0,-1 0 0,1 0 0,-1 0 0,1 0 0,-1 0 0,0 0 0,1 0 0,-1 0 0,0 0 0,0 0 0,0 0 0,1 0 0,-1 0 0,0 0 0,-1 0 0,1 2 0,-1-1 0,0 0 0,0-1 0,0 0 0,0 1 0,-1-1 0,1 1 0,0-1 0,-1 0 0,1 0 0,-1 0 0,1 0 0,-1 0 0,1 0 0,-1 0 0,-2 0 0,-1 1 0,-1 0 0,0 0 0,0 0 0,0-1 0,0 0 0,0 0 0,0 0 0,0-1 0,-10 0 0,12-1-59,1 0 0,-1-1-1,0 1 1,1-1-1,-1 0 1,1 1 0,0-1-1,0-1 1,0 1 0,0 0-1,0-1 1,0 0 0,0 1-1,1-1 1,-1 0-1,1-1 1,0 1 0,0 0-1,0-1 1,1 1 0,-1-1-1,-1-5 1,2 1-6767</inkml:trace>
  <inkml:trace contextRef="#ctx0" brushRef="#br0" timeOffset="1581.14">669 147 24575,'0'-2'0,"0"0"0,-1 0 0,1 0 0,-1 0 0,0 0 0,1 0 0,-1 0 0,0 0 0,0 1 0,0-1 0,0 0 0,-1 1 0,1-1 0,0 0 0,-1 1 0,1 0 0,-1-1 0,0 1 0,1 0 0,-1 0 0,0 0 0,0 0 0,1 0 0,-1 0 0,0 0 0,0 1 0,0-1 0,0 1 0,0-1 0,0 1 0,0 0 0,0 0 0,-4 0 0,-1-1 0,-1 1 0,1 0 0,0 1 0,0-1 0,-1 1 0,1 1 0,0-1 0,-9 4 0,10-2 0,0 1 0,1-1 0,-1 1 0,1 0 0,0 1 0,1-1 0,-1 1 0,1 0 0,0 0 0,0 0 0,0 1 0,1-1 0,0 1 0,0 0 0,0 0 0,1 0 0,0 0 0,-2 7 0,-2 11 0,1 1 0,2-1 0,-2 37 0,5-60 0,-1 1 0,1 0 0,0 0 0,0 0 0,0 0 0,0 0 0,0 0 0,0 0 0,0 0 0,1 0 0,-1 0 0,1 0 0,-1 0 0,1 0 0,0-1 0,0 1 0,0 0 0,0 0 0,0-1 0,0 1 0,0-1 0,0 1 0,1-1 0,-1 1 0,3 1 0,1-2 0,0 1 0,0-1 0,0 0 0,0-1 0,0 1 0,1-1 0,-1 0 0,9-1 0,-12 0 0,84 2 0,29-3 0,-113 2 0,-1 0 0,0-1 0,0 1 0,0-1 0,1 1 0,-1-1 0,0 0 0,0 1 0,0-1 0,0 0 0,0 0 0,0 0 0,0 0 0,0 0 0,0 0 0,-1 0 0,1 0 0,0 0 0,-1 0 0,1 0 0,0 0 0,-1-1 0,0 1 0,1-2 0,9-41 0,0 5 0,-6 28 0,0 0 0,-1 0 0,0 0 0,-1-1 0,0 1 0,1-16 0,-2 12 0,1 1 0,7-29 0,-9 43 0,0-1 0,0 1 0,0 0 0,0 0 0,0 0 0,0-1 0,0 1 0,0 0 0,0 0 0,0-1 0,0 1 0,0 0 0,0 0 0,0 0 0,1-1 0,-1 1 0,0 0 0,0 0 0,0 0 0,0-1 0,0 1 0,0 0 0,1 0 0,-1 0 0,0 0 0,0-1 0,0 1 0,0 0 0,1 0 0,-1 0 0,0 0 0,0 0 0,1 0 0,-1 0 0,0 0 0,0-1 0,0 1 0,1 0 0,-1 0 0,0 0 0,0 0 0,1 0 0,-1 0 0,0 0 0,0 0 0,0 0 0,1 1 0,-1-1 0,6 13 0,1 18 0,-7-18 0,1 1 0,0-1 0,1 0 0,0 0 0,1 0 0,1 0 0,0 0 0,1 0 0,0-1 0,1 0 0,0 0 0,10 13 0,-12-20 0,0-1 0,0 0 0,0-1 0,1 1 0,0-1 0,-1 0 0,1 0 0,0 0 0,0-1 0,1 0 0,-1 0 0,0 0 0,1-1 0,9 2 0,1-1 0,0-1 0,0 0 0,31-4 0,-43 2 0,-1 0 0,0 0 0,0 0 0,0 0 0,0 0 0,-1-1 0,1 0 0,0 1 0,0-1 0,-1 0 0,1 0 0,-1 0 0,0-1 0,0 1 0,3-4 0,32-49 0,-15 21 0,29-35 0,-48 118 0,-10 25 0,8-74 0,-1 1 0,0-1 0,1 0 0,-1 1 0,1-1 0,-1 0 0,1 0 0,-1 1 0,1-1 0,-1 0 0,1 0 0,-1 0 0,1 0 0,-1 0 0,1 0 0,-1 0 0,1 0 0,-1 0 0,1 0 0,-1 0 0,1 0 0,-1 0 0,1 0 0,-1 0 0,1 0 0,-1 0 0,1-1 0,-1 1 0,1 0 0,-1 0 0,0-1 0,1 1 0,-1 0 0,1-1 0,0 0 0,30-15 0,-16 8 0,11-2 0,1 1 0,1 1 0,0 1 0,0 2 0,0 1 0,29 0 0,17-2 0,-47 3 0,1 1 0,41 2 0,-68 1 0,0-1 0,0 0 0,0 1 0,0-1 0,0 0 0,1 1 0,-1 0 0,0-1 0,0 1 0,0-1 0,0 1 0,-1 0 0,1 0 0,0 0 0,0 0 0,0-1 0,-1 1 0,1 0 0,0 0 0,-1 0 0,1 0 0,-1 1 0,1-1 0,-1 0 0,0 0 0,1 0 0,-1 0 0,0 0 0,0 1 0,0 1 0,0 48 0,0-15 0,0-35 0,0 0 0,0 0 0,1 0 0,-1 1 0,0-1 0,1 0 0,-1 0 0,0-1 0,1 1 0,-1 0 0,1 0 0,0 0 0,-1 0 0,1 0 0,0 0 0,-1-1 0,1 1 0,0 0 0,0-1 0,0 1 0,-1 0 0,1-1 0,0 1 0,0-1 0,0 1 0,0-1 0,0 0 0,0 1 0,0-1 0,0 0 0,0 0 0,2 0 0,0 0 0,1-1 0,-1 1 0,0-1 0,1 0 0,-1-1 0,0 1 0,0 0 0,0-1 0,0 0 0,4-2 0,10-9 0,-2 1 0,24-25 0,-36 34 1,-1 1 1,1 0-1,0-1 0,1 1 0,-1 0 0,0 1 0,0-1 0,1 1 1,-1-1-1,1 1 0,0 0 0,-1 0 0,1 1 0,0-1 0,-1 1 1,1 0-1,0 0 0,0 0 0,-1 0 0,1 0 0,4 2 0,9 2-24,1 1-1,-1 0 0,22 11 0,14 5-1271,-39-18-5531</inkml:trace>
  <inkml:trace contextRef="#ctx0" brushRef="#br0" timeOffset="2156.6">2849 382 24575,'1'-3'0,"0"0"0,0 0 0,0 0 0,1 0 0,-1 1 0,1-1 0,-1 0 0,1 1 0,0-1 0,0 1 0,0-1 0,0 1 0,1 0 0,-1 0 0,1 0 0,-1 0 0,1 0 0,0 1 0,-1-1 0,5-1 0,59-26 0,109-25 0,-103 34 0,-43 11 0,50-8 0,-35 6 0,-36 9 0,0-1 0,1 1 0,-1 1 0,1 0 0,11-1 0,1 2-1365,-12 1-5461</inkml:trace>
  <inkml:trace contextRef="#ctx0" brushRef="#br0" timeOffset="2718.49">3090 1 24575,'19'2'0,"0"1"0,0 0 0,0 2 0,0 0 0,-1 1 0,0 1 0,32 17 0,45 15 0,-67-28 0,44 22 0,-25-11 0,-45-21 0,0 0 0,1 0 0,-1 0 0,0 1 0,-1-1 0,1 0 0,0 1 0,0-1 0,-1 1 0,1 0 0,-1-1 0,1 1 0,-1 0 0,0 0 0,1 0 0,-1 0 0,0 0 0,0 0 0,-1 0 0,1 1 0,0 1 0,0 1 0,-1-1 0,0 1 0,0-1 0,0 1 0,-1-1 0,1 0 0,-1 1 0,0-1 0,0 0 0,-3 6 0,-5 10 0,-1-2 0,0 1 0,-22 28 0,27-40 0,-6 9 0,-1-1 0,0 0 0,-1-1 0,-1 0 0,0-1 0,-1 0 0,0-2 0,-1 0 0,-1 0 0,1-2 0,-25 11 0,18-5 0,23-14 0,0-1 0,0 1 0,-1-1 0,1 0 0,0 1 0,0-1 0,0 0 0,0 1 0,0-1 0,0 1 0,0-1 0,0 1 0,0-1 0,0 0 0,0 1 0,0-1 0,0 1 0,0-1 0,0 0 0,0 1 0,1-1 0,-1 0 0,0 1 0,0-1 0,0 1 0,1-1 0,-1 0 0,0 0 0,0 1 0,1-1 0,-1 0 0,0 1 0,1-1 0,3 3 0,0-1 0,0 0 0,1 0 0,-1-1 0,0 1 0,1-1 0,-1 0 0,9 1 0,48 0-1365,-48-2-5461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1:53.514"/>
    </inkml:context>
    <inkml:brush xml:id="br0">
      <inkml:brushProperty name="width" value="0.035" units="cm"/>
      <inkml:brushProperty name="height" value="0.035" units="cm"/>
      <inkml:brushProperty name="color" value="#004F8B"/>
    </inkml:brush>
  </inkml:definitions>
  <inkml:trace contextRef="#ctx0" brushRef="#br0">493 321 24575,'1'-9'0,"0"0"0,1-1 0,0 1 0,0 0 0,1 0 0,8-18 0,-7 19 0,0-1 0,-1 0 0,0-1 0,-1 1 0,0 0 0,0-1 0,0-10 0,5-32 0,-5 45 0,-1-1 0,1 1 0,-1-1 0,-1 0 0,1 1 0,-1-1 0,-1 0 0,1 1 0,-3-10 0,3 16 0,-1 0 0,1 0 0,-1 0 0,0 0 0,1 0 0,-1 0 0,0 0 0,0 0 0,1 0 0,-1 1 0,0-1 0,0 0 0,0 0 0,0 1 0,0-1 0,0 1 0,0-1 0,0 1 0,0-1 0,0 1 0,0 0 0,-1-1 0,1 1 0,-2 0 0,-34 5 0,27-1 0,1-1 0,-1 2 0,1-1 0,0 2 0,-9 6 0,6-1 0,1 1 0,0 0 0,1 1 0,1 0 0,0 1 0,1 0 0,-11 23 0,7-12 0,7-16 0,-2 3 0,0 1 0,2 0 0,-7 18 0,11-28 0,0 0 0,1 0 0,-1 1 0,0-1 0,1 0 0,0 0 0,0 0 0,0 0 0,0 0 0,1 0 0,-1 1 0,1-1 0,-1 0 0,1 0 0,0 0 0,0 0 0,1 0 0,-1-1 0,1 1 0,-1 0 0,4 3 0,-3-4 0,0-1 0,0 1 0,1 0 0,-1-1 0,1 0 0,-1 0 0,1 0 0,0 0 0,-1 0 0,1 0 0,0-1 0,-1 1 0,1-1 0,0 1 0,3-1 0,51-3 0,-29 1 0,0 1 0,-17 0 0,1 0 0,-1 1 0,1 0 0,-1 1 0,13 3 0,-22-4 0,0 1 0,1-1 0,-1 1 0,0 0 0,0 0 0,0 0 0,0 0 0,0 1 0,0-1 0,0 0 0,0 1 0,0 0 0,0-1 0,-1 1 0,1 0 0,-1 0 0,0 0 0,1 0 0,-1 0 0,0 0 0,0 0 0,0 0 0,0 0 0,-1 1 0,1-1 0,0 0 0,-1 1 0,0-1 0,1 4 0,-1-1 0,2 13 0,-2 0 0,1 0 0,-2-1 0,-4 24 0,5-37 0,-1 0 0,0 0 0,0 0 0,-1 0 0,1 0 0,-1 0 0,0-1 0,0 1 0,0-1 0,0 1 0,-1-1 0,0 0 0,1 0 0,-1 0 0,0 0 0,0 0 0,-1-1 0,1 1 0,0-1 0,-1 0 0,0 0 0,1 0 0,-1-1 0,-4 2 0,-33 11 0,0-2 0,-1-2 0,-1-2 0,1-2 0,-55 2 0,45-7 0,34 1 0,-1-2 0,0 0 0,1-1 0,-23-4 0,39 4 0,0 0 0,0 1 0,0-1 0,0 0 0,0 0 0,0 0 0,1 0 0,-1-1 0,0 1 0,1 0 0,-1-1 0,1 1 0,-1-1 0,1 1 0,0-1 0,0 0 0,-1 0 0,1 0 0,1 1 0,-1-1 0,0 0 0,0 0 0,1 0 0,-1 0 0,1 0 0,-1 0 0,1-1 0,0 1 0,0 0 0,0 0 0,0 0 0,0 0 0,1 0 0,-1 0 0,1 0 0,-1 0 0,2-3 0,-1 2 0,0 0 0,0-1 0,0 1 0,0 0 0,1 0 0,-1 0 0,1 1 0,0-1 0,0 0 0,0 0 0,0 1 0,0 0 0,0-1 0,1 1 0,-1 0 0,1 0 0,0 0 0,0 0 0,-1 1 0,1-1 0,0 1 0,0 0 0,1 0 0,3-1 0,41-1 0,58 5 0,-23 0 0,-68-1 0,0 1 0,-1 0 0,0 1 0,1 1 0,-1 0 0,18 8 0,-19-6 0,1-1 0,-1-1 0,1 0 0,1-1 0,-1 0 0,20 1 0,-26-4 0,0-1 0,-1 1 0,1-1 0,-1-1 0,1 1 0,-1-1 0,0 0 0,1-1 0,-1 0 0,0 0 0,11-8 0,-13 8 0,-1-1 0,0 1 0,1-1 0,-2 0 0,1 0 0,0-1 0,-1 1 0,0-1 0,0 0 0,0 0 0,-1 0 0,0 0 0,1 0 0,-2 0 0,1-1 0,1-6 0,-2 5 0,1 0 0,0 1 0,1 0 0,-1-1 0,1 1 0,1 0 0,-1 1 0,1-1 0,0 1 0,0-1 0,0 1 0,9-8 0,-2 52 0,-10-29 0,1-4 0,-1 1 0,1 0 0,1 0 0,-1-1 0,1 1 0,0-1 0,0 0 0,1 0 0,0 0 0,5 6 0,-8-11 0,1 0 0,-1 0 0,1 0 0,-1 0 0,1 0 0,-1 0 0,1 0 0,-1 0 0,1-1 0,0 1 0,-1 0 0,1-1 0,0 0 0,0 1 0,-1-1 0,1 0 0,2 0 0,-1 0 0,0-1 0,1 0 0,-1 0 0,0 0 0,0 0 0,-1 0 0,1 0 0,0-1 0,0 0 0,-1 1 0,1-1 0,4-4 0,22-22-1365,-24 21-5461</inkml:trace>
  <inkml:trace contextRef="#ctx0" brushRef="#br0" timeOffset="620.07">787 156 24575,'0'2'0</inkml:trace>
  <inkml:trace contextRef="#ctx0" brushRef="#br0" timeOffset="2455.47">885 308 24575,'22'-4'0,"-20"3"0,-1 1 0,1-1 0,0 1 0,-1-1 0,1 1 0,-1 0 0,1 0 0,0 0 0,-1 0 0,1 0 0,-1 0 0,1 0 0,0 0 0,-1 0 0,1 1 0,-1-1 0,1 1 0,0-1 0,-1 1 0,0 0 0,1 0 0,-1-1 0,3 3 0,-1 0 0,0 0 0,0 0 0,-1 0 0,1 1 0,-1-1 0,1 1 0,-1 0 0,0-1 0,-1 1 0,1 0 0,-1 0 0,1 0 0,-1 1 0,0 5 0,0-8 0,0 0 0,-1 0 0,0 0 0,1 0 0,-1 0 0,0 0 0,0 0 0,0 0 0,0 0 0,-1 0 0,1 0 0,0 0 0,-1-1 0,1 1 0,-1 0 0,0 0 0,0 0 0,0 0 0,0-1 0,0 1 0,0 0 0,0-1 0,0 1 0,-1-1 0,1 1 0,0-1 0,-1 0 0,0 0 0,1 1 0,-1-1 0,0 0 0,-2 1 0,4-2 0,0-1 0,-1 1 0,1 0 0,0 0 0,0-1 0,0 1 0,0 0 0,0 0 0,-1-1 0,1 1 0,0 0 0,0-1 0,0 1 0,0 0 0,0 0 0,0-1 0,0 1 0,0 0 0,0-1 0,0 1 0,0 0 0,0 0 0,0-1 0,0 1 0,1 0 0,-1-1 0,0 1 0,0 0 0,0 0 0,0-1 0,0 1 0,1 0 0,-1 0 0,0 0 0,0-1 0,0 1 0,1 0 0,-1 0 0,0 0 0,0-1 0,1 1 0,-1 0 0,0 0 0,0 0 0,1 0 0,-1 0 0,1 0 0,14-16 0,4 8 0,1 1 0,0 1 0,0 1 0,0 1 0,1 0 0,28 0 0,2 2 0,74 7 0,-26 9 0,-71-9 0,0-1 0,0-1 0,1-1 0,37-2 0,-65 0 0,0 0 0,-1 0 0,1 0 0,0 0 0,0 0 0,-1 0 0,1 0 0,0 0 0,0 0 0,-1 0 0,1 0 0,0-1 0,0 1 0,-1 0 0,1 0 0,0-1 0,-1 1 0,1-1 0,0 1 0,-1 0 0,1-1 0,-1 1 0,1-1 0,-1 1 0,1-1 0,-1 0 0,1 1 0,-1-1 0,1 1 0,-1-1 0,0 0 0,1 1 0,-1-1 0,0 0 0,0 0 0,1 1 0,-1-1 0,0 0 0,0 0 0,0 1 0,0-1 0,0 0 0,0 0 0,0 1 0,0-1 0,0 0 0,0 0 0,-1 1 0,1-1 0,0 0 0,-1-1 0,0 0 0,-1 0 0,1 0 0,0 0 0,-1 0 0,0 0 0,1 1 0,-1-1 0,0 0 0,0 1 0,0-1 0,0 1 0,0 0 0,-1-1 0,1 1 0,-3-1 0,-9-1 0,0 1 0,0 0 0,-1 0 0,1 2 0,0 0 0,-1 0 0,1 1 0,0 1 0,-1 1 0,1 0 0,1 1 0,-23 8 0,31-9 0,0 1 0,1-1 0,-1 1 0,1 0 0,0 0 0,0 0 0,1 1 0,-1 0 0,1-1 0,0 1 0,0 0 0,1 0 0,-1 1 0,1-1 0,0 1 0,1-1 0,-2 8 0,1-3 0,0 1 0,1 0 0,0 0 0,1 0 0,1 0 0,0 0 0,0 0 0,4 14 0,-5-23 0,1 0 0,-1-1 0,1 1 0,0 0 0,0 0 0,0-1 0,0 1 0,0 0 0,0-1 0,0 1 0,1-1 0,-1 1 0,0-1 0,1 0 0,-1 1 0,1-1 0,0 0 0,-1 0 0,1 0 0,0 0 0,0-1 0,-1 1 0,1 0 0,0-1 0,0 1 0,0-1 0,0 0 0,0 0 0,0 1 0,0-1 0,0-1 0,0 1 0,0 0 0,0 0 0,0-1 0,0 1 0,1-1 0,1 0 0,0 0 0,0-1 0,0 1 0,-1-1 0,1 1 0,0-1 0,-1 0 0,0 0 0,1-1 0,-1 1 0,0-1 0,0 1 0,0-1 0,-1 0 0,1 0 0,-1-1 0,4-4 0,16-47 0,-16 37 0,1-1 0,1 1 0,1 1 0,0-1 0,2 1 0,-1 1 0,21-23 0,-30 38 0,-1 1 0,0-1 0,1 1 0,-1-1 0,0 1 0,1-1 0,-1 1 0,1-1 0,-1 1 0,1 0 0,-1-1 0,1 1 0,-1 0 0,1-1 0,-1 1 0,1 0 0,-1 0 0,1 0 0,-1-1 0,1 1 0,0 0 0,-1 0 0,1 0 0,-1 0 0,1 0 0,0 0 0,-1 0 0,1 0 0,-1 0 0,1 0 0,0 1 0,-1-1 0,1 0 0,-1 0 0,1 0 0,-1 1 0,1-1 0,-1 0 0,1 1 0,-1-1 0,1 0 0,-1 1 0,1-1 0,-1 1 0,0-1 0,1 1 0,-1-1 0,1 1 0,-1-1 0,0 1 0,0-1 0,1 1 0,-1-1 0,0 1 0,0 0 0,0-1 0,0 1 0,0 1 0,10 49 0,-7-27 0,-2-21 0,-1-1 0,1 1 0,0-1 0,0 1 0,0 0 0,1-1 0,-1 0 0,1 1 0,-1-1 0,1 0 0,0 0 0,-1 0 0,1 0 0,0 0 0,1 0 0,-1 0 0,0-1 0,0 1 0,1-1 0,-1 1 0,1-1 0,-1 0 0,1 0 0,0 0 0,-1-1 0,1 1 0,0-1 0,-1 1 0,1-1 0,0 0 0,0 0 0,0 0 0,-1 0 0,1 0 0,0-1 0,0 0 0,-1 1 0,1-1 0,-1 0 0,1 0 0,0 0 0,-1-1 0,0 1 0,1 0 0,-1-1 0,0 0 0,0 1 0,0-1 0,3-3 0,1-3 0,-1 1 0,0-1 0,0 0 0,-1 0 0,0 0 0,0-1 0,-1 0 0,0 1 0,3-16 0,-9 40 0,2 0 0,0 0 0,3 31 0,0-31 0,-2 1 0,0-1 0,0 0 0,-2 0 0,-4 23 0,-5 8 0,2 1 0,-5 93 0,1 56 0,13-179 0,0 0 0,-2 0 0,0 0 0,-1 0 0,0 0 0,-2-1 0,0 1 0,-8 18 0,11-34 0,1 0 0,-1 0 0,1 0 0,-1 0 0,0 0 0,0-1 0,0 1 0,0 0 0,0-1 0,0 0 0,0 1 0,-1-1 0,1 0 0,0 0 0,-1 0 0,1 0 0,-1-1 0,1 1 0,-1-1 0,1 1 0,-6-1 0,7 0 0,-1 0 0,0 0 0,0-1 0,1 1 0,-1 0 0,0-1 0,0 1 0,1-1 0,-1 0 0,1 1 0,-1-1 0,0 0 0,1 0 0,-1 0 0,1 0 0,0 0 0,-1 0 0,1-1 0,0 1 0,0 0 0,0-1 0,0 1 0,0-1 0,0 1 0,0-1 0,0 1 0,1-1 0,-1 0 0,0 1 0,1-1 0,-1-2 0,-3-27 0,1 0 0,1 0 0,1-1 0,2 1 0,2 0 0,0-1 0,2 2 0,2-1 0,0 1 0,2-1 0,2 2 0,20-44 0,-22 55 0,0 1 0,0 0 0,2 0 0,0 1 0,1 0 0,0 1 0,16-14 0,-17 18-273,0 1 0,1 0 0,1 1 0,19-11 0,-25 16-6553</inkml:trace>
  <inkml:trace contextRef="#ctx0" brushRef="#br0" timeOffset="2833.49">1887 85 24575,'-3'0'0,"0"2"0,0 4 0,1 2 0,3 1 0,1 0 0,0 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11.548"/>
    </inkml:context>
    <inkml:brush xml:id="br0">
      <inkml:brushProperty name="width" value="0.035" units="cm"/>
      <inkml:brushProperty name="height" value="0.035" units="cm"/>
      <inkml:brushProperty name="color" value="#004F8B"/>
    </inkml:brush>
  </inkml:definitions>
  <inkml:trace contextRef="#ctx0" brushRef="#br0">657 199 24575,'0'-5'0,"0"0"0,1 0 0,-1 0 0,-1 0 0,1 1 0,-1-1 0,0 0 0,0 0 0,0 0 0,-1 1 0,0-1 0,0 1 0,0-1 0,0 1 0,-1 0 0,1 0 0,-1 0 0,0 0 0,-1 0 0,1 0 0,0 1 0,-1 0 0,0 0 0,0 0 0,0 0 0,0 0 0,0 1 0,-1 0 0,-5-3 0,-27-13 0,18 8 0,-1 1 0,-29-10 0,26 13 0,0 1 0,-1 1 0,1 1 0,-1 1 0,0 1 0,0 1 0,-45 7 0,58-4 0,0 2 0,0-1 0,0 1 0,0 1 0,1 0 0,0 1 0,-12 9 0,-19 13 0,35-26 0,0 1 0,0 0 0,1 0 0,0 0 0,-1 1 0,2 0 0,-1 0 0,0 0 0,1 1 0,0-1 0,1 1 0,-5 7 0,5-3 0,0-1 0,0 0 0,0 1 0,2 0 0,-1-1 0,1 1 0,0 0 0,1 10 0,-1 19 0,0-20 0,1-1 0,1 1 0,3 22 0,-3-36 0,1 1 0,-1-1 0,1 0 0,0 0 0,0 0 0,0 0 0,1 0 0,-1 0 0,1-1 0,1 1 0,-1-1 0,0 0 0,1 0 0,0 0 0,6 4 0,-4-4 0,0-1 0,0 1 0,1-1 0,-1-1 0,1 1 0,0-1 0,0-1 0,0 1 0,0-1 0,0 0 0,10 0 0,80-6 0,-88 4 0,0 0 0,0-1 0,0 0 0,0 0 0,0-1 0,0-1 0,-1 1 0,1-1 0,-1-1 0,0 1 0,12-10 0,-16 10 0,1 0 0,-1-1 0,0 1 0,0-1 0,0 0 0,-1 0 0,1 0 0,-1-1 0,-1 1 0,1-1 0,-1 1 0,0-1 0,0 0 0,-1 0 0,1 0 0,-1 0 0,-1 0 0,1-7 0,0 2 0,0 1 0,1-1 0,1 1 0,4-15 0,-4 15 0,0 0 0,0 0 0,-1 0 0,0-1 0,-1-10 0,-1 17 0,0 14 0,-1 37 0,-7 68 0,5-102 0,1-1 0,1 1 0,0 0 0,1 0 0,2 20 0,-1-30 0,-1-1 0,1 1 0,-1 0 0,1-1 0,0 1 0,0-1 0,0 1 0,0-1 0,0 1 0,1-1 0,-1 0 0,1 0 0,0 1 0,2 1 0,-2-3 0,-1 0 0,1 0 0,0 0 0,0 0 0,-1-1 0,1 1 0,0-1 0,0 1 0,0-1 0,0 0 0,0 0 0,-1 0 0,1 0 0,0 0 0,0 0 0,0 0 0,0-1 0,0 1 0,0 0 0,-1-1 0,1 0 0,0 1 0,2-2 0,22-18 85,-24 18-189,0 0 1,-1 0-1,1 0 1,1 0-1,-1 1 1,0-1-1,0 1 0,1-1 1,-1 1-1,1 0 1,-1 0-1,1 0 1,2 0-1,6-1-6722</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11.889"/>
    </inkml:context>
    <inkml:brush xml:id="br0">
      <inkml:brushProperty name="width" value="0.035" units="cm"/>
      <inkml:brushProperty name="height" value="0.035" units="cm"/>
      <inkml:brushProperty name="color" value="#004F8B"/>
    </inkml:brush>
  </inkml:definitions>
  <inkml:trace contextRef="#ctx0" brushRef="#br0">1 15 24575,'0'-3'0,"0"-2"0,2-2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15.742"/>
    </inkml:context>
    <inkml:brush xml:id="br0">
      <inkml:brushProperty name="width" value="0.035" units="cm"/>
      <inkml:brushProperty name="height" value="0.035" units="cm"/>
      <inkml:brushProperty name="color" value="#004F8B"/>
    </inkml:brush>
  </inkml:definitions>
  <inkml:trace contextRef="#ctx0" brushRef="#br0">209 1 24575,'-1'73'0,"3"77"0,0-134-227,1-1-1,0 0 1,1 0-1,1 0 1,13 27-1,-14-34-6598</inkml:trace>
  <inkml:trace contextRef="#ctx0" brushRef="#br0" timeOffset="621.61">70 308 24575,'24'-2'0,"0"0"0,39-11 0,-6 2 0,-11 4 0,117-15 0,-144 21-227,0-1-1,0-1 1,0-1-1,0 0 1,24-10-1,-36 10-6598</inkml:trace>
  <inkml:trace contextRef="#ctx0" brushRef="#br0" timeOffset="1427.99">475 57 24575,'-1'6'0,"-1"0"0,0 0 0,0-1 0,-1 1 0,1-1 0,-1 1 0,-6 7 0,-4 9 0,3-4 0,-1 0 0,0-1 0,-15 16 0,-19 30 0,5-14 0,23-30 0,5-5-111,9-11 33,1 1 0,-1-1-1,1 0 1,-1 0-1,0 0 1,0 0 0,-1-1-1,1 1 1,-1-1-1,1 0 1,-1 0 0,0 0-1,1 0 1,-1-1-1,-5 2 1,-2-1-6748</inkml:trace>
  <inkml:trace contextRef="#ctx0" brushRef="#br0" timeOffset="2012.9">1 211 24575,'5'2'0,"-1"1"0,1-1 0,-1 1 0,0 0 0,0 0 0,0 0 0,0 1 0,0 0 0,-1 0 0,1 0 0,2 4 0,7 7 0,107 92 0,-86-82 0,2-1 0,1-1 0,51 22 0,7-13-998,-91-31 631,6 2-6459</inkml:trace>
  <inkml:trace contextRef="#ctx0" brushRef="#br0" timeOffset="3285.03">1575 224 24575,'-3'-1'0,"1"0"0,-1 0 0,1 0 0,-1 0 0,1 0 0,0-1 0,0 1 0,0-1 0,0 0 0,0 1 0,-3-4 0,-23-15 0,-88 0 0,63 12 0,14 1 0,0 2 0,0 1 0,-78 3 0,105 4 0,1 1 0,-1-1 0,1 2 0,0 0 0,0 0 0,0 1 0,1 0 0,0 1 0,0 1 0,1-1 0,-1 1 0,2 1 0,-9 9 0,13-12 0,0 0 0,1 0 0,0 0 0,0 1 0,0-1 0,0 1 0,1 0 0,-2 10 0,-7 58 0,8-48 0,1 1 0,1-1 0,2 1 0,5 41 0,-4-64 0,-1-1 0,1 0 0,-1 0 0,1 0 0,0 0 0,1 0 0,-1 0 0,1 0 0,-1-1 0,1 1 0,0-1 0,1 0 0,-1 0 0,0 0 0,1 0 0,0-1 0,0 0 0,-1 1 0,1-1 0,1 0 0,-1-1 0,0 1 0,7 1 0,6 0 0,0 0 0,0 0 0,0-2 0,29-1 0,-31 1 0,0-1 0,0 0 0,-1-1 0,1-1 0,0-1 0,-1 0 0,1 0 0,-1-2 0,0 0 0,26-13 0,-27 11 0,-5 3 0,0 0 0,0-1 0,0 0 0,0 0 0,-1-1 0,0 0 0,0 0 0,-1-1 0,1 0 0,-2 0 0,1 0 0,-1-1 0,8-13 0,7-9 0,-16 27 0,-1-1 0,0 0 0,0-1 0,0 1 0,0 0 0,2-7 0,-3 4 0,5-9 0,-1-1 0,-1 0 0,5-32 0,-24 96 0,13-29 0,-1-7 0,1-1 0,1 1 0,0-1 0,0 1 0,1 0 0,5 19 0,-6-29 0,0-1 0,0 1 0,0-1 0,0 1 0,0-1 0,1 1 0,-1-1 0,0 0 0,0 1 0,1-1 0,-1 1 0,0-1 0,1 0 0,-1 1 0,0-1 0,1 0 0,-1 1 0,1-1 0,-1 0 0,0 0 0,1 1 0,-1-1 0,1 0 0,-1 0 0,1 0 0,-1 1 0,1-1 0,-1 0 0,1 0 0,-1 0 0,1 0 0,-1 0 0,1 0 0,-1 0 0,1 0 0,-1 0 0,1-1 0,19-15 0,12-29 0,-31 43 0,32-49-1365,-29 44-5461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19.538"/>
    </inkml:context>
    <inkml:brush xml:id="br0">
      <inkml:brushProperty name="width" value="0.035" units="cm"/>
      <inkml:brushProperty name="height" value="0.035" units="cm"/>
      <inkml:brushProperty name="color" value="#004F8B"/>
    </inkml:brush>
  </inkml:definitions>
  <inkml:trace contextRef="#ctx0" brushRef="#br0">84 210 24575,'13'0'0,"-7"1"0,0 0 0,0-1 0,0 0 0,0 0 0,0-1 0,0 0 0,0 0 0,0 0 0,0-1 0,0 1 0,-1-2 0,1 1 0,-1 0 0,1-1 0,-1 0 0,0 0 0,0-1 0,8-6 0,-7 5 0,0 1 0,0 0 0,0 0 0,1 1 0,-1 0 0,1 0 0,0 0 0,0 1 0,0 0 0,0 1 0,1 0 0,-1 0 0,0 0 0,1 1 0,11 0 0,43-6 0,-26 0-1365,-25 6-5461</inkml:trace>
  <inkml:trace contextRef="#ctx0" brushRef="#br0" timeOffset="505.59">236 1 24575,'1'51'0,"0"-23"0,0 0 0,-2 0 0,-1 0 0,-1 0 0,-1 0 0,-2-1 0,-13 43 0,15-60 0,1 0 0,1 0 0,0 1 0,0-1 0,1 1 0,1-1 0,-1 1 0,2-1 0,-1 1 0,2-1 0,3 17 0,-5-26 0,0 0 0,1-1 0,-1 1 0,0 0 0,1-1 0,-1 1 0,0-1 0,1 1 0,-1-1 0,1 1 0,-1-1 0,1 1 0,-1-1 0,1 0 0,-1 1 0,1-1 0,-1 0 0,1 1 0,-1-1 0,1 0 0,0 1 0,-1-1 0,1 0 0,0 0 0,-1 0 0,1 0 0,0 0 0,-1 0 0,1 0 0,0 0 0,0 0 0,23-12 0,14-26 0,-22 14-1365,-10 15-5461</inkml:trace>
  <inkml:trace contextRef="#ctx0" brushRef="#br0" timeOffset="900.95">390 128 24575,'-7'0'0,"0"0"0,-1 0 0,1 1 0,0 0 0,0 0 0,0 1 0,0 0 0,1 0 0,-1 0 0,0 1 0,1 0 0,0 1 0,0-1 0,0 1 0,0 1 0,0-1 0,1 1 0,-6 6 0,-1-3 0,0 0 0,0-1 0,0 0 0,-1-1 0,0 0 0,-1-1 0,-14 4 0,-30 12 0,55-20-68,-1 1 0,1-1-1,-1 1 1,0-1 0,0 0 0,0 0-1,1-1 1,-1 1 0,0-1 0,0 0-1,0 0 1,0 0 0,0-1 0,0 1-1,0-1 1,1 0 0,-1 0-1,0 0 1,-3-2 0,1-4-6758</inkml:trace>
  <inkml:trace contextRef="#ctx0" brushRef="#br0" timeOffset="1290.71">1 85 24575,'0'0'0,"0"-1"0,0 1 0,0 0 0,0-1 0,0 1 0,0 0 0,0 0 0,0-1 0,0 1 0,0 0 0,0-1 0,0 1 0,0 0 0,0-1 0,0 1 0,0 0 0,0 0 0,1-1 0,-1 1 0,0 0 0,0 0 0,0-1 0,0 1 0,1 0 0,-1 0 0,0-1 0,0 1 0,1 0 0,-1 0 0,0 0 0,0 0 0,1-1 0,-1 1 0,0 0 0,0 0 0,1 0 0,11 5 0,7 16 0,23 55 0,3-1 0,66 82 0,-94-137 0,0-2 0,2 0 0,0 0 0,2-2 0,-1-1 0,2 0 0,0-2 0,0 0 0,2-2 0,-1 0 0,35 10 0,-6-5-1365,-45-11-5461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33.292"/>
    </inkml:context>
    <inkml:brush xml:id="br0">
      <inkml:brushProperty name="width" value="0.035" units="cm"/>
      <inkml:brushProperty name="height" value="0.035" units="cm"/>
      <inkml:brushProperty name="color" value="#004F8B"/>
    </inkml:brush>
  </inkml:definitions>
  <inkml:trace contextRef="#ctx0" brushRef="#br0">389 0 24575,'-1'1'0,"0"0"0,0-1 0,0 1 0,0 0 0,0 0 0,0 0 0,0 0 0,0 0 0,0 0 0,1 0 0,-1 0 0,0 0 0,1 0 0,-1 0 0,1 0 0,-1 1 0,1-1 0,0 0 0,-1 0 0,1 3 0,-8 31 0,7-31 0,-17 92 0,-38 115 0,43-178 0,2 0 0,2 1 0,1 1 0,2-1 0,-3 55 0,-4 8-1365,12-85-5461</inkml:trace>
  <inkml:trace contextRef="#ctx0" brushRef="#br0" timeOffset="667.29">27 363 24575,'-4'2'0,"12"2"0,14 3 0,205-5 0,-117-4 0,43-12 0,28 0 0,-160 14 0,0-1 0,26-5 0,-43 8-80,-13 4 280,-17 6-1685,14-10-5341</inkml:trace>
  <inkml:trace contextRef="#ctx0" brushRef="#br0" timeOffset="1315.84">195 154 24575,'2'0'0,"0"0"0,1 1 0,-1-1 0,0 1 0,0 0 0,1-1 0,-1 1 0,0 0 0,0 0 0,0 0 0,0 0 0,0 1 0,0-1 0,0 1 0,-1-1 0,1 1 0,0-1 0,-1 1 0,1 0 0,-1 0 0,0 0 0,0 0 0,0 0 0,2 4 0,3 7 0,-1 0 0,-1 1 0,3 16 0,7 19 0,6-2 0,18 40 0,24 35 0,-52-101-120,-2-5-87,0 0-1,1 0 1,0-1-1,1 0 1,21 23-1,-24-33-6618</inkml:trace>
  <inkml:trace contextRef="#ctx0" brushRef="#br0" timeOffset="1870.84">709 155 24575,'-7'2'0,"1"1"0,0 0 0,0 1 0,0-1 0,0 1 0,1 0 0,-1 1 0,-7 8 0,8-9 0,-45 49 0,40-40 0,-1 0 0,0-1 0,-19 15 0,-233 180 0,144-105 0,20 4 0,71-74 0,6-16-1365</inkml:trace>
  <inkml:trace contextRef="#ctx0" brushRef="#br0" timeOffset="4807.12">1545 237 24575,'1'-28'0,"0"-27"0,-1 51 0,0 1 0,0 0 0,-1 0 0,1-1 0,-1 1 0,0 0 0,0 0 0,0 0 0,0 0 0,-1 0 0,1 0 0,-4-4 0,4 6 0,0 0 0,0 1 0,1-1 0,-1 0 0,0 1 0,0-1 0,0 1 0,0-1 0,0 1 0,0 0 0,0-1 0,0 1 0,0 0 0,0 0 0,0 0 0,-1 0 0,1-1 0,0 2 0,0-1 0,0 0 0,0 0 0,0 0 0,0 0 0,0 1 0,0-1 0,0 0 0,0 1 0,0-1 0,0 1 0,0-1 0,0 1 0,0 0 0,0-1 0,1 1 0,-2 1 0,-35 36 0,21-20 0,-79 54 0,90-66 0,0-1 0,1 1 0,0 0 0,0 0 0,1 1 0,-1-1 0,1 1 0,1 0 0,-4 13 0,-13 26 0,14-36 0,1 0 0,0 0 0,1 1 0,0-1 0,0 1 0,1 0 0,-1 20 0,2-2 0,5 50 0,-3-75 0,-1 0 0,1 0 0,0 0 0,0 0 0,1 0 0,-1 0 0,1 0 0,0 0 0,0-1 0,0 1 0,0-1 0,1 1 0,0-1 0,-1 0 0,1 0 0,0 0 0,0 0 0,1-1 0,-1 1 0,1-1 0,-1 0 0,1 0 0,0 0 0,-1-1 0,7 3 0,3 0 0,0-1 0,1 0 0,-1-1 0,1 0 0,0-1 0,17-1 0,-19 0 0,0-1 0,-1 0 0,1 0 0,14-5 0,-21 5 0,0-1 0,-1 0 0,1-1 0,0 1 0,-1-1 0,0 0 0,1 0 0,-1 0 0,0 0 0,-1-1 0,1 1 0,3-6 0,76-76 0,-69 67 0,-11 14 0,1 0 0,-1 0 0,0 0 0,-1 0 0,1-1 0,-1 1 0,3-7 0,0-10 0,0 1 0,-2-1 0,3-38 0,-3 22 0,-2 33 0,0 0 0,-1 0 0,0 1 0,0-1 0,0 0 0,0 0 0,-1 0 0,1 0 0,-1 1 0,0-1 0,0 0 0,0 1 0,-1-1 0,1 1 0,-1-1 0,0 1 0,-2-4 0,1 4 0,-1 1 0,1-1 0,0 1 0,-1 0 0,1 0 0,-1 0 0,0 0 0,0 1 0,1-1 0,-1 1 0,0 0 0,0 0 0,0 0 0,-1 1 0,1 0 0,-4 0 0,-2-2 0,-1 1 0,1-1 0,0-1 0,-13-5 0,-8-1 0,31 9 0,-1 1 0,1-1 0,-1 1 0,1-1 0,-1 1 0,1-1 0,-1 1 0,1 0 0,0-1 0,-1 1 0,1 0 0,0 0 0,0-1 0,0 1 0,-1 0 0,1 0 0,0-1 0,0 1 0,0 0 0,0 0 0,0-1 0,0 1 0,0 0 0,1-1 0,-1 1 0,0 0 0,0 0 0,1-1 0,-1 1 0,1 1 0,5 26 0,0-7 0,1 1 0,1-1 0,1-1 0,0 1 0,20 27 0,-8-10 0,-17-30 0,1 0 0,-1-1 0,1 1 0,0-1 0,1 0 0,0 0 0,0-1 0,7 7 0,27 15 0,74 41 0,-45-30 0,-31-18 0,72 28 0,-93-45 0,0 0 0,0-1 0,0-1 0,1-1 0,-1-1 0,1 0 0,20-4 0,23 2 0,-58 2 2,0 0 0,0 0 0,-1-1 0,1 1 0,0 0 0,0-1 0,0 0 0,0 1 0,-1-1 0,1 0 0,0-1-1,-1 1 1,1 0 0,-1-1 0,0 1 0,1-1 0,-1 0 0,0 0 0,0 0 0,0 0 0,0 0 0,0 0 0,-1-1 0,1 1 0,1-4 0,1-4-50,0 0 1,-1 0-1,-1 0 1,1-1-1,0-16 1,3-11-1084,-3 26-5695</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42.028"/>
    </inkml:context>
    <inkml:brush xml:id="br0">
      <inkml:brushProperty name="width" value="0.035" units="cm"/>
      <inkml:brushProperty name="height" value="0.035" units="cm"/>
      <inkml:brushProperty name="color" value="#004F8B"/>
    </inkml:brush>
  </inkml:definitions>
  <inkml:trace contextRef="#ctx0" brushRef="#br0">365 390 24575,'13'-46'0,"-6"30"0,-4 6 0,-1 1 0,1-1 0,-2 0 0,1 1 0,-1-1 0,-1 0 0,0 0 0,0 0 0,-2-11 0,1 18 0,1 0 0,-1 0 0,0 0 0,0-1 0,0 1 0,0 0 0,-1 0 0,1 1 0,-1-1 0,0 0 0,1 0 0,-1 1 0,-1-1 0,1 1 0,0-1 0,0 1 0,-1 0 0,0 0 0,1 0 0,-1 1 0,0-1 0,0 0 0,0 1 0,0 0 0,0 0 0,0 0 0,0 0 0,0 0 0,0 1 0,-4-1 0,-1 1 0,1 0 0,-1 1 0,1 0 0,-1 0 0,1 1 0,0 0 0,-1 0 0,1 0 0,0 1 0,1 0 0,-9 5 0,-71 50 0,69-46 0,7-3 0,0-1 0,1 2 0,-1-1 0,2 1 0,-1 1 0,2-1 0,-1 1 0,1 1 0,1-1 0,0 1 0,-7 20 0,8-15 0,0 1 0,1-1 0,0 1 0,2 0 0,0 0 0,1 0 0,1 0 0,2 19 0,-2-33 0,1 0 0,0-1 0,0 1 0,1 0 0,-1-1 0,1 1 0,0-1 0,0 1 0,0-1 0,0 0 0,0 0 0,1 0 0,0 0 0,-1 0 0,1-1 0,0 1 0,0-1 0,1 1 0,-1-1 0,0 0 0,1-1 0,-1 1 0,1-1 0,5 2 0,0 0 0,1 0 0,0 0 0,0-2 0,0 1 0,0-1 0,0 0 0,0-1 0,13-2 0,-20 2 0,-1-1 0,1 0 0,-1 0 0,0 0 0,0 0 0,0 0 0,0-1 0,0 1 0,0-1 0,0 1 0,0-1 0,0 0 0,0 1 0,-1-1 0,1 0 0,-1 0 0,0 0 0,2-3 0,22-48 0,-14 28 0,23-64 0,-29 69 0,2 1 0,0 1 0,1-1 0,16-25 0,-21 40 0,0 0 0,0-1 0,0 1 0,1 0 0,-1 1 0,8-7 0,-10 10 0,-1 0 0,0-1 0,1 1 0,-1 0 0,1 0 0,-1 0 0,0-1 0,1 1 0,-1 0 0,1 0 0,-1 0 0,0 0 0,1 0 0,-1 0 0,1 0 0,-1 0 0,0 0 0,1 0 0,-1 0 0,1 0 0,-1 0 0,1 1 0,-1-1 0,0 0 0,1 0 0,-1 0 0,0 0 0,1 1 0,-1-1 0,0 0 0,1 0 0,-1 1 0,7 25 0,-5 11 0,-2 0 0,-2 0 0,-9 54 0,10-85 0,0-1 0,0 1 0,0 0 0,1 0 0,0 0 0,0 0 0,1 0 0,-1 0 0,1 0 0,1 0 0,-1 0 0,4 9 0,-3-12 0,0 0 0,0-1 0,1 1 0,-1-1 0,0 1 0,1-1 0,0 0 0,-1 0 0,1 0 0,0 0 0,0 0 0,0-1 0,0 1 0,0-1 0,1 0 0,-1 0 0,0 0 0,1 0 0,-1-1 0,0 1 0,1-1 0,-1 0 0,6 0 0,21 0 0,0-2 0,1 0 0,-1-2 0,49-13 0,-68 15-1365,-1 0-5461</inkml:trace>
  <inkml:trace contextRef="#ctx0" brushRef="#br0" timeOffset="529.05">1146 362 24575,'102'-8'0,"-37"1"0,-7 2 0,85-3 0,-110 6 0,62-10 0,-63 6 0,1 2 0,34 0 0,-45 3 0,-1-2 0,32-7 0,-36 7 0,7-7 0,10-3 0,-33 13 0,0-1 0,0 1 0,0 0 0,0-1 0,0 1 0,0 0 0,0 0 0,1 0 0,-1 0 0,0 0 0,0 0 0,0 0 0,0 0 0,0 1 0,0-1 0,1 0 0,-1 1 0,0-1 0,0 1 0,0-1 0,0 1 0,1 0 0,-8 7-1365,-1-3-5461</inkml:trace>
  <inkml:trace contextRef="#ctx0" brushRef="#br0" timeOffset="1009.04">1606 28 24575,'-8'115'0,"3"-69"0,-3 29 0,-22 93 0,-1 13 0,27-132 0,3-37 0,0 0 0,0 0 0,-1 0 0,0-1 0,-5 13 0,41-54-1365,-25 22-5461</inkml:trace>
  <inkml:trace contextRef="#ctx0" brushRef="#br0" timeOffset="1443.53">1912 181 24575,'-4'4'0,"0"-1"0,0 0 0,0 0 0,-1 0 0,1-1 0,-1 1 0,-7 1 0,2 2 0,-17 6 0,0 0 0,0-2 0,-40 10 0,-4 2 0,36-8 0,0 2 0,-55 35 0,36-19 0,34-18 0,1 1 0,1 1 0,0 1 0,1 0 0,1 1 0,-21 29 0,27-34 0,-44 81 0,56-100-1365,1 0-5461</inkml:trace>
  <inkml:trace contextRef="#ctx0" brushRef="#br0" timeOffset="1928.85">1326 1 24575,'2'16'0,"0"0"0,1 0 0,1 0 0,9 24 0,-3-9 0,68 185 0,-59-164 0,3-1 0,37 66 0,-49-103-136,1 0-1,1 0 1,0-1-1,1-1 1,0 0-1,0-1 1,2 0-1,-1-1 0,18 9 1,-24-15-6690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37:57.869"/>
    </inkml:context>
    <inkml:brush xml:id="br0">
      <inkml:brushProperty name="width" value="0.035" units="cm"/>
      <inkml:brushProperty name="height" value="0.035" units="cm"/>
      <inkml:brushProperty name="color" value="#FF0066"/>
    </inkml:brush>
  </inkml:definitions>
  <inkml:trace contextRef="#ctx0" brushRef="#br0">1407 3490 24575,'-1'-3'0,"1"-1"0,0 0 0,-1 1 0,1-1 0,-1 1 0,0-1 0,-1 1 0,1-1 0,0 1 0,-1 0 0,0 0 0,0 0 0,0 0 0,0 0 0,0 0 0,-1 0 0,1 1 0,-1-1 0,0 1 0,0-1 0,0 1 0,0 0 0,0 0 0,0 1 0,0-1 0,-1 1 0,1-1 0,-1 1 0,-3-1 0,-5-1 0,-1 0 0,1 1 0,-1 1 0,0 0 0,1 0 0,-1 1 0,-15 2 0,25-1 0,0-1 0,0 1 0,1 0 0,-1 0 0,0 0 0,1 0 0,-1 0 0,1 0 0,-1 1 0,1-1 0,0 1 0,-1-1 0,1 1 0,0 0 0,0 0 0,0 0 0,0 0 0,1 0 0,-1 1 0,0-1 0,1 1 0,0-1 0,0 1 0,0-1 0,0 1 0,0-1 0,0 1 0,0 0 0,1 0 0,0-1 0,-1 1 0,1 0 0,0 0 0,1 2 0,-1 14 0,1-1 0,2 0 0,-1 0 0,7 18 0,-5-18 0,-2-8 0,2 1 0,-1-1 0,1 0 0,1-1 0,0 1 0,0-1 0,1 0 0,0 0 0,13 14 0,-2-6 0,0 0 0,2-2 0,25 19 0,87 42 0,-102-60 0,-22-13 0,1 1 0,-1 0 0,0 0 0,0 1 0,0 0 0,8 7 0,-14-10 0,0 0 0,1 0 0,-1-1 0,0 1 0,0 0 0,0 0 0,0 0 0,0 0 0,-1 0 0,1 0 0,-1 1 0,1-1 0,-1 0 0,0 0 0,0 0 0,0 0 0,0 1 0,0-1 0,0 0 0,0 0 0,-1 0 0,1 0 0,-1 1 0,0-1 0,0 0 0,0 0 0,0 0 0,0-1 0,-1 3 0,-4 4 0,-1-1 0,1 0 0,-1-1 0,0 0 0,-1 0 0,0 0 0,0-1 0,0 0 0,0 0 0,-1-1 0,0 0 0,-17 4 0,-28 17 0,38-16 0,-1 0 0,0 0 0,0-2 0,-1 0 0,0-1 0,0-1 0,-1 0 0,0-2 0,1 0 0,-1-1 0,-26 0 0,43-2 0,0 0 0,1-1 0,-1 1 0,0-1 0,0 1 0,1-1 0,-1 1 0,1-1 0,-1 0 0,1 0 0,-1 0 0,1 0 0,-1 0 0,1 0 0,0 0 0,0 0 0,-1-1 0,1 1 0,0 0 0,0-1 0,0 1 0,-1-3 0,0 0 0,1-1 0,-1 1 0,1-1 0,0 1 0,0-1 0,0 0 0,1 1 0,0-8 0,0 3 0,0-1 0,1 1 0,1-1 0,0 1 0,0 0 0,0 0 0,1 0 0,5-10 0,21-22-1365,-22 29-5461</inkml:trace>
  <inkml:trace contextRef="#ctx0" brushRef="#br0" timeOffset="538.37">1320 3388 24575,'83'2'0,"90"-4"0,-168 1-72,0 0 0,0 0-1,-1-1 1,1 1-1,-1-1 1,1 0 0,-1 0-1,0-1 1,1 1 0,-1-1-1,0 0 1,-1 0 0,8-7-1,-8 7-279,5-4-6474</inkml:trace>
  <inkml:trace contextRef="#ctx0" brushRef="#br0" timeOffset="1325.56">919 4551 24575,'-28'-7'0,"28"7"0,-1 0 0,0 0 0,1 0 0,-1-1 0,0 1 0,0 0 0,1 0 0,-1 0 0,0-1 0,1 1 0,-1 0 0,1-1 0,-1 1 0,0-1 0,1 1 0,-1-1 0,1 1 0,-1-1 0,1 1 0,-1-1 0,1 1 0,0-1 0,-1 0 0,1 1 0,0-1 0,-1 1 0,1-1 0,0 0 0,0 1 0,0-1 0,-1 0 0,1 0 0,0 1 0,0-2 0,3 2 0,0 0 0,-1 0 0,1 0 0,0 1 0,-1-1 0,1 1 0,-1 0 0,1 0 0,0 0 0,-1 0 0,0 0 0,5 3 0,2 0 0,13 2 0,0-2 0,35 4 0,-11-2 0,13-5 0,-50-2 0,1 1 0,-1 0 0,1 0 0,-1 1 0,1 0 0,13 4 0,-21-4 0,1 1 0,0 0 0,-1-1 0,0 1 0,1 0 0,-1 0 0,0 0 0,0 1 0,0-1 0,0 0 0,0 1 0,-1-1 0,1 1 0,-1 0 0,1-1 0,-1 1 0,0 0 0,0 0 0,-1 0 0,1 0 0,0 0 0,-1 4 0,2 10 0,-1 1 0,-1 28 0,-1-28 0,3 115 0,-5 92 0,-3-196 0,-1 0 0,-1-1 0,-1 0 0,-2 0 0,-1-1 0,-15 26 0,12-23 0,8-17 0,0-1 0,-1 1 0,-1-1 0,0 0 0,-18 17 0,6-21-1365,13-9-5461</inkml:trace>
  <inkml:trace contextRef="#ctx0" brushRef="#br0" timeOffset="-1693.97">1631 0 24575,'1'1'0,"-1"-1"0,1 0 0,0 1 0,-1-1 0,1 0 0,-1 1 0,1-1 0,0 0 0,-1 1 0,1-1 0,-1 1 0,1-1 0,-1 1 0,1-1 0,-1 1 0,0 0 0,1-1 0,-1 1 0,0-1 0,1 1 0,-1 0 0,0-1 0,0 1 0,0 0 0,1 0 0,-1-1 0,0 1 0,0 0 0,0 0 0,2 27 0,-2-22 0,1 60-445,-9 67 0,0 31 1202,7-141-674,-7 43 1,-2 23-118,9-43 34,-11 69 0,9-83-351,1 50 0,2-71-312,0 5-6163</inkml:trace>
  <inkml:trace contextRef="#ctx0" brushRef="#br0" timeOffset="-701.32">1369 1683 24575,'6'-110'0,"-5"98"0,1 0 0,1 1 0,0-1 0,1 1 0,0 0 0,0 0 0,9-14 0,-2 8 0,1 0 0,1 1 0,1 0 0,0 1 0,1 0 0,24-18 0,-35 30 0,0 1 0,0 0 0,0-1 0,1 1 0,-1 0 0,0 1 0,1-1 0,-1 1 0,1 0 0,0 0 0,-1 1 0,10-1 0,-12 1 0,0 0 0,0 0 0,1 1 0,-1-1 0,0 1 0,0 0 0,0-1 0,0 1 0,-1 0 0,1 0 0,0 0 0,0 1 0,0-1 0,-1 0 0,1 1 0,-1-1 0,1 0 0,-1 1 0,1 0 0,-1-1 0,0 1 0,0 0 0,0 0 0,0 0 0,0 0 0,0 0 0,-1 0 0,1 0 0,0 2 0,3 19 0,-1 1 0,-1-1 0,-1 1 0,-4 38 0,1 1 0,1-47 0,0-1 0,-2 1 0,0 0 0,0-1 0,-1 0 0,-12 27 0,-50 87 0,30-62 0,12-26 0,-2-2 0,-2-1 0,-1-1 0,-2-1 0,-69 61 0,59-63 0,-68 43 0,48-35 0,49-35 0,1 0 0,-1-1 0,-20 7 0,-28 15 0,51-24 0,1 1 0,0-1 0,-1-1 0,1 0 0,-1 0 0,-10 1 0,16-3 0,0 0 0,0 0 0,-1-1 0,1 0 0,0 1 0,-1-1 0,1 0 0,0-1 0,0 1 0,-1 0 0,1-1 0,0 0 0,0 0 0,0 0 0,0 0 0,-1 0 0,2 0 0,-1-1 0,-5-3 0,7 5 0,1-1 0,0 1 0,-1 0 0,1 0 0,0-1 0,-1 1 0,1 0 0,0-1 0,0 1 0,-1 0 0,1-1 0,0 1 0,0 0 0,0-1 0,0 1 0,-1-1 0,1 1 0,0 0 0,0-1 0,0 1 0,0-1 0,0 1 0,0 0 0,0-1 0,0 1 0,0-1 0,0 1 0,0 0 0,1-1 0,-1 1 0,0 0 0,0-1 0,0 1 0,0-1 0,1 1 0,-1 0 0,0-1 0,19-7 0,22 2 0,-40 6 0,17-1 0,-1 1 0,0 1 0,26 3 0,-37-3 0,0 1 0,0 0 0,0 0 0,-1 0 0,1 1 0,-1 0 0,1 0 0,-1 0 0,0 1 0,0-1 0,0 1 0,-1 0 0,5 6 0,7 7 0,1 1 0,-1 0 0,0 2 0,23 38 0,-24-36 0,1-2 0,0 0 0,1 0 0,2-2 0,32 27 0,2 3 0,-1-12-1365,-44-28-5461</inkml:trace>
  <inkml:trace contextRef="#ctx0" brushRef="#br0" timeOffset="2312.43">1223 6161 24575,'0'-21'0,"1"10"0,-1 0 0,0 1 0,-1-1 0,0 0 0,-1 0 0,-3-10 0,3 17 0,1 1 0,-1 0 0,0-1 0,0 1 0,0 0 0,0 0 0,0 1 0,-1-1 0,0 0 0,1 1 0,-1-1 0,0 1 0,0 0 0,0 0 0,-1 0 0,1 0 0,0 1 0,-1-1 0,1 1 0,-1 0 0,1 0 0,-5 0 0,-8-4 0,0 2 0,0 0 0,0 1 0,0 0 0,-20 1 0,31 1 0,0 1 0,0 0 0,0 0 0,0 0 0,1 0 0,-1 1 0,0-1 0,1 1 0,-1 0 0,1 1 0,0-1 0,-1 1 0,1 0 0,1 0 0,-1 0 0,0 0 0,1 1 0,-1 0 0,1-1 0,0 1 0,-3 7 0,-15 23 0,12-21 0,0 0 0,1 1 0,1 0 0,0 1 0,1 0 0,-6 22 0,6-10 0,-8 56 0,13-76 0,0 0 0,1 0 0,1 0 0,-1 0 0,1 0 0,0 0 0,1 0 0,0 0 0,3 9 0,-3-13 0,0-1 0,1 1 0,-1-1 0,1 0 0,-1 0 0,1 0 0,0 0 0,-1 0 0,1-1 0,0 1 0,0-1 0,0 1 0,1-1 0,-1 0 0,0-1 0,0 1 0,1 0 0,-1-1 0,0 0 0,1 1 0,-1-1 0,4-1 0,6 1 0,1 0 0,-1-1 0,0-1 0,17-3 0,-25 3 0,1 1 0,0-1 0,-1-1 0,0 1 0,1-1 0,-1 0 0,0 0 0,0 0 0,-1 0 0,1-1 0,-1 0 0,0 0 0,0 0 0,0-1 0,0 1 0,-1-1 0,0 0 0,5-10 0,-3 4 0,-1 0 0,0-1 0,-1 1 0,-1-1 0,0 0 0,-1 0 0,0 0 0,-1-14 0,1 10 0,0 1 0,1-1 0,1 1 0,0-1 0,1 1 0,1 0 0,8-17 0,-8 32 0,1 10 0,2 12 0,-1 83 0,-7-72 0,7 42 0,19 158 0,-18-158 0,2 39 0,-8 32 0,-5 130 0,2-274 0,1-1 0,0 1 0,0 0 0,-1 0 0,1-1 0,-1 1 0,0-1 0,1 1 0,-1 0 0,0-1 0,0 1 0,0-1 0,0 0 0,0 1 0,0-1 0,-1 0 0,1 0 0,0 0 0,-1 1 0,1-1 0,-1-1 0,1 1 0,-4 1 0,1 0 0,-1 0 0,0-1 0,0 0 0,0 0 0,0-1 0,0 1 0,0-1 0,-8 0 0,-1-2 0,0 0 0,0 0 0,0-1 0,1-1 0,-20-7 0,10 2 0,-1 1 0,-1 2 0,-27-5 0,-43-12 0,18-10 0,57 28-273,-1 0 0,1 2 0,-1 0 0,-22 0 0,27 3-6553</inkml:trace>
  <inkml:trace contextRef="#ctx0" brushRef="#br0" timeOffset="3189.99">846 7641 24575,'0'51'0,"1"-8"0,-2 1 0,-10 70 0,0-17 0,9-72 0,0 1 0,-2-1 0,-9 32 0,3-17 0,-8 68 0,4-21 0,-5 28 0,19-114 4,-1 0-1,1 0 1,-1 0-1,1 0 0,0 0 1,-1 0-1,1 0 1,0 0-1,0 1 0,0-1 1,0 0-1,0 0 1,0 0-1,0 0 1,0 0-1,0 0 0,1 0 1,-1 1-1,0-1 1,1 0-1,-1 0 1,1 0-1,-1 0 0,1 0 1,0 0-1,-1 0 1,1-1-1,0 1 0,-1 0 1,1 0-1,0 0 1,0-1-1,0 1 1,1 0-1,0-1-86,0 1 1,0-1-1,0 0 1,1 0-1,-1-1 1,0 1-1,0 0 1,0-1-1,0 1 1,0-1-1,0 0 1,0 1-1,0-1 1,0 0-1,0 0 1,-1-1-1,4-1 1,9-7-6744</inkml:trace>
  <inkml:trace contextRef="#ctx0" brushRef="#br0" timeOffset="3590.46">1369 7802 24575,'3'135'0,"-6"143"0,-6-220 0,0 26 0,9-66-80,-3 33-1205,-1-40-5541</inkml:trace>
  <inkml:trace contextRef="#ctx0" brushRef="#br0" timeOffset="27144.34">604 5750 24575,'64'1'0,"91"12"0,-85-7 0,138-6 0,-88-3 0,-68 4 0,-7 0 0,0-2 0,72-10 0,-34 2 0,-58 7 0,-1-1 0,34-7 0,180-39 0,-216 45 0,-1-2 0,0 0 0,0-1 0,35-18 0,-44 20 0,-1-1 0,0 0 0,-1 0 0,1-1 0,-1 0 0,-1-1 0,0 0 0,0-1 0,0 0 0,-1 0 0,0-1 0,-1 0 0,0 0 0,-1-1 0,8-15 0,-10 16 0,1 0 0,1 0 0,-1 1 0,2 0 0,-1 0 0,1 1 0,1-1 0,0 1 0,13-10 0,12-7 0,44-26 0,-38 26 0,-29 20 0,-1-1 0,0-1 0,0 1 0,-1-2 0,0 1 0,0-1 0,-1 0 0,1-1 0,-2 1 0,0-1 0,0-1 0,0 1 0,7-20 0,1-16 0,-1 0 0,-3-1 0,-1 0 0,-3-1 0,-2 0 0,-1 0 0,-3 0 0,-7-49 0,3 67 0,-13-49 0,4 23 0,6 32 0,-1 0 0,-1 0 0,-20-37 0,-7-18 0,8 20 0,-2 1 0,-3 1 0,-2 2 0,-48-57 0,28 46 0,-99-90 0,149 150 0,-11-9 0,-1 1 0,-26-16 0,3 3 0,26 18 0,0 0 0,-1 1 0,1 1 0,-30-9 0,-13-5 0,36 12 0,0 1 0,0 1 0,-1 1 0,0 1 0,-42-2 0,12 4 0,-73 8 0,110-3 0,0 0 0,0 1 0,0 1 0,1 0 0,-19 10 0,-13 4 0,-6 1 0,1 2 0,1 2 0,-60 39 0,60-35 0,37-22 0,1 0 0,0 1 0,0 1 0,-12 10 0,-117 87 0,81-62 0,3 2 0,-73 73 0,105-90 0,1 1 0,1 1 0,-25 41 0,33-46 0,2 1 0,0 0 0,1 1 0,-8 31 0,9-25 0,7-23 0,0 0 0,1 0 0,0 1 0,1-1 0,-1 21 0,-6 61 0,0 14 0,0-33 0,7-63 0,0 1 0,0-1 0,1 1 0,0-1 0,1 1 0,1 0 0,-1-1 0,5 22 0,9 5 0,1 0 0,26 46 0,-14-29 0,-3-4 0,-14-25 0,2-1 0,0 0 0,2-1 0,1 0 0,25 30 0,-27-37 0,0 0 0,-2 1 0,14 24 0,-15-22 0,1-1 0,1 0 0,14 17 0,2 0 0,-24-29 0,0 0 0,0-1 0,1 1 0,-1-1 0,1 0 0,0 0 0,1 0 0,-1-1 0,1 1 0,0-1 0,0-1 0,0 1 0,1-1 0,-1 0 0,11 3 0,10 2-1365,-15-4-5461</inkml:trace>
  <inkml:trace contextRef="#ctx0" brushRef="#br0" timeOffset="28324.46">1685 5941 24575,'-3'-2'0,"0"0"0,0 0 0,0-1 0,0 1 0,1-1 0,-1 0 0,1 1 0,0-1 0,0 0 0,-3-6 0,-4-4 0,2 6 0,-1 1 0,0 0 0,0 1 0,0-1 0,-1 2 0,0-1 0,0 1 0,-12-4 0,-33-17 0,32 14 0,0 2 0,0 0 0,-1 2 0,0 0 0,-42-6 0,13 2 0,37 8 0,-1 1 0,1 1 0,-1 0 0,0 1 0,0 1 0,1 0 0,-1 1 0,1 1 0,-1 0 0,1 1 0,0 0 0,0 2 0,-26 12 0,27-12 0,-32 19 0,-78 50 0,40-29 0,54-31 0,-55 37 0,33-16 0,31-22 0,-1 1 0,-36 35 0,30-22 0,-24 27 0,-1 24 0,-44 89 0,42-75 0,36-62 0,-25 51 0,15-19 0,10-22 0,-20 57 0,-3 6 0,34-67 0,3 1 0,1 0 0,2 0 0,4 65 0,0-17 0,-1-76-261,1-1 0,0 0 0,0-1 1,0 1-1,1 0 0,1-1 0,-1 1 0,1-1 0,1 0 0,0 0 0,0-1 0,10 12 0,-2-3-417,2 0-1,-1-1 1,2-1 0,26 19-1,-25-24 1503,-1 0-1,1-2 1,1 1 0,0-2-1,36 8 1,21 8 1018,-52-16-1842,1-1 0,0-1 0,1-1 0,-1-1 0,1-2 0,46-3 0,4 0 0,-15 4 0,-9 0 0,-1-2 0,80-11 0,4-9 0,44-9 0,-152 22 0,-1-2 0,1 0 0,-1-2 0,-1-1 0,0-1 0,24-18 0,9-4 0,-3-1 0,95-85 0,-134 107 0,0 0 0,-1-1 0,-1 0 0,-1-1 0,13-22 0,44-97 0,-46 88 0,-19 37 0,-1 0 0,0 0 0,0-1 0,-1 1 0,-1 0 0,0-17 0,4-25 0,1 5 0,-2 0 0,-5-77 0,-1 42 0,1 65 0,-1 1 0,0 0 0,-1 0 0,-1 0 0,-8-21 0,-38-83 0,33 82 0,-1 2 0,-1 1 0,-1 1 0,-3 1 0,0 1 0,-42-45 0,-155-133 0,216 208 0,-21-20 0,-1 1 0,-45-28 0,55 39 0,11 7 0,-1 1 0,1-1 0,-1 1 0,0 0 0,0 1 0,-9-4 0,13 6 0,1 0 0,-1 0 0,1 0 0,-1 0 0,1 0 0,-1 0 0,1 0 0,-1 0 0,1 0 0,-1 1 0,1-1 0,-1 1 0,1-1 0,0 1 0,-1 0 0,1-1 0,0 1 0,-1 0 0,1 0 0,0 0 0,0 0 0,0 0 0,0 0 0,0 0 0,0 0 0,0 1 0,0-1 0,0 0 0,1 0 0,-1 1 0,0-1 0,0 3 0,-44 107 0,14 11-1365,26-107-5461</inkml:trace>
  <inkml:trace contextRef="#ctx0" brushRef="#br0" timeOffset="29408.33">828 7731 24575,'0'-6'0,"0"1"0,0 0 0,0 0 0,-1-1 0,0 1 0,0 0 0,0 0 0,-1 0 0,0 0 0,-3-8 0,3 11 0,0-1 0,0 1 0,0 0 0,0 0 0,0 0 0,-1 1 0,1-1 0,-1 0 0,1 1 0,-1 0 0,0 0 0,1-1 0,-1 1 0,0 1 0,0-1 0,1 0 0,-1 1 0,0-1 0,0 1 0,0 0 0,-3 0 0,-57-6 0,44 4 0,0 0 0,0 1 0,-25 3 0,36-1 0,0 0 0,1 1 0,-1 0 0,1 0 0,-1 1 0,1 0 0,0 0 0,0 0 0,0 1 0,1 0 0,-12 10 0,0 1 0,4-5 0,1 1 0,1 0 0,0 0 0,1 1 0,0 1 0,-15 22 0,-6 12 0,24-37 0,1 0 0,1 0 0,-1 0 0,2 1 0,-7 14 0,-28 69 0,27-67 0,2 1 0,-16 53 0,9-26 0,13-45 0,1 0 0,1 1 0,0 0 0,0 0 0,1 0 0,-1 13 0,-5 62 0,5-71 0,1-1 0,1 1 0,0-1 0,0 1 0,2 0 0,0-1 0,0 1 0,2-1 0,-1 1 0,11 26 0,10 23 0,-18-46 0,2 0 0,0 0 0,16 28 0,28 45 0,-33-54 0,35 50 0,-46-77 0,1 1 0,-1 0 0,1 0 0,1-1 0,0 0 0,1 0 0,0-1 0,0 0 0,1-1 0,17 11 0,67 41 0,-53-38 0,-20-9 0,0-2 0,41 15 0,5-1 0,-52-17 0,1-2 0,0 0 0,1 0 0,0-2 0,-1 0 0,1-1 0,28 1 0,80-3 0,112-4 0,-228 1 0,1 0 0,-1-1 0,0 0 0,0-1 0,0 0 0,-1-1 0,1 0 0,9-6 0,-6 3 0,1 0 0,27-9 0,-24 10 0,-1 0 0,-1-1 0,1 0 0,20-17 0,-17 13 0,0 0 0,21-9 0,-7 4 0,-1-1 0,46-34 0,3-2 0,65-42 0,-131 84 0,0 1 0,-2-2 0,0 0 0,0-1 0,-1 0 0,-1 0 0,13-22 0,8-10 0,-26 38 0,-1 1 0,1 0 0,-1-1 0,-1 0 0,1 0 0,-2-1 0,7-16 0,10-35 0,-14 47 0,-1-1 0,-1 1 0,0-1 0,2-15 0,-1-12 0,0-2 0,1-53 0,-6 58 0,2 23 0,-2 0 0,0 0 0,0 0 0,-2 0 0,0 0 0,0 0 0,-2 1 0,0-1 0,0 1 0,-1 0 0,-11-19 0,-26-34 0,-83-99 0,99 137 0,-2 2 0,-1 1 0,-1 1 0,-44-28 0,-101-47 0,106 64 0,-120-43 0,136 59 0,31 8-1365,13 5-5461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47.886"/>
    </inkml:context>
    <inkml:brush xml:id="br0">
      <inkml:brushProperty name="width" value="0.035" units="cm"/>
      <inkml:brushProperty name="height" value="0.035" units="cm"/>
      <inkml:brushProperty name="color" value="#004F8B"/>
    </inkml:brush>
  </inkml:definitions>
  <inkml:trace contextRef="#ctx0" brushRef="#br0">1 540 24575,'54'-14'0,"145"11"0,58-5 0,-170 2 0,-53 4 0,0 0 0,37-9 0,86-13 0,-74 13 0,55-5-1365,-126 15-5461</inkml:trace>
  <inkml:trace contextRef="#ctx0" brushRef="#br0" timeOffset="902.73">1810 218 24575,'-1'-1'0,"1"1"0,-1-1 0,0 0 0,1 0 0,-1 0 0,0 0 0,1 1 0,-1-1 0,0 0 0,0 1 0,0-1 0,0 1 0,1-1 0,-1 1 0,0-1 0,0 1 0,0-1 0,0 1 0,0 0 0,0 0 0,0-1 0,0 1 0,-1 0 0,1 0 0,0 0 0,-1 0 0,-36-1 0,33 1 0,-13 0 0,1 0 0,-1 1 0,0 1 0,1 1 0,-1 1 0,1 0 0,0 1 0,0 1 0,1 0 0,-1 1 0,2 1 0,-22 14 0,33-19 0,0 1 0,1 0 0,-1 0 0,1 1 0,0-1 0,0 1 0,1-1 0,-1 1 0,1 0 0,0 0 0,0 0 0,1 0 0,0 0 0,-1 1 0,2-1 0,-2 10 0,1 9 0,1 0 0,4 32 0,-3-51 0,-1-1 0,1 0 0,0 0 0,0 0 0,0 0 0,1 0 0,-1 0 0,1-1 0,0 1 0,0 0 0,0-1 0,0 1 0,1-1 0,0 0 0,-1 0 0,5 3 0,0 0 0,0 0 0,1-1 0,0 0 0,0 0 0,0-1 0,13 5 0,8 1 0,1-2 0,-1-1 0,34 3 0,35-5 0,-73-6 0,0 2 0,37 5 0,-6 0 0,-44-6 0,0 1 0,0 0 0,0 1 0,-1 0 0,23 8 0,-32-9 0,-1-1 0,0 1 0,0-1 0,0 1 0,0-1 0,0 1 0,0 0 0,0-1 0,0 1 0,0 0 0,0 0 0,0 0 0,0-1 0,-1 1 0,1 0 0,0 0 0,-1 0 0,1 0 0,-1 1 0,1-1 0,-1 0 0,1 0 0,-1 0 0,0 0 0,1 0 0,-1 2 0,0-1 0,-1 0 0,1 0 0,-1 0 0,0 0 0,1 0 0,-1 0 0,0 0 0,0 0 0,0 0 0,0 0 0,-1-1 0,1 1 0,-3 2 0,-1 1 0,0 0 0,-1 0 0,0-1 0,1 1 0,-1-2 0,-1 1 0,-11 5 0,-31 9 0,39-14 0,-1 1 0,0-2 0,0 1 0,0-1 0,0-1 0,-1 0 0,-13 0 0,1 0 29,1 0 1,-1 2-1,-31 9 0,33-7-399,-1-1-1,0-1 0,-38 2 1,49-6-6456</inkml:trace>
  <inkml:trace contextRef="#ctx0" brushRef="#br0" timeOffset="1320.24">2424 344 24575,'1'0'0,"0"1"0,0-1 0,0 1 0,0 0 0,-1-1 0,1 1 0,0 0 0,0 0 0,-1 0 0,1-1 0,-1 1 0,1 0 0,0 0 0,-1 0 0,0 0 0,1 0 0,-1 0 0,0 0 0,1 0 0,-1 0 0,0 0 0,0 1 0,0-1 0,0 0 0,0 0 0,0 1 0,1 36 0,-1-33 0,1 9 0,1 0 0,1 0 0,0 0 0,9 25 0,4 21 0,-13-42 0,1 0 0,0 0 0,2 0 0,0 0 0,14 28 0,-18-44-1365</inkml:trace>
  <inkml:trace contextRef="#ctx0" brushRef="#br0" timeOffset="3369.42">3133 303 24575,'-23'2'0,"0"0"0,-33 9 0,18-3 0,22-4 0,0 0 0,0 1 0,0 1 0,1 1 0,0 0 0,0 1 0,-18 13 0,23-14 0,0 0 0,0 1 0,1 0 0,0 1 0,1-1 0,0 2 0,0-1 0,1 1 0,0 0 0,-9 21 0,14-28 0,1 0 0,-1 0 0,1 0 0,0 0 0,1 0 0,-1 0 0,0 0 0,1 0 0,0 1 0,-1-1 0,1 0 0,1 0 0,-1 1 0,0-1 0,1 0 0,0 0 0,-1 0 0,1 0 0,1 0 0,1 5 0,-1-6 0,0 0 0,0 0 0,1 0 0,-1 0 0,1 0 0,-1 0 0,1-1 0,-1 1 0,1-1 0,0 0 0,0 0 0,0 0 0,0 0 0,0 0 0,0-1 0,0 1 0,0-1 0,0 0 0,0 0 0,0 0 0,3-1 0,2 2 0,-1-1 0,1 0 0,-1-1 0,1 0 0,-1 0 0,1 0 0,-1-1 0,0 0 0,0-1 0,0 1 0,0-1 0,0-1 0,-1 1 0,1-1 0,-1-1 0,0 1 0,0-1 0,-1 0 0,1 0 0,-1 0 0,0-1 0,-1 0 0,6-8 0,-4 4 0,0-1 0,-1 1 0,0-1 0,-1 0 0,5-21 0,-5 19 0,0 0 0,0 0 0,10-19 0,-16 82 0,-2-33 0,1 0 0,0-1 0,2 1 0,0 1 0,1-1 0,4 32 0,-4-45 0,0 0 0,1 0 0,0 0 0,0 0 0,0 0 0,1 0 0,0 0 0,-1 0 0,1 0 0,0 0 0,1-1 0,-1 1 0,1-1 0,-1 0 0,1 1 0,0-1 0,0-1 0,1 1 0,-1 0 0,0-1 0,1 1 0,0-1 0,-1 0 0,1-1 0,0 1 0,0 0 0,0-1 0,0 0 0,1 0 0,-1 0 0,0-1 0,6 1 0,242 11 0,-226-12 0,0-1 0,0-2 0,0-1 0,-1 0 0,1-2 0,-1-1 0,-1-2 0,35-15 0,-57 23 0,0 0 0,0 0 0,0-1 0,0 1 0,-1 0 0,1-1 0,0 1 0,-1-1 0,0 0 0,1 1 0,-1-1 0,0 0 0,0 0 0,0 0 0,0 0 0,0 0 0,0 0 0,0 0 0,0-3 0,0-42 0,-2 41 0,1 0 0,0 0 0,0 0 0,0 0 0,1 0 0,2-10 0,-2 14 0,1 0 0,-1 0 0,1 0 0,-1 1 0,1-1 0,0 0 0,0 1 0,0-1 0,0 1 0,0-1 0,0 1 0,0 0 0,1 0 0,-1 0 0,0 0 0,1 1 0,-1-1 0,1 1 0,-1-1 0,5 1 0,53-4 0,-59 4 0,35-2 0,-24 1 0,0 0 0,-1 0 0,1 2 0,0-1 0,0 2 0,-1-1 0,19 6 0,-28-6 0,1 1 0,-1-1 0,0 1 0,0-1 0,0 1 0,0 0 0,0 0 0,0 0 0,0 0 0,-1 0 0,2 3 0,-2-3 0,0 0 0,1-1 0,-1 1 0,0 0 0,1 0 0,-1-1 0,1 1 0,0-1 0,0 1 0,-1-1 0,1 0 0,0 0 0,0 0 0,0 0 0,0 0 0,0 0 0,0 0 0,4 0 0,-1-1 0,-1 1 0,0-1 0,0 0 0,1-1 0,-1 1 0,0-1 0,0 0 0,0 0 0,0 0 0,0 0 0,0-1 0,0 0 0,0 1 0,0-2 0,-1 1 0,1 0 0,-1-1 0,0 1 0,1-1 0,-1 0 0,0 0 0,4-7 0,5-6 0,-1-2 0,-1 1 0,14-33 0,-7 14 0,-11 24 0,-2 0 0,0 0 0,0 0 0,-1-1 0,-1 1 0,0-1 0,-1 0 0,0-16 0,1 0 0,5-26 0,0-29 0,-5 60 0,3 29 0,2 39 0,-9 22 0,-1-48 0,2 1 0,1-1 0,0 1 0,1 0 0,1-1 0,1 0 0,5 19 0,-6-32 0,0 0 0,1 0 0,-1 0 0,1 0 0,0-1 0,0 1 0,0-1 0,1 0 0,0 0 0,-1 0 0,1 0 0,1-1 0,-1 1 0,8 4 0,-9-7 0,-1-1 0,0 1 0,0 0 0,1-1 0,-1 1 0,0-1 0,1 0 0,-1 1 0,1-1 0,-1 0 0,0-1 0,1 1 0,-1 0 0,0-1 0,1 1 0,-1-1 0,0 0 0,0 0 0,1 0 0,-1 0 0,0 0 0,0 0 0,0 0 0,0-1 0,-1 1 0,1-1 0,0 0 0,0 1 0,-1-1 0,1 0 0,-1 0 0,0 0 0,1 0 0,1-4 0,0-1 0,0 1 0,-1 0 0,1-1 0,-1 0 0,-1 1 0,1-1 0,0-7 0,11-36 0,-11 43 0,0 0 0,0 0 0,-1 1 0,0-1 0,0 0 0,0 0 0,-1 0 0,-1-10 0,1 8 0,0 1 0,0 0 0,1 0 0,2-15 0,-3 23 0,1-1 0,-1 1 0,0-1 0,0 1 0,0 0 0,0-1 0,0 1 0,1 0 0,-1-1 0,0 1 0,0 0 0,1-1 0,-1 1 0,0 0 0,1-1 0,-1 1 0,0 0 0,1 0 0,-1-1 0,0 1 0,1 0 0,-1 0 0,0 0 0,1 0 0,-1 0 0,0-1 0,1 1 0,-1 0 0,1 0 0,-1 0 0,0 0 0,1 0 0,-1 0 0,1 0 0,-1 0 0,1 0 0,-1 1 0,0-1 0,1 0 0,20 12 0,12 22 0,-28-29 0,-1 0 0,1-1 0,0 1 0,0-1 0,1 0 0,-1 0 0,1-1 0,0 0 0,-1 0 0,2 0 0,-1 0 0,0-1 0,12 2 0,-11-2 0,1 0 0,-1 1 0,0-1 0,0 1 0,0 1 0,-1-1 0,1 1 0,-1 0 0,0 1 0,7 6 0,-11-10 0,-1 1 0,1-1 0,-1 1 0,0-1 0,0 1 0,0 0 0,0-1 0,0 1 0,0 0 0,0 0 0,0 0 0,-1 0 0,1 0 0,-1 0 0,1 0 0,-1 0 0,0 0 0,0 0 0,0 0 0,0 0 0,0 0 0,0 0 0,-1-1 0,1 1 0,0 0 0,-1 0 0,0 0 0,1 0 0,-1 0 0,0 0 0,-2 2 0,-2 3 0,-1 0 0,-1-1 0,1 0 0,-1 0 0,-14 9 0,-14 14 0,29-23-97,0 0-1,0 0 1,-1-1-1,0 0 1,0 0-1,-1 0 1,0-1-1,1-1 1,-1 1-1,0-1 1,-1 0-1,1-1 0,-16 3 1,13-5-6729</inkml:trace>
  <inkml:trace contextRef="#ctx0" brushRef="#br0" timeOffset="3757.83">3914 288 24575,'28'-27'0,"-13"10"0,162-110 0,-157 119-1365,-11 6-5461</inkml:trace>
  <inkml:trace contextRef="#ctx0" brushRef="#br0" timeOffset="4379.93">2270 623 24575,'9'-1'0,"-1"0"0,1 0 0,-1 0 0,0-1 0,0 0 0,1-1 0,-1 0 0,-1 0 0,1 0 0,0-1 0,7-6 0,2-2 0,0-1 0,-1 0 0,20-22 0,13-29 0,-39 49 0,1 0 0,21-23 0,-12 4-1365,-16 26-5461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55.183"/>
    </inkml:context>
    <inkml:brush xml:id="br0">
      <inkml:brushProperty name="width" value="0.035" units="cm"/>
      <inkml:brushProperty name="height" value="0.035" units="cm"/>
      <inkml:brushProperty name="color" value="#004F8B"/>
    </inkml:brush>
  </inkml:definitions>
  <inkml:trace contextRef="#ctx0" brushRef="#br0">100 385 24575,'5'1'0,"0"-1"0,1 0 0,-1 0 0,0 0 0,1-1 0,-1 0 0,0 0 0,1 0 0,-1 0 0,0-1 0,0 0 0,0 0 0,0-1 0,-1 1 0,1-1 0,-1 0 0,1 0 0,-1-1 0,0 1 0,0-1 0,4-5 0,-1 3 0,-1-2 0,1 1 0,-1-1 0,-1 0 0,1 0 0,-1 0 0,-1-1 0,1 0 0,-1 0 0,-1 0 0,0 0 0,4-19 0,-6 21 0,0 1 0,-1-1 0,1 0 0,-1 1 0,-1-1 0,1 0 0,-1 1 0,0-1 0,-1 0 0,0 1 0,-2-8 0,3 13 0,0-1 0,0 1 0,0-1 0,0 1 0,0-1 0,0 1 0,0 0 0,0 0 0,0 0 0,-1-1 0,1 1 0,-1 0 0,1 1 0,0-1 0,-1 0 0,0 0 0,1 1 0,-1-1 0,-1 0 0,0 1 0,0 0 0,0 0 0,0 0 0,0 0 0,0 0 0,0 1 0,0-1 0,0 1 0,0 0 0,1 0 0,-1 0 0,0 1 0,0-1 0,-3 3 0,-50 40 0,26-18 0,-20 26 0,19-17 0,28-31 0,0 0 0,0 0 0,0 0 0,1 1 0,-1-1 0,1 1 0,0 0 0,1 0 0,-1 0 0,1 0 0,0 0 0,0 0 0,0 5 0,0 74 0,2-58 0,-2-21 0,1-1 0,0 1 0,0-1 0,1 1 0,-1-1 0,1 1 0,0-1 0,0 0 0,4 9 0,-3-11 0,0 0 0,0 0 0,0 0 0,0-1 0,0 1 0,1 0 0,-1-1 0,1 0 0,-1 0 0,1 0 0,0 0 0,-1 0 0,1 0 0,0-1 0,0 1 0,4 0 0,4 1 0,1 0 0,-1-1 0,1 0 0,-1-1 0,1 0 0,20-3 0,-24 1 0,-1 0 0,1-1 0,-1 0 0,1 0 0,-1 0 0,0-1 0,0-1 0,-1 1 0,1-1 0,8-8 0,-7 7 0,0-1 0,-1 0 0,0 0 0,0 0 0,0-1 0,-1 0 0,-1 0 0,1-1 0,-1 0 0,-1 0 0,1 0 0,-2 0 0,1-1 0,-1 1 0,-1-1 0,3-16 0,-2 11 0,1 0 0,1 0 0,0 1 0,1 0 0,0 0 0,1 0 0,16-21 0,-23 34 0,0 0 0,0 1 0,1-1 0,-1 1 0,0-1 0,0 1 0,1-1 0,-1 1 0,1-1 0,-1 1 0,0-1 0,1 1 0,-1-1 0,1 1 0,-1 0 0,1-1 0,0 1 0,-1 0 0,1-1 0,-1 1 0,1 0 0,-1 0 0,1-1 0,0 1 0,-1 0 0,1 0 0,0 0 0,-1 0 0,1 0 0,0 0 0,-1 0 0,1 0 0,-1 0 0,1 0 0,0 0 0,0 1 0,15 22 0,0 34 0,-14-33 0,-1-1 0,-1 24 0,-1-23 0,3-32 0,0 0 0,0-1 0,1 1 0,-1 0 0,2 1 0,-1-1 0,1 0 0,1 1 0,-1 0 0,1 0 0,0 0 0,1 1 0,0 0 0,11-10 0,-13 12 0,0 0 0,0 0 0,1 0 0,0 1 0,-1-1 0,1 1 0,0 0 0,1 1 0,-1-1 0,1 1 0,-1 0 0,1 0 0,-1 1 0,1 0 0,0 0 0,0 0 0,0 1 0,-1-1 0,1 1 0,0 1 0,0-1 0,0 1 0,8 2 0,-5 2 0,-1 1 0,1 0 0,-1 1 0,0 0 0,0 0 0,8 11 0,5 2 0,46 58 0,-66-77 0,0 0 0,0 0 0,0 0 0,0-1 0,0 1 0,0 0 0,0 0 0,0-1 0,1 1 0,-1-1 0,0 1 0,0-1 0,0 0 0,1 1 0,-1-1 0,0 0 0,1 0 0,-1 0 0,0 0 0,0 0 0,1 0 0,-1 0 0,0 0 0,1 0 0,1-1 0,-1 0 0,0-1 0,0 1 0,0-1 0,0 0 0,0 1 0,0-1 0,0 0 0,0 0 0,-1 0 0,1 0 0,-1 0 0,2-3 0,4-10 0,0 0 0,-1 0 0,5-21 0,-8 26 0,2-5 0,10-36 0,-14 49 0,-1 0 0,1 0 0,-1 0 0,1 0 0,-1 0 0,0 0 0,0 0 0,0 0 0,0 0 0,0 0 0,-1 0 0,1 0 0,-1 0 0,1 0 0,-1 0 0,0 0 0,0 0 0,-1-3 0,1 5 0,0-1 0,0 1 0,0-1 0,0 1 0,0 0 0,0-1 0,0 1 0,0 0 0,0 0 0,0 0 0,0 0 0,0 0 0,0 0 0,0 0 0,0 0 0,0 0 0,0 0 0,0 1 0,0-1 0,0 0 0,0 1 0,0-1 0,1 1 0,-1-1 0,0 1 0,0-1 0,0 1 0,0-1 0,1 1 0,-1 0 0,0-1 0,1 1 0,-2 1 0,-27 30 0,26-27 0,-5 6 0,0 0 0,1 1 0,1-1 0,0 1 0,1 1 0,0-1 0,1 1 0,0 0 0,-2 19 0,0 3 0,3 0 0,0 49 0,3-82 0,0 0 0,0 0 0,0 0 0,0 0 0,1 0 0,-1 0 0,0-1 0,1 1 0,0 0 0,-1 0 0,1 0 0,0 0 0,0-1 0,0 1 0,0 0 0,1 1 0,-1-3 0,0 1 0,-1 0 0,1-1 0,0 0 0,0 1 0,0-1 0,-1 0 0,1 1 0,0-1 0,0 0 0,0 0 0,0 0 0,0 1 0,0-1 0,-1 0 0,1 0 0,0-1 0,0 1 0,0 0 0,0 0 0,0 0 0,0 0 0,-1-1 0,2 0 0,2 0 0,-1-1 0,1 0 0,-1-1 0,0 1 0,1-1 0,-1 1 0,-1-1 0,1 0 0,0 0 0,-1 0 0,1 0 0,-1-1 0,4-6 0,59-118 0,-16-6 0,-42 115 0,0 3 0,-2-1 0,0 1 0,5-36 0,3-53 0,-15 240 0,4 129 0,-2-263 0,0 0 0,0 0 0,0 0 0,0 0 0,0 0 0,0 0 0,0 0 0,0 0 0,1 0 0,-1 0 0,0 0 0,1 0 0,-1 0 0,1 0 0,-1 0 0,1 0 0,0 0 0,-1 0 0,1-1 0,0 1 0,-1 0 0,1 0 0,0-1 0,0 1 0,0-1 0,0 1 0,0 0 0,1 0 0,0-1 0,0 0 0,0 0 0,0-1 0,0 1 0,0 0 0,-1-1 0,1 1 0,0-1 0,0 0 0,-1 1 0,1-1 0,0 0 0,-1 0 0,3-2 0,5-4 0,-1 0 0,0 0 0,-1-1 0,11-14 0,10-22 0,35-79 0,-48 92 0,-12 21 0,1 0 0,-1 1 0,-1-1 0,2-15 0,-2 15 0,-1 0 0,2 0 0,-1 0 0,6-11 0,-3 83 0,-4-40 0,1-1 0,1 1 0,10 36 0,-9-46 0,1 0 0,0 0 0,0 0 0,1-1 0,1 0 0,0 0 0,1-1 0,-1 1 0,2-2 0,0 1 0,0-1 0,1-1 0,0 1 0,18 11 0,-19-14 0,-3-2 0,-1 0 0,0 0 0,1 0 0,-2 1 0,1-1 0,0 1 0,3 7 0,-7-11 0,0 1 0,-1-1 0,1 1 0,-1 0 0,1-1 0,-1 1 0,0 0 0,0-1 0,0 1 0,0 0 0,0-1 0,0 1 0,0 0 0,0 0 0,-1-1 0,1 1 0,-1-1 0,1 1 0,-1 0 0,0-1 0,0 1 0,1-1 0,-1 1 0,0-1 0,0 0 0,0 1 0,-1-1 0,1 0 0,0 0 0,0 0 0,-1 0 0,1 0 0,-2 1 0,-16 11 0,1 0 0,-2-2 0,0 0 0,0-2 0,0 0 0,-27 7 0,12-10-1365,23-6-5461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2:57.899"/>
    </inkml:context>
    <inkml:brush xml:id="br0">
      <inkml:brushProperty name="width" value="0.035" units="cm"/>
      <inkml:brushProperty name="height" value="0.035" units="cm"/>
      <inkml:brushProperty name="color" value="#004F8B"/>
    </inkml:brush>
  </inkml:definitions>
  <inkml:trace contextRef="#ctx0" brushRef="#br0">186 0 24575,'-36'33'0,"22"-20"0,1 1 0,0 0 0,1 1 0,-15 24 0,2-3 0,19-27 0,1 1 0,-1 0 0,2 0 0,-1 1 0,1-1 0,1 1 0,0 0 0,1 0 0,0 0 0,-1 15 0,1 7 0,2 0 0,4 40 0,-3-69 0,-1-1 0,0 1 0,1 0 0,0-1 0,0 1 0,0-1 0,0 1 0,0-1 0,1 1 0,0-1 0,0 0 0,0 0 0,0 0 0,0 0 0,0 0 0,1 0 0,-1-1 0,1 1 0,0-1 0,0 0 0,0 0 0,0 0 0,0 0 0,0 0 0,1 0 0,-1-1 0,1 0 0,6 2 0,7 0 0,0-1 0,0-1 0,0 0 0,0-1 0,19-3 0,12 1 0,-41 1 0,0 0 0,-1 0 0,1-1 0,-1 1 0,1-2 0,-1 1 0,0-1 0,0 0 0,0 0 0,10-8 0,53-45 0,-52 41 0,-2-1 0,0-1 0,-1 0 0,13-20 0,-21 27 0,-1 1 0,0-1 0,0 0 0,-1 0 0,0 0 0,-1-1 0,0 1 0,-1-1 0,0 0 0,0-12 0,-4 37 0,0 1 0,-2-1 0,-9 28 0,-8 34 0,14-41 0,4-27 0,1 1 0,0 0 0,0-1 0,1 1 0,1 0 0,-1 0 0,1 0 0,1 0 0,0 0 0,0 0 0,3 10 0,-4-18 0,1 1 0,0-1 0,0 0 0,0 1 0,0-1 0,0 0 0,0 0 0,0 0 0,0 0 0,0 0 0,1 0 0,-1 0 0,0 0 0,1 0 0,-1 0 0,0-1 0,1 1 0,-1-1 0,1 1 0,-1-1 0,1 1 0,0-1 0,-1 0 0,1 0 0,-1 0 0,1 0 0,-1 0 0,1 0 0,0 0 0,-1 0 0,1-1 0,-1 1 0,3-2 0,-1 2 0,0-1 0,0 0 0,0-1 0,0 1 0,0-1 0,-1 1 0,1-1 0,0 0 0,-1 0 0,0 0 0,1 0 0,-1 0 0,0 0 0,0-1 0,0 1 0,2-4 0,35-109 0,-37 109 0,-1 0 0,0 0 0,-1 0 0,1-1 0,-1 1 0,0 0 0,-1-1 0,0 1 0,0 0 0,0 0 0,0 0 0,-5-10 0,6 14 0,-1 0 0,0 1 0,1-1 0,-1 1 0,0-1 0,0 1 0,0-1 0,0 1 0,0 0 0,0-1 0,0 1 0,0 0 0,0 0 0,-1 0 0,1 0 0,0 0 0,-1 0 0,1 0 0,-1 0 0,1 1 0,-1-1 0,1 0 0,-1 1 0,0 0 0,1-1 0,-1 1 0,0 0 0,1 0 0,-1 0 0,0 0 0,1 0 0,-1 0 0,0 0 0,1 0 0,-1 1 0,0-1 0,1 1 0,-1-1 0,1 1 0,-1 0 0,1 0 0,-1-1 0,1 1 0,-1 0 0,1 0 0,0 0 0,-1 1 0,1-1 0,-2 3 0,1-3 0,0 0 0,1 1 0,-1-1 0,0 1 0,1 0 0,-1-1 0,1 1 0,0 0 0,-1 0 0,1 0 0,0 0 0,0 0 0,0 0 0,1 0 0,-1 0 0,0 0 0,1 1 0,-1-1 0,1 0 0,0 1 0,0-1 0,0 0 0,0 0 0,0 1 0,0-1 0,1 0 0,-1 0 0,1 1 0,-1-1 0,1 0 0,0 0 0,0 0 0,0 0 0,0 0 0,0 0 0,1 0 0,-1 0 0,0 0 0,1-1 0,0 1 0,-1-1 0,1 1 0,0-1 0,0 1 0,0-1 0,0 0 0,0 0 0,0 0 0,0 0 0,0 0 0,0-1 0,0 1 0,0 0 0,1-1 0,-1 0 0,0 0 0,1 1 0,-1-1 0,0-1 0,0 1 0,1 0 0,-1 0 0,4-2 0,175-45 0,-179 46 0,1 0 0,-1 0 0,0 1 0,1-1 0,-1 0 0,1 1 0,0 0 0,-1 0 0,1 0 0,-1 0 0,1 0 0,-1 0 0,1 1 0,-1-1 0,1 1 0,-1-1 0,1 1 0,-1 0 0,1 0 0,-1 0 0,0 1 0,0-1 0,0 0 0,0 1 0,0 0 0,0-1 0,0 1 0,0 0 0,0 0 0,-1 0 0,1 0 0,-1 0 0,1 0 0,-1 1 0,0-1 0,0 0 0,0 1 0,0-1 0,0 5 0,3 8 0,-2 0 0,0 1 0,-1-1 0,0 1 0,-2 18 0,1-32 0,45-54 0,-37 40 0,0 0 0,2 1 0,-1 0 0,22-20 0,-29 30 0,-1-1 0,1 1 0,-1 0 0,1 0 0,0-1 0,0 1 0,-1 0 0,1 0 0,0 0 0,0 1 0,0-1 0,0 0 0,0 1 0,0-1 0,0 1 0,0 0 0,0 0 0,1 0 0,-1 0 0,0 0 0,0 0 0,0 0 0,0 1 0,0-1 0,0 1 0,0-1 0,0 1 0,0 0 0,0 0 0,0 0 0,-1 0 0,1 0 0,0 0 0,-1 1 0,1-1 0,0 0 0,-1 1 0,0-1 0,1 1 0,-1 0 0,0-1 0,0 1 0,2 3 0,-1-1 0,2 1 0,-1-1 0,0 0 0,1 0 0,-1-1 0,1 1 0,0-1 0,1 0 0,-1 0 0,0 0 0,1 0 0,0-1 0,-1 1 0,1-1 0,0-1 0,0 1 0,0-1 0,0 0 0,1 0 0,-1 0 0,0 0 0,0-1 0,1 0 0,-1-1 0,9 0 0,12-4 0,0-1 0,-1-1 0,0-1 0,27-12 0,21-6 0,-68 25 0,0-1 0,0 0 0,-1 1 0,1-1 0,-1-1 0,1 1 0,-1-1 0,0 0 0,1 0 0,-2 0 0,1 0 0,0-1 0,-1 1 0,1-1 0,-1 0 0,0 0 0,4-7 0,-3 2 0,-1 0 0,0 0 0,0-1 0,0 1 0,-1-1 0,-1 0 0,0 1 0,0-13 0,-1-56 0,0 48 0,0 27 0,0 12 0,-2 93 0,4 107 0,-2-207 0,0 0 0,0 1 0,0-1 0,1 0 0,-1 0 0,1 0 0,-1 0 0,1 0 0,0 0 0,0 0 0,0 0 0,0 0 0,0 0 0,0 0 0,0-1 0,1 1 0,-1 0 0,1-1 0,-1 1 0,1-1 0,-1 1 0,1-1 0,0 0 0,0 0 0,0 0 0,0 0 0,0 0 0,0 0 0,0 0 0,0-1 0,0 1 0,0-1 0,0 1 0,0-1 0,1 0 0,1 0 0,0 0 0,0-1 0,-1 1 0,1-1 0,0 0 0,-1 0 0,1-1 0,-1 1 0,1-1 0,-1 1 0,0-1 0,0 0 0,0 0 0,0-1 0,0 1 0,0-1 0,0 1 0,-1-1 0,1 0 0,-1 0 0,3-4 0,6-13-455,0 0 0,8-25 0,-16 36-6371</inkml:trace>
  <inkml:trace contextRef="#ctx0" brushRef="#br0" timeOffset="436.88">1272 279 24575,'12'0'0,"-1"-2"0,0 0 0,0 0 0,0-1 0,0 0 0,12-6 0,-12 5 0,0 0 0,1 0 0,-1 1 0,1 1 0,22-2 0,-2 1 0,0-1 0,-1-2 0,32-9 0,-11 3 0,-38 8-108,12-1 342,-25 6-286,-1-1 1,1 0 0,0 1-1,0-1 1,0 0-1,0 1 1,-1-1 0,1 1-1,0-1 1,-1 1-1,1 0 1,0-1 0,-1 1-1,1 0 1,-1-1-1,1 1 1,-1 0-1,1 0 1,-1-1 0,0 1-1,1 0 1,-1 0-1,0 0 1,1 0 0,-1 0-1,0-1 1,0 1-1,0 2 1,1 7-6775</inkml:trace>
  <inkml:trace contextRef="#ctx0" brushRef="#br0" timeOffset="2239.82">1941 210 24575,'-9'0'0,"-1"0"0,1 0 0,0 1 0,0 0 0,0 1 0,0 0 0,0 0 0,1 1 0,-10 4 0,13-4 0,0 0 0,1 0 0,-1 1 0,1-1 0,0 1 0,0 0 0,1 1 0,-1-1 0,1 1 0,0-1 0,0 1 0,0 0 0,0 0 0,1 0 0,-3 11 0,1-5 0,0 0 0,1 1 0,1-1 0,-1 0 0,0 21 0,3-30 0,0 0 0,1 0 0,-1 0 0,0-1 0,0 1 0,1 0 0,-1 0 0,1 0 0,0-1 0,-1 1 0,1 0 0,0-1 0,0 1 0,0 0 0,0-1 0,0 1 0,1-1 0,1 2 0,-1-2 0,0 0 0,0 0 0,0 0 0,1 0 0,-1-1 0,0 1 0,1 0 0,-1-1 0,0 0 0,1 0 0,-1 0 0,1 0 0,-1 0 0,1 0 0,-1 0 0,0-1 0,1 1 0,2-2 0,-1 1 0,0-1 0,1 1 0,-1-1 0,0 0 0,0 0 0,0-1 0,-1 1 0,1-1 0,0 0 0,-1 0 0,0 0 0,0 0 0,0-1 0,0 1 0,0-1 0,-1 0 0,1 0 0,-1 0 0,3-8 0,-1 3 0,-1-2 0,0 1 0,0 0 0,-1 0 0,-1-1 0,0 1 0,0-15 0,-1 41 0,1 0 0,1 0 0,0-1 0,6 21 0,-7-32 0,0-1 0,0 0 0,0 1 0,1-1 0,0 0 0,-1 0 0,1 0 0,0 0 0,1 0 0,-1 0 0,0-1 0,5 4 0,-6-5 0,1 0 0,0 0 0,0 0 0,0 0 0,0-1 0,0 1 0,0-1 0,0 1 0,1-1 0,-1 0 0,0 1 0,0-1 0,0 0 0,0-1 0,0 1 0,1 0 0,-1-1 0,0 1 0,0-1 0,0 1 0,0-1 0,4-2 0,2-3 0,0-1 0,-1 0 0,1 0 0,-2-1 0,1 0 0,-1 0 0,0 0 0,0-1 0,-1 0 0,0 0 0,4-13 0,16-72 0,-25 94 0,0 0 0,0 0 0,0 0 0,0-1 0,0 1 0,0 0 0,0 0 0,0 0 0,0 0 0,1-1 0,-1 1 0,0 0 0,0 0 0,0 0 0,0 0 0,0 0 0,0 0 0,0 0 0,0-1 0,1 1 0,-1 0 0,0 0 0,0 0 0,0 0 0,0 0 0,0 0 0,1 0 0,-1 0 0,0 0 0,0 0 0,0 0 0,0 0 0,1 0 0,-1 0 0,0 0 0,0 0 0,0 0 0,0 0 0,0 0 0,1 0 0,-1 0 0,0 0 0,0 0 0,0 0 0,0 0 0,0 0 0,1 0 0,-1 0 0,0 1 0,0-1 0,0 0 0,0 0 0,0 0 0,0 0 0,1 0 0,-1 0 0,0 1 0,0-1 0,0 0 0,0 0 0,0 0 0,8 17 0,2 20 0,-9-32 0,0 0 0,1 1 0,-1-1 0,1 0 0,0 0 0,1 0 0,-1 0 0,1 0 0,0 0 0,0-1 0,1 1 0,-1-1 0,9 8 0,-10-11 0,0 1 0,0-1 0,1 0 0,-1 1 0,0-1 0,1 0 0,-1-1 0,1 1 0,-1 0 0,1-1 0,0 1 0,-1-1 0,1 0 0,-1 0 0,1 0 0,0 0 0,-1 0 0,1-1 0,-1 1 0,1-1 0,0 0 0,-1 0 0,0 1 0,1-2 0,-1 1 0,0 0 0,1 0 0,-1-1 0,0 1 0,0-1 0,0 0 0,2-2 0,12-11 0,0-1 0,26-36 0,-32 39 0,-1 0 0,2 1 0,0 0 0,0 1 0,1 0 0,0 1 0,21-14 0,-5 4 0,-25 17 0,1 0 0,-1 0 0,1 0 0,0 0 0,0 0 0,0 1 0,0-1 0,0 1 0,0 0 0,1 1 0,-1-1 0,1 1 0,-1 0 0,1 0 0,0 0 0,-1 1 0,10-1 0,-13 2 0,0 0 0,1 0 0,-1-1 0,0 1 0,0 0 0,0 0 0,0 0 0,0 0 0,0 1 0,-1-1 0,1 0 0,0 0 0,0 0 0,-1 1 0,1-1 0,-1 0 0,1 1 0,-1-1 0,0 0 0,1 1 0,-1-1 0,0 1 0,0-1 0,0 3 0,-1 44 0,0-36 0,-1 22 0,1-21 0,0 1 0,1-1 0,0 1 0,1-1 0,0 1 0,5 20 0,-5-34 0,-1 0 0,1 0 0,-1 0 0,1 1 0,-1-1 0,1 0 0,-1 0 0,1 0 0,0 0 0,-1 0 0,1 0 0,-1 0 0,1 0 0,-1 0 0,1 0 0,-1 0 0,1 0 0,-1-1 0,1 1 0,-1 0 0,1 0 0,-1 0 0,1-1 0,-1 1 0,0 0 0,1-1 0,-1 1 0,1 0 0,-1-1 0,0 1 0,1-1 0,-1 1 0,0 0 0,1-1 0,-1 1 0,0-1 0,0 1 0,1-1 0,24-28 0,-15 19 0,3-4 0,-7 7 0,0 0 0,1 0 0,0 1 0,0 0 0,0 0 0,15-8 0,-20 14 0,-1 0 0,1-1 0,0 1 0,-1 0 0,1 0 0,-1 0 0,1 0 0,0 1 0,-1-1 0,1 0 0,-1 1 0,1-1 0,-1 1 0,1-1 0,-1 1 0,1 0 0,-1-1 0,1 1 0,-1 0 0,0 0 0,1 0 0,-1 0 0,1 2 0,33 35 0,-14-13 0,-19-24 0,-1 1 0,1-1 0,0 1 0,0-1 0,0 0 0,-1 0 0,1 0 0,0 0 0,1 0 0,-1 0 0,0-1 0,0 1 0,0 0 0,0-1 0,1 0 0,-1 0 0,0 1 0,0-1 0,0-1 0,1 1 0,-1 0 0,4-1 0,-3-1 0,1 1 0,-1-1 0,0 0 0,0 0 0,0 0 0,0-1 0,0 1 0,0-1 0,-1 1 0,1-1 0,-1 0 0,4-5 0,0-2 0,0-1 0,0 1 0,-1-1 0,0-1 0,-1 1 0,-1-1 0,4-17 0,10-59 0,-8 52 0,-6 30 0,-2 10 0,-2 7 0,1 0 0,1 1 0,0-1 0,1 0 0,0 0 0,0 0 0,1 0 0,0 0 0,1-1 0,1 1 0,-1-1 0,2 0 0,-1 0 0,1-1 0,1 0 0,0 0 0,0 0 0,16 14 0,-5-8 0,0-1 0,1-1 0,0 0 0,25 11 0,25 17 0,-67-40 0,0 0 0,-1 0 0,1 1 0,-1-1 0,1 0 0,-1 1 0,1-1 0,-1 1 0,0 0 0,1 0 0,-1-1 0,0 1 0,0 0 0,-1 0 0,1 0 0,0 0 0,-1 0 0,1 0 0,-1 0 0,1 0 0,-1 0 0,0 0 0,0 0 0,0 1 0,0-1 0,0 0 0,-1 0 0,1 0 0,-1 0 0,1 0 0,-1 0 0,0 0 0,0 0 0,-1 2 0,-1 1 0,0 0 0,0 0 0,0-1 0,0 1 0,-1-1 0,0 0 0,0 0 0,0 0 0,-1-1 0,1 1 0,-8 3 0,-13 7-136,-1-2-1,0-1 1,0-1-1,-1-1 1,-1-2-1,1 0 1,-1-2-1,0-1 0,-54 0 1,70-4-6690</inkml:trace>
  <inkml:trace contextRef="#ctx0" brushRef="#br0" timeOffset="2827">2010 56 24575,'0'-2'0,"0"1"0,0 4 0,0 3 0,0 3 0,0 0-8191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3:14.994"/>
    </inkml:context>
    <inkml:brush xml:id="br0">
      <inkml:brushProperty name="width" value="0.035" units="cm"/>
      <inkml:brushProperty name="height" value="0.035" units="cm"/>
      <inkml:brushProperty name="color" value="#004F8B"/>
    </inkml:brush>
  </inkml:definitions>
  <inkml:trace contextRef="#ctx0" brushRef="#br0">350 0 24575,'-1'27'0,"-2"-1"0,-1 0 0,-11 42 0,-4 22 0,5 21 0,8-60 0,-1 39 0,-2-34 0,7-48 0,0 0 0,1 0 0,0 1 0,0-1 0,1 0 0,0 1 0,1 10 0,-1-19-20,0-1-1,0 1 0,0 0 0,0 0 1,1 0-1,-1-1 0,0 1 1,0 0-1,0 0 0,0 0 1,0 0-1,0-1 0,1 1 1,-1 0-1,0 0 0,0 0 1,0 0-1,0 0 0,0 0 1,1 0-1,-1 0 0,0-1 0,0 1 1,0 0-1,1 0 0,-1 0 1,0 0-1,0 0 0,0 0 1,1 0-1,-1 0 0,0 0 1,0 0-1,0 0 0,1 0 1,-1 0-1,0 0 0,0 0 0,0 1 1,0-1-1,1 0 0,-1 0 1,0 0-1,0 0 0,0 0 1,0 0-1,1 0 0,-1 1 1,0-1-1,0 0 0,0 0 1,0 0-1,0 0 0,0 0 0,1 1 1,-1-1-1,0 0 0,0 0 1,0 0-1,0 1 0,0-1 1,0 0-1,0 0 0,0 0 1,0 1-1,3-7-6805</inkml:trace>
  <inkml:trace contextRef="#ctx0" brushRef="#br0" timeOffset="809.78">587 1 24575,'0'8'0,"-1"0"0,-1-1 0,1 1 0,-1 0 0,-1-1 0,0 1 0,0-1 0,-6 12 0,-37 53 0,-13 4 0,-101 104 0,128-147 0,7-7 0,-1-1 0,-43 32 0,12-6 0,45-39 0,0-1 0,-1 0 0,-20 13 0,32-23 2,1-1 1,0 0-1,-1 0 0,1 0 0,0 1 1,-1-1-1,1 0 0,-1 0 0,1 0 0,0 0 1,-1 0-1,1 1 0,0-1 0,-1 0 0,1 0 1,-1 0-1,1 0 0,0 0 0,-1 0 1,1-1-1,-1 1 0,1 0 0,0 0 0,-1 0 1,1 0-1,0 0 0,-1 0 0,1-1 0,0 1 1,-1 0-1,1 0 0,0-1 0,-1 1 1,1 0-1,0 0 0,-1-1 0,1 1 0,0 0 1,0-1-1,0 1 0,-1 0 0,1-1 0,0 1 1,0 0-1,0-1 0,0 1 0,-1-1 1,-1-20-1117,2 19 756,-1-9-6468</inkml:trace>
  <inkml:trace contextRef="#ctx0" brushRef="#br0" timeOffset="1427.63">114 126 24575,'14'3'0,"0"0"0,0 0 0,0 1 0,0 1 0,0 0 0,-1 1 0,0 1 0,0 0 0,11 9 0,-4-5 0,0 3 0,0 0 0,-2 0 0,1 2 0,-2 1 0,0 0 0,26 35 0,-35-43-1365,-1-2-5461</inkml:trace>
  <inkml:trace contextRef="#ctx0" brushRef="#br0" timeOffset="2268">1297 739 24575,'210'15'0,"-104"-15"-1365,-100 0-5461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3:19.898"/>
    </inkml:context>
    <inkml:brush xml:id="br0">
      <inkml:brushProperty name="width" value="0.035" units="cm"/>
      <inkml:brushProperty name="height" value="0.035" units="cm"/>
      <inkml:brushProperty name="color" value="#004F8B"/>
    </inkml:brush>
  </inkml:definitions>
  <inkml:trace contextRef="#ctx0" brushRef="#br0">0 1 24575,'1'1'0,"0"1"0,0-1 0,0 0 0,0 0 0,0 0 0,0 0 0,0 0 0,0 0 0,1 0 0,-1 0 0,0-1 0,1 1 0,-1 0 0,1-1 0,-1 1 0,1-1 0,2 1 0,28 8 0,204 25 0,-116-3 0,-58-10-1365,-52-20-5461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53:22.088"/>
    </inkml:context>
    <inkml:brush xml:id="br0">
      <inkml:brushProperty name="width" value="0.035" units="cm"/>
      <inkml:brushProperty name="height" value="0.035" units="cm"/>
      <inkml:brushProperty name="color" value="#004F8B"/>
    </inkml:brush>
  </inkml:definitions>
  <inkml:trace contextRef="#ctx0" brushRef="#br0">0 64 24575,'1'-1'0,"-1"0"0,1 1 0,-1-1 0,1 0 0,0 0 0,0 0 0,-1 1 0,1-1 0,0 0 0,0 1 0,0-1 0,0 0 0,-1 1 0,1-1 0,0 1 0,0 0 0,0-1 0,0 1 0,0 0 0,0 0 0,0-1 0,0 1 0,1 0 0,-1 0 0,0 0 0,1 0 0,36-1 0,-33 1 0,166-12 0,-85 8 0,-55 4 0,49-8 0,-63 6 11,-1 1 0,29 1 0,-35 1-138,0 0 0,0-1 0,0 0-1,0-1 1,0 0 0,0-1 0,-1 0 0,1 0 0,0-1 0,14-6 0,-17 4-6699</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16:20.969"/>
    </inkml:context>
    <inkml:brush xml:id="br0">
      <inkml:brushProperty name="width" value="0.035" units="cm"/>
      <inkml:brushProperty name="height" value="0.035" units="cm"/>
      <inkml:brushProperty name="color" value="#004F8B"/>
    </inkml:brush>
  </inkml:definitions>
  <inkml:trace contextRef="#ctx0" brushRef="#br0">133 17 24575,'-5'4'0,"-1"1"0,1-1 0,-1 1 0,1 0 0,1 0 0,-1 1 0,-4 6 0,2 2 0,0 1 0,1 0 0,0 0 0,1 0 0,1 1 0,0-1 0,1 1 0,1 0 0,0 18 0,-10 49 0,-9 60 0,18-124 0,0 0 0,1 0 0,2 1 0,0-1 0,0 0 0,2 0 0,1 0 0,8 32 0,-10-48 0,2 0 0,-1 0 0,0 0 0,1 0 0,-1-1 0,1 1 0,0-1 0,0 0 0,0 1 0,0-1 0,0-1 0,1 1 0,-1 0 0,0-1 0,1 0 0,-1 1 0,1-1 0,-1-1 0,1 1 0,4 0 0,78 6 0,-75-7 0,0 0 0,0 0 0,0-1 0,1 0 0,-1-1 0,0 0 0,-1-1 0,1 0 0,0-1 0,-1 0 0,0-1 0,18-10 0,-15 7 0,-2 1 0,0 0 0,0 0 0,-1 0 0,11-12 0,-16 14 0,1 0 0,0 0 0,0 0 0,-1-1 0,0 0 0,0 0 0,0 0 0,-1 0 0,0-1 0,0 0 0,0 0 0,-1 0 0,0 0 0,-1 0 0,1-1 0,-2 1 0,3-12 0,-2-4 0,-1 0 0,-3-29 0,2 45 0,-2 0 0,1 0 0,-1 1 0,1-1 0,-2 0 0,1 1 0,-1-1 0,0 1 0,0 0 0,-1 0 0,-7-9 0,1 1 0,0 0 0,-14-29 0,17 29 0,-1 0 0,-1 0 0,-15-19 0,8 15 0,4 2 0,-1 0 0,-1 1 0,-1 1 0,0 0 0,-1 1 0,0 1 0,-1 0 0,-24-12 0,38 23-59,0 0 0,-1 0-1,1 0 1,0 1-1,-1-1 1,1 1 0,0 0-1,-1 0 1,1 0 0,0 0-1,-1 1 1,1-1 0,-1 1-1,1 0 1,0 0-1,0 0 1,0 0 0,0 1-1,0-1 1,0 1 0,0 0-1,-5 3 1,-2 2-6767</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16:38.043"/>
    </inkml:context>
    <inkml:brush xml:id="br0">
      <inkml:brushProperty name="width" value="0.035" units="cm"/>
      <inkml:brushProperty name="height" value="0.035" units="cm"/>
      <inkml:brushProperty name="color" value="#004F8B"/>
    </inkml:brush>
  </inkml:definitions>
  <inkml:trace contextRef="#ctx0" brushRef="#br0">0 0 24575,'1'0'0,"0"1"0,0-1 0,0 1 0,0-1 0,0 1 0,0 0 0,0-1 0,0 1 0,0 0 0,-1 0 0,1-1 0,0 1 0,-1 0 0,1 0 0,0 0 0,-1 0 0,1 0 0,-1 0 0,0 0 0,1 0 0,-1 0 0,0 0 0,1 0 0,-1 0 0,0 1 0,0-1 0,0 2 0,3 37 0,-3-36 0,1 396 0,-2-194 0,-7-154 0,7-48 0,-1 0 0,1 0 0,0 0 0,1 0 0,-1 0 0,1 0 0,-1 0 0,1 0 0,0 0 0,1 0 0,-1 0 0,1 0 0,-1 0 0,1-1 0,1 1 0,-1 0 0,0 0 0,1 0 0,0-1 0,0 1 0,0-1 0,0 0 0,0 1 0,5 3 0,4 4 0,-8-8 0,1 0 0,-1 1 0,0-1 0,0 1 0,0-1 0,0 1 0,3 7 0,-6-11-9,0 0-1,0 0 0,0-1 0,0 1 1,0 0-1,0 0 0,0 0 0,0 0 1,-1-1-1,1 1 0,0 0 0,0 0 1,0 0-1,0 0 0,0 0 1,0 0-1,0-1 0,0 1 0,-1 0 1,1 0-1,0 0 0,0 0 0,0 0 1,0 0-1,0 0 0,-1 0 0,1 0 1,0 0-1,0 0 0,0-1 1,0 1-1,-1 0 0,1 0 0,0 0 1,0 0-1,0 0 0,0 0 0,-1 0 1,1 1-1,0-1 0,0 0 0,0 0 1,0 0-1,-1 0 0,1 0 0,0 0 1,0 0-1,0 0 0,0 0 1,0 0-1,-1 0 0,1 1 0,0-1 1,0 0-1,0 0 0,0 0 0,0 0 1,0 0-1,0 1 0,0-1 0,0 0 1,0 0-1,-1 0 0,1 0 1,0 0-1,0 1 0,0-1 0,0 0 1,-1-1-685,-6-3-6132</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16:09.041"/>
    </inkml:context>
    <inkml:brush xml:id="br0">
      <inkml:brushProperty name="width" value="0.035" units="cm"/>
      <inkml:brushProperty name="height" value="0.035" units="cm"/>
      <inkml:brushProperty name="color" value="#004F8B"/>
    </inkml:brush>
  </inkml:definitions>
  <inkml:trace contextRef="#ctx0" brushRef="#br0">2212 418 24575,'-1'-1'0,"0"0"0,1 0 0,-1 0 0,0 0 0,0 0 0,0 0 0,0 0 0,1 0 0,-1 0 0,0 1 0,-1-1 0,1 0 0,0 1 0,0-1 0,0 1 0,0-1 0,0 1 0,-1-1 0,1 1 0,0 0 0,-1-1 0,1 1 0,0 0 0,0 0 0,-1 0 0,-1 0 0,-36-1 0,24 2 0,0 2 0,0-1 0,0 2 0,1 0 0,-17 7 0,23-8 0,0 0 0,1 1 0,-1-1 0,1 2 0,0-1 0,0 1 0,0 0 0,1 0 0,0 1 0,-9 10 0,13-12 0,-1-1 0,1 1 0,1 0 0,-1-1 0,1 1 0,-1 0 0,1 0 0,0 0 0,0 0 0,1 0 0,0 1 0,-1-1 0,1 0 0,1 0 0,-1 0 0,0 0 0,1 0 0,0 0 0,0 0 0,0 0 0,1 0 0,0 0 0,-1 0 0,1-1 0,0 1 0,1-1 0,-1 1 0,1-1 0,-1 0 0,1 0 0,0 0 0,0 0 0,1 0 0,-1-1 0,1 1 0,-1-1 0,1 0 0,0 0 0,-1-1 0,1 1 0,0 0 0,0-1 0,5 1 0,88 21 0,-59-16 0,0 3 0,0 1 0,49 21 0,-82-29 0,0 0 0,0 1 0,0 0 0,-1 0 0,1 0 0,-1 0 0,0 1 0,-1-1 0,1 1 0,-1 0 0,0 0 0,0 0 0,0 1 0,-1-1 0,0 1 0,0-1 0,0 1 0,-1 0 0,0-1 0,1 12 0,-2-13 0,1 0 0,-1 1 0,0-1 0,0 0 0,0 1 0,-1-1 0,1 0 0,-1 0 0,0 0 0,0 0 0,-1 0 0,1 0 0,-1 0 0,0 0 0,0 0 0,0 0 0,-1-1 0,1 1 0,-1-1 0,0 0 0,0 0 0,0 0 0,-1 0 0,1 0 0,0-1 0,-1 1 0,0-1 0,-6 3 0,-39 13 0,33-11 0,1-1 0,0-1 0,-1 0 0,0-1 0,-1-1 0,1 0 0,-23 1 0,29-5 0,0 0 0,0 0 0,0 0 0,0-1 0,0-1 0,1 0 0,-1 0 0,-13-7 0,17 7 0,0 0 0,0-1 0,0 0 0,1 1 0,0-2 0,0 1 0,0-1 0,0 1 0,1-1 0,0-1 0,0 1 0,0 0 0,-5-12 0,7 11 0,0 0 0,1-1 0,0 1 0,0 0 0,1 0 0,0-1 0,0 1 0,1 0 0,-1-1 0,1 1 0,1 0 0,-1 0 0,1 0 0,0 0 0,1 0 0,-1 0 0,1 0 0,0 1 0,1-1 0,6-7 0,-8 9 0,1 0 0,0 0 0,0 0 0,1 1 0,-1-1 0,1 1 0,0 0 0,0 0 0,0 0 0,0 1 0,0-1 0,1 1 0,-1 0 0,1 0 0,-1 1 0,1-1 0,0 1 0,0 0 0,0 0 0,-1 0 0,1 1 0,0 0 0,0 0 0,0 0 0,0 0 0,0 1 0,8 2 0,-9-2 0,0 1 0,0 0 0,0 0 0,0 1 0,0-1 0,-1 1 0,1 0 0,-1 0 0,1 0 0,-1 0 0,5 7 0,26 48 0,-28-46 0,0-2 0,0 1 0,1-1 0,11 14 0,-14-20 0,-1-1 0,1 0 0,0 0 0,0-1 0,0 1 0,0-1 0,0 0 0,1 0 0,-1 0 0,1 0 0,-1-1 0,1 0 0,-1 0 0,1 0 0,0 0 0,0-1 0,0 1 0,-1-1 0,1-1 0,0 1 0,0-1 0,0 1 0,-1-1 0,1-1 0,7-2 0,-4 1 0,0 0 0,0-1 0,0-1 0,-1 1 0,1-1 0,-1 0 0,0-1 0,-1 1 0,1-2 0,-1 1 0,-1 0 0,1-1 0,4-8 0,0 0 0,-2 0 0,0-1 0,-1 1 0,0-2 0,6-26 0,-11 35 0,-1 1 0,0-1 0,0 1 0,-1 0 0,0-1 0,0 1 0,-1-1 0,0 1 0,0-1 0,-1 1 0,0 0 0,0 0 0,-1 0 0,0 0 0,-6-11 0,-4-17 0,9 25 0,4 31 0,10 65 0,-5-61 0,1 46 0,-6-41 0,-2-17 0,2 1 0,0-1 0,0 0 0,1 1 0,1-1 0,0 0 0,1 0 0,1 0 0,0 0 0,6 14 0,-6-23 0,-1 0 0,0 1 0,1-1 0,0-1 0,0 1 0,0 0 0,0-1 0,1 0 0,0 0 0,-1 0 0,1-1 0,0 1 0,0-1 0,0 0 0,9 2 0,-10-3 0,0 0 0,-1 0 0,1-1 0,0 1 0,0-1 0,0 0 0,-1 0 0,1 0 0,0 0 0,0-1 0,0 1 0,-1-1 0,1 0 0,0 0 0,-1 0 0,1-1 0,-1 1 0,1-1 0,-1 0 0,0 0 0,0 0 0,6-5 0,0-6 0,-1-1 0,-1 1 0,0-1 0,0 0 0,-2-1 0,0 0 0,0 0 0,-2 0 0,4-29 0,-6-114 0,-1 157 0,0 0 0,0 0 0,0-1 0,0 1 0,0 0 0,1 0 0,-1 0 0,0 0 0,0 0 0,1 0 0,-1 0 0,1 0 0,-1 0 0,1 0 0,-1 0 0,1 0 0,0 0 0,-1 0 0,1 1 0,0-1 0,0 0 0,0 0 0,0 1 0,0-1 0,-1 1 0,1-1 0,2 0 0,-3 1 0,1 0 0,0 1 0,0-1 0,0 0 0,0 1 0,0-1 0,0 0 0,-1 1 0,1-1 0,0 1 0,0 0 0,-1-1 0,1 1 0,0-1 0,-1 1 0,1 0 0,0 0 0,-1-1 0,1 1 0,-1 0 0,0 0 0,1 0 0,-1-1 0,1 1 0,-1 0 0,0 0 0,0 0 0,0 0 0,0 0 0,0 0 0,1 0 0,-2 1 0,6 34 0,-3 1 0,-1 0 0,-4 39 0,1 8 0,1-58 0,0-16 0,0 1 0,1 0 0,1-1 0,0 1 0,0 0 0,1-1 0,0 0 0,1 1 0,0-1 0,8 17 0,-11-26 0,1 0 0,-1 0 0,1 0 0,-1 0 0,1 0 0,-1-1 0,1 1 0,0 0 0,-1 0 0,1-1 0,0 1 0,0 0 0,0-1 0,-1 1 0,1-1 0,0 1 0,0-1 0,0 1 0,0-1 0,0 0 0,0 1 0,0-1 0,0 0 0,0 0 0,0 0 0,0 0 0,0 0 0,1 0 0,-1 0 0,0 0 0,0 0 0,1 0 0,1-2 0,-1 1 0,0-1 0,1 1 0,-1-1 0,0 0 0,0 0 0,0 0 0,0 0 0,0 0 0,0 0 0,2-5 0,1-2 0,0-1 0,0 1 0,-1-1 0,0 0 0,4-19 0,-6 19 0,-1 1 0,1-1 0,1 1 0,0-1 0,0 1 0,1 0 0,0 0 0,0 1 0,1-1 0,0 1 0,11-13 0,-16 21 0,0 0 0,0 0 0,1-1 0,-1 1 0,0 0 0,0 0 0,1 0 0,-1-1 0,0 1 0,0 0 0,1 0 0,-1 0 0,0 0 0,1 0 0,-1-1 0,0 1 0,1 0 0,-1 0 0,0 0 0,0 0 0,1 0 0,-1 0 0,0 0 0,1 0 0,-1 0 0,0 0 0,1 0 0,-1 0 0,0 1 0,1-1 0,-1 0 0,0 0 0,1 0 0,-1 0 0,0 0 0,0 1 0,1-1 0,-1 0 0,11 15 0,1 19 0,-10-19 0,0 0 0,-1 0 0,0 0 0,-2 15 0,0-17 0,0-1 0,1 0 0,1 1 0,0-1 0,1 0 0,4 16 0,-6-28 0,0 0 0,0 0 0,1 0 0,-1 0 0,0-1 0,0 1 0,0 0 0,0 0 0,0 0 0,0 0 0,0 0 0,0 0 0,1 0 0,-1 0 0,0 0 0,0 0 0,0 0 0,0 0 0,0 0 0,0 0 0,0 0 0,1 0 0,-1 0 0,0 0 0,0 0 0,0 0 0,0 0 0,0 0 0,0 0 0,1 0 0,-1 0 0,0 0 0,0 0 0,0 0 0,0 0 0,0 0 0,0 0 0,0 0 0,0 1 0,1-1 0,-1 0 0,0 0 0,0 0 0,0 0 0,0 0 0,0 0 0,0 0 0,0 0 0,0 0 0,0 1 0,0-1 0,0 0 0,0 0 0,0 0 0,0 0 0,0 0 0,0 1 0,4-20 0,-1-24 0,-3 18 0,2 0 0,1 0 0,0 1 0,2 0 0,1-1 0,1 2 0,1-1 0,2 1 0,21-41 0,-25 54 0,18-28 0,-24 38 0,0 0 0,1-1 0,-1 1 0,0 0 0,0 0 0,1-1 0,-1 1 0,0 0 0,1 0 0,-1-1 0,0 1 0,1 0 0,-1 0 0,0 0 0,1 0 0,-1 0 0,1 0 0,-1 0 0,0-1 0,1 1 0,-1 0 0,0 0 0,1 0 0,-1 0 0,1 1 0,-1-1 0,0 0 0,1 0 0,-1 0 0,1 0 0,-1 0 0,0 0 0,1 1 0,8 22 0,-5 15 0,-1 0 0,-6 70 0,0-22 0,3-52 0,0 10 0,0-32 0,1-12 0,3-19 0,2 0 0,0 0 0,9-20 0,-3 8 0,83-215 0,-95 244 0,1 1 0,-1-1 0,0 1 0,1 0 0,-1-1 0,1 1 0,-1-1 0,1 1 0,0 0 0,-1 0 0,1-1 0,0 1 0,0 0 0,0 0 0,0 0 0,0 0 0,0 0 0,0 0 0,0 0 0,1 0 0,-1 0 0,0 0 0,1 1 0,-1-1 0,0 1 0,1-1 0,-1 1 0,1-1 0,-1 1 0,1 0 0,-1-1 0,1 1 0,2 0 0,-2 1 0,0 0 0,-1 0 0,1 0 0,0 1 0,-1-1 0,1 0 0,-1 1 0,0-1 0,1 1 0,-1-1 0,0 1 0,0 0 0,0-1 0,0 1 0,0 0 0,0 0 0,0 0 0,-1-1 0,1 1 0,-1 0 0,0 0 0,1 0 0,-1 0 0,0 3 0,8 59 0,1 37 0,-8-92 0,0 0 0,1 0 0,0 0 0,1 0 0,0-1 0,0 1 0,1-1 0,0 0 0,0 0 0,8 10 0,-12-18 2,0 1 1,0-1-1,0 0 0,0 0 0,0 1 1,0-1-1,0 0 0,0 0 0,0 1 1,1-1-1,-1 0 0,0 0 0,0 0 1,0 1-1,0-1 0,0 0 0,1 0 1,-1 0-1,0 0 0,0 1 0,1-1 1,-1 0-1,0 0 0,0 0 0,0 0 1,1 0-1,-1 0 0,0 0 0,0 1 1,1-1-1,-1 0 0,0 0 0,0 0 1,1 0-1,-1 0 0,0 0 0,1 0 1,-1 0-1,0-1 0,0 1 0,1 0 1,-1 0-1,0 0 0,0 0 0,1 0 1,-1 0-1,0 0 0,0 0 0,0-1 1,1 1-1,-1 0 0,2-14-1484,-5 6-5344</inkml:trace>
  <inkml:trace contextRef="#ctx0" brushRef="#br0" timeOffset="674.4">4270 737 24575,'8'2'0,"-1"0"0,0 1 0,0-1 0,-1 2 0,1-1 0,-1 0 0,1 1 0,-1 0 0,0 1 0,-1-1 0,1 1 0,5 6 0,10 7 0,-5-5 0,1-2 0,0 0 0,26 13 0,-42-23 0,113 46 0,-101-43 0,0 0 0,0 0 0,0-2 0,0 0 0,0 0 0,1-1 0,14 0 0,-26-2-39,0 1 0,0-1 0,0 1 0,0-1 0,0 0 0,0 1 0,0-1 0,0 0 0,-1 0 0,1 0 0,0 0 0,-1-1 0,1 1 0,-1 0 0,1-1 0,-1 1 0,0-1 0,0 1 0,1-1 0,-1 0 0,0 1 0,0-1 0,-1 0 0,1 0 0,0 0 0,-1 0 0,1 0 0,-1 1 0,1-1 0,-1 0 0,0 0 0,0 0 0,0 0 0,-1-3 0,2-9-6787</inkml:trace>
  <inkml:trace contextRef="#ctx0" brushRef="#br0" timeOffset="1187.04">4708 627 24575,'9'9'0,"-1"1"0,0 1 0,0 0 0,9 17 0,5 9 0,-11-20 0,-1 2 0,11 27 0,16 29 0,-26-57 0,-7-10 0,1-1 0,0 1 0,0-1 0,1 0 0,-1-1 0,2 1 0,7 6 0,-11-9 0,0 0 0,1 0 0,-1 0 0,-1 1 0,1-1 0,-1 1 0,0 0 0,0 0 0,0 0 0,-1 0 0,1 0 0,-1 0 0,-1 0 0,1 0 0,-1 1 0,0-1 0,-1 11 0,1-7 0,-1 1 0,0-1 0,-1 1 0,0-1 0,0 1 0,-1-1 0,-1 0 0,1 0 0,-6 8 0,-2-2 0,-1-1 0,0-1 0,-1 0 0,-1-1 0,0 0 0,0-1 0,-1-1 0,-1 0 0,0-1 0,-20 9 0,19-12-170,-1 0-1,1-1 0,-1-1 1,0 0-1,0-2 0,0 0 1,-28 0-1,30-2-6655</inkml:trace>
  <inkml:trace contextRef="#ctx0" brushRef="#br0" timeOffset="18133.69">4531 2506 24575,'38'1'0,"0"2"0,37 7 0,-24-1 0,1-3 0,60 1 0,-47 0 0,-50-4 0,-10-6 0,-10-6 0,-18-18 0,11 14 0,5 5 0,0 0 0,0 1 0,-1 0 0,-16-11 0,15 12 0,1-1 0,0 0 0,0 0 0,-10-13 0,22 24 0,1-1 0,-1 0 0,1 0 0,0 0 0,0-1 0,6 3 0,9 5 0,-5-1 0,-1-1 0,1 1 0,-1 0 0,-1 1 0,0 0 0,17 18 0,-27-25 0,-1 1 0,0 0 0,0 0 0,0-1 0,0 1 0,-1 0 0,1 0 0,-1 1 0,0-1 0,-1 0 0,1 0 0,-1 1 0,1-1 0,-1 0 0,-1 0 0,1 1 0,-1-1 0,1 0 0,-1 0 0,0 0 0,-3 6 0,0-1 0,0 0 0,0-1 0,-1 0 0,0 0 0,-1 0 0,0-1 0,0 1 0,-11 9 0,-5 0 0,0-1 0,-1-1 0,0-1 0,-1-1 0,-1-1 0,-45 15 0,-7 4 0,34-9-1365,29-16-5461</inkml:trace>
  <inkml:trace contextRef="#ctx0" brushRef="#br0" timeOffset="16516.16">1951 2399 24575,'-1'-1'0,"-1"0"0,0 0 0,1-1 0,0 1 0,-1 0 0,1-1 0,0 1 0,-1-1 0,1 0 0,0 1 0,0-1 0,0 0 0,1 1 0,-1-1 0,0-2 0,-9-13 0,2 9 0,-1 0 0,0 0 0,0 1 0,-1 0 0,0 0 0,0 1 0,0 1 0,-19-8 0,6 5 0,1 2 0,-1 0 0,-32-4 0,15 4 0,10 1 0,0 1 0,-34 1 0,33 3 0,16-1 0,-1 1 0,1 0 0,0 1 0,0 1 0,-22 5 0,33-6 0,1 0 0,0 1 0,0-1 0,-1 1 0,1-1 0,0 1 0,0 0 0,1 0 0,-1 0 0,0 1 0,1-1 0,-1 0 0,1 1 0,0 0 0,0 0 0,0 0 0,0-1 0,0 2 0,1-1 0,0 0 0,-1 0 0,1 0 0,0 1 0,1-1 0,-1 0 0,0 1 0,1-1 0,0 7 0,0 0 0,0 0 0,1 1 0,0-1 0,0 0 0,2 0 0,-1 0 0,1 0 0,0-1 0,1 1 0,0-1 0,1 1 0,0-1 0,1-1 0,0 1 0,0-1 0,0 0 0,1 0 0,1-1 0,-1 0 0,1 0 0,11 7 0,10 9 0,-24-18 0,0 0 0,0-1 0,1 0 0,0 0 0,0 0 0,11 4 0,14 5 0,-1 0 0,-1 2 0,34 23 0,-60-36 0,0-1 0,-1 1 0,1 1 0,-1-1 0,1 0 0,-1 1 0,0-1 0,0 1 0,0-1 0,0 1 0,-1 0 0,1 0 0,-1 0 0,0 0 0,0 0 0,0 0 0,0 0 0,0 1 0,-1-1 0,1 0 0,-1 0 0,0 0 0,0 1 0,0-1 0,0 0 0,-1 0 0,0 1 0,1-1 0,-1 0 0,0 0 0,-2 4 0,-2 2 0,0 0 0,0 0 0,0 0 0,-2-1 0,1 1 0,-1-2 0,0 1 0,-12 10 0,3-3 0,8-7 0,-1 0 0,0 0 0,-17 11 0,25-18 0,-1 0 0,1 0 0,-1 0 0,1-1 0,-1 1 0,0 0 0,1-1 0,-1 1 0,0-1 0,1 1 0,-1-1 0,0 0 0,0 1 0,1-1 0,-1 0 0,0 0 0,0 0 0,1-1 0,-1 1 0,0 0 0,0-1 0,1 1 0,-1-1 0,0 1 0,1-1 0,-1 0 0,0 0 0,1 0 0,-1 0 0,1 0 0,-2-1 0,2 1 0,0-1 0,0 0 0,0 1 0,0-1 0,0 0 0,0 1 0,1-1 0,-1 0 0,0 0 0,1 1 0,0-1 0,-1 0 0,1 0 0,0 0 0,0 0 0,0 0 0,0 0 0,0 1 0,1-1 0,-1 0 0,0 0 0,1 0 0,0 0 0,-1 1 0,1-1 0,0 0 0,0 1 0,0-1 0,0 1 0,0-1 0,0 1 0,1-1 0,2-2 0,2-2 0,0-1 0,0 1 0,1 0 0,0 1 0,15-9 0,-4 6 0,0 0 0,1 2 0,0 0 0,0 1 0,0 1 0,1 1 0,0 1 0,-1 0 0,40 3 0,24-4 0,-75 2 0,0 0 0,-1 0 0,1 0 0,0-1 0,-1-1 0,1 1 0,-1-1 0,0 0 0,0 0 0,0-1 0,0 0 0,0 0 0,-1-1 0,0 0 0,0 0 0,0 0 0,-1-1 0,0 0 0,0 0 0,0 0 0,-1 0 0,0-1 0,0 1 0,0-1 0,-1 0 0,2-9 0,28-203 0,-29 190 0,1 10 0,1 28 0,1 32 0,-8 12 0,0-26 0,4 43 0,-2-62 0,0-1 0,1 0 0,0 1 0,0-1 0,0 0 0,1 0 0,0-1 0,1 1 0,-1 0 0,9 9 0,-11-14 0,1 0 0,-1-1 0,1 1 0,-1-1 0,1 1 0,0-1 0,0 0 0,0 0 0,0 0 0,0 0 0,0 0 0,0 0 0,0 0 0,0-1 0,1 1 0,-1-1 0,0 0 0,0 1 0,1-1 0,-1 0 0,0 0 0,0 0 0,1-1 0,-1 1 0,0 0 0,0-1 0,0 1 0,1-1 0,-1 0 0,0 0 0,0 0 0,0 0 0,0 0 0,0 0 0,-1-1 0,1 1 0,0 0 0,-1-1 0,1 0 0,-1 1 0,1-1 0,-1 0 0,0 1 0,1-1 0,-1 0 0,0 0 0,0 0 0,1-4 0,13-115 0,-11 80 0,-2 26 0,1 0 0,0 1 0,1 0 0,1-1 0,0 1 0,12-21 0,-17 34 0,0 1 0,0-1 0,1 0 0,-1 0 0,0 0 0,1 0 0,-1 1 0,1-1 0,-1 0 0,1 0 0,-1 1 0,1-1 0,0 0 0,-1 1 0,1-1 0,0 1 0,0-1 0,-1 1 0,1-1 0,0 1 0,0 0 0,0-1 0,0 1 0,0 0 0,-1-1 0,1 1 0,0 0 0,0 0 0,0 0 0,0 0 0,0 0 0,0 0 0,0 0 0,0 0 0,0 0 0,0 0 0,-1 1 0,1-1 0,0 0 0,0 1 0,0-1 0,0 0 0,-1 1 0,1-1 0,0 1 0,1 0 0,0 2 0,0-1 0,0 0 0,-1 1 0,1 0 0,-1-1 0,1 1 0,-1 0 0,0-1 0,0 1 0,0 0 0,0 0 0,0 6 0,-2 75 0,0-59 0,3 49 0,-2-67 0,1 0 0,1 0 0,-1 0 0,2 0 0,-1 0 0,0-1 0,1 1 0,1-1 0,-1 1 0,1-1 0,6 8 0,-8-12 0,0 1 0,0-1 0,0 0 0,1 0 0,-1 0 0,1 0 0,-1 0 0,1-1 0,0 1 0,-1-1 0,1 0 0,0 1 0,0-1 0,0 0 0,0-1 0,0 1 0,1 0 0,-1-1 0,0 0 0,0 0 0,0 0 0,0 0 0,0 0 0,1 0 0,-1-1 0,0 0 0,0 0 0,0 1 0,0-1 0,0-1 0,0 1 0,-1 0 0,1-1 0,0 0 0,-1 1 0,1-1 0,-1 0 0,1 0 0,-1 0 0,0-1 0,0 1 0,0-1 0,0 1 0,-1-1 0,1 1 0,-1-1 0,3-5 0,2-14 0,0 0 0,-2-1 0,0 0 0,-2 1 0,0-1 0,-2 0 0,0 0 0,-5-27 0,1 31 0,2 15 0,3 13 0,4 38 0,-1 0 0,-3 0 0,-6 58 0,5-104 0,0 0 0,0 0 0,0 0 0,0 0 0,0 0 0,0 0 0,-1 0 0,1 0 0,0 0 0,0 0 0,-1 0 0,1 0 0,-1 0 0,1 0 0,-1 0 0,1 0 0,-1 0 0,0 0 0,1 0 0,-1-1 0,0 1 0,0 0 0,0-1 0,0 1 0,1 0 0,-1-1 0,0 1 0,0-1 0,0 1 0,0-1 0,0 0 0,0 1 0,-1-1 0,1 0 0,-1 1 0,0-2 0,1 1 0,-1-1 0,1 1 0,-1-1 0,1 1 0,0-1 0,-1 0 0,1 1 0,0-1 0,0 0 0,-1 0 0,1 0 0,0 0 0,0 0 0,0 0 0,0-1 0,0 1 0,1 0 0,-1 0 0,0-1 0,0 1 0,1 0 0,-1-1 0,1 1 0,-1-3 0,0-3 0,0 1 0,0-1 0,0 0 0,1 0 0,0 0 0,1 0 0,0 0 0,0 0 0,0 0 0,1 0 0,0 1 0,0-1 0,1 1 0,0-1 0,4-6 0,-4 7 0,1 1 0,-1-1 0,1 1 0,0 0 0,0 1 0,0-1 0,1 1 0,-1-1 0,1 1 0,1 0 0,-1 1 0,0 0 0,1-1 0,0 1 0,-1 1 0,1-1 0,8-1 0,-12 4 0,1 0 0,-1 1 0,0-1 0,0 0 0,0 1 0,0 0 0,0-1 0,-1 1 0,1 0 0,0 0 0,0 0 0,0 0 0,-1 0 0,1 1 0,-1-1 0,1 0 0,-1 1 0,1-1 0,-1 1 0,0 0 0,0-1 0,0 1 0,0 0 0,0 0 0,0-1 0,0 1 0,0 0 0,0 3 0,18 57 0,-9 40 0,-11-87 0,-6-14 0,6-2 0,0 0 0,-1 0 0,1 0 0,0 0 0,0 0 0,0 0 0,1-1 0,-1 1 0,0 0 0,0 0 0,1-1 0,-1 1 0,0 0 0,1-1 0,0 1 0,-1-1 0,1-1 0,0-5 0,1 1 0,1 0 0,-1 0 0,1 0 0,0 0 0,1 0 0,0 1 0,0-1 0,1 1 0,-1 0 0,1-1 0,1 1 0,-1 1 0,1-1 0,0 1 0,0 0 0,1 0 0,-1 0 0,1 1 0,1 0 0,-1 0 0,8-4 0,-13 8 0,1-1 0,-1 0 0,1 0 0,-1 1 0,1-1 0,-1 1 0,1-1 0,0 1 0,-1 0 0,1 0 0,-1-1 0,1 1 0,0 0 0,-1 0 0,1 1 0,0-1 0,-1 0 0,1 0 0,-1 1 0,1-1 0,-1 1 0,1 0 0,-1-1 0,1 1 0,-1 0 0,1 0 0,-1 0 0,0 0 0,0 0 0,1 0 0,-1 0 0,0 0 0,0 0 0,0 0 0,1 3 0,2 3 0,-1 1 0,-1 0 0,1 0 0,-1 1 0,2 15 0,-4-18 0,1 0 0,-1 0 0,2 0 0,-1-1 0,1 1 0,0 0 0,0-1 0,0 0 0,1 1 0,4 5 0,-6-9 0,0 0 0,1-1 0,-1 1 0,0-1 0,1 1 0,0-1 0,-1 0 0,1 0 0,0 0 0,0 0 0,0 0 0,-1 0 0,1 0 0,0 0 0,0-1 0,0 1 0,1-1 0,-1 0 0,0 1 0,3-1 0,-3-1 0,-1 1 0,0-1 0,0 0 0,1 0 0,-1 0 0,0 0 0,0 0 0,0 0 0,0 0 0,0 0 0,0 0 0,0 0 0,-1-1 0,1 1 0,0 0 0,-1-1 0,1 1 0,-1 0 0,1-1 0,-1 1 0,1-3 0,1-13 0,0 0 0,-1 0 0,-2-29 0,1 33 0,-2-11 0,3-35 0,3 52 0,2 16 0,1 15 0,-5-12 0,-2-2 0,0 1 0,2 0 0,-1 0 0,2-1 0,-1 1 0,1-1 0,1 0 0,0 0 0,0 0 0,1 0 0,1-1 0,-1 1 0,10 10 0,-14-19 0,-1-1 0,1 1 0,-1 0 0,1-1 0,0 1 0,-1 0 0,1-1 0,0 1 0,0-1 0,-1 0 0,1 1 0,0-1 0,0 1 0,0-1 0,0 0 0,-1 0 0,1 0 0,0 1 0,0-1 0,0 0 0,0 0 0,0 0 0,0 0 0,0 0 0,-1 0 0,1-1 0,0 1 0,0 0 0,0 0 0,0-1 0,0 1 0,0-1 0,2 0 0,-1-1 0,0 0 0,0 0 0,0 0 0,0 0 0,-1 0 0,1-1 0,-1 1 0,1 0 0,1-5 0,2-4 0,-1 0 0,0-1 0,5-22 0,45-220 0,-45 205 0,-3-1 0,1-53 0,-6 151 0,-3-1 0,-1 1 0,-18 86 0,-21 70 0,37-183 0,2 0 0,-2 26 0,0 5 0,-16 148 0,16-143 0,5 91 0,1-65 0,0-75 0,0 0 0,0 0 0,1 0 0,0 0 0,1 0 0,0-1 0,0 1 0,1-1 0,4 7 0,-6-9 0,0-1 0,1 0 0,-1 0 0,1-1 0,0 1 0,0-1 0,1 1 0,-1-1 0,1 0 0,-1 0 0,1 0 0,0-1 0,0 0 0,1 1 0,-1-1 0,0 0 0,6 1 0,-8-3 0,0 0 0,1 0 0,-1 0 0,0-1 0,1 1 0,-1-1 0,0 1 0,1-1 0,-1 0 0,0 1 0,0-1 0,0 0 0,1-1 0,-1 1 0,0 0 0,-1-1 0,1 1 0,0-1 0,0 1 0,-1-1 0,1 0 0,-1 0 0,1 1 0,-1-1 0,0 0 0,0 0 0,0-1 0,0 1 0,1-4 0,5-10 0,-2 0 0,0 0 0,3-19 0,-4 13 0,21-53 0,-18 57 0,-1 0 0,0-1 0,-1 0 0,-1 0 0,1-22 0,4-72 0,-3 67 0,-3 1 0,-4-70 0,1 112 0,-1 0 0,0-1 0,1 1 0,-1 0 0,0 0 0,-1 0 0,1 0 0,-1 0 0,1 0 0,-1 0 0,0 1 0,0-1 0,0 1 0,0-1 0,-1 1 0,1 0 0,-1-1 0,-2-1 0,4 4 0,1 0 0,0 0 0,0 0 0,-1-1 0,1 1 0,0 0 0,0 0 0,0 0 0,-1 0 0,1 0 0,0-1 0,0 1 0,0 0 0,0 0 0,0 0 0,-1-1 0,1 1 0,0 0 0,0 0 0,0 0 0,0-1 0,0 1 0,0 0 0,0 0 0,0-1 0,0 1 0,0 0 0,0 0 0,0-1 0,0 1 0,0 0 0,0 0 0,0-1 0,0 1 0,0 0 0,0 0 0,0 0 0,0-1 0,0 1 0,1 0 0,-1 0 0,0-1 0,0 1 0,0 0 0,0 0 0,0 0 0,1 0 0,-1-1 0,0 1 0,0 0 0,0 0 0,1 0 0,19-5 0,26 3 0,-45 2 0,33 2 0,-24 0 0,0-1 0,0-1 0,-1 0 0,1 0 0,0-1 0,0 0 0,16-4 0,-26 5-40,1 0 0,-1-1 0,1 1 0,-1 0-1,1-1 1,-1 1 0,1 0 0,-1-1 0,1 1 0,-1-1 0,1 1-1,-1 0 1,0-1 0,1 1 0,-1-1 0,0 1 0,1-1-1,-1 0 1,0 1 0,0-1 0,0 1 0,0-1 0,1 1 0,-1-1-1,0 0 1,0 1 0,0-1 0,0 1 0,0-1 0,0 0-1,0 1 1,-1-1 0,1 0 0,-3-10-6786</inkml:trace>
  <inkml:trace contextRef="#ctx0" brushRef="#br0" timeOffset="16873.22">2833 2192 24575,'0'0'-8191</inkml:trace>
  <inkml:trace contextRef="#ctx0" brushRef="#br0" timeOffset="34628.46">1116 4812 24575,'17'-53'0,"-7"-10"0,-6 40 0,0 1 0,-1-1 0,-1 0 0,-2 0 0,0 0 0,-6-41 0,6 62 0,-1 0 0,1 1 0,-1-1 0,1 0 0,-1 1 0,1-1 0,-1 1 0,0-1 0,0 1 0,1-1 0,-1 1 0,0-1 0,-1 1 0,1 0 0,0 0 0,0-1 0,-1 1 0,1 0 0,0 0 0,-1 0 0,1 0 0,-1 1 0,1-1 0,-1 0 0,-3 0 0,2 0 0,0 1 0,0 1 0,0-1 0,0 0 0,0 1 0,0-1 0,0 1 0,0 0 0,0 0 0,1 0 0,-1 0 0,0 0 0,-4 3 0,-4 3 0,1 0 0,-1 1 0,1 1 0,1-1 0,-17 20 0,-86 107 0,106-126 0,0 1 0,2 0 0,-1 0 0,1 0 0,1 1 0,0-1 0,0 1 0,-1 17 0,4-27 0,0 1 0,0-1 0,0 0 0,0 0 0,0 0 0,0 0 0,1 1 0,-1-1 0,0 0 0,1 0 0,-1 0 0,1 0 0,0 0 0,-1 0 0,1 0 0,0 0 0,-1 0 0,1 0 0,0 0 0,0 0 0,0-1 0,0 1 0,0 0 0,0-1 0,0 1 0,0 0 0,0-1 0,0 1 0,0-1 0,1 0 0,-1 1 0,0-1 0,0 0 0,2 1 0,54 4 0,-26-3 0,12 9 0,-28-6 0,1-1 0,-1-1 0,32 2 0,-38-5 0,0 0 0,-1 1 0,1 0 0,-1 1 0,1-1 0,-1 2 0,0-1 0,12 6 0,-17-7 0,0 1 0,0 0 0,-1 0 0,1 0 0,0 0 0,-1 0 0,1 1 0,-1-1 0,0 1 0,0-1 0,0 1 0,0 0 0,-1 0 0,1 0 0,-1 0 0,0 0 0,1 0 0,-2 0 0,1 0 0,0 0 0,0 1 0,-1-1 0,0 6 0,1 7 0,-1 0 0,-1 1 0,-1-1 0,0 0 0,-1 0 0,-10 28 0,10-35 0,-2 1 0,1-1 0,-1 0 0,0-1 0,-1 1 0,0-1 0,-1 0 0,1 0 0,-1-1 0,-1 0 0,0 0 0,-10 7 0,16-13 0,1 0 0,0 0 0,-1 0 0,1 0 0,-1 0 0,1 0 0,-1-1 0,1 1 0,-1 0 0,1-1 0,-1 1 0,0-1 0,0 0 0,1 1 0,-1-1 0,0 0 0,1 0 0,-1 0 0,0 0 0,0 0 0,1-1 0,-1 1 0,0 0 0,1-1 0,-1 1 0,0-1 0,1 0 0,-1 0 0,1 1 0,-1-1 0,1 0 0,0 0 0,-1 0 0,1 0 0,0-1 0,-1 1 0,1 0 0,0 0 0,0-1 0,0 1 0,0-1 0,1 1 0,-1-1 0,0 1 0,1-1 0,-1 1 0,0-4 0,-2-1 0,1-1 0,1 0 0,-1 0 0,1 0 0,0 0 0,1 0 0,-1 1 0,1-1 0,1 0 0,1-11 0,2 5 0,1 1 0,0 0 0,0 0 0,1 1 0,0 0 0,1 0 0,1 0 0,0 1 0,0 0 0,1 0 0,14-11 0,-15 14 0,1 0 0,0 0 0,0 1 0,1 0 0,0 0 0,0 1 0,1 1 0,-1-1 0,1 2 0,0-1 0,0 2 0,0-1 0,0 1 0,1 1 0,-1 0 0,0 1 0,1 0 0,-1 0 0,1 1 0,-1 1 0,0 0 0,0 0 0,0 1 0,17 7 0,-23-8 0,0 0 0,1 0 0,-1 0 0,1-1 0,-1 0 0,1 0 0,-1 0 0,1-1 0,0 1 0,-1-1 0,1-1 0,0 1 0,-1-1 0,1 0 0,0 0 0,-1 0 0,0-1 0,11-4 0,-12 3 0,0 0 0,0 0 0,0 0 0,0 0 0,-1-1 0,1 0 0,-1 1 0,0-1 0,0 0 0,-1-1 0,1 1 0,-1 0 0,0-1 0,0 1 0,0-1 0,-1 0 0,1 1 0,-1-1 0,-1 0 0,1 0 0,0-6 0,-3-48 0,1 47 0,0 0 0,1 0 0,0 0 0,1 0 0,0 0 0,4-13 0,-5 25 0,0 0 0,0 0 0,0 0 0,0-1 0,0 1 0,0 0 0,0 0 0,0 0 0,0 0 0,0-1 0,0 1 0,0 0 0,0 0 0,0 0 0,0 0 0,0 0 0,1-1 0,-1 1 0,0 0 0,0 0 0,0 0 0,0 0 0,0 0 0,0 0 0,1-1 0,-1 1 0,0 0 0,0 0 0,0 0 0,0 0 0,0 0 0,1 0 0,-1 0 0,0 0 0,0 0 0,0 0 0,1 0 0,-1 0 0,0 0 0,0 0 0,0 0 0,0 0 0,1 0 0,-1 0 0,0 0 0,0 0 0,0 0 0,0 0 0,1 0 0,-1 0 0,0 0 0,0 0 0,0 1 0,0-1 0,0 0 0,1 0 0,-1 0 0,0 0 0,9 15 0,8 29 0,-14-36 0,8 21 0,-8-18 0,0 1 0,1-1 0,0 0 0,1-1 0,1 1 0,0-1 0,0 0 0,1-1 0,0 1 0,0-1 0,1 0 0,15 12 0,-11-12 0,2-1 0,-1 0 0,1-1 0,0 0 0,0-1 0,18 5 0,-29-10 0,-1-1 0,1 1 0,0-1 0,0 0 0,0 1 0,-1-1 0,1-1 0,0 1 0,0 0 0,0-1 0,-1 1 0,1-1 0,0 0 0,-1 1 0,1-1 0,0-1 0,2 0 0,-3-1 0,1 1 0,-1 0 0,0-1 0,0 1 0,0-1 0,0 0 0,0 1 0,-1-1 0,1 0 0,-1 0 0,0 0 0,0 0 0,0-1 0,0 1 0,-1 0 0,1 0 0,-1 0 0,0-5 0,18-152 0,-9 110 0,0-24 0,-6 39 0,-3 34 0,0 0 0,0-1 0,0 1 0,1 0 0,-1 0 0,0-1 0,1 1 0,-1 0 0,1 0 0,0 0 0,-1 0 0,1-1 0,0 1 0,-1 0 0,1 0 0,0 0 0,0 0 0,0 1 0,0-1 0,0 0 0,0 0 0,0 1 0,2-2 0,-2 2 0,0 1 0,0-1 0,-1 0 0,1 1 0,0-1 0,0 1 0,-1-1 0,1 1 0,-1-1 0,1 1 0,0 0 0,-1-1 0,1 1 0,-1-1 0,1 1 0,-1 0 0,0 0 0,1-1 0,-1 1 0,0 0 0,1 0 0,-1 0 0,0 0 0,9 27 0,-7-21 0,12 39 0,-6-18 0,1-1 0,1 0 0,1 0 0,24 40 0,-32-63 0,0 1 0,1 0 0,-1-1 0,1 0 0,0 0 0,0 0 0,0 0 0,7 4 0,-10-7 0,-1-1 0,1 0 0,0 1 0,0-1 0,0 1 0,0-1 0,0 0 0,0 0 0,1 0 0,-1 0 0,0 1 0,0-1 0,0 0 0,0-1 0,0 1 0,0 0 0,0 0 0,0 0 0,0-1 0,1 1 0,0-2 0,0 1 0,0 0 0,-1 0 0,1-1 0,0 1 0,-1-1 0,1 0 0,-1 1 0,0-1 0,0 0 0,1 0 0,-1 0 0,1-2 0,17-55 0,-18 51 0,1 0 0,0 0 0,0 0 0,1 0 0,0 1 0,1-1 0,0 1 0,0 0 0,7-10 0,-10 16 0,0 0 0,0 0 0,0 0 0,-1 0 0,1 0 0,0 0 0,1 0 0,-1 0 0,0 0 0,0 1 0,0-1 0,0 0 0,1 1 0,-1-1 0,0 1 0,1 0 0,-1-1 0,0 1 0,1 0 0,-1-1 0,0 1 0,1 0 0,-1 0 0,1 0 0,-1 1 0,0-1 0,1 0 0,-1 0 0,0 1 0,1-1 0,-1 0 0,0 1 0,0 0 0,1-1 0,-1 1 0,0 0 0,0-1 0,0 1 0,0 0 0,0 0 0,0 0 0,0 0 0,0 0 0,0 0 0,0 0 0,0 0 0,-1 0 0,1 1 0,0 1 0,2 3 0,1 0 0,-2 0 0,1 1 0,-1 0 0,0-1 0,-1 1 0,1 0 0,-1 9 0,2 9 0,10 49 0,-13-72 0,-1-13 0,1 1 0,0 0 0,1-1 0,-1 1 0,2 0 0,0 0 0,0 0 0,1 0 0,4-12 0,-5 17 0,0 0 0,0-1 0,0 1 0,0 0 0,1 0 0,0 1 0,0-1 0,0 0 0,1 1 0,0 0 0,-1 0 0,2 0 0,-1 0 0,0 1 0,1-1 0,-1 1 0,1 0 0,0 1 0,0-1 0,8-2 0,-12 5 0,0 0 0,0 0 0,1 0 0,-1 0 0,0 0 0,0 1 0,1-1 0,-1 0 0,0 1 0,0-1 0,0 1 0,0-1 0,0 1 0,0 0 0,0-1 0,0 1 0,0 0 0,0 0 0,0 0 0,0-1 0,0 1 0,-1 0 0,1 0 0,0 0 0,-1 0 0,1 0 0,-1 1 0,1-1 0,-1 0 0,1 0 0,-1 0 0,1 2 0,10 48 0,-9-37 0,8 31 0,-5-29 0,-2-1 0,0 1 0,1 29 0,-4-33 0,-1-9 0,1 0 0,0 0 0,0 0 0,0 0 0,0 0 0,0 0 0,1 0 0,-1 0 0,1 0 0,0 0 0,0 0 0,0 0 0,2 3 0,-3-6 0,1 0 0,-1 0 0,0-1 0,1 1 0,-1 0 0,1 0 0,-1-1 0,0 1 0,1 0 0,-1-1 0,0 1 0,1 0 0,-1-1 0,0 1 0,1-1 0,-1 1 0,0 0 0,0-1 0,0 1 0,1-1 0,-1 1 0,0-1 0,0 1 0,0-1 0,0 1 0,0 0 0,0-1 0,0 1 0,0-1 0,0 1 0,0-1 0,0 0 0,3-20 0,-1 4 0,1-1 0,0 1 0,1 0 0,2 0 0,-1 0 0,2 1 0,0 0 0,17-27 0,-23 40 0,0 1 0,1-1 0,-1 1 0,0-1 0,1 1 0,-1 0 0,1 0 0,0 0 0,0 0 0,0 0 0,0 0 0,0 0 0,0 0 0,0 1 0,1-1 0,-1 1 0,1 0 0,-1-1 0,1 1 0,-1 0 0,1 1 0,0-1 0,-1 0 0,1 1 0,0-1 0,0 1 0,-1 0 0,1 0 0,0 0 0,0 0 0,0 1 0,-1-1 0,1 1 0,0-1 0,4 3 0,6 3 0,0 1 0,-1 0 0,0 1 0,-1 0 0,20 18 0,-2-2 0,-29-24 0,0 1 0,1-1 0,-1 0 0,0 0 0,1 1 0,-1-1 0,1 0 0,-1 1 0,1-1 0,-1 0 0,0 0 0,1 0 0,-1 0 0,1 0 0,-1 1 0,1-1 0,-1 0 0,1 0 0,-1 0 0,1 0 0,-1 0 0,1 0 0,-1 0 0,1 0 0,-1-1 0,1 1 0,-1 0 0,1 0 0,-1 0 0,0 0 0,1-1 0,-1 1 0,1 0 0,-1 0 0,0-1 0,1 1 0,-1 0 0,1-1 0,-1 1 0,0 0 0,0-1 0,1 0 0,10-25 0,-11 23 0,1 0 0,0 1 0,-1-1 0,1 1 0,0-1 0,0 1 0,1 0 0,-1-1 0,0 1 0,1 0 0,-1 0 0,1 0 0,3-3 0,-4 5 0,1-1 0,0 1 0,0 0 0,0-1 0,0 1 0,-1 0 0,1 0 0,0 0 0,0 0 0,0 1 0,0-1 0,0 0 0,-1 1 0,1-1 0,0 1 0,0 0 0,2 1 0,36 21 0,-8-6 0,-26-14 0,0-1 0,1 1 0,-1-1 0,1-1 0,0 1 0,0-1 0,9 1 0,-14-2 0,1 0 0,-1-1 0,0 1 0,1-1 0,-1 0 0,1 1 0,-1-1 0,0 0 0,0 0 0,0 0 0,0-1 0,1 1 0,-2 0 0,1-1 0,0 0 0,0 1 0,0-1 0,-1 0 0,1 0 0,-1 0 0,3-3 0,10-21 0,0-1 0,-2-1 0,-1 0 0,-2 0 0,0-1 0,-2 0 0,3-31 0,8-82 0,-15 92 0,-3 41 0,0 0 0,1 0 0,0 0 0,0 0 0,1 1 0,0-1 0,6-13 0,-4 67 0,-3 55 0,-3 108 0,-17-85 0,14-80 0,-1-4 0,0 57 0,5-69 0,-2-1 0,-12 53 0,9-52 0,1 0 0,-3 52 0,8-75 0,0 18 0,1 1 0,1-1 0,5 23 0,-6-41 0,-1 0 0,1-1 0,0 1 0,0 0 0,0-1 0,1 1 0,-1-1 0,1 1 0,0-1 0,0 0 0,0 0 0,0 0 0,0 0 0,1 0 0,-1 0 0,1 0 0,0-1 0,0 0 0,0 1 0,0-1 0,1 0 0,-1 0 0,0-1 0,1 1 0,0-1 0,5 2 0,-6-3 0,1 0 0,-1-1 0,1 0 0,-1 0 0,1 0 0,-1 0 0,0 0 0,1 0 0,-1-1 0,0 0 0,0 1 0,0-1 0,0 0 0,-1-1 0,1 1 0,0 0 0,-1-1 0,0 1 0,1-1 0,-1 0 0,0 0 0,-1 0 0,1 0 0,2-5 0,3-6 0,0 1 0,-1-1 0,-1 0 0,5-20 0,-4 2 0,0 0 0,-2-1 0,-1-47 0,15-117 0,-18 193 0,0 1 0,0-1 0,0 0 0,0 0 0,1 0 0,-1 1 0,1-1 0,0 0 0,0 1 0,0-1 0,1 0 0,0 1 0,2-5 0,-1 6 0,-1 0 0,0 0 0,1 1 0,0-1 0,-1 1 0,1-1 0,0 1 0,0 0 0,-1 0 0,1 0 0,0 1 0,0-1 0,0 1 0,0-1 0,0 1 0,0 0 0,0 0 0,4 1 0,-1-1 0,0 1 0,-1-1 0,1-1 0,0 1 0,-1-1 0,1 0 0,-1-1 0,1 1 0,-1-1 0,1 0 0,-1 0 0,0-1 0,0 1 0,0-1 0,0 0 0,-1 0 0,1-1 0,-1 1 0,0-1 0,0 0 0,0 0 0,6-10 0,8-6 0,36-35 0,-40 43 0,-1-1 0,0 0 0,0-1 0,-2-1 0,20-30 0,0-5 0,-25 42 0,0-1 0,-1 1 0,1-1 0,-2 0 0,1-1 0,-2 1 0,6-20 0,10-47 0,3-20 0,-29 132 0,3-17 0,0-1 0,0 27 0,4-44 0,-1 23 0,0-1 0,2 1 0,1 0 0,1-1 0,1 1 0,13 41 0,-9-43 0,2-1 0,0 1 0,1-1 0,1-1 0,19 25 0,-6-12 0,-8-11 0,31 32 0,-46-53 0,-1 0 0,1 0 0,0 1 0,-1-1 0,1 1 0,-1-1 0,0 1 0,1 0 0,-1-1 0,0 1 0,0 0 0,0 0 0,0 0 0,0 0 0,-1 0 0,1 0 0,-1 0 0,1 0 0,-1 0 0,0 0 0,0 0 0,0 0 0,0 0 0,0 0 0,0 0 0,0 0 0,-1 0 0,1 0 0,-1 0 0,0 0 0,-1 3 0,-2 1 0,-1 0 0,0-1 0,-1 0 0,1 0 0,-1 0 0,0-1 0,-9 6 0,-26 22 0,31-23 0,-1 0 0,0-1 0,0 0 0,0-1 0,-1 0 0,-1-1 0,1 0 0,-1-1 0,0 0 0,0-1 0,0-1 0,-1 0 0,0 0 0,1-1 0,-1-1 0,0 0 0,0-1 0,0-1 0,-14-2 0,22 2 9,-1-1-1,1-1 1,0 1-1,0-1 1,0 0 0,1 0-1,-1 0 1,1-1-1,-1 0 1,1 0-1,0-1 1,1 1-1,-7-9 1,2 3-257,1-1 1,1-1-1,0 1 1,1-1-1,-8-19 1,9 17-6579</inkml:trace>
  <inkml:trace contextRef="#ctx0" brushRef="#br0" timeOffset="35145.74">2815 4249 24575,'0'3'0,"-3"1"0,-1 3 0,0 0-8191</inkml:trace>
  <inkml:trace contextRef="#ctx0" brushRef="#br0" timeOffset="36403.84">4872 4444 24575,'932'0'0,"-931"1"0,-1-1 0,1 0 0,-1 0 0,0 0 0,1 0 0,-1 0 0,1 0 0,-1 0 0,1 0 0,-1 0 0,1 0 0,-1 0 0,1 0 0,-1 0 0,1 0 0,-1-1 0,1 1 0,-1 0 0,0 0 0,1 0 0,-1-1 0,1 1 0,-1 0 0,0 0 0,1-1 0,-1 1 0,0 0 0,1-1 0,-1 1 0,1-1 0,-12-10 0,-36-14 0,32 17 0,7 5 0,1-1 0,0 0 0,0 0 0,0-1 0,0 0 0,1 0 0,0 0 0,0-1 0,0 0 0,1 0 0,0 0 0,0-1 0,1 1 0,-1-1 0,-5-14 0,3 9 0,0 0 0,-1 1 0,0-1 0,-14-12 0,-11-16 0,18 12 0,16 29 0,1-1 0,-1 1 0,0-1 0,0 1 0,0-1 0,1 1 0,-1 0 0,0-1 0,0 1 0,0 0 0,0 0 0,0 0 0,-1 0 0,1 0 0,0 0 0,0 0 0,-1 0 0,1 0 0,1 2 0,194 199 0,-188-195 0,-1 0 0,0 1 0,0-1 0,-1 1 0,0 1 0,0-1 0,-1 1 0,0 0 0,-1 0 0,0 1 0,0-1 0,-1 1 0,0 0 0,-1 0 0,-1 0 0,1 0 0,-1 0 0,-1 0 0,0 0 0,0 0 0,-1 0 0,-1 0 0,0 0 0,0 0 0,-1 0 0,-6 15 0,8-23 0,-5 13 0,-2-1 0,1 0 0,-2 0 0,0-1 0,-1 0 0,-17 18 0,11-15 0,-1 0 0,-1-2 0,-20 14 0,28-22 0,0-1 0,-1 0 0,0 0 0,0-1 0,0 0 0,0-1 0,-22 4 0,19-5 26,1 2-1,0 0 1,0 0 0,-13 7-1,13-5-398,-1-1 0,0 0-1,-16 3 1,17-6-6453</inkml:trace>
  <inkml:trace contextRef="#ctx0" brushRef="#br0" timeOffset="37275.25">7252 4102 24575,'0'58'0,"1"27"0,-16 130 0,9-125 0,5-63 0,-7 52 0,2-37 0,2-1 0,2 1 0,5 49 0,-1-8 0,-2-68 0,1-1 0,0 1 0,1-1 0,1 1 0,0-1 0,8 19 0,-11-32 0,0 0 0,1-1 0,-1 1 0,0 0 0,1-1 0,-1 1 0,0 0 0,1-1 0,-1 1 0,1-1 0,-1 1 0,1-1 0,-1 1 0,1-1 0,0 1 0,-1-1 0,1 1 0,0-1 0,-1 0 0,1 1 0,0-1 0,-1 0 0,1 1 0,0-1 0,0 0 0,-1 0 0,1 0 0,0 0 0,0 0 0,1 0 0,-1-1 0,1 1 0,-1-1 0,0 0 0,1 0 0,-1 1 0,0-1 0,1 0 0,-1 0 0,0 0 0,0 0 0,0-1 0,2-1 0,29-53 0,-26 44 0,40-60-1365,-37 58-5461</inkml:trace>
  <inkml:trace contextRef="#ctx0" brushRef="#br0" timeOffset="37775.8">7721 4515 24575,'1'1'0,"-1"0"0,1 0 0,0 0 0,-1 0 0,1 0 0,0 0 0,-1 0 0,1 0 0,0-1 0,0 1 0,0 0 0,0-1 0,-1 1 0,1-1 0,0 1 0,0-1 0,0 1 0,1-1 0,-1 1 0,0-1 0,0 0 0,0 0 0,0 1 0,0-1 0,0 0 0,0 0 0,2 0 0,37 2 0,-36-2 0,347 1 0,-169-2 0,-36-17 0,-124 19 0,-17 0 0,0 0 0,0-1 0,0 0 0,1 0 0,-1 0 0,0 0 0,0-1 0,0 1 0,0-1 0,0-1 0,0 1 0,7-4 0,-12 5-33,0-1 0,0 0 0,0 0 0,0 0 0,-1 0 0,1 0 0,0 0 0,-1 0 0,1 0 0,0 0-1,-1 1 1,0-1 0,1 0 0,-1 0 0,1 1 0,-1-1 0,0 0 0,1 1 0,-1-1 0,-1-1 0,0 1-638,-7-8-6155</inkml:trace>
  <inkml:trace contextRef="#ctx0" brushRef="#br0" timeOffset="38164.63">8325 4179 24575,'-21'58'0,"7"7"0,-8 108 0,14-99 0,-1 46 0,11-26 0,-4 120 0,2-212-57,0-1 0,0 1 1,-1-1-1,1 1 0,0-1 0,-1 1 0,1-1 0,-1 1 0,0-1 0,1 1 0,-1-1 1,0 0-1,0 1 0,0-1 0,0 0 0,0 0 0,0 0 0,-1 0 0,1 0 1,0 0-1,0 0 0,-1 0 0,-1 1 0,-8 2-6769</inkml:trace>
  <inkml:trace contextRef="#ctx0" brushRef="#br0" timeOffset="49718.33">423 254 24575,'18'177'0,"-18"-127"0,2 1 0,-3 0 0,-1 0 0,-4-1 0,-1 1 0,-16 52 0,15-72 0,2 0 0,1 0 0,-2 33 0,4-24 0,-11 48 0,-1-13-1184,-4 89 0,-4 24-456,-12 85 5648,21-124-4008,12-104 0,-2-1 0,-11 52 0,9-63 0,1 0 0,0 49 0,-3 26 0,-15 169 0,20-222 0,-2-10 0,-10 46 0,-3 15 0,1 157 0,4-8 0,8-189 0,-13 49 0,11-81 0,2-1 0,-2 51 0,-11 75 0,17-108 0,-3-1 0,-12 63 0,11-77 0,1 0 0,2 51 0,-2 20 0,-5-40 0,5-37 0,-2 50 0,7 346 0,0-414 0,1 0 0,0 0 0,1-1 0,0 1 0,1-1 0,1 1 0,7 13 0,13 38 0,25 179 0,-11-17 0,-38-222 0,-1 0 0,1 0 0,0-1 0,0 1 0,0 0 0,0-1 0,0 1 0,1-1 0,-1 1 0,1-1 0,-1 0 0,1 0 0,0 1 0,0-1 0,0 0 0,0-1 0,1 1 0,-1 0 0,0-1 0,1 1 0,-1-1 0,1 1 0,-1-1 0,1 0 0,0 0 0,0-1 0,-1 1 0,6 0 0,8 1 0,0-1 0,-1 0 0,1-1 0,21-4 0,6 2 0,91-1 0,221 6 0,-269 5 0,64 2 0,81 7 0,-202-15 0,-1 0 0,50 12 0,-48-7 0,61 4 0,89 7 0,-113-10 0,69 1 0,-91-6 0,77 12 0,-76-7 0,69 2 0,137 8 0,-222-15 0,46 11 0,-49-8 0,0-1 0,41 2 0,10-2 0,88 18 0,-89-12 0,291 17 0,-271-24 0,58 14 0,-99-10 0,71 2 0,166 7 0,-40-4 0,139-6 0,-222-10 0,-1 12 0,10 0 0,935-9 0,-977 9 0,3 1 0,502-11 0,-459-18 0,18 6 0,-148 9 0,-35 4 0,0-2 0,34-6 0,-47 7 0,1-1 0,-1 0 0,1 0 0,-1-1 0,0 1 0,1-1 0,-2 0 0,1-1 0,0 1 0,-1-1 0,1 0 0,6-8 0,23-23 0,-27 29 0,0-1 0,0-1 0,-1 1 0,0-1 0,0 0 0,0 0 0,5-13 0,-9 17 0,1 0 0,-1 0 0,1 0 0,0 0 0,0 1 0,0-1 0,0 1 0,1 0 0,-1-1 0,1 2 0,6-5 0,54-27 0,-21 12 0,-21 11 0,0 0 0,1 2 0,0 1 0,38-8 0,18-8 0,-63 20 0,1 0 0,0 0 0,19 0 0,-18 2 0,1-1 0,27-8 0,-20 5 0,0 0 0,1 2 0,26-2 0,40-6 0,-23 2 0,0 4 0,1 2 0,86 7 0,-29-1 0,304-2 0,-287 18 0,-134-18 0,-5 1 0,0-1 0,1 0 0,-1 0 0,1-1 0,-1 0 0,12-3 0,-17 3 0,0 1 0,0-1 0,0 0 0,0 1 0,0-1 0,0 0 0,0 0 0,0 0 0,0 0 0,-1 0 0,1 0 0,0 0 0,-1 0 0,1 0 0,0 0 0,-1 0 0,1-1 0,-1 1 0,0 0 0,1 0 0,-1 0 0,0-1 0,0 1 0,0 0 0,0 0 0,0-1 0,0 1 0,0 0 0,0 0 0,-1-1 0,1 1 0,-1 0 0,1 0 0,0 0 0,-1-1 0,0 1 0,1 0 0,-1 0 0,0 0 0,0-1 0,-17-42 0,-14-58 0,24 64 0,-5-40 0,8 40 0,-13-46 0,8 43 0,2-1 0,-3-46 0,-1-5 0,-24-54 0,-7-35 0,27 95 0,-16-68 0,23 114 0,1 1 0,-1-43 0,-5-35 0,-6-36 0,14 86 0,-16-222 0,21 273 0,-17-108 0,11 86 0,-4-69 0,10-810 30,3 428-60,17 285 30,-17 62 0,-6-149 0,1 269 0,-1 1 0,-7-22 0,6 26 0,0-1 0,1 0 0,-1-30 0,6-28 0,-3-48 0,1 111 0,-1 1 0,-1 0 0,0-1 0,-1 1 0,0 0 0,-1 1 0,-7-15 0,-43-79 0,46 93 0,0 0 0,-2 1 0,1 0 0,-2 1 0,1 0 0,-1 1 0,-1 0 0,0 0 0,-1 2 0,0 0 0,0 0 0,0 1 0,-1 1 0,0 0 0,-1 1 0,-21-4 0,25 6 0,0-1 0,0 0 0,1-1 0,-12-6 0,-33-12 0,-171-44 0,1 19 0,191 43 0,-58-3 0,-19-1 0,8 1 0,74 7 0,-58-9 0,-94-16 0,115 19 0,-59-2 0,67 8 0,-93-11 0,-11-6 0,127 15 0,-45 3 0,57 1 0,0-1 0,0 0 0,0-2 0,1-1 0,-35-8 0,32 4 0,-1 2 0,-55-4 0,55 7 0,-1-2 0,-50-11 0,57 10 0,0 0 0,-1 2 0,-40-1 0,40 4 0,0-2 0,0 0 0,-35-10 0,18 3 0,0 2 0,-50-4 0,-28-4 0,72 9 0,0 1 0,-47 3 0,-59-7 0,84 3 0,-89 2 0,-56-4 0,-44-13 0,189 16 0,-133 4 0,85 4 0,26-2 0,-96-3 0,115-6 0,33 4 0,-46-1 0,65 5 0,-59 1 0,-133-15 0,147 8 0,0 3 0,-77 5 0,24 1 0,-50-6 0,-177 6 0,315 1 0,-43 10 0,49-9 0,0 0 0,-1-2 0,-31 2 0,0-4 0,-76 10 0,105-7 0,-249 44 0,254-45 0,0 0 0,-27 1 0,-23 3 0,38-3 0,-62 0 0,62-4 0,0 1 0,-34 7 0,-14 3 0,44-6 0,-49 11 0,56-10 0,0-1 0,-41 2 0,-3-1 0,20-1 0,-1-3 0,-58-4 0,-70 2 0,113 8 0,36-4 0,-48 1 0,42-3 0,0 2 0,-61 12 0,23-2 0,74-13 0,-42 6 0,-90 3 0,107-11-115,0 0-94,-1 1 1,1 1 0,0 1 0,-1 2-1,-38 9 1,51-8-6618</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19:28.148"/>
    </inkml:context>
    <inkml:brush xml:id="br0">
      <inkml:brushProperty name="width" value="0.035" units="cm"/>
      <inkml:brushProperty name="height" value="0.035" units="cm"/>
      <inkml:brushProperty name="color" value="#004F8B"/>
    </inkml:brush>
  </inkml:definitions>
  <inkml:trace contextRef="#ctx0" brushRef="#br0">248 183 24575,'19'-1'0,"1"1"0,-1 1 0,1 1 0,-1 1 0,0 0 0,0 2 0,23 7 0,31 9 0,-58-18 0,0 1 0,0 0 0,0 1 0,20 10 0,32 12 0,-139 10 0,21-9 0,-32 22 0,-64 42 0,116-72 0,23-16 0,-1 1 0,1 1 0,1 0 0,-9 7 0,7-5 0,-1-1 0,0-1 0,0 0 0,0 0 0,-1-1 0,-13 5 0,-29 16 0,-28 11-1365,72-31-5461</inkml:trace>
  <inkml:trace contextRef="#ctx0" brushRef="#br0" timeOffset="651.5">906 129 24575,'0'3'0,"0"4"0,0 4 0,0 4 0,0 1 0,0 2 0,0 1 0,0 0 0,0 0 0,-4-3 0,0-2 0,0 1 0,0 0 0,-1-2 0,-1 0 0,2 0 0,3-1 0,3-3-8191</inkml:trace>
  <inkml:trace contextRef="#ctx0" brushRef="#br0" timeOffset="2015.73">1197 152 24575,'-3'45'0,"2"-32"0,0 0 0,0 1 0,1-1 0,1 0 0,0 0 0,6 24 0,-6-35 0,0 0 0,-1 1 0,1-1 0,0 0 0,0 0 0,0 0 0,0-1 0,1 1 0,-1 0 0,1 0 0,-1-1 0,1 1 0,-1 0 0,1-1 0,0 0 0,0 1 0,-1-1 0,1 0 0,0 0 0,0 0 0,0 0 0,1 0 0,-1-1 0,0 1 0,0-1 0,0 1 0,0-1 0,1 0 0,-1 0 0,0 0 0,0 0 0,1 0 0,-1 0 0,0-1 0,0 1 0,0-1 0,1 1 0,-1-1 0,0 0 0,3-2 0,0 1 0,0-1 0,0 0 0,0 0 0,-1 0 0,1-1 0,-1 0 0,0 0 0,0 0 0,0 0 0,-1-1 0,1 1 0,-1-1 0,0 0 0,4-10 0,-4 9 0,-1 0 0,0 0 0,-1 0 0,1-1 0,-1 1 0,-1 0 0,1-1 0,-1 1 0,0-1 0,-2-11 0,1 15 0,0 1 0,0-1 0,0 1 0,0-1 0,-1 1 0,1 0 0,-1 0 0,1-1 0,-1 1 0,0 0 0,0 0 0,0 1 0,0-1 0,0 0 0,0 1 0,-1-1 0,1 1 0,-1 0 0,1-1 0,-1 1 0,1 0 0,-1 1 0,1-1 0,-1 0 0,0 1 0,1 0 0,-1-1 0,-4 1 0,-10 0 0,14 0 0,0 0 0,0 0 0,0 0 0,0 0 0,0 0 0,0-1 0,0 1 0,-1-1 0,1 0 0,1 0 0,-6-2 0,9 0 0,0 1 0,0 0 0,0-1 0,0 1 0,1 0 0,-1 0 0,1 0 0,-1 0 0,1 0 0,0 0 0,0 0 0,-1 0 0,4-1 0,10-9 0,-1 2 0,2-1 0,-1 2 0,2 0 0,-1 1 0,28-9 0,-36 14 0,13-6 0,1 2 0,23-6 0,-38 11 0,-1 1 0,1 0 0,0 1 0,-1-1 0,1 1 0,0 0 0,0 1 0,0 0 0,-1 0 0,1 0 0,10 4 0,-14-3 0,0-1 0,0 1 0,-1 0 0,1 0 0,0 1 0,-1-1 0,0 0 0,1 1 0,-1 0 0,0-1 0,0 1 0,-1 0 0,1 0 0,0 0 0,-1 0 0,0 0 0,0 0 0,0 1 0,0-1 0,0 0 0,-1 1 0,1 4 0,1 12 0,-2-1 0,-3 37 0,1-19 0,0 5 0,0-29 0,1 0 0,1 0 0,0 0 0,0 0 0,1 0 0,1 0 0,4 14 0,-5-25 0,0 0 0,0 0 0,0 0 0,0-1 0,1 1 0,-1 0 0,1-1 0,-1 1 0,1-1 0,0 0 0,-1 1 0,1-1 0,0 0 0,0 0 0,0 0 0,0 0 0,0 0 0,0-1 0,0 1 0,0-1 0,0 1 0,0-1 0,0 0 0,0 0 0,0 0 0,1 0 0,-1 0 0,0 0 0,0 0 0,0-1 0,0 1 0,0-1 0,3-1 0,5 0 0,0-2 0,0 0 0,0 0 0,-1-1 0,11-6 0,74-60 0,-19 0 0,-71 66 0,-1 1 0,0-1 0,0 0 0,0 0 0,0 0 0,-1 0 0,0 0 0,0-1 0,0 1 0,-1-1 0,0 1 0,0-1 0,0 0 0,-1 1 0,1-1 0,-2 0 0,1 1 0,-2-9 0,2 10 0,0 0 0,0 0 0,-1 0 0,0 0 0,0 0 0,0 0 0,0 1 0,-1-1 0,1 0 0,-1 1 0,0 0 0,0-1 0,0 1 0,0 0 0,-1 0 0,1 0 0,-1 0 0,0 0 0,0 1 0,0-1 0,0 1 0,0 0 0,-1-1 0,1 2 0,-1-1 0,-7-2 0,-7 0 0,0 0 0,0 1 0,-1 0 0,1 1 0,-1 1 0,1 1 0,-1 1 0,1 0 0,-24 6 0,-23 0-1365,50-6-5461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38:31.618"/>
    </inkml:context>
    <inkml:brush xml:id="br0">
      <inkml:brushProperty name="width" value="0.035" units="cm"/>
      <inkml:brushProperty name="height" value="0.035" units="cm"/>
      <inkml:brushProperty name="color" value="#FF0066"/>
    </inkml:brush>
  </inkml:definitions>
  <inkml:trace contextRef="#ctx0" brushRef="#br0">1 1294 24575,'108'-18'0,"-66"15"0,61-12 0,17-3 0,65-8 0,-34 2 0,78 7 0,24 13 0,-204 4 0,-60 0-273,1 1 0,0-1 0,0 2 0,-13 2 0,10 0-6553</inkml:trace>
  <inkml:trace contextRef="#ctx0" brushRef="#br0" timeOffset="406.21">493 1632 24575,'47'-3'0,"0"-1"0,0-3 0,69-18 0,-80 16 0,31-4 0,-45 10 0,1-1 0,-1-2 0,-1 0 0,1-1 0,24-12 0,-37 15 0,0 1 0,0-1 0,0 1 0,0 1 0,1 0 0,-1 0 0,1 1 0,-1 0 0,1 0 0,18 2 0,3 3 0,61 15 0,-34-5 0,81 30 0,-98-36-1365,-24-6-5461</inkml:trace>
  <inkml:trace contextRef="#ctx0" brushRef="#br0" timeOffset="1513.38">2881 342 24575,'-4'0'0,"0"0"0,1 0 0,-1 0 0,0 0 0,0-1 0,1 1 0,-1-1 0,0 0 0,1 0 0,-1-1 0,1 1 0,-1 0 0,1-1 0,-4-2 0,5 1 0,0 1 0,1-1 0,-1 1 0,0-1 0,1 0 0,-1 1 0,1-1 0,0 0 0,0 0 0,0 0 0,0 0 0,1 0 0,-1 0 0,1-1 0,0 1 0,0 0 0,0-4 0,0-1 0,0-1 0,0 1 0,1-1 0,0 0 0,1 1 0,0-1 0,0 1 0,0 0 0,1 0 0,1 0 0,-1 0 0,1 0 0,1 1 0,-1 0 0,2-1 0,-1 2 0,0-1 0,1 1 0,0-1 0,1 2 0,0-1 0,0 1 0,0 0 0,0 0 0,1 1 0,-1 0 0,1 0 0,0 1 0,1 0 0,-1 0 0,15-2 0,-1 0 0,14-4 0,52-7 0,30 1 0,-65 7 0,0 2 0,0 2 0,70 4 0,-118 0 0,0 1 0,0 0 0,-1 1 0,1-1 0,0 1 0,-1 0 0,1 0 0,-1 0 0,0 1 0,0-1 0,0 1 0,0 0 0,0 0 0,-1 0 0,1 1 0,-1-1 0,0 1 0,0 0 0,0 0 0,-1 0 0,1 0 0,-1 1 0,0-1 0,0 0 0,0 1 0,-1 0 0,0-1 0,2 9 0,1 14 0,0 1 0,-2-1 0,-2 52 0,-1-49 0,1 3 0,1 6 0,-3-1 0,-6 38 0,6-63 0,-1 0 0,0 0 0,-1-1 0,-1 0 0,0 0 0,-1 0 0,0 0 0,-1-1 0,-14 19 0,-10 8 0,-1-1 0,-2-2 0,-2-1 0,-1-1 0,-2-3 0,-1-1 0,-1-2 0,-70 35 0,66-39 0,21-11 0,-1 0 0,0-1 0,-43 12 0,-114 23 0,4-14 0,153-28 0,12-1 0,0-1 0,1 0 0,-1-1 0,0-1 0,-15 0 0,26-1 0,1 1 0,-1 0 0,0 0 0,1-1 0,-1 1 0,1-1 0,-1 0 0,1 1 0,-1-1 0,1 0 0,-1 0 0,1 0 0,-1 0 0,1 0 0,0 0 0,0 0 0,0 0 0,-2-3 0,2 2 0,0-1 0,1 1 0,-1 0 0,1 0 0,-1-1 0,1 1 0,0 0 0,0-1 0,0 1 0,0 0 0,0 0 0,1-1 0,-1 1 0,1 0 0,0 0 0,-1 0 0,3-4 0,-1 2 0,0 1 0,0 0 0,1 0 0,-1 0 0,1 0 0,-1 0 0,1 1 0,0-1 0,0 1 0,0 0 0,1 0 0,-1 0 0,0 0 0,1 0 0,-1 1 0,1-1 0,0 1 0,-1 0 0,1 0 0,0 1 0,0-1 0,7 0 0,2 0 0,0 1 0,-1 0 0,1 1 0,0 0 0,22 5 0,-17 1 0,-1 0 0,0 0 0,0 2 0,29 20 0,-18-12 0,-14-7 0,-1 1 0,0 0 0,-1 0 0,0 1 0,-1 1 0,18 25 0,33 36 0,-46-57 0,-1 1 0,22 37 0,8 8 0,100 96 0,-130-144 0,-12-11 0,0-1 0,0 1 0,1 0 0,-1-1 0,1 0 0,0 0 0,0 0 0,0 0 0,0-1 0,1 0 0,-1 1 0,1-2 0,-1 1 0,1 0 0,0-1 0,-1 0 0,1 0 0,0 0 0,0-1 0,6 1 0,135-4-1365,-130 3-5461</inkml:trace>
  <inkml:trace contextRef="#ctx0" brushRef="#br0" timeOffset="2102.2">4149 732 24575,'0'-13'0,"0"0"0,1 0 0,4-22 0,-3 31 0,-1-1 0,1 1 0,0-1 0,0 1 0,0 0 0,0 0 0,1 0 0,0 0 0,-1 0 0,2 1 0,-1-1 0,0 1 0,7-5 0,86-89 0,-80 85 0,0-1 0,1 2 0,0 0 0,1 2 0,24-11 0,-28 14 0,2-2 0,0 1 0,0 0 0,1 1 0,0 1 0,1 1 0,-1 1 0,1 0 0,19-1 0,-32 4 0,0 0 0,1 1 0,-1-1 0,0 1 0,0 0 0,0 0 0,0 0 0,0 1 0,0 0 0,0 0 0,-1 0 0,1 1 0,0-1 0,-1 1 0,0 0 0,0 0 0,0 1 0,0-1 0,0 1 0,-1 0 0,0 0 0,1 0 0,-1 0 0,-1 1 0,1-1 0,-1 1 0,0 0 0,3 9 0,9 18 0,-3 1 0,0 0 0,-2 1 0,-2 0 0,4 38 0,-4-11 0,2 40 0,-9 457 0,-4-526-1365,1-20-5461</inkml:trace>
  <inkml:trace contextRef="#ctx0" brushRef="#br0" timeOffset="2506.15">4021 1092 24575,'172'3'0,"179"-6"0,-152-16 0,97-17 0,75-14 0,-310 39 0,211-15-777,-265 26 796,281-31 739,-277 29-758,-1 0 0,1-1 0,-1 0 0,1 0 0,10-6 0,-21 9-17,0 0 1,0 0-1,0 0 0,0 0 0,-1 1 0,1-1 0,0 0 0,0 0 0,0 0 1,0 0-1,0 0 0,0 0 0,0 0 0,-1 0 0,1 0 0,0 0 1,0 0-1,0 0 0,0 0 0,0 0 0,0 0 0,0 0 0,0 0 0,-1 0 1,1 0-1,0 0 0,0 0 0,0 0 0,0-1 0,0 1 0,0 0 1,0 0-1,0 0 0,0 0 0,-1 0 0,1 0 0,0 0 0,0 0 0,0 0 1,0 0-1,0 0 0,0-1 0,0 1 0,0 0 0,0 0 0,0 0 1,0 0-1,0 0 0,0 0 0,0 0 0,0-1 0,0 1 0,0 0 0,0 0 1,0 0-1,0 0 0,0 0 0,0 0 0,0 0 0,0 0 0,0-1 1,0 1-1,0 0 0,0 0 0,0 0 0,0 0 0,0 0 0,0 0 0,0 0-184,-8-1-6625</inkml:trace>
  <inkml:trace contextRef="#ctx0" brushRef="#br0" timeOffset="3066.66">2748 2158 24575,'8'5'0,"0"0"0,0-1 0,0 0 0,1 0 0,0-1 0,0 0 0,18 4 0,-3 0 0,5 0 0,0-1 0,-1-1 0,44 0 0,-35-2 0,413 3 13,-250-8-526,-37-4-2513,84-16 2663,-84 7 323,348-52-1263,-195 24 1429,45-8 27,-242 36 1230,-77 11-491,0-1 1,0-2 0,54-17-1,-93 23-858,-1 0-122,0 1 1,0-1 0,0 1-1,0-1 1,0 0-1,0 0 1,0 0-1,-1 0 1,1 0 0,0 0-1,-1-1 1,1 1-1,-1 0 1,1-1-1,1-2 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19:33.830"/>
    </inkml:context>
    <inkml:brush xml:id="br0">
      <inkml:brushProperty name="width" value="0.035" units="cm"/>
      <inkml:brushProperty name="height" value="0.035" units="cm"/>
      <inkml:brushProperty name="color" value="#004F8B"/>
    </inkml:brush>
  </inkml:definitions>
  <inkml:trace contextRef="#ctx0" brushRef="#br0">281 0 24575,'0'8'0,"-1"0"0,0 0 0,0 0 0,0 0 0,-1 0 0,0 0 0,-1-1 0,1 1 0,-2-1 0,1 0 0,-8 12 0,-2-1 0,0-2 0,-2 0 0,-16 15 0,10-11 0,-7 15 0,21-27 0,1 0 0,-1 0 0,0-1 0,-12 10 0,11-11 0,-2 1 0,-1 1 0,1 1 0,0 0 0,1 0 0,-13 15 0,22-23 0,-1 0 0,1 0 0,0-1 0,-1 1 0,1 0 0,0 0 0,0 0 0,0 0 0,-1-1 0,1 1 0,0 0 0,0 0 0,0 0 0,0 0 0,1-1 0,-1 1 0,0 0 0,0 0 0,0 0 0,1 0 0,-1-1 0,0 1 0,1 0 0,-1 0 0,1-1 0,-1 1 0,1 0 0,-1-1 0,1 1 0,-1 0 0,1-1 0,0 1 0,-1-1 0,1 1 0,0-1 0,-1 1 0,1-1 0,0 0 0,0 1 0,0-1 0,-1 0 0,1 0 0,1 1 0,45 12 0,-36-10 0,63 25 0,-52-19 0,0 0 0,30 7 0,-32-10 0,0 0 0,0 2 0,22 11 0,-26-10 0,1-2 0,-1 0 0,1-1 0,34 7 0,-11-7-341,-1 2 0,0 2-1,41 15 1</inkml:trace>
  <inkml:trace contextRef="#ctx0" brushRef="#br0" timeOffset="681.01">1005 31 24575,'4'0'0,"3"0"0,4 0 0,4 0 0,1 0 0,2 0 0,1 0 0,0 0 0,-3 0-8191</inkml:trace>
  <inkml:trace contextRef="#ctx0" brushRef="#br0" timeOffset="1341.38">896 91 24575,'-18'108'0,"17"-85"0,0-13 0,0-1 0,1 1 0,1-1 0,-1 1 0,4 14 0,-3-22 0,-1 0 0,1 0 0,0 0 0,0 0 0,0 0 0,0 0 0,0 0 0,1 0 0,-1-1 0,0 1 0,1 0 0,-1-1 0,1 1 0,0-1 0,-1 0 0,1 1 0,0-1 0,0 0 0,0 0 0,0 0 0,0-1 0,0 1 0,0 0 0,0-1 0,0 1 0,1-1 0,-1 0 0,0 1 0,3-1 0,9 0 0,1 0 0,0-1 0,-1-1 0,0 0 0,1-1 0,-1-1 0,0 0 0,0-1 0,-1 0 0,19-10 0,-23 11 0,0 0 0,0 1 0,0 0 0,1 1 0,0 0 0,-1 0 0,1 1 0,0 0 0,0 1 0,-1 0 0,1 0 0,0 1 0,0 1 0,-1 0 0,16 4 0,-22-3 0,0-1 0,1 1 0,-2 0 0,1 0 0,0 0 0,0 0 0,-1 0 0,0 0 0,0 1 0,0-1 0,0 1 0,0 0 0,-1-1 0,1 1 0,-1 0 0,0 0 0,0 0 0,0 7 0,1 4 0,-1-1 0,0 1 0,-2 27 0,-2-28 0,-2-1 0,0 1 0,0-1 0,-1-1 0,-1 1 0,0-1 0,-1 0 0,-16 20 0,18-25 7,-1 0-1,0 0 1,0-1-1,0 0 0,0 0 1,-1-1-1,0 0 1,0 0-1,-1-1 1,1 0-1,-1-1 1,0 0-1,0 0 1,-14 2-1,-9 0-302,1-2 0,-61-2 1,65-1-280,12 0-6251</inkml:trace>
  <inkml:trace contextRef="#ctx0" brushRef="#br0" timeOffset="2306.57">1431 291 24575,'1'0'0,"1"0"0,-1 1 0,1-1 0,-1 0 0,0 0 0,1 1 0,-1-1 0,0 1 0,1 0 0,-1-1 0,0 1 0,0 0 0,0 0 0,0-1 0,0 1 0,0 0 0,0 0 0,0 0 0,0 0 0,0 0 0,1 2 0,15 32 0,-16-30 0,1 0 0,0 0 0,0-1 0,0 1 0,1-1 0,0 0 0,0 0 0,4 5 0,-6-7 0,1-1 0,-1 0 0,1 1 0,-1-1 0,1 0 0,0 0 0,-1 0 0,1 0 0,0 0 0,0-1 0,-1 1 0,1 0 0,0-1 0,0 0 0,0 1 0,0-1 0,0 0 0,0 0 0,0 0 0,0 0 0,0 0 0,0 0 0,2-1 0,-2-1 0,0 1 0,1 0 0,-1-1 0,0 1 0,0-1 0,0 0 0,0 0 0,0 0 0,0 0 0,-1 0 0,1 0 0,-1 0 0,1 0 0,1-5 0,1-3 0,0 0 0,-1 0 0,0 0 0,-1-1 0,1 1 0,-2-1 0,1-12 0,6-35 0,-6 51 0,0-1 0,-1 1 0,0-1 0,0 0 0,-1 0 0,1 0 0,-2 1 0,1-1 0,-1 0 0,-4-14 0,4 19 0,0 1 0,-1 0 0,1 0 0,-1 0 0,1 0 0,-1 0 0,0 0 0,0 1 0,0-1 0,0 0 0,0 1 0,0 0 0,0-1 0,0 1 0,-1 0 0,1 0 0,0 0 0,-1 1 0,1-1 0,-1 0 0,1 1 0,-1 0 0,1-1 0,-1 1 0,1 0 0,-1 0 0,1 1 0,-1-1 0,1 0 0,-1 1 0,-3 1 0,-1-1 0,0 1 0,0 1 0,0-1 0,0 1 0,1 0 0,0 1 0,-1-1 0,1 1 0,-10 9 0,-53 58-1365,62-63-5461</inkml:trace>
  <inkml:trace contextRef="#ctx0" brushRef="#br0" timeOffset="3173.82">1815 109 24575,'-1'-1'0,"1"1"0,0-1 0,0 1 0,0-1 0,0 0 0,-1 1 0,1-1 0,0 1 0,-1-1 0,1 1 0,0-1 0,-1 0 0,1 1 0,0 0 0,-1-1 0,1 1 0,-1-1 0,1 1 0,-1-1 0,1 1 0,-1 0 0,0 0 0,1-1 0,-1 1 0,1 0 0,-1 0 0,0-1 0,1 1 0,-1 0 0,1 0 0,-1 0 0,0 0 0,1 0 0,-1 0 0,0 0 0,1 0 0,-1 0 0,0 0 0,1 1 0,-1-1 0,1 0 0,-1 0 0,0 1 0,1-1 0,-1 0 0,1 1 0,-1-1 0,1 0 0,-1 1 0,0 0 0,-30 17 0,25-13 0,1 1 0,-1-1 0,1 1 0,1 0 0,-1 1 0,1-1 0,0 1 0,0 0 0,1 0 0,0 0 0,0 0 0,-1 9 0,-1 7 0,1 1 0,-2 37 0,4-33 0,-8 23 0,8-43 0,0 0 0,0 0 0,0 0 0,1 0 0,1 0 0,-1 1 0,1-1 0,1 0 0,-1 0 0,1 0 0,3 12 0,-3-18 0,0-1 0,0 1 0,0 0 0,0-1 0,0 1 0,0-1 0,0 1 0,0-1 0,0 1 0,1-1 0,-1 0 0,1 0 0,-1 0 0,1 0 0,-1 0 0,1 0 0,0 0 0,-1 0 0,1-1 0,0 1 0,-1 0 0,1-1 0,0 0 0,0 1 0,0-1 0,0 0 0,0 0 0,-1 0 0,1 0 0,0 0 0,0-1 0,0 1 0,0 0 0,-1-1 0,1 0 0,0 1 0,0-1 0,-1 0 0,1 0 0,2-1 0,2-1 0,-1 0 0,1-1 0,0 0 0,-1 0 0,0 0 0,0 0 0,0-1 0,-1 0 0,1 0 0,3-6 0,2-10 0,-1-1 0,-2 1 0,0-2 0,-1 1 0,-1-1 0,-1 0 0,-1 0 0,0-38 0,-3 48 0,-1-1 0,0 1 0,0-1 0,-2 1 0,-7-25 0,9 35 0,0 1 0,0-1 0,0 0 0,0 1 0,-1-1 0,1 1 0,-1-1 0,0 1 0,0 0 0,0 0 0,0 0 0,0 0 0,0 0 0,-5-2 0,5 3 0,0 0 0,0 1 0,0-1 0,0 1 0,0 0 0,0-1 0,0 1 0,-1 0 0,1 0 0,0 1 0,0-1 0,0 0 0,0 1 0,0-1 0,0 1 0,0 0 0,0 0 0,0 0 0,0 0 0,0 0 0,0 0 0,-3 2 0,3-1-85,-1 0 0,1 0-1,-1 0 1,1 0 0,0 0-1,0 1 1,0-1 0,0 1-1,0-1 1,0 1 0,1 0-1,-1 0 1,1 0 0,0-1-1,-2 7 1,0 5-6741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1:16.089"/>
    </inkml:context>
    <inkml:brush xml:id="br0">
      <inkml:brushProperty name="width" value="0.035" units="cm"/>
      <inkml:brushProperty name="height" value="0.035" units="cm"/>
      <inkml:brushProperty name="color" value="#004F8B"/>
    </inkml:brush>
  </inkml:definitions>
  <inkml:trace contextRef="#ctx0" brushRef="#br0">1112 30 24575,'117'3'0,"125"-6"0,-61-8 0,-162 11 0,0-2 0,0 0 0,27-7 0,-46 9-25,0 0 0,0 0-1,0 0 1,-1 0 0,1 0 0,0 0-1,0 0 1,0 0 0,0 0-1,0-1 1,0 1 0,0 0 0,0 0-1,0 0 1,0 0 0,-1 0-1,1 0 1,0-1 0,0 1 0,0 0-1,0 0 1,0 0 0,0 0-1,0 0 1,0 0 0,0-1 0,0 1-1,0 0 1,0 0 0,0 0-1,0 0 1,0 0 0,1-1 0,-1 1-1,0 0 1,0 0 0,0 0 0,0 0-1,0 0 1,0 0 0,0-1-1,0 1 1,0 0 0,0 0 0,1 0-1,-1 0 1,0 0 0,0 0-1,0 0 1,0 0 0,0 0 0,0 0-1,1 0 1</inkml:trace>
  <inkml:trace contextRef="#ctx0" brushRef="#br0" timeOffset="1329.67">1408 104 24575,'0'52'0,"-12"172"0,13-224 0,-1 1 0,0 0 0,0-1 0,0 1 0,0 0 0,0 0 0,0-1 0,0 1 0,-1 0 0,1-1 0,0 1 0,0 0 0,0-1 0,-1 1 0,1 0 0,0-1 0,-1 1 0,1-1 0,-1 1 0,1-1 0,0 1 0,-1 0 0,1-1 0,-1 0 0,0 1 0,1-1 0,-1 1 0,1-1 0,-1 0 0,0 1 0,0-1 0,-1 0 0,1 0 0,-1 0 0,1-1 0,0 1 0,-1-1 0,1 0 0,0 1 0,0-1 0,-1 0 0,1 0 0,0 1 0,0-1 0,0 0 0,-1-2 0,-37-45 0,36 44 0,-68-79 0,95 110 0,-18-21 0,0 0 0,-1 0 0,0 0 0,0 1 0,0 0 0,7 15 0,-10-18 0,0 1 0,0-1 0,0 0 0,1 1 0,0-1 0,0-1 0,0 1 0,0 0 0,0-1 0,1 1 0,0-1 0,5 4 0,-7-6 0,-1 0 0,1-1 0,0 1 0,-1 0 0,1-1 0,0 1 0,0-1 0,0 1 0,-1-1 0,1 0 0,0 0 0,0 0 0,0 0 0,0 0 0,-1 0 0,1 0 0,0-1 0,0 1 0,0-1 0,-1 1 0,1-1 0,0 0 0,-1 1 0,1-1 0,0 0 0,-1 0 0,1 0 0,-1 0 0,0-1 0,1 1 0,-1 0 0,0-1 0,0 1 0,2-3 0,118-135-1365,-116 131-5461</inkml:trace>
  <inkml:trace contextRef="#ctx0" brushRef="#br0" timeOffset="3236.27">129 615 24575,'-20'-1'0,"11"1"0,0-1 0,-1 1 0,1 1 0,0 0 0,0 0 0,0 1 0,-11 3 0,19-4 0,-1-1 0,1 1 0,-1 0 0,1 0 0,-1 0 0,1 0 0,0 0 0,-1 0 0,1 1 0,0-1 0,0 0 0,0 1 0,0-1 0,0 1 0,0-1 0,0 1 0,-1 2 0,2-1 0,-1 1 0,1-1 0,-1 0 0,1 1 0,0-1 0,0 1 0,1-1 0,-1 0 0,1 1 0,-1-1 0,1 0 0,2 5 0,8 39 0,-9-38 0,0 0 0,0 1 0,1-1 0,0 0 0,1 0 0,0-1 0,6 12 0,-8-16 0,1 0 0,-1-1 0,1 1 0,0 0 0,0-1 0,0 0 0,0 1 0,1-1 0,5 3 0,-6-5 0,0 0 0,0 0 0,0 0 0,0-1 0,0 0 0,0 1 0,0-1 0,0 0 0,0 0 0,0-1 0,1 1 0,-1-1 0,0 1 0,5-3 0,-6 2 0,0 0 0,0 1 0,0-1 0,0 1 0,0 0 0,0 0 0,0 0 0,0-1 0,0 2 0,0-1 0,0 0 0,0 0 0,0 1 0,0-1 0,-1 1 0,1-1 0,3 3 0,-4-3 0,0 1 0,0 0 0,-1 0 0,1 0 0,0 0 0,-1 0 0,1 0 0,0 0 0,-1 0 0,1 0 0,-1 0 0,1 0 0,-1 0 0,0 0 0,0 0 0,1 0 0,-1 1 0,0-1 0,0 0 0,0 0 0,0 2 0,-1 1 0,0 1 0,0-1 0,0 0 0,0 0 0,0 0 0,-1 0 0,0 0 0,0 0 0,0 0 0,0-1 0,-1 1 0,1-1 0,-1 1 0,-5 3 0,2-1 20,-1-1 0,1 0 0,-1 0 0,-1-1 0,-8 4 0,14-7-85,0 0 1,0 0-1,-1 0 1,1-1-1,0 1 1,-1 0-1,1-1 0,-1 0 1,1 0-1,-1 0 1,1 0-1,-1 0 1,1 0-1,-1 0 0,1-1 1,0 1-1,-1-1 1,1 0-1,-1 0 1,1 0-1,0 0 1,-3-2-1</inkml:trace>
  <inkml:trace contextRef="#ctx0" brushRef="#br0" timeOffset="4859.3">257 665 24575,'-8'76'0,"6"-63"0,-1 1 0,2-1 0,0 1 0,1-1 0,0 1 0,1 0 0,0-1 0,5 21 0,2-45 0,-1-1 0,-1 0 0,10-25 0,-14 2 0,-3 30 0,1 1 0,0-1 0,0 0 0,0 1 0,1-1 0,-1 0 0,1 1 0,0-1 0,1 1 0,-1-1 0,1 1 0,-1 0 0,2 0 0,2-6 0,-5 10 0,1-1 0,-1 1 0,0 0 0,1-1 0,-1 1 0,1 0 0,-1 0 0,0 0 0,1-1 0,-1 1 0,1 0 0,-1 0 0,1 0 0,-1 0 0,0 0 0,1 0 0,-1-1 0,1 1 0,-1 0 0,1 0 0,-1 1 0,1-1 0,-1 0 0,1 0 0,-1 0 0,1 0 0,-1 0 0,0 0 0,1 1 0,-1-1 0,1 0 0,-1 1 0,12 15 0,2 27 0,-13-37 0,5 21 0,5 24 0,-10-49 0,-1 1 0,1-1 0,0 0 0,0 0 0,0 0 0,0 0 0,0 0 0,1 0 0,-1 0 0,1 0 0,-1 0 0,1-1 0,-1 1 0,1-1 0,0 1 0,4 1 0,-6-2 0,1-1 0,0 0 0,0 0 0,0-1 0,0 1 0,0 0 0,0 0 0,0 0 0,-1 0 0,1-1 0,0 1 0,0-1 0,0 1 0,0 0 0,-1-1 0,1 1 0,0-1 0,-1 1 0,1-1 0,0 0 0,-1 1 0,1-1 0,-1 0 0,1 0 0,-1 1 0,1-1 0,-1 0 0,1 0 0,-1 0 0,0 1 0,1-2 0,14-35 0,-11 26 0,-3 6 0,1 0 0,-1 0 0,0 0 0,0-1 0,-1 1 0,0-1 0,0-8 0,-1 10 0,1-1 0,0 1 0,0-1 0,1 1 0,-1-1 0,1 1 0,0-1 0,0 1 0,0 0 0,4-9 0,0 16 0,1 13 0,2 16 0,-6 6 0,2 8 0,6-85 0,-6 19 0,-4 20 0,2-10 0,0 0 0,1 0 0,0 0 0,1 0 0,0 1 0,0-1 0,1 1 0,11-16 0,-16 25 0,1 0 0,-1 0 0,0 0 0,1-1 0,-1 1 0,0 0 0,1 0 0,-1 0 0,0 0 0,1 0 0,-1 0 0,1-1 0,-1 1 0,0 0 0,1 0 0,-1 0 0,0 0 0,1 1 0,-1-1 0,1 0 0,-1 0 0,0 0 0,1 0 0,-1 0 0,0 0 0,1 1 0,-1-1 0,0 0 0,1 0 0,-1 0 0,0 1 0,1-1 0,-1 0 0,0 0 0,1 1 0,10 18 0,0 20 0,-9-18 0,-2-15 0,0-1 0,1 1 0,-1 0 0,1-1 0,0 1 0,1-1 0,-1 1 0,1-1 0,5 9 0,9-59 0,-14 38 0,1 0 0,0 0 0,1 0 0,-1 1 0,9-12 0,-11 17 0,-1 1 0,1-1 0,-1 1 0,0-1 0,1 1 0,-1-1 0,1 1 0,-1-1 0,1 1 0,0 0 0,-1-1 0,1 1 0,-1 0 0,1 0 0,0-1 0,-1 1 0,1 0 0,-1 0 0,1 0 0,0 0 0,-1 0 0,1 0 0,0 0 0,-1 0 0,1 0 0,0 0 0,-1 0 0,2 1 0,-1 0 0,1 0 0,-1 1 0,1-1 0,-1 1 0,0-1 0,0 1 0,0-1 0,0 1 0,0 0 0,0 0 0,-1 0 0,1-1 0,0 1 0,-1 0 0,1 3 0,25 139 0,-25-141-97,-1 1-1,1-1 1,1 1-1,-1-1 1,0 0-1,1 0 1,-1 0-1,1 0 1,0 0-1,0 0 1,0 0-1,1 0 0,4 3 1</inkml:trace>
  <inkml:trace contextRef="#ctx0" brushRef="#br0" timeOffset="5621.84">900 729 24575,'-1'0'0,"1"0"0,0-1 0,0 1 0,0 0 0,0 0 0,0 0 0,0 0 0,0-1 0,0 1 0,0 0 0,0 0 0,0 0 0,0 0 0,1 0 0,-1-1 0,0 1 0,0 0 0,0 0 0,0 0 0,0 0 0,0 0 0,0-1 0,0 1 0,0 0 0,0 0 0,1 0 0,-1 0 0,0 0 0,0 0 0,0 0 0,0 0 0,0-1 0,0 1 0,1 0 0,-1 0 0,0 0 0,0 0 0,0 0 0,0 0 0,1 0 0,-1 0 0,0 0 0,0 0 0,0 0 0,0 0 0,0 0 0,1 0 0,-1 0 0,0 0 0,0 0 0,0 0 0,12 8 0,6 11 0,-14-6 0,0 1 0,0 0 0,-1-1 0,-1 2 0,0-1 0,-1 0 0,0 0 0,-1 0 0,-3 19 0,3-32 0,0 0 0,0 1 0,0-1 0,0 1 0,0-1 0,0 1 0,-1-1 0,1 1 0,0-1 0,-1 0 0,0 1 0,1-1 0,-1 0 0,0 1 0,1-1 0,-1 0 0,0 0 0,0 0 0,0 0 0,0 0 0,0 0 0,0 0 0,0 0 0,-1 0 0,1 0 0,0 0 0,0-1 0,-3 2 0,3-3 0,0 1 0,0 0 0,-1-1 0,1 1 0,0-1 0,0 0 0,0 1 0,0-1 0,0 0 0,0 1 0,0-1 0,0 0 0,0 0 0,1 0 0,-1 0 0,0 0 0,1 0 0,-1 0 0,0 0 0,1 0 0,-1 0 0,1-1 0,0 1 0,-1 0 0,1 0 0,0 0 0,0-1 0,-1 1 0,1 0 0,0 0 0,0 0 0,1-1 0,-1-1 0,0-5 0,-1-72 0,1 74 0,1 0 0,0 0 0,1 0 0,-1 0 0,1 1 0,0-1 0,0 0 0,1 1 0,-1-1 0,7-8 0,32-39-1365</inkml:trace>
  <inkml:trace contextRef="#ctx0" brushRef="#br0" timeOffset="7480.28">1122 771 24575,'0'0'0,"0"0"0,0-1 0,1 1 0,-1 0 0,0-1 0,0 1 0,0 0 0,0-1 0,0 1 0,0 0 0,0-1 0,0 1 0,0 0 0,0-1 0,0 1 0,0 0 0,0-1 0,0 1 0,0 0 0,-1-1 0,1 1 0,0 0 0,0-1 0,0 1 0,0 0 0,-1-1 0,1 1 0,0 0 0,0 0 0,0-1 0,-1 1 0,1 0 0,0 0 0,-1 0 0,1-1 0,0 1 0,0 0 0,-1 0 0,1 0 0,0 0 0,-1 0 0,1-1 0,0 1 0,-1 0 0,-13 14 0,-9 27 0,16-9 0,-2 8 0,7-30 0,4-12 0,4-47 0,-7 43 0,1 1 0,1 0 0,-1-1 0,1 1 0,0 0 0,0-1 0,0 1 0,1 0 0,4-10 0,-6 15 0,0-1 0,0 1 0,0 0 0,1 0 0,-1-1 0,0 1 0,0 0 0,1 0 0,-1-1 0,0 1 0,0 0 0,1 0 0,-1-1 0,0 1 0,1 0 0,-1 0 0,0 0 0,1 0 0,-1 0 0,0 0 0,1 0 0,-1 0 0,0-1 0,1 1 0,-1 0 0,0 0 0,1 1 0,-1-1 0,1 0 0,-1 0 0,0 0 0,1 0 0,-1 0 0,0 0 0,1 0 0,-1 0 0,0 1 0,0-1 0,1 0 0,-1 0 0,0 0 0,1 1 0,-1-1 0,0 0 0,0 0 0,0 1 0,1-1 0,-1 0 0,0 1 0,0-1 0,0 0 0,1 1 0,-1-1 0,16 29 0,1-2 0,-16-27 0,1 0 0,0 0 0,-1 1 0,1-1 0,-1 0 0,1 0 0,-1 0 0,1-1 0,0 1 0,-1 0 0,1-1 0,-1 1 0,1-1 0,-1 1 0,1-1 0,-1 0 0,0 1 0,1-1 0,-1 0 0,0 0 0,1 0 0,-1 0 0,0 0 0,0 0 0,0-1 0,2-1 0,19-12 0,-21 15 0,0 0 0,0 1 0,0-1 0,0 0 0,-1 1 0,1-1 0,0 1 0,0-1 0,-1 1 0,1 0 0,0-1 0,-1 1 0,1 0 0,-1-1 0,1 1 0,0 0 0,-1 0 0,0 0 0,1-1 0,-1 1 0,0 0 0,1 0 0,-1 0 0,0 0 0,0 0 0,1 0 0,-1 0 0,0 0 0,0-1 0,0 1 0,-1 2 0,6 33 0,-6-29 0,2-1 0,-1 1 0,1 0 0,0-1 0,0 1 0,1-1 0,-1 1 0,2-1 0,-1 0 0,1 0 0,0 0 0,0 0 0,0 0 0,1-1 0,5 7 0,-8-11 0,-1-1 0,1 1 0,-1 0 0,1-1 0,0 1 0,-1-1 0,1 0 0,0 1 0,0-1 0,-1 1 0,1-1 0,0 0 0,0 0 0,-1 1 0,1-1 0,0 0 0,0 0 0,0 0 0,-1 0 0,1 0 0,0 0 0,0 0 0,0 0 0,0-1 0,-1 1 0,1 0 0,0 0 0,0 0 0,-1-1 0,2 0 0,0 0 0,-1-1 0,1 1 0,0-1 0,-1 0 0,1 0 0,-1 1 0,0-1 0,0 0 0,0 0 0,2-4 0,12-52 0,-5 18 0,-8 35 0,0-1 0,-1 1 0,1-1 0,-1 1 0,0-1 0,0 0 0,-1 0 0,0 1 0,0-1 0,-2-11 0,2 17 0,0 0 0,0 0 0,0 0 0,0 0 0,0 0 0,0 0 0,0 1 0,0-1 0,0 0 0,0 0 0,0 0 0,0 0 0,0 0 0,0 0 0,0 0 0,0 0 0,0 0 0,0 0 0,0 0 0,0 0 0,0 0 0,0 0 0,-1 0 0,1 0 0,0 1 0,0-1 0,0 0 0,0 0 0,0 0 0,0 0 0,0 0 0,0 0 0,0 0 0,0 0 0,0 0 0,-1 0 0,1 0 0,0 0 0,0 0 0,0 0 0,0 0 0,0 0 0,0 0 0,0-1 0,0 1 0,0 0 0,0 0 0,0 0 0,0 0 0,0 0 0,-1 0 0,1 0 0,-3 15 0,0 18 0,13 160 0,0-125 0,-5-44 0,-2 0 0,0 1 0,-2 45 0,0-68 0,-2-1 0,1 0 0,0 1 0,0-1 0,0 0 0,-1 0 0,1 1 0,0-1 0,-1 0 0,1 1 0,-1-1 0,0 0 0,1 0 0,-1 0 0,0 0 0,0 0 0,0 0 0,0 0 0,1 0 0,-2 0 0,1 0 0,0 0 0,0 0 0,0-1 0,0 1 0,0 0 0,-1-1 0,1 1 0,0-1 0,0 0 0,-1 1 0,1-1 0,0 0 0,-1 0 0,1 0 0,0 0 0,-1 0 0,1 0 0,0 0 0,-2 0 0,1-1 0,0 1 0,0-1 0,0 0 0,0 1 0,0-1 0,0 0 0,0 0 0,1 0 0,-1-1 0,0 1 0,1 0 0,-1-1 0,1 1 0,-1-1 0,1 1 0,0-1 0,0 1 0,0-1 0,0 0 0,0 0 0,0 0 0,0 0 0,0 1 0,1-1 0,-1 0 0,0-4 0,0-8 0,0 0 0,1 1 0,1-1 0,0 0 0,1 1 0,0-1 0,1 1 0,0 0 0,10-24 0,0 10 0,1 1 0,2 1 0,26-35 0,-40 57 0,32-41 0,-3-1 0,32-62 0,-62 105 0,0 0 0,0-1 0,0 1 0,-1 0 0,1-1 0,0 1 0,-1-1 0,0 1 0,1 0 0,-1-1 0,0 1 0,0-1 0,-1 1 0,1-1 0,0 1 0,-1-1 0,1 1 0,-1 0 0,0-1 0,0 1 0,-2-4 0,3 6 0,-1-1 0,1 0 0,-1 1 0,1-1 0,-1 1 0,1 0 0,-1-1 0,0 1 0,1-1 0,-1 1 0,0 0 0,1 0 0,-1-1 0,1 1 0,-1 0 0,0 0 0,0 0 0,1-1 0,-1 1 0,0 0 0,1 0 0,-1 0 0,0 0 0,1 1 0,-1-1 0,-1 0 0,0 1 0,0 0 0,0 0 0,0 0 0,0 1 0,0-1 0,1 0 0,-1 1 0,1-1 0,-1 1 0,1 0 0,-1-1 0,1 1 0,-2 3 0,0 0 0,1 0 0,-1 1 0,1-1 0,0 1 0,1-1 0,-1 1 0,1 0 0,0 0 0,0 11 0,4 63 0,-1-32 0,-2-46-65,0 0 0,0 0 0,0 0 0,0 0 0,0 0 0,1 0 0,-1 0 0,1 0 0,-1 0 0,1-1 0,0 1 0,0 0 0,0 0 0,0 0 0,0-1 0,0 1 0,0 0 0,1-1 0,-1 1 0,3 1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0:58.006"/>
    </inkml:context>
    <inkml:brush xml:id="br0">
      <inkml:brushProperty name="width" value="0.035" units="cm"/>
      <inkml:brushProperty name="height" value="0.035" units="cm"/>
      <inkml:brushProperty name="color" value="#004F8B"/>
    </inkml:brush>
  </inkml:definitions>
  <inkml:trace contextRef="#ctx0" brushRef="#br0">1708 690 24575,'6'84'0,"-4"-77"0,-1 1 0,1-1 0,0 0 0,1 0 0,0 0 0,0 0 0,0 0 0,1 0 0,5 6 0,-8-12 0,1 1 0,-1-1 0,1 0 0,0 0 0,-1 0 0,1 0 0,0 0 0,0 0 0,0 0 0,0-1 0,0 1 0,0-1 0,0 1 0,0-1 0,0 1 0,0-1 0,0 0 0,0 0 0,0 0 0,0-1 0,0 1 0,0 0 0,0-1 0,0 1 0,0-1 0,0 1 0,0-1 0,-1 0 0,4-2 0,10-4 0,-1-1 0,26-17 0,-15 7 0,10-2 0,-12 6 0,1 1 0,0 0 0,51-17 0,-54 23-171,0-2-1,23-12 1,-31 15-680,-2 0-5975</inkml:trace>
  <inkml:trace contextRef="#ctx0" brushRef="#br0" timeOffset="1710.41">1795 1156 24575,'1'11'0,"1"0"0,0 0 0,0-1 0,1 1 0,1 0 0,0-1 0,5 10 0,-3-8 0,-1 0 0,0 1 0,-2-1 0,6 24 0,-9-32 0,0-1 0,0 0 0,0 0 0,1 0 0,0 1 0,-1-1 0,1 0 0,0 0 0,1 0 0,-1 0 0,1 0 0,-1 0 0,1-1 0,0 1 0,0 0 0,0-1 0,3 3 0,-3-4 0,1 0 0,-1 0 0,1 0 0,-1-1 0,1 1 0,-1-1 0,1 1 0,-1-1 0,1 0 0,0 0 0,-1 0 0,1 0 0,-1-1 0,1 1 0,0-1 0,-1 0 0,1 1 0,-1-1 0,0 0 0,1 0 0,-1-1 0,3-1 0,60-34 0,-52 28 0,1 0 0,0 1 0,0 1 0,26-10 0,27-12 0,-21 8 0,-24 12 0,0 0 0,0-2 0,-1 0 0,0-2 0,-1 0 0,0-1 0,33-32 0,-32 31-1365,-10 10-5461</inkml:trace>
  <inkml:trace contextRef="#ctx0" brushRef="#br0" timeOffset="32552.98">1 1999 24575,'576'0'0,"-416"11"0,256-11 0,-414 0 0,0 0 0,0-1 0,0 1 0,0 0 0,0-1 0,0 1 0,0-1 0,0 0 0,0 0 0,0 1 0,-1-1 0,1 0 0,0-1 0,0 1 0,-1 0 0,1 0 0,-1-1 0,1 1 0,-1-1 0,0 1 0,1-1 0,-1 0 0,0 1 0,0-1 0,0 0 0,-1 0 0,2-2 0,2-7 0,-1 0 0,0-1 0,2-20 0,3-11 0,14-28 0,-17 56 0,-1 0 0,-1-1 0,0 1 0,1-24 0,6-30 0,9 12 0,-14 44 0,0-1 0,-1 1 0,4-26 0,13-44 0,-18 66 0,2 0 0,-1 0 0,10-21 0,5-16 0,-5-22 0,-11 54 0,1 0 0,10-30 0,-7 24 0,-2-1 0,-1 0 0,-1 0 0,-1 0 0,-2 0 0,-3-36 0,0-14 0,3 45 0,1-8 0,-2-1 0,-1 1 0,-13-59 0,11 84 0,0 0 0,-1 0 0,-1 0 0,0 1 0,-2 0 0,1 0 0,-2 1 0,0 0 0,-1 1 0,-19-22 0,-48-55 0,63 72 0,0 0 0,2 0 0,-19-41 0,29 58 0,0-1 0,0 0 0,0 0 0,0 1 0,-1 0 0,1-1 0,-1 1 0,1 0 0,-1 0 0,0 0 0,0 0 0,0 1 0,0-1 0,0 1 0,0 0 0,-3-1 0,-63-13 0,14 3 0,40 8 0,1 1 0,-1 1 0,0 0 0,-22 0 0,1 0 0,-305-10 0,330 12 0,0-2 0,0 1 0,-19-7 0,22 6 0,0-1 0,1 2 0,-2-1 0,1 1 0,0 0 0,-15 1 0,20 0 0,0 1 0,1 0 0,-1 0 0,0 0 0,1 0 0,-1 0 0,1 0 0,-1 1 0,1-1 0,0 1 0,-1 0 0,1-1 0,0 1 0,0 0 0,0 0 0,1 0 0,-1 1 0,0-1 0,1 0 0,-1 1 0,1-1 0,0 1 0,0-1 0,-1 5 0,-23 54 0,-43 133 0,61-167 0,-3 5 0,3-1 0,1 1 0,1 0 0,-1 41 0,5-34 0,-9 45 0,5-44 0,-1 45 0,-4 19 0,-1 41 0,9-21 0,5 104 0,2-194 0,1-1 0,13 37 0,4 20 0,-15-52 0,1 0 0,18 41 0,-16-51 0,24 64 0,-27-71-104,9 32 332,-16-52-269,-1 0 1,0 0 0,1 0 0,-1 1-1,0-1 1,0 0 0,0 0 0,0 0 0,0 0-1,0 0 1,0 0 0,0 0 0,-1 1-1,1-1 1,0 0 0,-1 0 0,1 0-1,-1 0 1,1 0 0,-1 0 0,1 0-1,-1 0 1,0-1 0,0 1 0,1 0 0,-1 0-1,0 0 1,0-1 0,0 1 0,0 0-1,0-1 1,0 1 0,0-1 0,0 1-1,0-1 1,-2 1 0,-5 0-6786</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1:39.700"/>
    </inkml:context>
    <inkml:brush xml:id="br0">
      <inkml:brushProperty name="width" value="0.035" units="cm"/>
      <inkml:brushProperty name="height" value="0.035" units="cm"/>
      <inkml:brushProperty name="color" value="#004F8B"/>
    </inkml:brush>
  </inkml:definitions>
  <inkml:trace contextRef="#ctx0" brushRef="#br0">1 1 24575,'724'0'0,"-546"10"0,462-10-1365</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1:51.895"/>
    </inkml:context>
    <inkml:brush xml:id="br0">
      <inkml:brushProperty name="width" value="0.035" units="cm"/>
      <inkml:brushProperty name="height" value="0.035" units="cm"/>
      <inkml:brushProperty name="color" value="#FFC114"/>
    </inkml:brush>
  </inkml:definitions>
  <inkml:trace contextRef="#ctx0" brushRef="#br0">1 1 24575,'159'11'0,"-3"-12"0,16 2 0,-56 10-1365,-107-12-5461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1:55.526"/>
    </inkml:context>
    <inkml:brush xml:id="br0">
      <inkml:brushProperty name="width" value="0.035" units="cm"/>
      <inkml:brushProperty name="height" value="0.035" units="cm"/>
      <inkml:brushProperty name="color" value="#FFC114"/>
    </inkml:brush>
  </inkml:definitions>
  <inkml:trace contextRef="#ctx0" brushRef="#br0">191 0 24575,'10'224'0,"-21"8"0,10-203 0,3 132 0,8-2 0,-12-71 0,4 99 0,7-105 0,3 80 0,-13-99 0,2 75 0,9 21 0,-11-99 0,3 70 0,-2-127 0,1 0 0,0 0 0,0 0 0,0 0 0,1 0 0,-1 0 0,1 0 0,-1 0 0,1 0 0,0-1 0,0 1 0,1-1 0,-1 1 0,0-1 0,1 0 0,-1 0 0,1 0 0,0 0 0,-1-1 0,1 1 0,0-1 0,0 1 0,0-1 0,5 1 0,10 4 0,1-2 0,0 0 0,19 2 0,-16-3 0,91 6 0,-49-5 0,-20 1 0,-25-2 0,-1-1 0,1-1 0,0-1 0,0 0 0,0-2 0,19-3 0,-22 2 0,1 2 0,-1-1 0,1 2 0,25 2 0,-27 0 0,-1-2 0,1 1 0,-1-2 0,1 0 0,-1-1 0,19-4 0,-31 5 0,0 0 0,-1 0 0,1 0 0,0 0 0,-1 0 0,0-1 0,1 1 0,-1 0 0,0-1 0,0 1 0,1-1 0,-1 1 0,0-1 0,0 0 0,-1 0 0,1 1 0,0-1 0,-1 0 0,1 0 0,-1 0 0,1 1 0,-1-1 0,0 0 0,0 0 0,0-2 0,-2-59 0,1 36 0,1-18 0,2 1 0,13-67 0,-1-27 0,-2 43 0,-3-117 0,-9-254 0,-10 318 0,19-43 0,-5 137 0,-2 0 0,-7-70 0,5 119 0,-1-1 0,1 1 0,-1 0 0,-1-1 0,1 1 0,-1 0 0,0 0 0,0 0 0,0 0 0,-1 1 0,-4-7 0,5 8 0,-1 0 0,1 1 0,-1-1 0,0 1 0,0 0 0,0 0 0,0 0 0,-1 0 0,1 1 0,0-1 0,-1 1 0,1 0 0,-1 0 0,1 0 0,-1 1 0,-7-2 0,-88-11 0,54 6 0,-77-2 0,20 11 0,-123-5 0,197 1 0,-93-7 0,-37 21 0,147-12-17,1 2 0,-1-1 1,1 1-1,-13 4 0,3 0-1264,11-4-5545</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1:58.231"/>
    </inkml:context>
    <inkml:brush xml:id="br0">
      <inkml:brushProperty name="width" value="0.035" units="cm"/>
      <inkml:brushProperty name="height" value="0.035" units="cm"/>
      <inkml:brushProperty name="color" value="#FFC114"/>
    </inkml:brush>
  </inkml:definitions>
  <inkml:trace contextRef="#ctx0" brushRef="#br0">0 0 24575,'0'2'0,"2"1"0,2-1 0,2 0 0,3-1 0,-1 0-8191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2:01.918"/>
    </inkml:context>
    <inkml:brush xml:id="br0">
      <inkml:brushProperty name="width" value="0.035" units="cm"/>
      <inkml:brushProperty name="height" value="0.035" units="cm"/>
      <inkml:brushProperty name="color" value="#FF0066"/>
    </inkml:brush>
  </inkml:definitions>
  <inkml:trace contextRef="#ctx0" brushRef="#br0">0 30 24575,'543'0'0,"-397"-11"0,257 22 0,-160-21 0,-170 7 0,-46 3 0,44-6 0,-41 5 0,-26 2 0,1-1 0,-1 1 0,0-1 0,1 0 0,-1-1 0,0 1 0,0-1 0,1 0 0,-1 0 0,8-3 0,-16 0-1365</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2:04.966"/>
    </inkml:context>
    <inkml:brush xml:id="br0">
      <inkml:brushProperty name="width" value="0.035" units="cm"/>
      <inkml:brushProperty name="height" value="0.035" units="cm"/>
      <inkml:brushProperty name="color" value="#FF0066"/>
    </inkml:brush>
  </inkml:definitions>
  <inkml:trace contextRef="#ctx0" brushRef="#br0">1 35 24575,'529'0'0,"-516"0"0,0-1 0,0-1 0,0 0 0,0 0 0,-1-1 0,1-1 0,-1 0 0,17-8 0,-24 8-1365</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2:10.441"/>
    </inkml:context>
    <inkml:brush xml:id="br0">
      <inkml:brushProperty name="width" value="0.035" units="cm"/>
      <inkml:brushProperty name="height" value="0.035" units="cm"/>
      <inkml:brushProperty name="color" value="#FF0066"/>
    </inkml:brush>
  </inkml:definitions>
  <inkml:trace contextRef="#ctx0" brushRef="#br0">9 86 24575,'0'415'0,"11"-291"0,-11 632 0,10-653 0,-8-84 0,0-1 0,1 0 0,0 1 0,9 23 0,-5-18 0,7 43 0,-4 6 0,2 0 0,28 83 0,-39-151 0,1 0 0,1-1 0,-1 1 0,1-1 0,-1 0 0,1 0 0,1 0 0,-1 0 0,0 0 0,1-1 0,0 1 0,0-1 0,0 0 0,0 0 0,1 0 0,-1-1 0,1 0 0,-1 1 0,1-1 0,0-1 0,0 1 0,0-1 0,0 0 0,6 1 0,15 1 0,1-1 0,1 0 0,39-5 0,-17 2 0,193-8 0,44 5 0,-150 7 0,-136-3 0,0 0 0,1 0 0,-1 0 0,0 0 0,1 0 0,-1 0 0,0 0 0,1 0 0,-1 0 0,0 0 0,1-1 0,-1 1 0,0-1 0,0 1 0,1-1 0,-1 1 0,0-1 0,0 0 0,0 1 0,0-1 0,0 0 0,0 0 0,0 0 0,0 0 0,0 0 0,0 0 0,0 0 0,-1 0 0,1 0 0,0 0 0,-1 0 0,1-1 0,0-1 0,-1-2 0,0-1 0,0 1 0,-1-1 0,0 1 0,1-1 0,-2 1 0,-1-6 0,3 9 0,-6-32 0,1 0 0,2 0 0,2-1 0,4-47 0,-1 0 0,0 51 0,1 0 0,2-1 0,11-43 0,-10 53 0,-1-1 0,2-32 0,-4 14 0,3 0 0,16-63 0,-8 62 0,-5 14 0,10-47 0,-4 15 0,-10 44 0,-1 0 0,4-26 0,8-39 0,-12 63 0,0 0 0,-1-1 0,2-32 0,-4 33 0,1 0 0,1 0 0,1 1 0,8-28 0,8-35 0,-9-56 0,-1-50 0,0 62 0,-10 119 0,-1 1 0,1-1 0,-1 0 0,0 1 0,-1-1 0,1 1 0,-1 0 0,0-1 0,0 1 0,0 0 0,-1 0 0,1 0 0,-1 1 0,0-1 0,0 0 0,-1 1 0,1 0 0,-1 0 0,1 0 0,-1 0 0,0 0 0,0 1 0,0 0 0,-1 0 0,1 0 0,0 0 0,-6-1 0,-10-3 0,0 1 0,-1 0 0,1 1 0,-41-1 0,-342 2 0,203 6 0,121-5 0,-85 4 0,80 20 0,58-18 0,0 2 0,-40 13 0,-18 5 0,74-22-1365,1 0-5461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1:42.585"/>
    </inkml:context>
    <inkml:brush xml:id="br0">
      <inkml:brushProperty name="width" value="0.035" units="cm"/>
      <inkml:brushProperty name="height" value="0.035" units="cm"/>
      <inkml:brushProperty name="color" value="#FF0066"/>
    </inkml:brush>
  </inkml:definitions>
  <inkml:trace contextRef="#ctx0" brushRef="#br0">480 0 24575,'-8'2'0,"1"-1"0,0 1 0,0 1 0,0-1 0,0 1 0,1 0 0,-1 1 0,1 0 0,0 0 0,0 0 0,0 0 0,0 1 0,-9 11 0,-26 17 0,12-13 0,-42 39 0,-12 10 0,-24 13-1365,101-77-5461</inkml:trace>
  <inkml:trace contextRef="#ctx0" brushRef="#br0" timeOffset="503.04">128 21 24575,'4'1'0,"-1"-1"0,0 1 0,1-1 0,-1 1 0,0 0 0,0 0 0,1 1 0,-1-1 0,0 1 0,0-1 0,0 1 0,-1 0 0,1 0 0,0 0 0,-1 0 0,1 1 0,-1-1 0,0 1 0,3 3 0,5 9 0,-1 0 0,13 27 0,0 0 0,-10-23-114,-2-3-199,0 1 1,1-2-1,15 17 0,-19-25-6513</inkml:trace>
  <inkml:trace contextRef="#ctx0" brushRef="#br0" timeOffset="1781.16">371 585 24575,'-3'0'0,"1"1"0,-1-1 0,0 1 0,0 0 0,0 0 0,1 0 0,-1 1 0,0-1 0,1 1 0,-1-1 0,1 1 0,-1 0 0,-2 3 0,-33 35 0,23-23 0,-44 55 0,41-48 0,-35 36 0,20-26-70,22-22-115,0 0 0,-1 0 0,0-1 0,-1-1 0,0 0 0,-22 12 0,28-19-6641</inkml:trace>
  <inkml:trace contextRef="#ctx0" brushRef="#br0" timeOffset="2274.59">128 656 24575,'4'0'0,"-1"0"0,0 0 0,1 0 0,-1 1 0,1-1 0,-1 1 0,0-1 0,1 1 0,-1 0 0,0 1 0,0-1 0,0 0 0,0 1 0,3 2 0,-1 0 0,-1 0 0,-1 1 0,1 0 0,-1 0 0,0 0 0,5 10 0,-4-8 0,36 63 0,32 65 0,-49-94-1365,-22-34-5461</inkml:trace>
  <inkml:trace contextRef="#ctx0" brushRef="#br0" timeOffset="3333.14">152 1220 24575,'1'0'0,"1"0"0,-1 0 0,1 0 0,-1 0 0,1 0 0,0 0 0,-1 1 0,1-1 0,-1 0 0,1 1 0,-1-1 0,0 1 0,1 0 0,-1 0 0,1-1 0,-1 1 0,0 0 0,0 0 0,1 0 0,-1 0 0,0 0 0,0 1 0,0-1 0,0 0 0,1 3 0,0 1 0,-1 0 0,0-1 0,0 1 0,0 0 0,0 0 0,-1 9 0,0-11 0,0-1 0,0 1 0,0 0 0,0 0 0,0 0 0,1 0 0,-1 0 0,1 0 0,-1-1 0,1 1 0,0 0 0,0-1 0,1 1 0,-1 0 0,1-1 0,-1 1 0,1-1 0,0 0 0,-1 0 0,1 1 0,4 2 0,-4-4 0,-1-1 0,1 0 0,-1 0 0,1 0 0,0 0 0,-1 0 0,1 0 0,-1 0 0,1 0 0,-1 0 0,1-1 0,-1 1 0,1-1 0,-1 1 0,0-1 0,1 0 0,-1 1 0,0-1 0,1 0 0,-1 0 0,0 0 0,0 0 0,2-1 0,33-33 0,-18 17 0,2 0 0,1 1 0,2 1 0,41-24 0,123-62 0,-162 89-119,4-3-296,0 2-1,51-19 1,-71 31-6411</inkml:trace>
  <inkml:trace contextRef="#ctx0" brushRef="#br0" timeOffset="4669.35">149 1706 24575,'4'4'0,"-1"1"0,1-1 0,-1 1 0,0 0 0,-1-1 0,1 1 0,-1 0 0,0 1 0,2 6 0,-3-10 0,-1 0 0,1 0 0,0 0 0,0-1 0,0 1 0,0 0 0,0 0 0,1 0 0,-1-1 0,0 1 0,1-1 0,-1 1 0,1-1 0,-1 0 0,1 1 0,0-1 0,0 0 0,0 0 0,-1 0 0,1 0 0,0-1 0,0 1 0,4 0 0,-1 0 0,-1-1 0,1 0 0,0 0 0,-1-1 0,1 1 0,-1-1 0,1 0 0,-1 0 0,1-1 0,5-2 0,6-3 0,0-2 0,0 0 0,-1 0 0,23-20 0,-6 6 0,2 2 0,1 1 0,0 1 0,1 2 0,76-24 0,-37 13 0,-28 13 0,0 2 0,53-8 0,14-3 0,-43 8 0,-38 10 0,52-18 0,-120 60-1365</inkml:trace>
  <inkml:trace contextRef="#ctx0" brushRef="#br0" timeOffset="6934.49">1832 1059 24575,'-1'1'0,"0"0"0,0 0 0,0 0 0,0 1 0,0-1 0,0 0 0,0 0 0,0 1 0,0-1 0,1 1 0,-1-1 0,1 1 0,-1-1 0,1 1 0,-1-1 0,1 1 0,0 3 0,-7 29 0,-13 66 73,12-66-792,-8 66 0,16-91-6107</inkml:trace>
  <inkml:trace contextRef="#ctx0" brushRef="#br0" timeOffset="7328.65">1993 1122 24575,'-1'4'0,"0"1"0,0-1 0,0 0 0,-1 0 0,1 0 0,-1 0 0,-4 6 0,-7 19 0,-9 42 0,12-38 0,1 0 0,-7 48 0,11-57-106,3-16 144,0-1 1,1 1-1,0-1 1,1 1-1,0 8 1,0-15-82,0 1 1,0-1-1,0 0 1,0 0-1,1 1 0,-1-1 1,1 0-1,-1 0 1,1 1-1,-1-1 1,1 0-1,0 0 0,-1 0 1,1 0-1,0 0 1,0 0-1,0 0 1,0 0-1,0 0 0,0-1 1,0 1-1,0 0 1,0 0-1,0-1 1,1 1-1,-1-1 0,0 1 1,0-1-1,1 0 1,-1 1-1,0-1 1,0 0-1,1 0 1,1 0-1,6 0-6783</inkml:trace>
  <inkml:trace contextRef="#ctx0" brushRef="#br0" timeOffset="8291.03">2173 1198 24575,'-1'11'0,"0"0"0,-1 0 0,-5 19 0,4-19 0,1 0 0,-1 1 0,0 19 0,7 6 0,4-25 0,-8-12 0,1 0 0,0 0 0,-1 0 0,1 0 0,0-1 0,-1 1 0,1 0 0,0-1 0,-1 1 0,1 0 0,-1-1 0,1 1 0,-1-1 0,1 1 0,-1-1 0,1 1 0,-1-1 0,1 1 0,-1-1 0,0 1 0,1-1 0,-1 0 0,0 1 0,1-2 0,1-2 0,0 1 0,-1-1 0,1 0 0,-1 1 0,0-1 0,0 0 0,0 0 0,-1 0 0,1 0 0,-1 0 0,0 0 0,0 0 0,-1 0 0,0-7 0,0 9 0,1 0 0,0 1 0,-1-1 0,0 0 0,1 0 0,-1 0 0,0 0 0,0 1 0,0-1 0,0 0 0,0 1 0,-1-1 0,1 1 0,0-1 0,-1 1 0,1 0 0,-1 0 0,1 0 0,-1-1 0,0 1 0,1 1 0,-1-1 0,0 0 0,0 0 0,0 1 0,1-1 0,-1 1 0,0-1 0,0 1 0,-3 0 0,-67 3 0,62-2 0,46-4 0,-26 1 0,-1 0 0,0-1 0,-1 1 0,1-2 0,0 1 0,-1-2 0,12-6 0,-14 6 0,1 1 0,0 1 0,-1-1 0,1 1 0,1 0 0,-1 1 0,0 0 0,1 0 0,-1 1 0,13-2 0,-18 3 0,-1 1 0,0-1 0,0 1 0,0-1 0,0 1 0,0-1 0,0 1 0,1 0 0,-1-1 0,-1 1 0,1 0 0,0 0 0,0 0 0,0 0 0,0 0 0,-1 0 0,1 0 0,0 0 0,-1 0 0,1 0 0,-1 0 0,1 0 0,-1 0 0,1 1 0,-1-1 0,0 0 0,0 0 0,0 0 0,1 2 0,2 49 0,-1-25 0,-1-23 0,1 1 0,0-1 0,0 0 0,0 0 0,1 0 0,0 0 0,-1 0 0,1 0 0,1-1 0,-1 1 0,0-1 0,1 0 0,0 0 0,0 0 0,0-1 0,0 1 0,0-1 0,0 0 0,7 2 0,-9-3 0,-1 0 0,1 0 0,0 0 0,0-1 0,0 1 0,0-1 0,0 1 0,0-1 0,0 0 0,1 1 0,-1-1 0,0 0 0,0-1 0,0 1 0,0 0 0,0-1 0,0 1 0,0-1 0,0 1 0,0-1 0,0 0 0,0 0 0,0 0 0,-1 0 0,1 0 0,0 0 0,-1-1 0,1 1 0,0 0 0,-1-1 0,0 1 0,1-1 0,-1 0 0,0 1 0,0-1 0,0 0 0,0 0 0,0 0 0,0 0 0,-1 0 0,1 0 0,-1 0 0,1 0 0,-1 0 0,1-2 0,7-34 0,-5 27 0,0 1 0,-1-1 0,0 0 0,-1 0 0,0 0 0,-1-12 0,-1 20 0,1 1 0,-1 0 0,1 0 0,-1 0 0,0 0 0,0 0 0,1 0 0,-2 0 0,1 0 0,0 0 0,0 0 0,-1 1 0,1-1 0,0 0 0,-1 1 0,0-1 0,1 1 0,-1 0 0,0-1 0,0 1 0,0 0 0,0 0 0,0 0 0,0 1 0,0-1 0,0 0 0,0 1 0,0-1 0,0 1 0,-1 0 0,1-1 0,0 1 0,0 0 0,0 0 0,-1 1 0,-1-1 0,-39 2-1365,34-2-5461</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4:03.997"/>
    </inkml:context>
    <inkml:brush xml:id="br0">
      <inkml:brushProperty name="width" value="0.035" units="cm"/>
      <inkml:brushProperty name="height" value="0.035" units="cm"/>
      <inkml:brushProperty name="color" value="#FF0066"/>
    </inkml:brush>
  </inkml:definitions>
  <inkml:trace contextRef="#ctx0" brushRef="#br0">236 34 24575,'0'-1'0,"0"1"0,0-1 0,0 0 0,0 0 0,-1 1 0,1-1 0,0 0 0,0 0 0,-1 1 0,1-1 0,-1 0 0,1 0 0,-1 1 0,1-1 0,-1 1 0,1-1 0,-1 0 0,1 1 0,-1-1 0,0 1 0,1-1 0,-1 1 0,0 0 0,0-1 0,1 1 0,-2-1 0,-29-5 0,-30 9 0,60-3 0,-2 0 0,1 1 0,0-1 0,-1 1 0,1 0 0,0 0 0,-1 0 0,1 0 0,0 1 0,0-1 0,0 1 0,0-1 0,0 1 0,0 0 0,0-1 0,1 1 0,-1 0 0,0 0 0,1 0 0,-3 5 0,-21 53 0,4-10 0,15-41 0,1 2 0,0-1 0,1 1 0,0-1 0,0 1 0,1 0 0,1 1 0,-3 18 0,3-3 0,1 0 0,5 43 0,-4-67 0,1-1 0,-1 1 0,1 0 0,0 0 0,0 0 0,0-1 0,0 1 0,1 0 0,-1-1 0,1 0 0,0 1 0,-1-1 0,1 0 0,0 0 0,0 1 0,1-2 0,-1 1 0,0 0 0,0 0 0,1-1 0,-1 1 0,1-1 0,0 0 0,-1 0 0,1 0 0,0 0 0,5 1 0,4 0 0,-1 0 0,1-1 0,-1 0 0,1 0 0,21-3 0,-27 0-12,0 0 0,-1 0 0,1 0 0,-1-1 0,1 1 0,-1-1 0,0 0 0,0-1 0,0 1 0,-1-1 0,1 0-1,-1 0 1,0-1 0,0 1 0,-1-1 0,6-8 0,9-9-1148</inkml:trace>
  <inkml:trace contextRef="#ctx0" brushRef="#br0" timeOffset="1782.45">598 74 24575,'1'-3'0,"-1"0"0,1 0 0,0 0 0,0 0 0,1 0 0,-1 0 0,0 0 0,1 0 0,0 1 0,0-1 0,-1 1 0,2-1 0,-1 1 0,0 0 0,0 0 0,1 0 0,-1 0 0,1 0 0,0 0 0,-1 1 0,1-1 0,0 1 0,0 0 0,0 0 0,5-2 0,1 0 0,1 0 0,-1 1 0,1 0 0,0 0 0,0 1 0,0 0 0,13 1 0,-21 1 0,0-1 0,-1 1 0,1-1 0,0 1 0,-1 0 0,1 0 0,-1 0 0,1 0 0,-1 0 0,1 0 0,-1 0 0,0 0 0,1 1 0,-1-1 0,0 1 0,0-1 0,0 1 0,0-1 0,0 1 0,-1-1 0,1 1 0,0 0 0,-1-1 0,1 1 0,-1 0 0,1 0 0,-1-1 0,0 1 0,0 3 0,1 63 0,-2-50 0,1-17 0,1 8 0,-1 0 0,0 1 0,0-1 0,-1 1 0,0-1 0,-1 0 0,0 0 0,0 0 0,-1 0 0,-1 0 0,1 0 0,-1-1 0,-6 11 0,2-8 0,0 1 0,0-1 0,-1-1 0,0 0 0,-1 0 0,0 0 0,0-2 0,-1 1 0,-18 10 0,-35 12 0,64-31 0,-1 0 0,1 1 0,-1-1 0,1 0 0,-1 0 0,1 0 0,-1 0 0,1 0 0,-1 0 0,1 0 0,-1 0 0,1 0 0,-1 0 0,1 0 0,-1 0 0,1 0 0,-1 0 0,1-1 0,-1 1 0,1 0 0,0 0 0,-1-1 0,1 1 0,-1 0 0,1 0 0,-1-1 0,1 1 0,0 0 0,-1-1 0,1 1 0,0-1 0,0 1 0,-1 0 0,1-1 0,0 1 0,0-1 0,-1 1 0,1-1 0,0 1 0,0-1 0,0 1 0,0-1 0,0 1 0,0-1 0,0 1 0,0-1 0,0 1 0,0-1 0,0 1 0,0-1 0,0 1 0,0-1 0,0 1 0,1-1 0,-1 1 0,0 0 0,1-2 0,9-29 0,-2 24 0,-1 0 0,1 1 0,0 0 0,1 0 0,-1 1 0,1 0 0,0 1 0,1-1 0,-1 2 0,16-5 0,-21 7 0,0 0 0,-1 0 0,1 0 0,0 1 0,0-1 0,0 1 0,0 0 0,0 0 0,0 1 0,-1-1 0,1 1 0,0 0 0,0 0 0,-1 0 0,1 0 0,0 1 0,-1-1 0,1 1 0,-1 0 0,0 0 0,1 1 0,-1-1 0,0 0 0,0 1 0,-1 0 0,1 0 0,-1 0 0,1 0 0,3 6 0,79 121 0,-78-121 0,7 13 0,-10-16 0,0 1 0,0 0 0,0-1 0,1 0 0,0 0 0,1-1 0,-1 1 0,1-1 0,10 7 0,-15-11 3,-1-1 0,0 0-1,1 0 1,-1 0-1,1 1 1,-1-1 0,1 0-1,-1 0 1,1 0 0,-1 0-1,1 0 1,-1 0-1,1 0 1,-1 0 0,1 0-1,-1 0 1,1 0 0,-1 0-1,1 0 1,-1 0 0,1-1-1,-1 1 1,1 0-1,-1 0 1,1 0 0,-1-1-1,1 1 1,-1 0 0,0-1-1,1 1 1,-1 0 0,0-1-1,1 1 1,-1-1-1,0 1 1,1 0 0,-1-1-1,0 1 1,0-1 0,1 1-1,-1-1 1,0 1-1,0-1 1,0 0 0,3-23-1443,-3 23 1396,0-8-6782</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3:58.475"/>
    </inkml:context>
    <inkml:brush xml:id="br0">
      <inkml:brushProperty name="width" value="0.035" units="cm"/>
      <inkml:brushProperty name="height" value="0.035" units="cm"/>
      <inkml:brushProperty name="color" value="#FF0066"/>
    </inkml:brush>
  </inkml:definitions>
  <inkml:trace contextRef="#ctx0" brushRef="#br0">307 128 24575,'-3'-1'0,"0"-1"0,1 0 0,-1-1 0,1 1 0,-1 0 0,1-1 0,0 1 0,-4-6 0,-12-12 0,-14-6 0,21 17 0,1 0 0,-2 0 0,-21-12 0,31 20 0,-1-1 0,1 1 0,0 0 0,-1 0 0,1 1 0,-1-1 0,1 0 0,-1 1 0,1-1 0,-1 1 0,1 0 0,-1 0 0,1 0 0,-1 0 0,0 1 0,1-1 0,-1 1 0,1-1 0,-1 1 0,1 0 0,0 0 0,-1 0 0,1 0 0,0 0 0,0 1 0,-3 1 0,2 0 0,1-1 0,0 1 0,0 0 0,0 0 0,1 0 0,-1 1 0,1-1 0,-1 0 0,0 5 0,-11 21 0,10-22 0,0 1 0,0-1 0,1 1 0,0 0 0,1 0 0,0 0 0,0 0 0,1 0 0,0 0 0,0 0 0,1 0 0,0 0 0,3 13 0,-2-17 0,0 0 0,0 0 0,1-1 0,-1 1 0,1-1 0,-1 1 0,1-1 0,0 0 0,0 0 0,1 0 0,-1-1 0,1 1 0,-1-1 0,7 3 0,61 22 0,-13-7 0,-54-17 0,-1-1 0,0 0 0,0 1 0,0-1 0,0 1 0,-1 0 0,1 0 0,-1 0 0,0 0 0,0 1 0,0-1 0,0 1 0,0-1 0,-1 1 0,1 0 0,-1-1 0,0 1 0,0 0 0,-1 0 0,1 0 0,-1 0 0,0-1 0,0 7 0,0-5 0,0 0 0,-1 0 0,1 0 0,-1 0 0,0 0 0,-1 0 0,1 0 0,-1-1 0,0 1 0,0 0 0,0-1 0,-1 1 0,1-1 0,-1 0 0,0 0 0,-1 0 0,-5 6 0,1-4 0,-1 0 0,0-1 0,0 0 0,-1 0 0,0-1 0,1 0 0,-1-1 0,-16 4 0,19-6 0,1 0 0,0 0 0,-1-1 0,1 0 0,-1 0 0,1 0 0,-1-1 0,1 0 0,0 0 0,-1-1 0,1 0 0,0 0 0,0 0 0,0-1 0,-6-3 0,-10-4-1365,14 9-5461</inkml:trace>
  <inkml:trace contextRef="#ctx0" brushRef="#br0" timeOffset="2056.58">561 128 24575,'1'1'0,"0"0"0,0 0 0,0-1 0,0 1 0,0 0 0,-1 0 0,1 0 0,0 0 0,-1 0 0,1 0 0,-1 1 0,1-1 0,-1 0 0,0 0 0,1 0 0,-1 0 0,0 1 0,0-1 0,1 0 0,-1 0 0,0 0 0,-1 1 0,1 1 0,0 32 0,-4-5 0,-2 0 0,-11 35 0,-7 44 0,24-105-124,-1 1 0,0 0 0,0 0 0,0 0 0,0-1 0,-1 1-1,0-1 1,0 1 0,0-1 0,-4 7 0</inkml:trace>
  <inkml:trace contextRef="#ctx0" brushRef="#br0" timeOffset="18125.27">1156 181 24575,'6'0'0,"0"-1"0,1 2 0,-1-1 0,0 0 0,0 1 0,0 1 0,0-1 0,7 3 0,-11-3 0,0 1 0,0-1 0,0 1 0,0 0 0,-1-1 0,1 1 0,-1 0 0,1 0 0,-1 0 0,0 0 0,0 0 0,0 1 0,0-1 0,0 0 0,0 0 0,-1 1 0,1-1 0,-1 0 0,0 1 0,1-1 0,-1 1 0,0-1 0,0 0 0,-1 4 0,-1 67 0,1-35 0,3 42 0,-2-80 0,0 1 0,0-1 0,0 0 0,0 1 0,0-1 0,0 0 0,0 1 0,0-1 0,0 0 0,0 1 0,0-1 0,0 0 0,0 1 0,1-1 0,-1 0 0,0 0 0,0 1 0,0-1 0,0 0 0,1 1 0,-1-1 0,0 0 0,0 0 0,1 0 0,-1 1 0,0-1 0,0 0 0,1 0 0,-1 0 0,0 1 0,1-1 0,-1 0 0,0 0 0,1 0 0,11-7 0,15-24 0,-20 23 0,-1 0 0,14-15 0,1 1 0,1 1 0,1 0 0,37-24 0,-30 27 0,1 1 0,1 1 0,44-14 0,-41 17 0,20-8 0,2 2 0,91-18 0,-102 32 0,-25 3 0,0-1 0,0-1 0,32-10 0,-46 12 0,-1 0 0,0 0 0,1 1 0,-1-1 0,1 2 0,0-1 0,-1 1 0,1 0 0,9 1 0,-16 0-54,0 1-1,1-1 0,-1 0 1,0 0-1,0 0 0,0 0 1,0 1-1,0-1 0,0 0 0,0 0 1,0 0-1,0 0 0,-1 1 1,1-1-1,0 0 0,-1 0 1,1 0-1,-1 0 0,-1 2 1,2-3-218,-4 8-6554</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4:17.800"/>
    </inkml:context>
    <inkml:brush xml:id="br0">
      <inkml:brushProperty name="width" value="0.035" units="cm"/>
      <inkml:brushProperty name="height" value="0.035" units="cm"/>
      <inkml:brushProperty name="color" value="#FF0066"/>
    </inkml:brush>
  </inkml:definitions>
  <inkml:trace contextRef="#ctx0" brushRef="#br0">0 144 24575,'2'0'0,"0"1"0,0 0 0,0-1 0,0 1 0,0 0 0,0 0 0,0 0 0,0 0 0,-1 1 0,1-1 0,0 0 0,-1 1 0,1 0 0,-1-1 0,0 1 0,1 0 0,-1-1 0,0 1 0,0 0 0,1 3 0,15 41 0,-5 132 0,-12-176 0,0 0 0,0 1 0,0-1 0,1 0 0,-1 0 0,1 0 0,-1 0 0,1 0 0,0 0 0,0 0 0,0-1 0,0 1 0,0 0 0,0 0 0,0-1 0,3 3 0,-3-3 0,1 0 0,-1 0 0,0-1 0,1 1 0,-1-1 0,0 1 0,1-1 0,-1 0 0,0 1 0,1-1 0,-1 0 0,1 0 0,-1 0 0,1 0 0,-1 0 0,0 0 0,1-1 0,2 1 0,5-4 0,1 0 0,-1 0 0,0-1 0,0 0 0,12-9 0,-4 3 0,93-45 0,-22 13 0,-43 21 0,1 2 0,0 2 0,2 3 0,60-13 0,27-14 0,-16 3 0,-83 30 0,-1 1 0,0-1 0,-1-3 0,45-19 0,-58 21-44,-17 9-66,0 0 0,0-1 0,0 1 0,0-1 0,-1 0 0,1-1 0,0 1-1,-1-1 1,0 1 0,0-1 0,4-3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4:29.258"/>
    </inkml:context>
    <inkml:brush xml:id="br0">
      <inkml:brushProperty name="width" value="0.035" units="cm"/>
      <inkml:brushProperty name="height" value="0.035" units="cm"/>
      <inkml:brushProperty name="color" value="#66CC00"/>
    </inkml:brush>
  </inkml:definitions>
  <inkml:trace contextRef="#ctx0" brushRef="#br0">0 2 24575,'0'-2'0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4:33.853"/>
    </inkml:context>
    <inkml:brush xml:id="br0">
      <inkml:brushProperty name="width" value="0.035" units="cm"/>
      <inkml:brushProperty name="height" value="0.035" units="cm"/>
      <inkml:brushProperty name="color" value="#66CC00"/>
    </inkml:brush>
  </inkml:definitions>
  <inkml:trace contextRef="#ctx0" brushRef="#br0">388 380 24575,'1'-1'0,"1"0"0,-1 0 0,0 0 0,0 0 0,-1 0 0,1 0 0,0 0 0,0 0 0,0 0 0,-1 0 0,1 0 0,0 0 0,-1 0 0,1-1 0,-1 1 0,0 0 0,1-1 0,-1-1 0,7-26 0,-7 27 0,0 1 0,0-1 0,0 1 0,0 0 0,0-1 0,0 1 0,-1-1 0,1 1 0,0-1 0,-1 1 0,1 0 0,-1-1 0,1 1 0,-1 0 0,0-1 0,0 1 0,1 0 0,-1 0 0,0 0 0,0-1 0,0 1 0,0 0 0,-1 0 0,1 1 0,0-1 0,0 0 0,-1 0 0,1 0 0,0 1 0,-1-1 0,1 1 0,-1-1 0,1 1 0,0 0 0,-1-1 0,1 1 0,-1 0 0,1 0 0,-1 0 0,1 0 0,-1 0 0,-2 1 0,0-1 0,0 0 0,0 1 0,0-1 0,1 1 0,-1 0 0,0 0 0,1 0 0,-1 1 0,1-1 0,-1 1 0,1 0 0,0 0 0,0 0 0,0 0 0,0 1 0,-5 4 0,5-1 0,-1 0 0,1 0 0,1 1 0,-1-1 0,1 1 0,0-1 0,1 1 0,0 0 0,0 0 0,0 8 0,4 69 0,-3-81 0,1 0 0,-1 0 0,1 0 0,0 0 0,0 0 0,1 0 0,-1 0 0,1 0 0,-1-1 0,1 1 0,0 0 0,0-1 0,0 0 0,0 1 0,0-1 0,1 0 0,-1 0 0,1 0 0,-1 0 0,1-1 0,0 1 0,0-1 0,0 1 0,0-1 0,0 0 0,0 0 0,0 0 0,5 0 0,21 10 0,-28-11 0,1 1 0,-1-1 0,1 1 0,-1 0 0,0-1 0,1 1 0,-1 0 0,0 0 0,0 0 0,0 0 0,1 0 0,-1 0 0,0 0 0,0 0 0,-1 1 0,1-1 0,0 0 0,0 0 0,-1 1 0,1-1 0,0 1 0,-1-1 0,0 0 0,1 1 0,-1-1 0,0 1 0,0-1 0,1 1 0,-1-1 0,-1 1 0,1-1 0,0 1 0,0-1 0,0 1 0,-1-1 0,1 0 0,-1 1 0,0 1 0,-1 0 0,0 0 0,0 0 0,0 0 0,-1 0 0,1 0 0,-1 0 0,0-1 0,0 1 0,0-1 0,0 0 0,0 0 0,0 0 0,-7 3 0,-6 2 0,3-2 0,-1 0 0,1 0 0,-1-1 0,-22 3 0,-7 4 0,34-9 0,0 1 0,1-1 0,-1-1 0,-18 2 0,-18 3 0,39-4 0,0-1 0,0 0 0,0 0 0,0 0 0,-1-1 0,1 0 0,0 0 0,0 0 0,0-1 0,-12-3 0,16 3 0,1 0 0,-1 0 0,1 0 0,0 0 0,0-1 0,-1 1 0,1-1 0,0 1 0,0-1 0,1 1 0,-1-1 0,0 1 0,0-1 0,1 0 0,-1 0 0,1 1 0,-1-1 0,1 0 0,0 0 0,0 1 0,0-1 0,0 0 0,0 0 0,0 1 0,1-1 0,-1 0 0,0 0 0,1 1 0,1-4 0,-1-2 0,1 0 0,1 1 0,-1-1 0,1 1 0,0-1 0,6-7 0,-7 12 0,-1 0 0,1 0 0,0 0 0,0 1 0,0-1 0,0 1 0,0 0 0,0-1 0,0 1 0,1 0 0,-1 0 0,0 0 0,1 0 0,-1 1 0,1-1 0,-1 1 0,1-1 0,-1 1 0,1 0 0,-1 0 0,1 0 0,-1 0 0,1 0 0,-1 1 0,1-1 0,-1 1 0,1 0 0,-1-1 0,0 1 0,4 2 0,8 3 0,-1 1 0,1 1 0,24 17 0,-10-6 0,-18-12 0,1-2 0,0 1 0,0-2 0,0 1 0,1-1 0,-1-1 0,1 0 0,0-1 0,0 0 0,0 0 0,0-2 0,0 1 0,1-1 0,-1-1 0,0 0 0,0-1 0,0 0 0,0-1 0,-1 0 0,1-1 0,12-5 0,-19 6 0,1 1 0,-1-1 0,0-1 0,0 1 0,0-1 0,-1 1 0,1-1 0,-1-1 0,0 1 0,0-1 0,-1 1 0,1-1 0,-1 0 0,0 0 0,0 0 0,2-7 0,0-3 0,-1-1 0,-1 1 0,0-1 0,1-24 0,0 24 0,-4 14 0,1 0 0,0 0 0,0 1 0,-1-1 0,1 0 0,-1 0 0,0 0 0,1 0 0,-1 0 0,0 0 0,0 0 0,0 0 0,-1 1 0,1-1 0,0 0 0,-1 0 0,-1-3 0,-4 45 0,5-26 0,2 0 0,0 0 0,6 25 0,-6-34 0,1 0 0,-1 0 0,1 0 0,0 0 0,1-1 0,-1 1 0,1-1 0,0 1 0,0-1 0,0 0 0,0 0 0,1 0 0,7 5 0,-8-7 0,-1 0 0,2 0 0,-1 0 0,0-1 0,0 1 0,0-1 0,1 0 0,-1 0 0,1 0 0,-1-1 0,1 1 0,-1-1 0,1 0 0,-1 1 0,1-2 0,-1 1 0,1 0 0,-1-1 0,1 1 0,-1-1 0,1 0 0,-1 0 0,0 0 0,1-1 0,-1 1 0,0-1 0,0 0 0,0 0 0,0 0 0,-1 0 0,1 0 0,0 0 0,-1-1 0,0 1 0,1-1 0,2-4 0,73-110 0,-45 62 0,-19 15 0,-13 38 0,-1 1 0,0-1 0,1 1 0,-1-1 0,0 0 0,0 1 0,0-1 0,-1 0 0,1 1 0,0-1 0,-1 0 0,1 1 0,-1-1 0,1 1 0,-1-1 0,0 1 0,1-1 0,-1 1 0,0-1 0,0 1 0,0 0 0,-1 0 0,-1-2 0,3 2 0,0 1 0,0 0 0,-1 0 0,1 0 0,0-1 0,0 1 0,-1 0 0,1 0 0,0 0 0,0 0 0,-1 0 0,1 0 0,0 0 0,0 0 0,-1-1 0,1 1 0,0 0 0,-1 0 0,1 0 0,0 0 0,0 0 0,-1 1 0,1-1 0,0 0 0,-1 0 0,1 0 0,0 0 0,0 0 0,-1 0 0,1 0 0,0 0 0,0 1 0,-1-1 0,1 0 0,0 0 0,0 0 0,-1 0 0,1 1 0,0-1 0,0 0 0,-1 1 0,-4 16 0,2 17 0,2-18 0,0 0 0,-8 28 0,4-27 0,2 1 0,-2 32 0,5-46 0,0 1 0,0 0 0,0-1 0,1 1 0,0-1 0,0 0 0,1 1 0,-1-1 0,1 0 0,0 0 0,0 1 0,0-1 0,0-1 0,1 1 0,5 6 0,-6-8 0,1 1 0,-1-1 0,0 0 0,1-1 0,0 1 0,-1 0 0,1-1 0,0 1 0,0-1 0,0 0 0,0 0 0,0 0 0,0 0 0,0-1 0,0 1 0,0-1 0,1 1 0,-1-1 0,0 0 0,0-1 0,0 1 0,0 0 0,1-1 0,-1 0 0,0 1 0,0-1 0,0 0 0,0-1 0,0 1 0,-1 0 0,1-1 0,0 0 0,-1 0 0,1 1 0,3-5 0,1 0 0,1 0 0,-1-1 0,-1 0 0,1 0 0,-1-1 0,-1 1 0,1-1 0,-1-1 0,-1 1 0,6-13 0,24-47 0,-34 67 0,0 1 0,0 0 0,0 0 0,0 0 0,0-1 0,0 1 0,0 0 0,0 0 0,0 0 0,0 0 0,0-1 0,1 1 0,-1 0 0,0 0 0,0 0 0,0 0 0,0 0 0,0-1 0,0 1 0,1 0 0,-1 0 0,0 0 0,0 0 0,0 0 0,0 0 0,1 0 0,-1 0 0,0 0 0,0 0 0,0-1 0,1 1 0,-1 0 0,0 0 0,0 0 0,0 0 0,1 0 0,-1 0 0,0 0 0,0 0 0,0 1 0,0-1 0,1 0 0,-1 0 0,0 0 0,0 0 0,0 0 0,1 0 0,-1 0 0,0 0 0,0 0 0,7 13 0,-1 14 0,-4-6 0,-1 0 0,-1 0 0,-1-1 0,-1 1 0,-8 39 0,13-101 0,-4 35 0,1 0 0,0-1 0,0 1 0,1 0 0,0 0 0,0 0 0,3-10 0,1 4 0,0 1 0,0-1 0,2 1 0,-1 1 0,1-1 0,1 1 0,-1 0 0,2 1 0,13-12 0,-6 1 0,-15 18 0,0 0 0,0 0 0,0 0 0,1 0 0,-1 0 0,1 0 0,-1 0 0,1 0 0,0 1 0,0-1 0,-1 1 0,1-1 0,0 1 0,0 0 0,1 0 0,-1 0 0,0 0 0,0 0 0,1 0 0,-1 0 0,0 1 0,1-1 0,-1 1 0,0 0 0,4-1 0,-5 2 0,0 0 0,0-1 0,0 1 0,0 0 0,0 0 0,-1 0 0,1-1 0,0 1 0,0 0 0,-1 0 0,1 0 0,-1 0 0,1 1 0,-1-1 0,1 0 0,-1 0 0,0 0 0,1 0 0,-1 0 0,0 0 0,0 1 0,0-1 0,0 0 0,0 2 0,-1 38 0,0-30 0,3 27 0,-1-29 0,0 1 0,-1-1 0,0 1 0,-1-1 0,0 1 0,-4 17 0,-2-19 0,3-16 0,3-19 0,5 17 0,0 0 0,2 0 0,-1 1 0,1-1 0,0 1 0,15-16 0,-5 5 0,-14 17 0,0 1 0,1-1 0,-1 1 0,1-1 0,-1 1 0,1 0 0,0 0 0,-1 0 0,1 0 0,0 0 0,6-2 0,-8 4 0,0 0 0,0 0 0,0 0 0,0 0 0,0 0 0,0 0 0,0 0 0,0 0 0,0 0 0,0 0 0,0 1 0,0-1 0,0 0 0,0 1 0,0-1 0,-1 0 0,1 1 0,0-1 0,0 1 0,0 0 0,0-1 0,-1 1 0,1 0 0,0-1 0,-1 1 0,1 0 0,-1 0 0,1-1 0,-1 1 0,1 0 0,-1 0 0,1 0 0,-1 0 0,0 0 0,1-1 0,-1 1 0,0 0 0,0 0 0,0 0 0,0 0 0,0 0 0,0 2 0,7 53 0,-7-45 0,1 0 0,0 1 0,1-1 0,0 0 0,1 0 0,0 0 0,1 0 0,0-1 0,12 20 0,0-6 0,-11-17 0,0 1 0,0-1 0,1 0 0,0 0 0,8 7 0,-10-12 0,0 1 0,0-1 0,-1 0 0,1 0 0,1 0 0,-1-1 0,0 1 0,0-1 0,1 0 0,-1 0 0,1-1 0,-1 1 0,1-1 0,4 0 0,-1 0 0,0 0 0,-1-1 0,1 0 0,-1-1 0,1 0 0,-1 0 0,1 0 0,-1-1 0,0 0 0,0 0 0,0-1 0,-1 0 0,1 0 0,-1 0 0,0-1 0,0 0 0,-1 0 0,1 0 0,-1-1 0,-1 0 0,1 0 0,5-9 0,15-24 0,-20 33 0,0-1 0,0 0 0,0 0 0,-1 0 0,-1 0 0,1-1 0,-1 0 0,0 0 0,-1 1 0,2-11 0,2-19 0,-4 30 0,-1 0 0,1-1 0,-1 1 0,-1-1 0,1 0 0,-2 1 0,1-1 0,-1 1 0,-1-9 0,2 16 0,0 0 0,0 0 0,0 1 0,0-1 0,0 0 0,0 0 0,0 0 0,0 0 0,0 0 0,-1 0 0,1 0 0,0 0 0,0 0 0,0 0 0,0 0 0,0 0 0,0 0 0,0 0 0,0 1 0,0-1 0,0 0 0,0 0 0,0 0 0,0 0 0,0 0 0,0 0 0,0 0 0,-1 0 0,1 0 0,0 0 0,0 0 0,0 0 0,0 0 0,0 0 0,0 0 0,0 0 0,0 0 0,0 0 0,0 0 0,0 0 0,-1 0 0,1 0 0,0 0 0,0 0 0,0 0 0,0 0 0,0 0 0,0 0 0,0 0 0,0 0 0,0 0 0,0-1 0,-3 16 0,-1 17 0,5-20 0,0 1 0,1-1 0,0 1 0,8 20 0,-9-29 0,0-1 0,0 1 0,0-1 0,1 1 0,-1-1 0,1 0 0,0 1 0,0-1 0,0 0 0,1 0 0,-1 0 0,1-1 0,-1 1 0,1 0 0,0-1 0,0 0 0,0 0 0,1 0 0,6 3 0,-8-5 0,1 0 0,0 0 0,-1-1 0,1 1 0,-1-1 0,1 0 0,-1 0 0,1 0 0,-1 0 0,0 0 0,1 0 0,-1-1 0,0 1 0,0-1 0,0 1 0,0-1 0,0 0 0,0 0 0,-1 0 0,1 0 0,0 0 0,-1 0 0,0 0 0,0-1 0,2-4 0,6-7 0,-2-2 0,9-24 0,7-33 0,22-119 0,-41 171 0,-2 14 0,0-1 0,-1 1 0,0 0 0,0-1 0,-1 1 0,-1-12 0,-22 88 0,-54 284 0,72-327 0,-49 282 0,51-289 0,0 3 0,0-1 0,1 41 0,2-58 0,1 1 0,-1 0 0,1-1 0,0 1 0,0-1 0,0 1 0,0-1 0,1 1 0,0-1 0,0 0 0,0 0 0,1 0 0,-1 0 0,1 0 0,0 0 0,0-1 0,0 1 0,1-1 0,4 4 0,-7-6 0,1 0 0,0 0 0,0 0 0,-1 0 0,1-1 0,0 1 0,0 0 0,0-1 0,0 1 0,0-1 0,0 0 0,0 0 0,0 1 0,0-1 0,0 0 0,0-1 0,0 1 0,0 0 0,0-1 0,0 1 0,0-1 0,3-1 0,0 0 0,-1 0 0,0-1 0,0 0 0,0 0 0,-1 0 0,1 0 0,-1-1 0,1 1 0,3-6 0,0-2 0,0 0 0,0 0 0,-1-1 0,0 1 0,-1-1 0,4-16 0,37-148 0,-39 142 0,-2 14 0,-1 1 0,-1 0 0,0-31 0,-2 23 0,0 18 0,-1 0 0,0 1 0,0-1 0,-1 1 0,-2-12 0,3 21 0,1 0 0,-1 0 0,1 0 0,-1 0 0,1 0 0,-1 0 0,1 0 0,-1 0 0,1 0 0,0 0 0,0 0 0,-1 0 0,1-1 0,0 1 0,0 0 0,0-1 0,0 1 0,0 0 0,0-1 0,0 1 0,0-1 0,0 0 0,0 1 0,0-1 0,2 1 0,1-1 0,-1 0 0,0 0 0,1 0 0,-1-1 0,0 1 0,0-1 0,0 0 0,1 0 0,3-2 0,4-1 0,0-2 0,-1 1 0,1-1 0,-2-1 0,13-9 0,-1-2 0,-9 9 0,-1-2 0,0 1 0,14-17 0,-18 19 0,-1-1 0,0 1 0,-1-1 0,1 0 0,-2-1 0,1 1 0,-1-1 0,-1 0 0,0 0 0,-1 0 0,0 0 0,0 0 0,-1-1 0,0 1 0,-1 0 0,0-1 0,-1 1 0,-3-17 0,4 26 0,0 1 0,0 0 0,0 0 0,0 0 0,0 0 0,0-1 0,0 1 0,0 0 0,0 0 0,0 0 0,-1 0 0,1 0 0,0-1 0,0 1 0,0 0 0,0 0 0,0 0 0,0 0 0,0 0 0,0 0 0,-1 0 0,1-1 0,0 1 0,0 0 0,0 0 0,0 0 0,0 0 0,0 0 0,-1 0 0,1 0 0,0 0 0,0 0 0,0 0 0,0 0 0,-1 0 0,1 0 0,0 0 0,0 0 0,0 0 0,0 0 0,-1 0 0,1 0 0,0 0 0,0 0 0,0 0 0,0 0 0,0 0 0,-1 0 0,1 0 0,0 0 0,0 0 0,0 0 0,0 1 0,0-1 0,-1 0 0,-7 12 0,-5 15 0,5 10 0,4-20 0,0-1 0,1 1 0,1-1 0,0 20 0,2-30 0,1-1 0,0 1 0,0 0 0,0-1 0,1 1 0,-1-1 0,1 1 0,1-1 0,-1 0 0,1 0 0,0 0 0,0 0 0,1 0 0,-1-1 0,1 1 0,6 5 0,71 60 0,-79-68 0,0-1 0,0 1 0,-1 0 0,1 0 0,-1 0 0,0 0 0,0 0 0,1 1 0,-1-1 0,-1 0 0,1 1 0,0-1 0,0 0 0,-1 1 0,0-1 0,1 1 0,-1-1 0,0 0 0,0 1 0,0-1 0,-1 1 0,1-1 0,-1 1 0,1-1 0,-1 0 0,0 1 0,0-1 0,-1 2 0,0 1 0,-1-1 0,1 0 0,-1 0 0,0 0 0,-1 0 0,1 0 0,0-1 0,-1 0 0,0 1 0,0-1 0,0 0 0,-8 4 0,2-4 0,0 0 0,-1 0 0,1-1 0,-1-1 0,0 1 0,1-2 0,-1 1 0,0-1 0,0-1 0,-12-2 0,22 3-72,-1 0 1,1-1-1,-1 1 0,1-1 0,-1 1 0,1-1 0,-1 1 0,1-1 1,-1 0-1,1 0 0,0 0 0,0 0 0,-1 0 0,1 0 0,0 0 1,0 0-1,0 0 0,-1-2 0,-1-2-6754</inkml:trace>
  <inkml:trace contextRef="#ctx0" brushRef="#br0" timeOffset="513.02">1654 236 24575,'-2'0'0,"-1"1"0,-1 4 0,0 1 0,-1 0 0,0 1 0,0 1 0,3 1 0,-2-1 0</inkml:trace>
  <inkml:trace contextRef="#ctx0" brushRef="#br0" timeOffset="2768.73">3001 0 24575,'-2'5'0,"0"1"0,0-1 0,0 0 0,-1-1 0,0 1 0,0 0 0,0-1 0,-4 5 0,-7 11 0,-90 175 0,-41 75 0,130-244 0,2 0 0,1 0 0,1 2 0,1-1 0,2 1 0,-7 39 0,7-28 0,5-27 0,0 0 0,1 0 0,-1 24 0,3-12-119,0-12 161,-1-1 1,2 0-1,0 0 0,0-1 0,5 20 0,-5-27-96,0 0 1,1-1-1,-1 1 1,0-1-1,1 0 1,0 1-1,-1-1 1,1 0-1,0 0 1,0 0-1,0 0 0,0 0 1,1 0-1,-1-1 1,0 1-1,1-1 1,-1 1-1,1-1 1,0 0-1,-1 0 1,1 0-1,0 0 1,0-1-1,0 1 1,-1-1-1,1 1 1,6-1-1,0 0-6772</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4:46.886"/>
    </inkml:context>
    <inkml:brush xml:id="br0">
      <inkml:brushProperty name="width" value="0.035" units="cm"/>
      <inkml:brushProperty name="height" value="0.035" units="cm"/>
      <inkml:brushProperty name="color" value="#66CC00"/>
    </inkml:brush>
  </inkml:definitions>
  <inkml:trace contextRef="#ctx0" brushRef="#br0">78 54 24575,'1'1'0,"1"-1"0,-1 1 0,0-1 0,0 1 0,0-1 0,0 1 0,0-1 0,0 1 0,0 0 0,0 0 0,0-1 0,0 1 0,-1 0 0,1 0 0,0 0 0,0 0 0,-1 0 0,1 0 0,-1 0 0,1 0 0,-1 0 0,1 0 0,-1 1 0,0-1 0,1 0 0,-1 0 0,0 2 0,7 42 0,-5-30 0,3 30 0,-3 1 0,-4 71 0,-1-23 0,3 877 0,-1-954 0,-1 0 0,-6 27 0,5-28 0,0 1 0,0-1 0,1 18 0,-8 62 0,0 62 0,-1-67 0,6-52 0,-1 51 0,8 5 0,-4 140 0,-8 19 0,10 651 0,-10-819 0,6-65 0,0 0 0,1 27 0,3 530 0,11-485 0,-10-92 0,-1 0 0,1 0 0,-1 1 0,1-1 0,0 0 0,-1 0 0,1 1 0,0-1 0,0 0 0,0 0 0,0 0 0,0 0 0,0 0 0,0 0 0,0-1 0,0 1 0,0 0 0,1 0 0,-1-1 0,0 1 0,0-1 0,1 1 0,-1-1 0,1 1 0,-1-1 0,0 0 0,1 0 0,-1 0 0,1 0 0,1 0 0,57-1 0,-39-1 0,4 1 0,46-9 0,2 0 0,0 0 0,-47 6 0,53-2 0,-5 7 0,105-3 0,-178 2 0,1-1 0,-1 0 0,1 0 0,-1 1 0,1-1 0,-1 0 0,1-1 0,-1 1 0,0 0 0,0 0 0,0 0 0,0-1 0,0 1 0,0-1 0,0 1 0,0-1 0,0 1 0,-1-1 0,1 1 0,-1-1 0,1 0 0,-1 1 0,0-1 0,1 0 0,-1-2 0,5-54 0,-4 49 0,10-94 0,16-57 0,-1-5 0,-7 75 0,-15 73 0,32-210 0,-34 210 0,7-76 0,-3 20 0,18-76 0,-13 57 0,-8 59 0,7-49 0,32-127 0,-20 79 0,-6 24 0,1 13 0,15-104 0,-17 97 0,-9 70 0,-2 1 0,2-45 0,4-136 0,0 54 0,-10-474 0,-1 610 0,-1 0 0,-1 0 0,-8-28 0,-4-20 0,-6-86 0,17 122 0,-13-44 0,-1-13 0,10 52 0,-1-1 0,-17-43 0,5 19 0,5 13 0,8 29 0,1 0 0,-6-34 0,11 31 0,1 15 0,0-1 0,0 1 0,0 0 0,-5-13 0,5 19 0,1 0 0,-1 1 0,0-1 0,0 1 0,0-1 0,0 1 0,0-1 0,0 1 0,0 0 0,0-1 0,-1 1 0,1 0 0,0 0 0,-1 0 0,1 0 0,-1 0 0,1 0 0,-1 1 0,0-1 0,1 0 0,-1 1 0,0-1 0,1 1 0,-1 0 0,0 0 0,-3-1 0,-505 1 0,229 2 0,272-1-136,1 0-1,0 1 1,0 0-1,0 0 1,0 1-1,0 0 1,0 0-1,1 1 0,-14 8 1,16-8-6690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4:51.496"/>
    </inkml:context>
    <inkml:brush xml:id="br0">
      <inkml:brushProperty name="width" value="0.035" units="cm"/>
      <inkml:brushProperty name="height" value="0.035" units="cm"/>
      <inkml:brushProperty name="color" value="#66CC00"/>
    </inkml:brush>
  </inkml:definitions>
  <inkml:trace contextRef="#ctx0" brushRef="#br0">89 39 24575,'20'41'0,"-18"-19"0,-1 0 0,-1 0 0,-1 0 0,-5 30 0,0 0 0,6-52 0,0 1 0,1-1 0,-1 1 0,0-1 0,0 1 0,0 0 0,0-1 0,0 1 0,0-1 0,0 1 0,0 0 0,0-1 0,-1 1 0,1-1 0,0 1 0,0-1 0,0 1 0,-1-1 0,1 1 0,0-1 0,-1 1 0,1-1 0,0 1 0,-1-1 0,1 1 0,0-1 0,-1 1 0,1-1 0,-1 0 0,0 1 0,-9-16 0,-3-30 0,10 31 0,2 1 0,0-1 0,0 1 0,1-1 0,3-16 0,-3 26 0,1 1 0,-1-1 0,1 1 0,0-1 0,1 1 0,-1 0 0,0-1 0,1 1 0,0 0 0,0 0 0,0 0 0,0 0 0,0 0 0,0 1 0,1-1 0,0 1 0,-1 0 0,1-1 0,0 1 0,0 0 0,0 1 0,0-1 0,0 0 0,5-1 0,21-4 0,0 1 0,48-5 0,20-3 0,43 1 0,-32 5 0,-107 8 0,0 0 0,0 1 0,0-1 0,-1 0 0,1 1 0,0-1 0,0 0 0,0 1 0,0-1 0,0 1 0,-1 0 0,1-1 0,0 1 0,0 0 0,-1-1 0,1 1 0,-1 0 0,1 0 0,0 0 0,-1-1 0,1 1 0,-1 0 0,0 0 0,1 0 0,-1 0 0,0 0 0,0 0 0,1 0 0,-1 0 0,0 0 0,0 0 0,0 0 0,0 0 0,0 0 0,0 0 0,-1 1 0,0 49 0,0-39 0,0 34 0,2 88 0,15-78 0,-13-46 0,1-1 0,-1 1 0,-1 0 0,2 11 0,-4-18 0,1-1 0,-1 1 0,0-1 0,0 1 0,0 0 0,0-1 0,0 1 0,0-1 0,0 1 0,-1-1 0,0 1 0,-1 3 0,1-6 0,-1 1 0,1-1 0,-1 0 0,1 1 0,-1-1 0,1 0 0,-1 0 0,1 0 0,-1 0 0,1-1 0,-1 1 0,1 0 0,-1-1 0,1 1 0,-1-1 0,1 1 0,-1-1 0,1 1 0,0-1 0,-1 0 0,1 0 0,-2-1 0,-9-2 0,-1 1 0,0 0 0,1 1 0,-1 1 0,0 0 0,0 1 0,0 0 0,-21 3 0,-15-1 0,-78 9 0,0-1 0,-10 1 0,135-11 0,1 0 0,0 0 0,0 0 0,0 0 0,-1 0 0,1 0 0,0 0 0,0-1 0,0 1 0,0 0 0,-1-1 0,1 1 0,0-1 0,0 1 0,0-1 0,0 0 0,0 1 0,0-1 0,0 0 0,1 0 0,-1 0 0,0 0 0,0 0 0,1 1 0,-1-1 0,0-1 0,0 0 0,0-2 0,-1 0 0,1 0 0,0 0 0,0 0 0,1 0 0,-1 0 0,1 0 0,0-6 0,2-10 0,0 0 0,8-29 0,-10 46 0,4-13 0,-1 0 0,2 0 0,0 1 0,1-1 0,1 1 0,9-15 0,-12 23 0,0 0 0,-1 0 0,0-1 0,0 0 0,-1 1 0,1-1 0,-2 0 0,1 0 0,-1 0 0,0-11 0,-1 19 0,0 0 0,0-1 0,0 1 0,0 0 0,-1 0 0,1 0 0,0 0 0,0 0 0,0 0 0,0 0 0,0-1 0,0 1 0,0 0 0,0 0 0,-1 0 0,1 0 0,0 0 0,0 0 0,0 0 0,0 0 0,0 0 0,0 0 0,-1 0 0,1 0 0,0 0 0,0 0 0,0 0 0,0 0 0,0 0 0,-1 0 0,1 0 0,0 0 0,0 0 0,0 0 0,0 0 0,0 0 0,-1 0 0,1 0 0,0 0 0,0 0 0,0 0 0,0 0 0,0 0 0,0 0 0,-1 1 0,1-1 0,0 0 0,0 0 0,0 0 0,0 0 0,0 0 0,0 0 0,0 0 0,0 1 0,0-1 0,-12 12 0,-7 14 0,14-18-1365,0-1-5461</inkml:trace>
  <inkml:trace contextRef="#ctx0" brushRef="#br0" timeOffset="1608.29">918 325 24575,'3'28'0,"-2"-25"0,0 0 0,-1 1 0,1-1 0,-1 0 0,0 1 0,0-1 0,0 0 0,0 1 0,-2 4 0,2-7 0,-1 0 0,0 1 0,0-1 0,0 0 0,0 0 0,0 1 0,0-1 0,0 0 0,-1 0 0,1 0 0,0 0 0,-1-1 0,1 1 0,0 0 0,-1 0 0,1-1 0,-1 1 0,1-1 0,-1 0 0,1 1 0,-1-1 0,0 0 0,1 0 0,-1 0 0,-2 0 0,2 0 0,1 0 0,0 0 0,-1 0 0,1 0 0,0 0 0,-1 0 0,1 0 0,0-1 0,-1 1 0,1-1 0,0 1 0,0-1 0,0 1 0,-1-1 0,1 0 0,0 1 0,0-1 0,0 0 0,0 0 0,0 0 0,0 0 0,0 0 0,0 0 0,1 0 0,-1 0 0,0 0 0,1 0 0,-1-1 0,1 1 0,-1 0 0,1 0 0,-1-1 0,1 1 0,0 0 0,0-1 0,-1 1 0,1 0 0,0-1 0,0 1 0,0 0 0,1-1 0,-1 1 0,0 0 0,0-1 0,1 1 0,-1 0 0,1 0 0,-1-1 0,2 0 0,0 6 0,-1 1 0,1 0 0,-1-1 0,0 1 0,-1 0 0,1 0 0,-1 5 0,1 17 0,-3 0 0,0 0 0,-1 0 0,-2 0 0,0-1 0,-2 0 0,-16 40 0,19-56-124,0 1 0,-2-1 0,1 0 0,-1 0 0,0 0 0,-1-1-1,0 0 1,-1 0 0,0-1 0,-10 9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4:58.215"/>
    </inkml:context>
    <inkml:brush xml:id="br0">
      <inkml:brushProperty name="width" value="0.035" units="cm"/>
      <inkml:brushProperty name="height" value="0.035" units="cm"/>
      <inkml:brushProperty name="color" value="#FF0066"/>
    </inkml:brush>
  </inkml:definitions>
  <inkml:trace contextRef="#ctx0" brushRef="#br0">1 0 24575,'0'0'-8191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5:02.814"/>
    </inkml:context>
    <inkml:brush xml:id="br0">
      <inkml:brushProperty name="width" value="0.035" units="cm"/>
      <inkml:brushProperty name="height" value="0.035" units="cm"/>
      <inkml:brushProperty name="color" value="#FF0066"/>
    </inkml:brush>
  </inkml:definitions>
  <inkml:trace contextRef="#ctx0" brushRef="#br0">177 25 24575,'11'135'0,"-1"-11"0,0 144 0,0-118 0,1 2 0,-11 513 0,-11-517 0,1-83 0,6-48 0,1 0 0,-1 33 0,-6 80 0,0 2 0,8-87 0,-12 70 0,7-70 0,-2 72 0,8-85 0,-9 48 0,1-8 0,3 2 0,-17 132 0,-8-39 0,18-102 0,4 1 0,-2 90 0,-1-53 0,3 124 0,-1-82 0,10 732 0,0-876 0,0 0 0,0 1 0,0-1 0,0 0 0,0 0 0,0 0 0,1 1 0,-1-1 0,1 0 0,-1 0 0,1 0 0,-1 0 0,1 0 0,-1 0 0,1 0 0,0 0 0,0 0 0,-1 0 0,1 0 0,0 0 0,0 0 0,0-1 0,0 1 0,0 0 0,0-1 0,0 1 0,0 0 0,1-1 0,-1 0 0,0 1 0,0-1 0,0 0 0,1 1 0,-1-1 0,0 0 0,0 0 0,0 0 0,1 0 0,1 0 0,8-1 0,0-1 0,-1 1 0,21-7 0,-2 1 0,137-4 0,-94 8 0,-46 3 0,44-6 0,-8-5 0,-26 3 0,0 2 0,66-2 0,-79 8 0,0-2 0,0 0 0,-1-1 0,26-7 0,-13 7 0,-33 4 0,0-1 0,0 1 0,0-1 0,1 0 0,-1 0 0,0 0 0,0 0 0,0 0 0,0-1 0,0 1 0,0 0 0,0-1 0,0 0 0,0 1 0,0-1 0,0 0 0,-1 0 0,1 0 0,0 0 0,0 0 0,-1-1 0,1 1 0,-1 0 0,1-1 0,-1 1 0,0-1 0,1 0 0,-1 1 0,0-1 0,0 0 0,1-3 0,2-8 0,-2 0 0,0 1 0,0-1 0,-1-13 0,0 12 0,0-1 0,1 1 0,4-14 0,31-162 0,-12 46 0,20-115 0,-35 199 0,38-170 0,-44 213 0,1-1 0,-1 0 0,2-26 0,5-46 0,26-106 0,-28 150 0,6-78 0,-4-40 0,-1-10 0,0 36 0,-10-573 0,-1 697 0,0 0 0,-1 0 0,-4-14 0,2 15 0,2-1 0,0 0 0,-1-18 0,-8-65 0,-20-118 0,10 73 0,13 56 0,-3-76 0,11-664 0,5 789 0,-3 31 0,-1 0 0,0-1 0,0 1 0,-1 0 0,0-12 0,0 17 0,0-1 0,-1 1 0,1-1 0,-1 1 0,1-1 0,-1 1 0,1-1 0,-1 1 0,0 0 0,0-1 0,0 1 0,0 0 0,0 0 0,0 0 0,0 0 0,0 0 0,-1 0 0,1 0 0,0 0 0,0 0 0,-1 0 0,1 1 0,-1-1 0,1 0 0,-1 1 0,1-1 0,-3 1 0,-15-4 0,0 1 0,0 1 0,-27 1 0,-30-4 0,25 1 0,0 1 0,-55 6 0,14-1 0,65-1 0,-47 10 0,9-2 0,-38 1 0,87-8 0,1 1 0,0 1 0,0 0 0,-18 8 0,18-6 0,1-1 0,-2 0 0,1-1 0,-18 2 0,24-5-195,0 1 0,0 0 0,1 0 0,-1 1 0,1 0 0,-12 6 0,14-6-6631</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5:03.823"/>
    </inkml:context>
    <inkml:brush xml:id="br0">
      <inkml:brushProperty name="width" value="0.035" units="cm"/>
      <inkml:brushProperty name="height" value="0.035" units="cm"/>
      <inkml:brushProperty name="color" value="#FF0066"/>
    </inkml:brush>
  </inkml:definitions>
  <inkml:trace contextRef="#ctx0" brushRef="#br0">29 1 24575,'0'0'0,"1"1"0,0-1 0,0 1 0,-1 0 0,1 0 0,0-1 0,-1 1 0,1 0 0,0 0 0,-1 0 0,1-1 0,-1 1 0,0 0 0,1 0 0,-1 0 0,0 0 0,1 0 0,-1 0 0,0 0 0,0 0 0,0 0 0,0 0 0,0 0 0,0 0 0,0 1 0,0 33 0,0-30 0,2 64 0,-1-33 0,-1 0 0,-1 1 0,-10 57 0,17-118-1365,-4 14-5461</inkml:trace>
  <inkml:trace contextRef="#ctx0" brushRef="#br0" timeOffset="1183.53">74 3 24575,'62'11'0,"29"-9"0,137-5 0,-197-2 0,-24 3 0,0 1 0,0 0 0,0 0 0,0 0 0,0 1 0,10 1 0,-16-1 0,1 0 0,-1 1 0,1-1 0,-1 1 0,1-1 0,-1 1 0,0 0 0,1 0 0,-1 0 0,0 0 0,0-1 0,1 2 0,-1-1 0,0 0 0,0 0 0,0 0 0,0 0 0,-1 1 0,1-1 0,0 0 0,0 1 0,-1-1 0,1 1 0,-1-1 0,1 1 0,-1-1 0,0 1 0,1-1 0,-1 1 0,0-1 0,0 1 0,0-1 0,0 1 0,-1 1 0,2 79 0,-4 103 0,2-183 0,1 0 0,-1 1 0,1-1 0,-1 0 0,0 0 0,0 1 0,0-1 0,0 0 0,-1 0 0,1 0 0,0 0 0,-1 0 0,0-1 0,1 1 0,-1 0 0,0-1 0,0 1 0,0-1 0,0 0 0,0 1 0,0-1 0,0 0 0,0 0 0,-1 0 0,1-1 0,0 1 0,-5 0 0,-7 2 0,0-1 0,0-1 0,-23 0 0,26-1 0,-80 2 0,-125-5 0,205 1 0,0 0 0,1-1 0,-1 0 0,-18-10 0,-22-6 0,49 19-1365</inkml:trace>
  <inkml:trace contextRef="#ctx0" brushRef="#br0" timeOffset="2434.09">772 352 24575,'0'74'0,"0"-69"-42,1 1-1,-2-1 0,1 0 1,0 0-1,-1 0 0,0 0 1,0 0-1,-1 0 0,1 0 1,-1 0-1,0 0 0,0-1 1,-1 1-1,1-1 0,-1 1 1,0-1-1,0 0 0,-1 0 1,1 0-1,-1-1 0,0 1 1,0-1-1,0 0 0,0 0 1,-1 0-1,1-1 0,-1 0 1,1 1-1,-1-2 0,0 1 1,-10 2-1,7-3-6783</inkml:trace>
  <inkml:trace contextRef="#ctx0" brushRef="#br0" timeOffset="3887.78">1109 43 24575,'-1'-1'0,"1"1"0,-1-1 0,1 0 0,-1 1 0,1-1 0,-1 0 0,1 1 0,-1-1 0,0 0 0,1 1 0,-1-1 0,0 1 0,1 0 0,-1-1 0,0 1 0,0-1 0,0 1 0,1 0 0,-1 0 0,0-1 0,0 1 0,0 0 0,0 0 0,1 0 0,-1 0 0,0 0 0,0 0 0,0 0 0,0 0 0,0 1 0,1-1 0,-3 1 0,-28 4 0,27-4 0,1 0 0,-1 1 0,1-1 0,0 1 0,0 0 0,0 0 0,0 0 0,0 0 0,0 1 0,0-1 0,1 1 0,-1 0 0,1 0 0,0 0 0,0 0 0,0 0 0,0 0 0,0 0 0,-1 6 0,0-1 0,0 0 0,0 0 0,1 1 0,0-1 0,1 1 0,0 0 0,0 10 0,1-16 0,-1-1 0,2 0 0,-1 1 0,0-1 0,0 0 0,1 1 0,-1-1 0,1 0 0,0 0 0,-1 1 0,1-1 0,0 0 0,1 0 0,-1 0 0,0 0 0,0 0 0,1 0 0,-1-1 0,1 1 0,0 0 0,-1-1 0,1 1 0,0-1 0,0 0 0,2 2 0,4 0 0,-1-1 0,1 1 0,-1-1 0,1-1 0,0 0 0,9 1 0,-11-2 0,0 1 0,1-1 0,-1 1 0,1 1 0,-1-1 0,0 1 0,0 1 0,0-1 0,7 4 0,-13-6 0,1 1 0,0-1 0,-1 1 0,1-1 0,0 1 0,-1 0 0,1-1 0,-1 1 0,1 0 0,-1-1 0,1 1 0,-1 0 0,1-1 0,-1 1 0,0 0 0,1 0 0,-1 0 0,0-1 0,0 1 0,1 0 0,-1 0 0,0 0 0,0 0 0,0-1 0,0 1 0,0 0 0,0 0 0,-1 0 0,1 1 0,-1 0 0,0 1 0,-1-1 0,1 0 0,0 0 0,-1 0 0,0 0 0,1 0 0,-1-1 0,0 1 0,-2 2 0,-4 1 0,0 1 0,-1-1 0,1 0 0,-14 5 0,14-7-116,-34 9 366,41-11-302,0-1 1,0 1-1,0-1 0,0 0 1,-1 0-1,1 0 0,0 0 1,0 0-1,-1 0 0,1 0 0,0 0 1,0 0-1,0-1 0,0 1 1,-1 0-1,1-1 0,0 1 1,0-1-1,0 1 0,0-1 1,0 0-1,0 1 0,0-1 0,0 0 1,0 0-1,0 0 0,0 0 1,0-1-1,-2-4-6774</inkml:trace>
  <inkml:trace contextRef="#ctx0" brushRef="#br0" timeOffset="4418.06">1246 128 24575,'1'51'0,"-2"57"0,-5-93-1365</inkml:trace>
  <inkml:trace contextRef="#ctx0" brushRef="#br0" timeOffset="5412.3">1415 266 24575,'1'35'0,"1"-16"0,-2 1 0,0-1 0,-4 20 0,4-35 0,-1 1 0,0-1 0,0 0 0,0 1 0,-1-1 0,1 0 0,-1 0 0,0 0 0,0 0 0,-1 0 0,1 0 0,-1-1 0,0 1 0,0-1 0,0 0 0,0 0 0,-1 0 0,-5 4 0,-14 11 43,19-15-244,0 0 0,0 0 0,-1 0 0,1 0-1,-1 0 1,-8 3 0,6-4-6625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2:26.586"/>
    </inkml:context>
    <inkml:brush xml:id="br0">
      <inkml:brushProperty name="width" value="0.035" units="cm"/>
      <inkml:brushProperty name="height" value="0.035" units="cm"/>
      <inkml:brushProperty name="color" value="#FFC114"/>
    </inkml:brush>
  </inkml:definitions>
  <inkml:trace contextRef="#ctx0" brushRef="#br0">0 0 24575,'0'2'0,"0"0"0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5:17.415"/>
    </inkml:context>
    <inkml:brush xml:id="br0">
      <inkml:brushProperty name="width" value="0.035" units="cm"/>
      <inkml:brushProperty name="height" value="0.035" units="cm"/>
      <inkml:brushProperty name="color" value="#004F8B"/>
    </inkml:brush>
  </inkml:definitions>
  <inkml:trace contextRef="#ctx0" brushRef="#br0">245 76 24575,'0'62'0,"-2"0"0,-13 79 0,-2 9 0,1-6 0,1-27 0,-10 45 0,0-39 0,-5 84 0,20-115 0,6-39 0,-7 71 0,0 72 0,0-51 0,1-22 0,8-83 0,-13 75 0,0-11 0,4 319 0,11-350 0,1-49 0,9 44 0,-6-44 0,3 46 0,4 33 0,-1 63 0,-10-138 0,-10 235 0,5-180 0,7 92 0,0-53 0,0-15 0,-4 113 0,-9-71 0,11-81 0,4-69 0,0 0 0,0 0 0,-1-1 0,1 1 0,-1-1 0,1 1 0,-1-1 0,0 0 0,0-1 0,4-2 0,2-1 0,0 1 0,1 1 0,0 0 0,-1 0 0,1 1 0,0 0 0,1 1 0,-1 0 0,19-1 0,3 2 0,49 6 0,10 0 0,-81-5 0,0 1 0,1 1 0,-1 0 0,12 3 0,-12-2 0,1 0 0,0-1 0,21 1 0,-3-1 0,-1 2 0,51 12 0,-46-9 0,1-1 0,0-2 0,-1-1 0,1-2 0,45-3 0,-77 0 0,1 1 0,0 0 0,-1-1 0,1 1 0,-1-1 0,1 0 0,-1 0 0,0 0 0,0 0 0,0 0 0,0 0 0,0 0 0,0-1 0,-1 1 0,1-1 0,-1 1 0,0-1 0,2-5 0,19-52 0,-10 16 0,-1 0 0,-3-1 0,5-91 0,-2 12 0,-1-91 0,0 27 0,1 33 0,-9-211 0,-4 187 0,1 157 0,-1 0 0,-6-22 0,4 22 0,1 1 0,0-29 0,-7-208 0,10-496 0,11 601 0,-2-42 0,2 28 0,-11 143 0,-1-25 0,11-84 0,2-19 0,-9-152 0,-5 161 0,12-85 0,-10 226 0,0-1 0,0 0 0,0 1 0,0-1 0,-1 0 0,1 1 0,-1-1 0,0 1 0,1-1 0,-1 1 0,0-1 0,-1 1 0,1 0 0,0-1 0,-1 1 0,1 0 0,-1 0 0,0 0 0,0 0 0,0 0 0,0 1 0,0-1 0,0 0 0,0 1 0,-1-1 0,1 1 0,0 0 0,-5-1 0,-3-1 0,0 0 0,-1 2 0,1-1 0,-1 1 0,0 1 0,-12 0 0,-134-2 0,-133 5 0,141 7 0,130-9 0,-1 1 0,0 1 0,-33 10 0,6-2 0,18 2-1365,23-9-5461</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5:19.309"/>
    </inkml:context>
    <inkml:brush xml:id="br0">
      <inkml:brushProperty name="width" value="0.035" units="cm"/>
      <inkml:brushProperty name="height" value="0.035" units="cm"/>
      <inkml:brushProperty name="color" value="#004F8B"/>
    </inkml:brush>
  </inkml:definitions>
  <inkml:trace contextRef="#ctx0" brushRef="#br0">1 369 24575,'1'1'0,"0"-1"0,0 1 0,0 0 0,0-1 0,0 1 0,0 0 0,0 0 0,0 0 0,0-1 0,0 1 0,-1 0 0,1 0 0,0 0 0,-1 1 0,1-1 0,0 0 0,-1 0 0,0 0 0,1 0 0,-1 1 0,1-1 0,-1 2 0,9 34 0,-8-31 0,3 17 0,-2-1 0,0 1 0,-2-1 0,-3 32 0,1-24 0,3 47 0,2-66 0,1-25 0,0-24 0,7-112 0,-1 33 0,-10 116 0,0-1 0,0 0 0,0 1 0,1-1 0,-1 0 0,0 1 0,1-1 0,-1 1 0,1-1 0,0 0 0,-1 1 0,1-1 0,0 1 0,0 0 0,0-1 0,0 1 0,0 0 0,0 0 0,1-1 0,-1 1 0,0 0 0,0 0 0,1 0 0,-1 1 0,1-1 0,-1 0 0,1 0 0,-1 1 0,1-1 0,0 1 0,1-1 0,9-1 0,0 0 0,0 1 0,22 1 0,-26 0 0,-1 0 0,1 0 0,-1 0 0,0-1 0,1 0 0,-1 0 0,9-4 0,-4 1 0,0 1 0,0 0 0,0 1 0,0 0 0,1 1 0,-1 0 0,0 1 0,1 1 0,-1 0 0,23 4 0,-34-4 0,1 0 0,0 1 0,0-1 0,0 0 0,-1 1 0,1-1 0,-1 1 0,1 0 0,-1-1 0,1 1 0,-1 0 0,0 0 0,0 0 0,0 0 0,0 0 0,0 0 0,-1 0 0,1 0 0,0 0 0,-1 0 0,0 0 0,1 1 0,-1-1 0,0 0 0,0 0 0,-1 3 0,-2 69 0,2-63 0,1-10 0,-11 177 0,11-176 0,0-1 0,0 0 0,0 1 0,0-1 0,0 0 0,0 0 0,0 1 0,-1-1 0,1 0 0,0 0 0,-1 1 0,1-1 0,-1 0 0,0 0 0,1 0 0,-1 0 0,0 0 0,0 0 0,0 0 0,1 0 0,-1 0 0,0 0 0,0 0 0,0-1 0,0 1 0,-1 0 0,1-1 0,-2 2 0,0-2 0,-1 1 0,1 0 0,-1-1 0,0 0 0,1 0 0,-1 0 0,1 0 0,-1 0 0,0-1 0,-4-1 0,-11-3 0,0-1 0,-33-16 0,50 20 0,-13-4-341,1 0 0,-1 1-1,-21-4 1,29 7-6485</inkml:trace>
  <inkml:trace contextRef="#ctx0" brushRef="#br0" timeOffset="1038.8">540 611 24575,'31'-8'0,"-31"8"0,1 0 0,0 0 0,0-1 0,0 1 0,-1 0 0,1-1 0,0 1 0,0-1 0,-1 1 0,1-1 0,0 1 0,-1-1 0,1 0 0,-1 1 0,1-1 0,-1 0 0,1 1 0,-1-1 0,1 0 0,-1 0 0,0 1 0,1-1 0,-1 0 0,0 0 0,0 0 0,1 1 0,-1-1 0,0 0 0,0 0 0,0 0 0,0 0 0,0-1 0,0 5 0,1 0 0,-1 0 0,0 0 0,0 0 0,0 0 0,0 0 0,-1 0 0,1 0 0,-1 0 0,0 0 0,0 0 0,0 0 0,0-1 0,0 1 0,0 0 0,-1 0 0,1-1 0,-1 1 0,-2 2 0,-45 47 0,35-39 0,-5-1-1365,14-9-5461</inkml:trace>
  <inkml:trace contextRef="#ctx0" brushRef="#br0" timeOffset="2682.13">870 390 24575,'0'-1'0,"-1"0"0,1 0 0,-1 0 0,0 0 0,1 0 0,-1 0 0,0 0 0,0 0 0,1 0 0,-1 0 0,0 0 0,0 1 0,0-1 0,0 0 0,0 1 0,-1-1 0,1 1 0,0-1 0,0 1 0,0-1 0,0 1 0,-1 0 0,1 0 0,0-1 0,-3 1 0,-31-3 0,33 2 0,0 1 0,0 1 0,0-1 0,0 0 0,0 0 0,0 1 0,0-1 0,0 1 0,1 0 0,-1-1 0,0 1 0,0 0 0,1 0 0,-1 0 0,0 0 0,1 1 0,-1-1 0,1 0 0,0 1 0,-1-1 0,1 1 0,0-1 0,0 1 0,0-1 0,0 1 0,0 0 0,0 0 0,0-1 0,0 5 0,-2 5 0,1 0 0,0 1 0,0-1 0,1 15 0,-4 22 0,3-41 0,1 1 0,-1 0 0,1 0 0,1-1 0,0 1 0,0 13 0,1-19 0,-1 0 0,0-1 0,0 1 0,1 0 0,-1-1 0,1 1 0,0 0 0,-1-1 0,1 1 0,0-1 0,0 1 0,0-1 0,0 0 0,0 1 0,0-1 0,1 0 0,-1 0 0,0 0 0,1 0 0,-1 0 0,0 0 0,1 0 0,-1 0 0,1 0 0,0-1 0,-1 1 0,1-1 0,0 1 0,-1-1 0,1 0 0,0 1 0,-1-1 0,1 0 0,2 0 0,4 0 17,-1 0 0,0-1 1,0 1-1,0-1 0,0-1 0,7-1 0,-10 1-123,-1 1 0,0-1 0,0 0 0,0 0 0,0 0 0,0 0-1,-1-1 1,1 1 0,-1-1 0,0 1 0,1-1 0,-1 0 0,3-5 0,-1 2-6720</inkml:trace>
  <inkml:trace contextRef="#ctx0" brushRef="#br0" timeOffset="3465.9">932 494 24575,'39'-35'0,"-36"32"0,1 0 0,0 0 0,-1 1 0,1-1 0,1 1 0,-1 0 0,0 0 0,0 0 0,1 0 0,-1 1 0,7-1 0,-10 1 0,1 1 0,-1 0 0,1 1 0,-1-1 0,1 0 0,-1 0 0,0 1 0,1-1 0,-1 0 0,0 1 0,1 0 0,-1-1 0,0 1 0,0 0 0,1-1 0,-1 1 0,0 0 0,0 0 0,0 0 0,0 0 0,0 0 0,0 0 0,0 0 0,-1 1 0,1-1 0,0 0 0,-1 0 0,1 1 0,-1-1 0,1 0 0,-1 1 0,1-1 0,-1 1 0,0-1 0,0 0 0,0 1 0,0-1 0,0 1 0,0-1 0,0 0 0,-1 3 0,1 4 0,-1 0 0,0 0 0,0 0 0,-1-1 0,-5 14 0,-5 25 0,9-22 0,1-20 0,1 0 0,1 0 0,-1 1 0,1-1 0,0 0 0,0 1 0,0-1 0,1 6 0,-1-9 0,1 0 0,0 1 0,0-1 0,-1 0 0,1 0 0,0 0 0,0 0 0,0 1 0,0-1 0,0-1 0,0 1 0,1 0 0,-1 0 0,0 0 0,0-1 0,1 1 0,-1 0 0,0-1 0,1 1 0,-1-1 0,0 0 0,1 1 0,-1-1 0,1 0 0,-1 0 0,1 0 0,-1 0 0,1 0 0,2-1 0,-1 1 0,1 0 0,0 0 0,0 0 0,-1-1 0,1 1 0,-1-1 0,1 0 0,0 0 0,-1-1 0,0 1 0,1-1 0,-1 1 0,0-1 0,0 0 0,0 0 0,0-1 0,5-4 0,-2-1 0,0 0 0,0 0 0,-1-1 0,0 0 0,5-14 0,-3 10-1365,-4 7-5461</inkml:trace>
  <inkml:trace contextRef="#ctx0" brushRef="#br0" timeOffset="4862.26">1090 52 24575,'8'0'0,"-1"1"0,0 0 0,1 0 0,-1 0 0,0 1 0,0 1 0,0-1 0,0 1 0,0 0 0,0 1 0,-1-1 0,9 8 0,6 5 0,-2 1 0,23 25 0,-2-2 0,-35-36 0,-1 1 0,1 0 0,-1 0 0,0 0 0,0 0 0,0 1 0,-1-1 0,0 1 0,0 0 0,0 0 0,-1 0 0,0 0 0,0 1 0,0-1 0,-1 1 0,1 8 0,9 122 0,-8-106 0,-1-16 0,-1 0 0,0-1 0,-1 1 0,-1 0 0,-3 20 0,-47 215 0,11-101 0,32-99 0,7-40 0,-1-1 0,1 1 0,-1 0 0,-6 14 0,8-23 4,-1 0-1,0 1 1,0-1 0,0 0-1,0 0 1,0 0 0,0 0-1,-1 0 1,1 0 0,0 0-1,0 0 1,-1 0-1,1 0 1,-1-1 0,1 1-1,-1 0 1,1-1 0,-1 0-1,1 1 1,-1-1-1,1 0 1,-1 0 0,1 1-1,-1-1 1,1-1 0,-1 1-1,0 0 1,1 0-1,-1 0 1,1-1 0,-1 1-1,-2-2 1,-3 0-252,0-1 1,0 1-1,1-2 1,-1 1-1,-9-7 1,10 6-6579</inkml:trace>
  <inkml:trace contextRef="#ctx0" brushRef="#br0" timeOffset="70653.63">1620 348 24575,'116'-11'0,"371"11"0,-485 0-91,-1 0 0,1 0 0,0 0 0,-1 0 0,1 0 0,-1 0 0,1 1 0,-1-1 0,1 1 0,-1-1 0,1 1 0,-1-1 0,1 1 0,2 1 0</inkml:trace>
  <inkml:trace contextRef="#ctx0" brushRef="#br0" timeOffset="71759.49">1675 845 24575,'95'-11'0,"43"-10"0,10 0 0,-104 10 0,-37 9 0,0 0 0,0 0 0,0 1 0,1-1 0,9 1 0,84-8 0,-95 13-1365</inkml:trace>
  <inkml:trace contextRef="#ctx0" brushRef="#br0" timeOffset="73278.81">1746 324 24575,'1'-1'0,"-1"1"0,1-1 0,0 0 0,-1 0 0,1 1 0,0-1 0,0 0 0,-1 1 0,1-1 0,0 1 0,0-1 0,0 1 0,0-1 0,0 1 0,0 0 0,0-1 0,0 1 0,0 0 0,0 0 0,0 0 0,0 0 0,0 0 0,0 0 0,0 0 0,1 0 0,33-1 0,-31 1 0,81-1 0,84 3 0,34 8 0,569-10 0,-656 12 0,423-13 0,-511 3 0,46 7 0,-46-4 0,46 1 0,43-8 0,114 3 0,38 10 0,-61-1 0,350-8 0,-275-4 0,-94 13 0,336-11 0,-387-11 0,-61 9 0,67 4 0,-114 1 0,89 5 0,-54-8 134,-51 0-414,-37 0-939,13 0-5607</inkml:trace>
  <inkml:trace contextRef="#ctx0" brushRef="#br0" timeOffset="74507.74">2011 845 24575,'2079'0'0,"-2047"2"0,46 8 0,7 1 0,7-2 0,45 2 0,152-2 0,-66 1 0,-129-4 0,114-7 0,-71-2 0,67 14 0,239-10 0,-217-2 0,-100-10 0,-84 5 0,47 1 0,47-6 0,-115 9 0,-5 2 0,1-1 0,0 0 0,-1-2 0,0 0 0,1-1 0,-1 0 0,19-9 0,-19 3-114,25-12 357,-39 21-295,-1 1 1,0-1-1,1 1 1,-1 0-1,0-1 1,1 1-1,-1 0 1,0 0-1,1 0 1,-1 0-1,0 0 1,1 0-1,-1 1 1,0-1-1,1 0 1,-1 1-1,0-1 1,0 1-1,1-1 1,-1 1-1,0-1 1,0 1-1,0 0 1,0 0-1,0 0 1,0 0-1,0 0 0,2 1 1</inkml:trace>
  <inkml:trace contextRef="#ctx0" brushRef="#br0" timeOffset="75175">8046 49 24575,'-10'244'0,"8"-224"0,0 1 0,1-1 0,1 0 0,1 0 0,1 0 0,0 0 0,2 0 0,0 0 0,13 33 0,-16-51 7,0 0 0,0 0-1,1-1 1,-1 1 0,1 0-1,0-1 1,-1 1-1,1-1 1,0 1 0,0-1-1,0 0 1,0 0 0,0 0-1,0 0 1,0 0 0,0 0-1,4 0 1,39 5-1492,-36-6-5341</inkml:trace>
  <inkml:trace contextRef="#ctx0" brushRef="#br0" timeOffset="75692.49">8647 126 24575,'-1'0'0,"0"1"0,0-1 0,-1 0 0,1 1 0,0-1 0,0 1 0,0 0 0,0-1 0,0 1 0,0 0 0,0-1 0,1 1 0,-1 0 0,0 0 0,0 0 0,1 0 0,-1 0 0,0 0 0,1 0 0,-1 0 0,1 0 0,-1 0 0,1 0 0,-1 1 0,1-1 0,0 0 0,0 0 0,0 0 0,0 1 0,0-1 0,0 1 0,-1 46 0,1-41 0,-10 223 0,9-169 0,2 62 0,5-108-1365</inkml:trace>
  <inkml:trace contextRef="#ctx0" brushRef="#br0" timeOffset="76504.83">8978 211 24575,'-1'-6'0,"1"1"0,1 0 0,-1-1 0,1 1 0,0 0 0,0 0 0,0-1 0,1 1 0,-1 0 0,1 0 0,5-7 0,-1 4 0,0 1 0,0 0 0,1 1 0,0 0 0,14-10 0,-1 2 0,1 2 0,0 0 0,0 2 0,1 0 0,1 1 0,-1 1 0,34-6 0,-54 14 0,0-1 0,-1 1 0,1 0 0,-1 0 0,1 0 0,0 0 0,-1 0 0,1 0 0,-1 0 0,1 0 0,0 1 0,-1-1 0,1 1 0,-1-1 0,1 1 0,-1-1 0,0 1 0,1 0 0,-1 0 0,1 0 0,-1 0 0,0 0 0,0 0 0,0 0 0,0 0 0,0 1 0,0-1 0,0 0 0,0 0 0,0 1 0,0-1 0,-1 1 0,1-1 0,-1 1 0,2 2 0,0 7 0,1 0 0,-2 0 0,1 0 0,-1 16 0,2 13 0,1-21 0,-2 1 0,0-1 0,-1 0 0,-1 1 0,0 0 0,-2-1 0,0 0 0,-2 1 0,0-1 0,-7 20 0,11-39 0,-1 1 0,1 0 0,-1-1 0,1 1 0,-1 0 0,1 0 0,0-1 0,0 1 0,-1 0 0,1 0 0,0 0 0,0 0 0,0-1 0,0 1 0,0 0 0,0 0 0,0 0 0,0 0 0,0-1 0,0 1 0,0 0 0,1 0 0,-1 0 0,0-1 0,1 1 0,-1 0 0,0 0 0,1-1 0,-1 1 0,1 1 0,24 1 0,-3-1 0,214 55 0,-231-55 0,0 0 0,0 0 0,0 0 0,0 1 0,-1-1 0,1 1 0,-1 0 0,0 1 0,0-1 0,0 1 0,0 0 0,4 5 0,-6-6 0,0-1 0,-1 1 0,1 0 0,-1 0 0,0-1 0,0 1 0,0 0 0,0 0 0,0 0 0,-1 0 0,1 0 0,-1 0 0,0 0 0,0 0 0,0 0 0,0 0 0,0 0 0,-1 0 0,1 0 0,-1 0 0,0 0 0,-2 6 0,-3-4 0,1 0 0,-1 0 0,0-1 0,-1 0 0,1 0 0,-1 0 0,1-1 0,-1 1 0,-11 2 0,4 0 0,-49 16 0,50-19 0,-1 1 0,1 1 0,-24 12 0,25-10 0,1-1 0,-1 0 0,-1-1 0,1 0 0,-1-1 0,1 0 0,-21 2 0,-19 14-1365,46-17-5461</inkml:trace>
  <inkml:trace contextRef="#ctx0" brushRef="#br0" timeOffset="77002.91">8160 1097 24575,'-11'-10'0,"0"2"0,11 8 0,1-1 0,-1 1 0,0-1 0,0 1 0,0-1 0,1 1 0,-1-1 0,0 1 0,1-1 0,-1 1 0,0-1 0,1 1 0,-1 0 0,1-1 0,-1 1 0,0 0 0,1-1 0,-1 1 0,1 0 0,-1-1 0,1 1 0,-1 0 0,1 0 0,-1 0 0,1 0 0,-1-1 0,1 1 0,0 0 0,0 0 0,12-3 0,0 0 0,0 1 0,22-2 0,14-2 0,-2 0 0,73-2 0,-10 1 0,450-37-2404,-391 33 852,-119 7 1436,731-77-3218,-601 61 3919,-117 15-130,114-23 0,-89 8 618,-49 13-105,-1-2-1,0-2 1,0-1 0,38-19-1,-41 6-967,-34 25 0,-1 0 0,1-1 0,0 1 0,-1 0 0,1-1 0,-1 1 0,1-1 0,-1 1 0,1-1 0,-1 1 0,1-1 0,-1 0 0,1 1 0,-1-1 0,0 0 0,1 1 0,-1-1 0,0 0 0,0 1 0,1-1 0,-1 0 0,0 1 0,0-1 0,0 0 0,0 0 0,0 1 0,0-1 0,0 0 0,0 1 0,0-1 0,0 0 0,-1 0 0,1 1 0,0-1 0,0 0 0,-1 1 0,1-1 0,0 0 0,-1 1 0,1-1 0,-1 1 0,1-1 0,-1 1 0,1-1 0,-1 1 0,1-1 0,-1 1 0,1-1 0,-1 1 0,0-1 0,1 1 0,-1 0 0,0 0 0,1-1 0,-1 1 0,0 0 0,0 0 0,0-1 3,0 1-1,0 0 1,1 0-1,-1 0 1,0 0-1,0 0 1,0 0-1,0 0 1,1 1 0,-1-1-1,0 0 1,0 0-1,0 1 1,1-1-1,-1 0 1,0 1-1,0-1 1,1 0-1,-1 1 1,0-1-1,1 1 1,-1 0-1,0-1 1,1 1-1,-1-1 1,0 2-1,-14 22-469,11-18-499,-1 2-5860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7:15.602"/>
    </inkml:context>
    <inkml:brush xml:id="br0">
      <inkml:brushProperty name="width" value="0.035" units="cm"/>
      <inkml:brushProperty name="height" value="0.035" units="cm"/>
      <inkml:brushProperty name="color" value="#004F8B"/>
    </inkml:brush>
  </inkml:definitions>
  <inkml:trace contextRef="#ctx0" brushRef="#br0">209 73 24575,'1'0'0,"1"0"0,-1 0 0,0 0 0,0 1 0,0-1 0,-1 0 0,1 1 0,0-1 0,0 1 0,0 0 0,0-1 0,0 1 0,0-1 0,-1 1 0,1 0 0,0 0 0,-1-1 0,1 1 0,0 0 0,-1 0 0,1 0 0,-1 0 0,1 0 0,-1 0 0,0 0 0,1 0 0,-1 0 0,0 0 0,0 0 0,1 0 0,-1 1 0,3 46 0,-2-18 0,3-13 0,-2 0 0,0 1 0,-1 22 0,5 34 0,-6-70 0,0-1 0,1 1 0,-1 0 0,1-1 0,0 1 0,0-1 0,1 1 0,-1-1 0,1 1 0,0-1 0,-1 0 0,1 0 0,1 0 0,-1 0 0,0 0 0,1 0 0,0 0 0,-1-1 0,1 0 0,0 1 0,0-1 0,1 0 0,5 3 0,1 5-1365,-7-4-5461</inkml:trace>
  <inkml:trace contextRef="#ctx0" brushRef="#br0" timeOffset="858.09">0 305 24575,'6'-1'0,"1"0"0,-1 0 0,0-1 0,0 0 0,10-4 0,12-4 0,109-41 0,12 9 0,-23 18 0,-99 20-86,-19 4-30,-1-1 0,0 0-1,0 0 1,1-1 0,-1 0-1,0 0 1,-1 0 0,1-1 0,0 0-1,10-8 1</inkml:trace>
  <inkml:trace contextRef="#ctx0" brushRef="#br0" timeOffset="1550.46">445 128 24575,'-2'9'0,"0"0"0,-1 0 0,0 0 0,-1-1 0,0 1 0,0-1 0,-1 0 0,0 0 0,0 0 0,-7 7 0,-9 16 0,2-1 0,-2 0 0,-36 39 0,48-60 0,0-1 0,0 0 0,0 0 0,-1-1 0,0-1 0,-1 1 0,0-2 0,-22 10 0,17-8 0,-47 38-1365,58-42-5461</inkml:trace>
  <inkml:trace contextRef="#ctx0" brushRef="#br0" timeOffset="2360.2">74 136 24575,'0'7'0,"1"1"0,-1-1 0,1 1 0,1-1 0,-1 0 0,1 0 0,0 0 0,1 1 0,0-2 0,0 1 0,0 0 0,1-1 0,0 1 0,0-1 0,1 0 0,0-1 0,0 1 0,0-1 0,0 0 0,8 5 0,38 32 0,-25-26 0,-1-2 0,38 16 0,-41-21 0,1-2 0,0 0 0,1-1 0,0-1 0,37 3 0,46 14 0,-34-5 0,-65-14 0,1 0 0,0 0 0,0 0 0,0-1 0,1-1 0,-1 0 0,0 0 0,1-1 0,-1 0 0,0 0 0,1-1 0,16-4 0,-25 4-1,1 0-1,-1 0 1,0 1 0,0-2-1,0 1 1,0 0-1,0 0 1,-1 0-1,1 0 1,0 0 0,0-1-1,-1 1 1,1 0-1,-1-1 1,1 1-1,-1 0 1,0-1 0,1 1-1,-1-1 1,0 1-1,0-1 1,0 1-1,0-1 1,0-2 0,1-9-1329,1 6-5496</inkml:trace>
  <inkml:trace contextRef="#ctx0" brushRef="#br0" timeOffset="3509.39">1482 168 24575,'0'-15'0,"0"6"0,1 0 0,-2 0 0,1 0 0,-1 0 0,-1 0 0,-3-13 0,5 21 0,-1 0 0,1-1 0,-1 1 0,1 0 0,-1 0 0,0 0 0,0 0 0,0-1 0,0 1 0,0 0 0,0 0 0,0 1 0,0-1 0,0 0 0,0 0 0,0 0 0,-1 1 0,1-1 0,-2 0 0,0 1 0,1-1 0,-1 1 0,0 0 0,1 0 0,-1 0 0,1 1 0,-1-1 0,1 1 0,-1-1 0,1 1 0,-1 0 0,1 0 0,-1 0 0,-2 2 0,0 0 0,0 1 0,1 0 0,0 0 0,0 0 0,0 0 0,0 0 0,0 1 0,1 0 0,-4 7 0,-23 48 0,27-51 0,-1 0 0,2 1 0,-1-1 0,1 1 0,1-1 0,0 1 0,0-1 0,1 1 0,0 0 0,0 0 0,1-1 0,4 15 0,-4-23 0,0 1 0,0-1 0,0 1 0,0-1 0,1 0 0,-1 1 0,0-1 0,1 0 0,-1 0 0,1 0 0,0 0 0,-1 0 0,1 0 0,0-1 0,-1 1 0,1 0 0,0-1 0,0 0 0,0 1 0,0-1 0,-1 0 0,1 0 0,0 0 0,0 0 0,0 0 0,0 0 0,0-1 0,-1 1 0,1 0 0,0-1 0,3-1 0,1 0 0,1 0 0,-1-1 0,0 1 0,0-1 0,0 0 0,0-1 0,9-6 0,-11 4 0,0 1 0,1-1 0,-2 0 0,1 0 0,-1 0 0,1-1 0,-2 1 0,1-1 0,-1 1 0,0-1 0,0 0 0,-1 0 0,1-14 0,0-2 0,-2 0 0,-2-26 0,2 38 0,0 30 0,0-1 0,2 0 0,0 0 0,10 36 0,-11-52 0,0 1 0,0 0 0,0-1 0,1 1 0,-1-1 0,1 1 0,0-1 0,-1 0 0,1 0 0,0 0 0,1 0 0,-1 0 0,0 0 0,0 0 0,1-1 0,-1 1 0,1-1 0,0 0 0,-1 0 0,1 0 0,0 0 0,-1 0 0,1 0 0,0-1 0,0 0 0,0 1 0,0-1 0,0 0 0,0 0 0,-1 0 0,1-1 0,5-1 0,2 0 0,0 0 0,-1-1 0,0-1 0,1 0 0,-1 0 0,-1-1 0,1 0 0,10-7 0,42-32 0,-38 35-1365,-17 6-5461</inkml:trace>
  <inkml:trace contextRef="#ctx0" brushRef="#br0" timeOffset="4066.4">2244 157 24575,'159'11'0,"-107"-10"0,-36 1 0,0-1 0,0-1 0,0 0 0,0-1 0,0-1 0,-1-1 0,1 0 0,23-8 0,-28 1-1365,-8 4-5461</inkml:trace>
  <inkml:trace contextRef="#ctx0" brushRef="#br0" timeOffset="4535.55">2569 1 24575,'-1'1'0,"0"0"0,0 1 0,0-1 0,0 1 0,0-1 0,0 1 0,0-1 0,0 1 0,1 0 0,-1-1 0,1 1 0,-1 0 0,1 0 0,-1-1 0,1 3 0,-6 31 0,-2 13 0,-8 96 0,10-101 0,4-36 0,1 0 0,-1 0 0,1 0 0,1 1 0,0-1 0,0 0 0,0 1 0,1-1 0,1 10 0,-2-17 0,0 1 0,0-1 0,1 0 0,-1 1 0,0-1 0,0 0 0,0 1 0,0-1 0,0 0 0,0 1 0,0-1 0,1 0 0,-1 1 0,0-1 0,0 0 0,0 0 0,1 1 0,-1-1 0,0 0 0,1 0 0,-1 1 0,0-1 0,0 0 0,1 0 0,-1 0 0,0 1 0,1-1 0,-1 0 0,0 0 0,1 0 0,-1 0 0,0 0 0,1 0 0,-1 0 0,0 0 0,1 0 0,-1 0 0,0 0 0,1 0 0,-1 0 0,1 0 0,-1 0 0,0 0 0,1-1 0,11-15 0,4-25 0,2-7-1365,-16 41-5461</inkml:trace>
  <inkml:trace contextRef="#ctx0" brushRef="#br0" timeOffset="5016.69">2657 22 24575,'-2'4'0,"0"0"0,0-1 0,0 1 0,0 0 0,-1 0 0,0-1 0,1 0 0,-1 1 0,-1-1 0,1 0 0,0-1 0,-6 5 0,-6 6 0,-119 123 0,68-59 0,65-75-52,0-1-1,0 0 1,0 1-1,0-1 1,0 0-1,0 0 1,-1 0-1,1 0 1,0 0-1,-1 0 1,1 0-1,0 0 1,-1-1-1,1 1 1,-1-1-1,1 1 1,-1-1-1,0 1 1,1-1-1,-1 0 0,1 0 1,-1 1-1,0-1 1,1-1-1,-3 1 1,-2-2-6774</inkml:trace>
  <inkml:trace contextRef="#ctx0" brushRef="#br0" timeOffset="5528.58">2401 73 24575,'7'0'0,"1"2"0,0-1 0,-1 1 0,0 0 0,1 1 0,-1-1 0,0 1 0,0 1 0,0 0 0,-1 0 0,1 0 0,-1 0 0,0 1 0,0 0 0,5 7 0,8 4 0,-3-4 0,-1 2 0,-1 0 0,0 0 0,13 18 0,48 60 0,-70-84-151,1-1-1,0-1 0,0 1 0,1-1 1,-1 0-1,1-1 0,1 1 1,10 5-1,-12-8-6674</inkml:trace>
  <inkml:trace contextRef="#ctx0" brushRef="#br0" timeOffset="9912.82">180 1133 24575,'107'-11'0,"83"1"0,-82-1 0,-56 0 0,-43 8 0,1 1 0,0 0 0,0 0 0,13 0 0,53-8 133,-14 0-1631,-53 10-5328</inkml:trace>
  <inkml:trace contextRef="#ctx0" brushRef="#br0" timeOffset="10981.81">635 1089 24575,'22'74'0,"-22"-36"0,-5 53 0,-1 13 0,4-40 0,4 62 0,2-92 0,3 70 0,-7-94 0,1 1 0,-1 0 0,-1 0 0,0 0 0,-2 12 0,3-22 0,0 0 0,-1 0 0,1 0 0,0 0 0,0 0 0,0 0 0,-1 0 0,1-1 0,-1 1 0,1 0 0,-1 0 0,1 0 0,-1 0 0,1 0 0,-1-1 0,0 1 0,1 0 0,-1 0 0,0-1 0,0 1 0,0-1 0,1 1 0,-1 0 0,0-1 0,0 0 0,0 1 0,0-1 0,0 1 0,0-1 0,0 0 0,0 0 0,0 0 0,0 0 0,0 0 0,0 0 0,0 0 0,0 0 0,0 0 0,0 0 0,0 0 0,0 0 0,0-1 0,0 1 0,0-1 0,0 1 0,0 0 0,0-1 0,0 1 0,1-1 0,-1 0 0,0 1 0,0-1 0,1 0 0,-2-1 0,-6-5 0,1 0 0,0 0 0,1-1 0,0 0 0,-9-15 0,-11-14 0,6 13 0,2 0 0,1-1 0,1-1 0,1 0 0,1-1 0,2-1 0,-10-29 0,11 18 0,-9-49 0,15 71-1365,3 10-5461</inkml:trace>
  <inkml:trace contextRef="#ctx0" brushRef="#br0" timeOffset="11545.83">1109 1289 24575,'2'1'0,"-1"0"0,0-1 0,0 1 0,0 0 0,0 0 0,0 0 0,0 0 0,0 0 0,0 0 0,-1 0 0,1 0 0,0 0 0,-1 0 0,1 1 0,-1-1 0,1 0 0,-1 0 0,1 1 0,-1-1 0,0 0 0,0 1 0,1-1 0,-1 2 0,4 32 0,6 84 0,-8-80-99,-3-31 20,1 0 0,0 1 0,1-1 0,0 0 0,0 0 0,1-1-1,-1 1 1,2 0 0,-1 0 0,1-1 0,0 1 0,1-1-1,0 0 1,0 0 0,7 8 0</inkml:trace>
  <inkml:trace contextRef="#ctx0" brushRef="#br0" timeOffset="12036.39">1405 1353 24575,'-3'1'0,"0"0"0,0 0 0,1 1 0,-1 0 0,0-1 0,0 1 0,1 0 0,-1 1 0,1-1 0,-1 0 0,1 1 0,-4 4 0,-13 13 0,-12 2 0,-47 45 0,37-30 0,21-21 0,-1-1 0,-26 14 0,2-1 0,4-1-682,-58 28-1,92-53-6143</inkml:trace>
  <inkml:trace contextRef="#ctx0" brushRef="#br0" timeOffset="12486.77">950 1482 24575,'8'2'0,"0"-1"0,0 1 0,0 0 0,-1 1 0,1-1 0,-1 2 0,1-1 0,-1 1 0,0 0 0,0 0 0,-1 1 0,0 0 0,1 0 0,6 9 0,-2-5 0,-1 0 0,2 0 0,-1-2 0,14 8 0,158 53 0,-157-60 0,187 49 0,-197-48 120,-16-8-155,0-1 1,0 0-1,-1 1 1,1-1-1,0 0 1,0 0-1,-1 1 1,1-1-1,0 0 1,-1 0-1,1 1 1,0-1-1,-1 0 0,1 0 1,0 0-1,-1 0 1,1 0-1,0 0 1,-1 1-1,1-1 1,0 0-1,-1 0 1,1 0-1,0 0 1,-1 0-1,1 0 1,-1 0-1,1 0 0,0-1 1,-1 1-1,1 0 1,0 0-1,-1 0 1,1 0-1,0 0 1,-1-1-1,1 1 1,0 0-1,0 0 1,-1 0-1,1-1 0,-1 1 1,-5-3-6792</inkml:trace>
  <inkml:trace contextRef="#ctx0" brushRef="#br0" timeOffset="15017.91">159 749 24575,'0'2'0,"0"1"0,1-1 0,-1 0 0,1 0 0,-1 0 0,1 0 0,-1 0 0,1 0 0,0 0 0,0-1 0,0 1 0,0 0 0,0 0 0,1-1 0,-1 1 0,0 0 0,1-1 0,-1 0 0,1 1 0,0-1 0,-1 0 0,1 0 0,0 1 0,0-2 0,-1 1 0,5 2 0,6 0 0,-1 1 0,1-2 0,21 4 0,1-1 0,-5 1 0,1-2 0,0-2 0,60-1 0,21 1 0,251 5 0,-34-4 0,86-3 60,-161-6-821,-203 3 737,-2-2 0,78-18-1,-72 13 22,326-71 780,-212 42-777,-130 24-1365</inkml:trace>
  <inkml:trace contextRef="#ctx0" brushRef="#br0" timeOffset="15683.67">127 2337 24575,'5'0'0,"-1"-1"0,0 0 0,0 0 0,0-1 0,0 1 0,0-1 0,0 0 0,4-2 0,25-10 0,46-13 0,-61 19 0,1 2 0,36-10 0,107-18 0,313-40 0,-435 69 0,93-10 0,-97 12 0,44-10 0,19-3 0,-82 14 0,0-1 0,1-1 0,-1-1 0,24-10 0,12-4 0,-31 13 0,0 0 0,0 2 0,1 0 0,-1 2 0,33 0 0,-49 2-72,8 0-143,1 0-1,-1 0 0,1-2 1,-1 1-1,24-8 1,-29 6-6611</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9:13.315"/>
    </inkml:context>
    <inkml:brush xml:id="br0">
      <inkml:brushProperty name="width" value="0.035" units="cm"/>
      <inkml:brushProperty name="height" value="0.035" units="cm"/>
      <inkml:brushProperty name="color" value="#DA0C07"/>
      <inkml:brushProperty name="inkEffects" value="lava"/>
      <inkml:brushProperty name="anchorX" value="0"/>
      <inkml:brushProperty name="anchorY" value="0"/>
      <inkml:brushProperty name="scaleFactor" value="0.5"/>
    </inkml:brush>
  </inkml:definitions>
  <inkml:trace contextRef="#ctx0" brushRef="#br0">437 12 24575,'0'0'0,"-2"0"0,-3 0 0,-1 0 0,-3 0 0,0 0 0,-2 0 0,0 0 0,0 0 0,3-2 0,-1 0 0,0-1 0,0 2 0,0-1 0,-1 2 0,0-1 0,-1 1 0,1 0 0,-1 0 0,1 0 0,-1 0 0,0 0 0,1 0 0,-1 0 0,1 0 0,-1 0 0,0 0 0,1 0 0,-1 0 0,0 0 0,1 0 0,-1 0 0,1 0 0,-1 0 0,3 2 0,-1 1 0,1-1 0,-1 0 0,2 1 0,-1 0 0,0 0 0,2 1 0,-1 0 0,-1-2 0,0 1 0,0 0 0,1 0 0,1 1 0,1 3 0,2 0 0,2 2 0,0 1 0,1 1 0,0-1 0,0 1 0,1 0 0,-1 0 0,0 0 0,0-1 0,2-1 0,0-1 0,1 1 0,-2 0 0,3-2 0,-1 0 0,2 1 0,-1 1 0,2-2 0,-2 0 0,0 2 0,1-3 0,-1 1 0,-1 1 0,1-2 0,2 1 0,-1 1 0,1-1 0,-1 0 0,1-2 0,2 0 0,-2-1 0,1 0 0,-2 1 0,2-1 0,-2 2 0,1-2 0,0 2 0,2-1 0,1 1 0,1-1 0,0 0 0,1 0 0,-2 1 0,-1-2 0,1 0 0,0-1 0,0-2 0,1 0 0,0-1 0,1 0 0,-1 0 0,1 0 0,-3-3 0,-1-1 0,-3-2 0,-1-3 0,-2 0 0,1 1 0,0-1 0,0 2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9:16.853"/>
    </inkml:context>
    <inkml:brush xml:id="br0">
      <inkml:brushProperty name="width" value="0.035" units="cm"/>
      <inkml:brushProperty name="height" value="0.035" units="cm"/>
      <inkml:brushProperty name="color" value="#DA0C07"/>
      <inkml:brushProperty name="inkEffects" value="lava"/>
      <inkml:brushProperty name="anchorX" value="1399.88062"/>
      <inkml:brushProperty name="anchorY" value="953.5271"/>
      <inkml:brushProperty name="scaleFactor" value="0.5"/>
    </inkml:brush>
  </inkml:definitions>
  <inkml:trace contextRef="#ctx0" brushRef="#br0">65 78 24575,'0'0'0,"-2"0"0,-3 0 0,-1 0 0,-1 2 0,0 2 0,1 3 0,-1-1 0,2 1 0,0 1 0,3 1 0,0 1 0,1 0 0,1 1 0,-2-3 0,0 1 0,0-1 0,1 1 0,-1 1 0,2 0 0,-1 0 0,1 0 0,0 1 0,0-1 0,0 1 0,0 0 0,1-1 0,-1 1 0,0 0 0,2-3 0,0 0 0,2-1 0,0-1 0,0 2 0,1-3 0,-1 2 0,1-2 0,-1 2 0,2-3 0,-2 2 0,2-1 0,1-1 0,1 0 0,1 0 0,1-1 0,1-1 0,-1-1 0,1 0 0,0-1 0,0 0 0,-1 0 0,-1-2 0,-3-3 0,-1-1 0,-3-3 0,-1 0 0,-1-2 0,0 0 0,0 0 0,-1 0 0,1 0 0,-3 3 0,1-1 0,0 1 0,-2 1 0,0 0 0,1-1 0,-1 2 0,0-1 0,-1 2 0,-1 0 0,0 1 0,-1 0 0,-1 1 0,0 1 0,1 3 0,1 3 0,2 2 0,4 0 0,1 2 0,2-2 0,3-1 0,3-2 0,0-1 0,-1-3 0,1 0 0,0-2 0,-2-1 0,0 0 0,1 1 0,-1-2 0,0 1 0,0 1 0,2 1 0,-2-1 0,0 0 0,-1-2 0,1 1 0,0 1 0,-1-2 0,1 2 0,1-1 0,0 2 0,1-1 0,1 0 0,0 0 0,-1 4 0,-1 0 0,1 0 0,-2 3 0,-2 1 0,-2 3 0,-1 1 0,1-2 0,-1 2 0,0-1 0,0 2 0,-1-1 0,-1 1 0,0 1 0,1-1 0,-2 1 0,1-1 0,2 1 0,1 0 0,-1-1 0,0 1 0,-1 0 0,0-1 0,-1-3 0,3-5 0,1-3 0,0-2 0,0-4 0,1 1 0,-1-1 0,-1-2 0,2 2 0,-1-1 0,-1 0 0,1 2 0,0-2 0,-2 1 0,3 0 0,-2 0 0,2 1 0,1 2 0,0-1 0,1 2 0,0 0 0,2 1 0,0 1 0,1 0 0,1 1 0,-1 0 0,1 0 0,-2-2 0,-3-2 0,1 0 0,-3-2 0,0-1 0,0-2 0,-1 0 0,2 1 0,-1-1 0,-1 1 0,-1-2 0,0 1 0,-2-1 0,1 0 0,1 1 0,0 1 0,0-1 0,-1 1 0,1-2 0,-2 0 0,1 0 0,-1 0 0,0-1 0,0 0 0,0 1 0,0-1 0,0 1 0,-1-1 0,1 0 0,-2 3 0,0-1 0,0 5 0,2 2 0,1 3 0,1 4 0,-1 2 0,0 2 0,0 1 0,-1 1 0,1 0 0,-1 0 0,0 1 0,0-2 0,2 1 0,0 0 0,0 0 0,0-1 0,0 1 0,-2 0 0,1-1 0,-1 1 0,0-1 0,0 1 0,0-1 0,0 1 0,0-1 0,-3-1 0,-1-3 0,-2-2 0,-3-1 0,4-2 0,3-1 0,4 0 0,4-1 0,2 1 0,2-1 0,0 1 0,-1-2 0,0 0 0,1-1 0,-1 2 0,1-1 0,0 2 0,0-1 0,0 1 0,1 0 0,-3-2 0,1 0 0,-1 0 0,1 0 0,0-1 0,1 0 0,0 0 0,-1-1 0,-1 1 0,1 0 0,-1 0 0,2 2 0,-3-2 0,2 1 0,-1-1 0,-1 0 0,0-1 0,0 2 0,0-3 0,0 2 0,-2-2 0,-1-2 0,-3 2 0,-4 0 0,-3 1 0,-1 2 0,-1 3 0,2 3 0,-1 0 0,2 3 0,1 0 0,1 2 0,2 1 0,0 0 0,1 1 0,0 0 0,0-1 0,1 1 0,-1 0 0,0 0 0,0-1 0,0 1 0,0 0 0,0-1 0,0 1 0,0-1 0,0 1 0,2-3 0,3-1 0,1-3 0,1-4 0,-2-3 0,1-1 0,-2-3 0,0 0 0,0 0 0,2 1 0,-1 0 0,0-1 0,0-1 0,-1 0 0,1 0 0,0 0 0,-2 0 0,1 1 0,0 0 0,1 1 0,0 0 0,-2-1 0,0-1 0,0 1 0,0-1 0,0 0 0,1 2 0,-1-2 0,0 1 0,-1-2 0,1 0 0,2 1 0,0 4 0,-1 5 0,-1 3 0,-1 3 0,-1 2 0,2-1 0,-1 1 0,0 0 0,0 1 0,-1 0 0,2-2 0,-1 0 0,0 1 0,2-3 0,-1 1 0,2-1 0,0 0 0,0-1 0,2-1 0,1-2 0,1-1 0,-1-2 0,0-1 0,-1-2 0,-2-2 0,0 0 0,-1-1 0,-1-1 0,1 1 0,-1-1 0,0 1 0,-1-2 0,-1-1 0,2 2 0,-1 0 0,0 0 0,0-1 0,-1 0 0,2-1 0,-1 0 0,1-1 0,1 3 0,-1 3 0,0 6 0,1 0 0,0 4 0,-1 2 0,-1 2 0,-1 1 0,0 1 0,1-3 0,0 1 0,0 0 0,0 0 0,1-1 0,0-1 0,-1 1 0,0 1 0,0 0 0,-2 1 0,1 0 0,1-1 0,2-3 0,1-4 0,1-6 0,1-1 0,-1-3 0,-1-1 0,1 1 0,-1-3 0,-2 0 0,2 1 0,0 1 0,0 0 0,-1 0 0,1 1 0,-1 1 0,2 1 0,-2-1 0,-1 0 0,2 1 0,-1-1 0,1 2 0,1 1 0,2 1 0,-1 4 0,0 0 0,0 3 0,-1 0 0,2 0 0,0-2 0,1 0 0,-1-2 0,0-2 0,0-2 0,-1-2 0,-2-2 0,1-1 0,-2-1 0,-1-1 0,1 2 0,-1 0 0,0 1 0,-1-2 0,-1 1 0,-1-1 0,1 0 0,-1 0 0,2 1 0,0 1 0,0 3 0,0 5 0,-1 4 0,0 2 0,-1 3 0,1 2 0,-1-1 0,2 0 0,0-1 0,0 0 0,-1 0 0,1 1 0,0 0 0,1 0 0,-1 0 0,0 1 0,1-3 0,0 1 0,0-1 0,-1 1 0,-1 1 0,0-1 0,-1 2 0,0-1 0,0 1 0,0-1 0,0 1 0,0 0 0,0-1 0,-1 1 0,1-1 0,0 1 0,-2-2 0,0-1 0,0 0 0,-2-1 0,-1 0 0,0 1 0,-2-2 0,2 1 0,-2-2 0,0 2 0,-1-2 0,-1-2 0,1 2 0,0-2 0,-1 0 0,0-1 0,0 2 0,-1-1 0,2-1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9:23.235"/>
    </inkml:context>
    <inkml:brush xml:id="br0">
      <inkml:brushProperty name="width" value="0.035" units="cm"/>
      <inkml:brushProperty name="height" value="0.035" units="cm"/>
      <inkml:brushProperty name="color" value="#AB008B"/>
    </inkml:brush>
  </inkml:definitions>
  <inkml:trace contextRef="#ctx0" brushRef="#br0">338 1 24575,'3'5'0,"0"1"0,-1 0 0,0 0 0,-1 1 0,1-1 0,-1 0 0,-1 0 0,1 1 0,-1-1 0,0 1 0,0-1 0,-1 0 0,-1 7 0,1 11 0,-1 79 0,4 132 0,6-201 0,-6-29 0,-1 0 0,1 0 0,-1 0 0,0 1 0,-1-1 0,1 0 0,-1 8 0,0-13-47,0 0 0,0 1 0,-1-1 0,1 1 0,0-1 0,0 0 0,0 1 0,0-1 0,0 0-1,-1 1 1,1-1 0,0 1 0,0-1 0,0 0 0,-1 0 0,1 1 0,0-1 0,-1 0 0,1 1 0,0-1 0,-1 0 0,1 0-1,0 0 1,-1 1 0,1-1 0,0 0 0,-1 0 0,0 0 0,-5 1-6779</inkml:trace>
  <inkml:trace contextRef="#ctx0" brushRef="#br0" timeOffset="562.06">0 305 24575,'9'1'0,"0"0"0,0 0 0,0 1 0,14 5 0,24 4 0,14-5 0,0-2 0,82-5 0,-123-2 0,0 0 0,-1-1 0,0-1 0,0-1 0,0-1 0,35-17 0,-40 16-76,-9 6-85,0 0 0,0-1-1,0 1 1,-1-1 0,0 0 0,1-1 0,6-6 0,-8 4-6665</inkml:trace>
  <inkml:trace contextRef="#ctx0" brushRef="#br0" timeOffset="1122.07">571 168 24575,'-8'3'0,"0"0"0,1 1 0,-1 0 0,1 1 0,0-1 0,0 1 0,-10 10 0,-5 7 0,1 0 0,0 2 0,2 1 0,-31 52 0,-31 40 0,13-15 0,64-95-1365,1-1-5461</inkml:trace>
  <inkml:trace contextRef="#ctx0" brushRef="#br0" timeOffset="1693.46">161 274 24575,'6'0'0,"1"0"0,-1 1 0,0 0 0,0 0 0,0 0 0,0 1 0,0 0 0,0 0 0,0 1 0,0-1 0,-1 1 0,1 0 0,-1 1 0,0-1 0,0 1 0,7 7 0,-6-6 0,0-1 0,1-1 0,-1 1 0,1-1 0,11 4 0,25 12 0,20 29 0,-47-35 0,0 0 0,1-1 0,0-1 0,20 10 0,-25-15 0,-1 0 0,1 1 0,-1 0 0,-1 1 0,11 10 0,-15-13 0,4 2-170,0 0-1,0 0 0,1-1 1,0 0-1,0-1 0,0 0 1,18 4-1,-20-7-6655</inkml:trace>
  <inkml:trace contextRef="#ctx0" brushRef="#br0" timeOffset="3008.07">1103 274 24575,'0'-3'0,"-1"0"0,1 1 0,-1-1 0,0 0 0,0 0 0,0 1 0,-1-1 0,1 1 0,-1-1 0,1 1 0,-1 0 0,0-1 0,0 1 0,0 0 0,0 0 0,0 0 0,0 1 0,-1-1 0,1 0 0,-1 1 0,-4-3 0,-4-1 0,0 0 0,0 0 0,-22-5 0,28 9 0,-1-1 0,1 1 0,-1 0 0,1 1 0,-1-1 0,1 1 0,-1 0 0,1 0 0,-1 1 0,-5 1 0,8-1 0,1 0 0,-1 0 0,0 1 0,1-1 0,-1 1 0,1 0 0,0 0 0,0-1 0,0 2 0,0-1 0,0 0 0,0 0 0,0 0 0,0 1 0,1-1 0,0 1 0,-1 0 0,1-1 0,0 1 0,-1 3 0,-1 8 0,-1 0 0,2 0 0,0 0 0,1 0 0,0 0 0,1 1 0,1-1 0,0 0 0,1 0 0,6 21 0,-6-29 0,1 0 0,0 0 0,1 0 0,0-1 0,0 1 0,0-1 0,0 0 0,1 0 0,-1-1 0,1 1 0,1-1 0,10 7 0,-12-9 0,-1 0 0,1 1 0,0-1 0,0 0 0,0-1 0,0 1 0,1-1 0,-1 0 0,0 0 0,1 0 0,-1-1 0,0 1 0,1-1 0,-1 0 0,1-1 0,-1 1 0,1-1 0,-1 1 0,0-1 0,6-2 0,-5 0 0,-1 0 0,1 0 0,0 0 0,-1 0 0,0-1 0,0 0 0,0 0 0,0 0 0,-1 0 0,1 0 0,-1-1 0,0 0 0,4-9 0,1-6 0,0 0 0,6-29 0,-10 33 0,1 1 0,0-1 0,1 1 0,9-18 0,-11 37 0,-2 14 0,-1 19 0,-1-30 0,0 1 0,1-1 0,-1 1 0,1-1 0,1 0 0,-1 1 0,1-1 0,1 0 0,-1 0 0,5 9 0,-5-13 0,0 0 0,1-1 0,-1 1 0,0 0 0,1 0 0,-1-1 0,1 0 0,0 1 0,0-1 0,0 0 0,0-1 0,0 1 0,1 0 0,-1-1 0,0 0 0,1 0 0,-1 0 0,1 0 0,-1 0 0,1-1 0,-1 1 0,8-1 0,20 1 0,-21 0 0,0 0 0,0-1 0,0 0 0,0 0 0,0-1 0,0 0 0,0-1 0,0 0 0,16-6 0,-19 2-1365</inkml:trace>
  <inkml:trace contextRef="#ctx0" brushRef="#br0" timeOffset="3504.25">1928 147 24575,'12'127'0,"-2"-54"54,-6-45-764,3 51 1,-7-70-6117</inkml:trace>
  <inkml:trace contextRef="#ctx0" brushRef="#br0" timeOffset="3911">1875 361 24575,'15'0'0,"-3"1"0,-1-1 0,1 0 0,-1 0 0,0-2 0,1 1 0,-1-1 0,0-1 0,0 0 0,0 0 0,0-1 0,-1 0 0,12-7 0,114-65 0,-129 71-4,1 1-1,0 0 1,0 1 0,0 0-1,13-3 1,2-1-1335,-16 4-5487</inkml:trace>
  <inkml:trace contextRef="#ctx0" brushRef="#br0" timeOffset="4349.24">2170 189 24575,'-8'1'0,"1"0"0,-1 1 0,1-1 0,0 1 0,0 1 0,0-1 0,0 1 0,0 1 0,0-1 0,1 1 0,0 0 0,0 1 0,0-1 0,0 1 0,1 1 0,-1-1 0,-6 10 0,-9 12 0,1 0 0,-24 45 0,37-59 0,-38 49 0,-3 6 0,-23 50 0,51-76-1365</inkml:trace>
  <inkml:trace contextRef="#ctx0" brushRef="#br0" timeOffset="4879.74">1823 348 24575,'8'1'0,"1"1"0,-1 0 0,0 1 0,0 0 0,0 0 0,0 1 0,-1 0 0,1 0 0,-1 1 0,0-1 0,0 2 0,0-1 0,6 8 0,-2-3 0,1-1 0,25 15 0,3-8 36,-31-13-270,0 0 1,-1 0-1,1 1 1,-1 0-1,12 8 1</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9:38.260"/>
    </inkml:context>
    <inkml:brush xml:id="br0">
      <inkml:brushProperty name="width" value="0.035" units="cm"/>
      <inkml:brushProperty name="height" value="0.035" units="cm"/>
      <inkml:brushProperty name="color" value="#AB008B"/>
    </inkml:brush>
  </inkml:definitions>
  <inkml:trace contextRef="#ctx0" brushRef="#br0">374 507 24575,'12'-50'0,"1"-5"0,-13 52 0,1 1 0,-1 0 0,0-1 0,0 1 0,0-1 0,0 1 0,-1 0 0,1-1 0,-1 1 0,1 0 0,-1-1 0,0 1 0,0 0 0,0 0 0,0 0 0,0 0 0,-1 0 0,-1-2 0,2 2 0,1 1 0,-1 0 0,0 0 0,-1 0 0,1 0 0,0 0 0,0 0 0,0 1 0,-1-1 0,1 0 0,0 1 0,-1-1 0,1 0 0,0 1 0,-1 0 0,1-1 0,-1 1 0,1 0 0,-1 0 0,1 0 0,-1 0 0,1 0 0,-1 0 0,-2 0 0,2 2 0,-1-1 0,1 0 0,-1 0 0,1 1 0,0-1 0,0 1 0,0 0 0,0 0 0,0 0 0,0 0 0,0 0 0,-2 3 0,-2 6 0,-1-1 0,2 1 0,0 0 0,-7 20 0,5-8 0,1 1 0,1 0 0,0 0 0,2 0 0,0 39 0,3-51 0,0-1 0,1 1 0,0-1 0,1 0 0,0 1 0,6 18 0,-5-25 0,-1 0 0,1-1 0,0 1 0,0-1 0,0 1 0,1-1 0,-1 0 0,1 0 0,0-1 0,0 1 0,0-1 0,1 0 0,-1 0 0,1 0 0,0-1 0,7 4 0,4-1 0,-1 0 0,1-1 0,0-1 0,22 2 0,-25-4 0,-1 0 0,0 1 0,1 1 0,-1 0 0,0 0 0,0 1 0,-1 1 0,19 9 0,-28-13 0,-1 0 0,1 0 0,-1 0 0,0 0 0,0 0 0,1 0 0,-1 0 0,0 0 0,0 1 0,0-1 0,0 0 0,0 1 0,-1-1 0,1 0 0,0 1 0,-1-1 0,1 1 0,-1-1 0,1 1 0,-1 0 0,0-1 0,1 1 0,-1-1 0,0 3 0,-1-1 0,0 0 0,1-1 0,-1 1 0,0-1 0,-1 1 0,1-1 0,0 1 0,-1-1 0,1 0 0,-1 1 0,0-1 0,-4 3 0,-4 4 0,-1 0 0,1-1 0,-2-1 0,-17 9 0,5-6 0,-1-2 0,0 0 0,0-2 0,-1-1 0,1-1 0,-1-1 0,-29 0 0,24-1 0,-21 8 0,42-7 0,1 0 0,-1-1 0,0-1 0,-16 1 0,8-2 0,8 1 0,1-1 0,-1 0 0,1-1 0,0 0 0,-1 0 0,-11-4 0,19 4 0,1 0 0,0 1 0,-1-1 0,1 0 0,0 0 0,-1 1 0,1-1 0,0 0 0,0 0 0,0-1 0,0 1 0,0 0 0,0 0 0,0 0 0,0-1 0,0 1 0,0 0 0,0-3 0,1 2 0,-1-1 0,1 1 0,0-1 0,-1 1 0,2-1 0,-1 0 0,0 1 0,0-1 0,1 1 0,-1-1 0,1 1 0,0-1 0,0 1 0,1-4 0,0 3-80,-1 1 0,1 0-1,-1-1 1,1 1 0,0 0-1,0 0 1,0 0 0,0 0-1,0 0 1,0 1 0,0-1 0,0 1-1,1-1 1,-1 1 0,1 0-1,3-2 1,3 1-6746</inkml:trace>
  <inkml:trace contextRef="#ctx0" brushRef="#br0" timeOffset="512.32">660 420 24575,'1'1'0,"0"0"0,0 0 0,0 0 0,0 0 0,0 0 0,0 0 0,0 0 0,0 0 0,0 0 0,-1 0 0,1 0 0,-1 1 0,1-1 0,0 0 0,-1 0 0,0 1 0,1-1 0,-1 2 0,7 27 0,4 88 0,-10-90 0,1 0 0,1 0 0,2-1 0,1 1 0,13 40 0,21 60 0,-37-123-1365</inkml:trace>
  <inkml:trace contextRef="#ctx0" brushRef="#br0" timeOffset="2309.32">724 727 24575,'1'-1'0,"-1"0"0,1 0 0,-1 1 0,1-1 0,0 0 0,-1 1 0,1-1 0,0 0 0,0 1 0,0-1 0,-1 1 0,1-1 0,0 1 0,0 0 0,0-1 0,0 1 0,0 0 0,0-1 0,0 1 0,0 0 0,0 0 0,0 0 0,0 0 0,0 0 0,1 0 0,33 0 0,-31 0 0,19 0 0,0 0 0,-1-2 0,1 0 0,40-11 0,-16 1 0,92-12 0,-104 19 0,56-16 0,-43 8 0,-28 10 0,-15 3 0,-1 0 0,1-1 0,0 0 0,0 0 0,-1 0 0,1 0 0,-1-1 0,1 1 0,-1-1 0,0 0 0,1-1 0,-1 1 0,0-1 0,5-4 0,-13 6 0,1 0 0,0 0 0,0 0 0,-1 0 0,1 1 0,0-1 0,-1 1 0,1 0 0,-1 0 0,-4 0 0,-6 3 0,0 0 0,0 1 0,0 0 0,1 1 0,-1 0 0,1 1 0,0 1 0,1 0 0,0 1 0,-18 14 0,23-17 0,1 0 0,-1 0 0,1 0 0,1 1 0,-1 0 0,1 0 0,0 1 0,0-1 0,1 1 0,0 0 0,0 1 0,1-1 0,0 0 0,0 1 0,0 0 0,1 0 0,1 0 0,-1 0 0,1 0 0,0 0 0,1 0 0,1 12 0,-1-19 0,0 0 0,0 0 0,0 0 0,0 0 0,0 0 0,1 0 0,-1 0 0,0 0 0,1 0 0,-1 0 0,0 0 0,1-1 0,-1 1 0,1 0 0,0 0 0,-1 0 0,1-1 0,0 1 0,-1 0 0,1-1 0,0 1 0,0-1 0,-1 1 0,1-1 0,0 1 0,0-1 0,2 1 0,0 0 0,-1-1 0,1 1 0,0-1 0,0 0 0,-1 0 0,1 0 0,0-1 0,0 1 0,-1-1 0,4 0 0,2-2 0,0 1 0,0-1 0,-1-1 0,1 0 0,-1 0 0,8-5 0,-9 3 0,0-1 0,0 1 0,-1-1 0,0-1 0,0 1 0,0 0 0,-1-1 0,0 0 0,-1 0 0,1-1 0,-2 1 0,1 0 0,1-14 0,19-48 0,-23 69 0,0 1 0,0-1 0,1 0 0,-1 1 0,0-1 0,0 1 0,1-1 0,-1 1 0,0-1 0,1 1 0,-1-1 0,0 1 0,1-1 0,-1 1 0,1-1 0,-1 1 0,1-1 0,-1 1 0,1 0 0,-1-1 0,1 1 0,-1 0 0,1 0 0,-1-1 0,1 1 0,0 0 0,-1 0 0,1 0 0,0 0 0,10 14 0,3 36 0,-13-43 0,2 2 0,0 1 0,1-1 0,0 0 0,9 15 0,-12-22 0,0 0 0,0 0 0,0 0 0,0 0 0,0-1 0,1 1 0,-1 0 0,1-1 0,-1 1 0,1-1 0,-1 1 0,1-1 0,0 0 0,0 0 0,0 0 0,0 0 0,-1 0 0,1 0 0,1 0 0,-1-1 0,0 1 0,0-1 0,0 0 0,0 1 0,0-1 0,0 0 0,4 0 0,-3-2 0,-1 1 0,0 0 0,0-1 0,0 1 0,0-1 0,0 0 0,0 1 0,0-1 0,-1 0 0,1 0 0,-1-1 0,1 1 0,-1 0 0,0 0 0,2-5 0,16-44 0,-13 34 0,9-43 0,-12 46 0,0 0 0,1 0 0,8-20 0,-10 32 0,0 0 0,1 1 0,-1-1 0,0 1 0,0-1 0,1 1 0,-1 0 0,0 0 0,1 0 0,0 0 0,-1 0 0,1 1 0,-1-1 0,1 1 0,0 0 0,-1-1 0,1 1 0,0 0 0,3 1 0,54 5 0,-53-3 0,-1 0 0,1 0 0,-1 1 0,0 0 0,0 0 0,0 0 0,-1 1 0,0 0 0,1 0 0,-2 0 0,1 0 0,-1 1 0,1 0 0,3 8 0,-3-7 0,-1 0 0,1 0 0,0-1 0,0 0 0,1 0 0,-1 0 0,1-1 0,1 1 0,-1-2 0,1 1 0,13 6 0,-12-8 0,0 0 0,0 0 0,1-1 0,-1 0 0,1-1 0,-1 0 0,18 0 0,-21-1 0,1-1 0,-1 0 0,1 0 0,-1-1 0,0 0 0,0 0 0,0 0 0,0 0 0,0-1 0,0 1 0,-1-1 0,1-1 0,6-5 0,13-12 0,-2-1 0,0-1 0,-1 0 0,-2-2 0,23-36 0,-26 34 0,-1-1 0,-2 0 0,-1-1 0,-1 0 0,-1-1 0,-2-1 0,7-41 0,-7 23 0,-1 6 0,-1 0 0,0-45 0,-28 159 0,0 66 0,12-4 0,6-79 0,1-24 0,1 1 0,3 43 0,0-64 0,1 0 0,-1 0 0,2 0 0,0 0 0,0 0 0,0-1 0,1 0 0,1 0 0,-1 0 0,2 0 0,8 12 0,-11-18 0,-1 0 0,0 0 0,1-1 0,0 1 0,0 0 0,0-1 0,0 0 0,0 1 0,0-1 0,0 0 0,1-1 0,-1 1 0,1-1 0,-1 1 0,1-1 0,0 0 0,7 1 0,-5-3 0,0 1 0,0-1 0,0 0 0,0 0 0,-1-1 0,1 1 0,0-1 0,-1-1 0,1 1 0,9-7 0,14-7 0,-2-1 0,41-31 0,-59 40 0,-1 0 0,0 0 0,0-1 0,-1 0 0,0 0 0,-1-1 0,0 0 0,0 0 0,-1 0 0,7-20 0,-5 9 0,-1-1 0,-1 1 0,0-1 0,2-43 0,2 264 0,-7-186 0,-1 0 0,0-1 0,0 1 0,-2 0 0,1 0 0,-2 0 0,-4 19 0,5-30 0,-2 1 0,1 0 0,0-1 0,0 1 0,-1-1 0,1 0 0,-1 0 0,0 0 0,0 0 0,1 0 0,-1-1 0,-7 3 0,-43 16 0,44-17 0,-133 28-1365,135-29-5461</inkml:trace>
  <inkml:trace contextRef="#ctx0" brushRef="#br0" timeOffset="2802.6">1824 296 24575,'214'-10'0,"-106"-11"0,-76 13 0,53-7 0,-12 5 0,-44 6 0,56-3 0,30-4 0,-106 10-1365,-2-1-5461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9:43.244"/>
    </inkml:context>
    <inkml:brush xml:id="br0">
      <inkml:brushProperty name="width" value="0.035" units="cm"/>
      <inkml:brushProperty name="height" value="0.035" units="cm"/>
      <inkml:brushProperty name="color" value="#AB008B"/>
    </inkml:brush>
  </inkml:definitions>
  <inkml:trace contextRef="#ctx0" brushRef="#br0">223 40 24575,'-1'-2'0,"1"1"0,-1-1 0,0 1 0,0 0 0,0-1 0,0 1 0,0 0 0,0 0 0,0 0 0,0-1 0,0 1 0,0 0 0,-1 1 0,1-1 0,0 0 0,-1 0 0,1 0 0,-1 1 0,-2-2 0,-35-12 0,35 13 0,2 0 0,-1 1 0,1 0 0,-1-1 0,1 1 0,-1 0 0,1 1 0,-1-1 0,1 0 0,0 1 0,-1-1 0,1 1 0,-1 0 0,1 0 0,0 0 0,0 0 0,-1 0 0,1 0 0,0 1 0,0-1 0,0 1 0,0-1 0,1 1 0,-1 0 0,0 0 0,1 0 0,-1 0 0,1 0 0,0 0 0,-2 4 0,-7 10 0,1 1 0,-12 35 0,11-27 0,3-9 0,0 1 0,1 0 0,0 1 0,2-1 0,0 1 0,-2 28 0,6-44 0,0 0 0,0-1 0,0 1 0,1 0 0,-1 0 0,0 0 0,1-1 0,0 1 0,-1 0 0,1-1 0,0 1 0,0 0 0,0-1 0,0 1 0,0-1 0,0 0 0,1 1 0,-1-1 0,0 0 0,1 0 0,-1 0 0,4 2 0,-2-1 0,0-1 0,1 0 0,0 1 0,-1-1 0,1-1 0,0 1 0,0-1 0,-1 1 0,1-1 0,7 0 0,-6-1 0,0 1 0,0-1 0,0 1 0,0-2 0,0 1 0,0 0 0,0-1 0,-1 0 0,1 0 0,0 0 0,-1-1 0,0 1 0,1-1 0,-1 0 0,0-1 0,-1 1 0,5-5 0,12-23 0,-13 21 0,-1 1 0,1-1 0,-2-1 0,1 1 0,-1-1 0,-1 0 0,0 0 0,0 0 0,-2 0 0,1-1 0,-1 0 0,1-21 0,-3 55-118,0-5 181,0 0 0,1 0 0,7 33 0,-7-47-117,0 0 1,0 0-1,0 1 1,0-1-1,0 0 1,0 0-1,1 0 1,0 0-1,-1-1 1,1 1-1,0 0 1,0-1-1,1 1 0,-1-1 1,1 0-1,-1 1 1,1-1-1,-1 0 1,1-1-1,0 1 1,0 0-1,0-1 1,0 0-1,0 0 1,1 0-1,-1 0 1,4 1-1,1-2-6772</inkml:trace>
  <inkml:trace contextRef="#ctx0" brushRef="#br0" timeOffset="592.28">561 188 24575,'212'-11'-1365,"-203"11"-5461</inkml:trace>
  <inkml:trace contextRef="#ctx0" brushRef="#br0" timeOffset="1076.35">604 82 24575,'27'35'0,"-18"-10"0,-2 1 0,0 0 0,-2 0 0,4 48 0,12 42 0,-17-100-80,0-17 280,5-26-1685,-8 19-5341</inkml:trace>
  <inkml:trace contextRef="#ctx0" brushRef="#br0" timeOffset="1510.4">741 138 24575,'-2'0'0,"-1"0"0,1 1 0,-1 0 0,1 0 0,0 0 0,-1 0 0,1 0 0,0 0 0,0 0 0,-1 1 0,1-1 0,0 1 0,1-1 0,-1 1 0,-3 4 0,-29 38 0,16-19 0,-6 1 0,1 1 0,1 2 0,2 0 0,1 1 0,-23 48 0,43-78 2,-1-1 0,0 1-1,-1 0 1,1-1 0,0 1 0,0 0-1,0-1 1,0 1 0,0 0-1,0 0 1,0-1 0,0 1-1,0 0 1,-1-1 0,1 1 0,0 0-1,0 0 1,0-1 0,-1 1-1,1 0 1,0 0 0,0 0 0,-1-1-1,1 1 1,0 0 0,0 0-1,-1 0 1,1 0 0,0 0 0,-1 0-1,1-1 1,0 1 0,-1 0-1,1 0 1,0 0 0,0 0 0,-1 0-1,1 0 1,0 0 0,-1 0-1,1 0 1,0 0 0,-1 0 0,1 1-1,0-1 1,-1 0 0,1 0-1,0 0 1,0 0 0,-1 0 0,1 1-1,0-1 1,0 0 0,-1 0-1,1 0 1,0 1 0,0-1-1,0 0 1,-1 0 0,1 1 0,0-1-1,0 0 1,0 0 0,0 1-1,-1-1 1,1 0 0,0 1 0,0-1-1,0 1 1,-9-25-1487,8 16-5341</inkml:trace>
  <inkml:trace contextRef="#ctx0" brushRef="#br0" timeOffset="2008.15">476 166 24575,'8'2'0,"-1"1"0,0 0 0,0 0 0,-1 0 0,1 1 0,-1 0 0,12 9 0,-7-5 0,56 40 0,-57-43 0,0 1 0,0-2 0,0 1 0,0-1 0,1-1 0,0 0 0,-1 0 0,18 1 0,78 18 0,-94-21 0,10 1 0,-1 0 0,1 2 0,-1 0 0,0 2 0,26 10 0,-42-12-1365</inkml:trace>
  <inkml:trace contextRef="#ctx0" brushRef="#br0" timeOffset="3005.25">24 508 24575,'2'0'0,"2"0"0,2 0 0,3 0 0,0 0 0,2 0 0,0 0 0,0 0 0,0 0 0,0 0 0,0 0 0,-1 0 0,1 0 0,0 0 0,-1 0 0,-1 0-8191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9:48.990"/>
    </inkml:context>
    <inkml:brush xml:id="br0">
      <inkml:brushProperty name="width" value="0.035" units="cm"/>
      <inkml:brushProperty name="height" value="0.035" units="cm"/>
      <inkml:brushProperty name="color" value="#AB008B"/>
    </inkml:brush>
  </inkml:definitions>
  <inkml:trace contextRef="#ctx0" brushRef="#br0">56 505 24575,'0'1'0,"0"0"0,0-1 0,1 1 0,-1-1 0,1 1 0,-1 0 0,0-1 0,1 1 0,-1-1 0,1 1 0,-1-1 0,1 1 0,0-1 0,-1 1 0,1-1 0,-1 0 0,1 1 0,0-1 0,-1 0 0,1 1 0,0-1 0,-1 0 0,1 0 0,0 0 0,0 0 0,-1 0 0,1 0 0,0 0 0,0 0 0,-1 0 0,1 0 0,0 0 0,-1 0 0,1 0 0,0 0 0,1-1 0,26-9 0,-25 7-52,0-1-1,-1 0 1,1 0-1,-1 0 1,0 0-1,0 0 1,-1 0-1,1 0 1,-1-1-1,0 1 1,0-1-1,0 1 1,-1-1-1,0 1 1,1-1-1,-2 1 1,1-1-1,0 1 1,-1-1-1,0 1 1,0-1-1,0 1 1,-1 0-1,1-1 0,-4-4 1</inkml:trace>
  <inkml:trace contextRef="#ctx0" brushRef="#br0" timeOffset="374.13">21 291 24575,'-1'1'0,"0"-1"0,1 1 0,-1 0 0,0-1 0,0 1 0,1 0 0,-1 0 0,1-1 0,-1 1 0,1 0 0,-1 0 0,1 0 0,-1 0 0,1 0 0,0 0 0,-1-1 0,1 1 0,0 0 0,0 0 0,0 0 0,-1 0 0,1 0 0,0 0 0,0 0 0,1 2 0,-2 32 0,1-31 0,-10 135 0,12-127 0,0 1 0,1-1 0,0 0 0,1 0 0,0 0 0,1 0 0,0-1 0,1 0 0,0 0 0,11 15 0,18 35 0,-14-34-1365,-16-22-5461</inkml:trace>
  <inkml:trace contextRef="#ctx0" brushRef="#br0" timeOffset="2319.12">299 410 24575,'1'1'0,"0"0"0,0-1 0,0 1 0,0 0 0,0 0 0,0 0 0,0 0 0,-1 1 0,1-1 0,0 0 0,-1 0 0,1 0 0,0 0 0,-1 1 0,0-1 0,1 0 0,-1 1 0,1 1 0,5 27 0,-4 83 0,-3-60 0,41-94 0,-29 29 0,0 1 0,1 0 0,0 1 0,1 1 0,0 0 0,25-13 0,-35 21 0,0-1 0,0 1 0,0 0 0,0 0 0,1 0 0,-1 0 0,0 1 0,1-1 0,-1 1 0,0 0 0,1 0 0,-1 0 0,0 0 0,0 1 0,1-1 0,-1 1 0,0 0 0,0 0 0,1 0 0,-1 0 0,0 1 0,0-1 0,-1 1 0,1 0 0,0 0 0,0 0 0,-1 0 0,1 0 0,-1 1 0,0-1 0,0 1 0,0-1 0,0 1 0,0 0 0,0 0 0,-1 0 0,1 0 0,0 4 0,1-1 0,1 0 0,-1 0 0,1 0 0,0-1 0,0 1 0,0-1 0,1 0 0,0 0 0,0-1 0,0 1 0,7 3 0,-10-6 0,1-1 0,-1 0 0,1 0 0,-1 0 0,1 0 0,-1 0 0,1 0 0,-1-1 0,1 0 0,0 1 0,-1-1 0,1 0 0,0 0 0,-1 0 0,1-1 0,0 1 0,-1-1 0,1 1 0,0-1 0,-1 0 0,1 0 0,-1 0 0,0 0 0,1 0 0,-1-1 0,0 1 0,0-1 0,1 0 0,-1 1 0,3-5 0,1-1 0,0 0 0,-1-1 0,1 0 0,-1 0 0,-1-1 0,7-17 0,16-27 0,-24 46 0,0 0 0,0 0 0,-1 0 0,0 0 0,0 0 0,-1 0 0,1-1 0,-2 1 0,1-1 0,-1 1 0,-1-11 0,1 17 0,-1 0 0,1 1 0,0-1 0,0 0 0,0 0 0,-1 1 0,1-1 0,0 0 0,-1 0 0,1 1 0,-1-1 0,1 1 0,-1-1 0,1 0 0,-1 1 0,1-1 0,-1 1 0,0-1 0,1 1 0,-1-1 0,0 1 0,1 0 0,-1-1 0,0 1 0,0 0 0,1-1 0,-1 1 0,0 0 0,0 0 0,0 0 0,1 0 0,-1 0 0,0 0 0,0 0 0,0 0 0,1 0 0,-1 0 0,0 0 0,0 0 0,0 1 0,1-1 0,-1 0 0,0 1 0,1-1 0,-1 0 0,0 1 0,1-1 0,-1 1 0,0-1 0,1 1 0,-1-1 0,1 1 0,-1 0 0,0 0 0,-34 38 0,31-33 0,-4 4 0,1 0 0,0 1 0,1 0 0,0 1 0,1-1 0,0 1 0,1 0 0,0 0 0,1 0 0,0 1 0,-2 24 0,6-36 0,-1 1 0,1-1 0,0 1 0,-1-1 0,1 0 0,0 1 0,0-1 0,0 0 0,0 0 0,0 1 0,0-1 0,0 0 0,0 0 0,1 0 0,-1 0 0,0 0 0,1-1 0,-1 1 0,0 0 0,1-1 0,-1 1 0,1-1 0,-1 1 0,1-1 0,-1 0 0,1 1 0,0-1 0,-1 0 0,1 0 0,-1 0 0,1 0 0,-1-1 0,1 1 0,-1 0 0,3-1 0,2 1 0,0-1 0,0 0 0,0 0 0,0 0 0,-1-1 0,1 0 0,0 0 0,7-4 0,2-8 0,-1 0 0,-1-1 0,0 0 0,0-1 0,-2-1 0,0 0 0,-1 0 0,-1-1 0,10-25 0,38-80 0,-52 106 0,-1-1 0,4-28 0,5-23 0,25-60 0,-65 306 0,23-154 0,1 0 0,2 0 0,0 0 0,3 29 0,0 6 0,-2-55 0,1 0 0,-1 1 0,1-1 0,-1 0 0,1 0 0,0 0 0,0 0 0,1 0 0,-1 0 0,0 0 0,1 0 0,0 0 0,0 0 0,0-1 0,0 1 0,0-1 0,0 0 0,1 1 0,-1-1 0,1 0 0,0 0 0,-1-1 0,1 1 0,0-1 0,0 1 0,0-1 0,0 0 0,0 0 0,0 0 0,1 0 0,-1-1 0,0 1 0,0-1 0,0 0 0,1 0 0,-1 0 0,0 0 0,1-1 0,-1 1 0,0-1 0,0 0 0,0 0 0,0 0 0,0 0 0,0-1 0,0 1 0,0-1 0,0 0 0,-1 1 0,1-1 0,-1-1 0,1 1 0,-1 0 0,4-5 0,125-139 0,-129 144 0,0-1 0,0 0 0,0 0 0,-1-1 0,1 1 0,-1 0 0,1 0 0,-1-1 0,0 1 0,-1-1 0,1 1 0,0-1 0,-1-3 0,5-19 0,-5 25 0,0 1 0,0 0 0,0 0 0,0 0 0,0 0 0,0-1 0,0 1 0,0 0 0,0 0 0,1 0 0,-1-1 0,0 1 0,0 0 0,0 0 0,0 0 0,0 0 0,0 0 0,1-1 0,-1 1 0,0 0 0,0 0 0,0 0 0,0 0 0,0 0 0,1 0 0,-1 0 0,0 0 0,0 0 0,0-1 0,1 1 0,-1 0 0,0 0 0,0 0 0,0 0 0,1 0 0,-1 0 0,0 0 0,0 0 0,0 0 0,0 0 0,1 0 0,-1 1 0,0-1 0,0 0 0,0 0 0,1 0 0,-1 0 0,0 0 0,0 0 0,0 0 0,0 0 0,1 1 0,10 12 0,6 16 0,14 38 0,8 24 0,-35-79 0,0 1 0,-1-1 0,-1 1 0,0-1 0,0 1 0,-1 20 0,-1-29-35,-1 0 0,1 1 0,-1-1 0,-1 0 0,1 1 0,0-1 0,-1 0 0,0 0 0,0 0 0,0 0 0,-1-1 0,1 1 0,-1 0 0,0-1 0,0 0 0,0 0 0,0 0 0,-1 0 0,1 0 0,-1-1 0,0 1 0,0-1 0,0 0 0,0 0 0,0 0 0,0-1 0,0 0 0,0 1 0,-1-2 0,1 1 0,-1 0 0,1-1 0,0 0 0,-1 0 0,1 0 0,-1 0 0,1-1 0,-6-1 0,1 0-6791</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29:52.087"/>
    </inkml:context>
    <inkml:brush xml:id="br0">
      <inkml:brushProperty name="width" value="0.035" units="cm"/>
      <inkml:brushProperty name="height" value="0.035" units="cm"/>
      <inkml:brushProperty name="color" value="#AB008B"/>
    </inkml:brush>
  </inkml:definitions>
  <inkml:trace contextRef="#ctx0" brushRef="#br0">180 1 24575,'19'322'0,"-9"-136"0,-2-125 0,-5-25 0,12 46 0,-12-74 117,-4-17-1599,0 3-5344</inkml:trace>
  <inkml:trace contextRef="#ctx0" brushRef="#br0" timeOffset="499.33">0 479 24575,'8'-1'0,"0"-1"0,-1 0 0,0-1 0,1 0 0,-1 0 0,0 0 0,0-1 0,-1 0 0,1 0 0,-1-1 0,8-7 0,32-18 0,214-100 0,-229 113 0,-2-1 0,0-2 0,27-24 0,-52 41-80,-7 6 279,-8 6-1683</inkml:trace>
  <inkml:trace contextRef="#ctx0" brushRef="#br0" timeOffset="994.52">413 64 24575,'-1'30'0,"-2"-1"0,-1 1 0,-2-1 0,0 1 0,-2-1 0,-1-1 0,-15 31 0,-15 51 0,26-70 0,-1 0 0,-25 46 0,27-59 0,11-22 0,-1 0 0,0 0 0,-1 0 0,1 0 0,-1 0 0,0 0 0,0 0 0,0-1 0,-1 1 0,0-1 0,-6 5 0,10-9-30,-1 0 0,1 0-1,-1 0 1,1 1 0,-1-1-1,1 0 1,-1-1 0,1 1-1,-1 0 1,1 0 0,-1 0-1,1 0 1,-1 0-1,1 0 1,-1-1 0,1 1-1,-1 0 1,1 0 0,0-1-1,-1 1 1,1 0 0,-1-1-1,1 1 1,0 0 0,-1-1-1,1 1 1,0-1 0,-1 1-1,1 0 1,0-1 0,0 1-1,-1-1 1,1 1 0,0-1-1,0 1 1,0-1 0,0 1-1,0-1 1,0 1 0,0-1-1,0 1 1,0-1 0,0 1-1,0-2 1,-1-6-6796</inkml:trace>
  <inkml:trace contextRef="#ctx0" brushRef="#br0" timeOffset="1414.02">21 381 24575,'6'2'0,"-1"0"0,1 0 0,-1 0 0,1 1 0,-1 0 0,0 0 0,0 0 0,0 0 0,-1 1 0,1 0 0,-1 0 0,0 0 0,7 9 0,15 12 0,9 6 0,-25-22 0,1 0 0,-1 0 0,1-1 0,1-1 0,0 0 0,16 7 0,4 5 0,-29-16 0,1-1 0,-1 0 0,1 1 0,0-1 0,0 0 0,0-1 0,0 1 0,0-1 0,0 0 0,0 0 0,0 0 0,5 0 0,35 8-1365,-36-8-5461</inkml:trace>
  <inkml:trace contextRef="#ctx0" brushRef="#br0" timeOffset="2425.19">1293 257 24575,'0'-3'0,"-1"0"0,0 1 0,0-1 0,-1 0 0,1 1 0,0-1 0,-1 1 0,0 0 0,1-1 0,-1 1 0,0 0 0,0 0 0,0 0 0,-1 0 0,1 1 0,0-1 0,-1 1 0,1-1 0,-1 1 0,1 0 0,-1 0 0,1 0 0,-7-1 0,-1-2 0,0 1 0,-1 0 0,0 0 0,0 2 0,-11-2 0,-12 2 0,0 2 0,-34 5 0,56-4 0,0 0 0,0 2 0,0-1 0,0 1 0,0 1 0,1 0 0,0 1 0,-20 13 0,22-12 0,1 0 0,-1 0 0,1 1 0,1 1 0,0-1 0,0 1 0,0 0 0,1 0 0,1 1 0,0 0 0,0 0 0,1 0 0,-4 14 0,3-6 0,1 1 0,1 0 0,0 1 0,2-1 0,0 0 0,4 35 0,-3-52 0,0 0 0,0-1 0,0 1 0,0 0 0,0-1 0,0 1 0,1-1 0,-1 1 0,1 0 0,-1-1 0,1 1 0,0-1 0,-1 1 0,1-1 0,0 0 0,0 1 0,0-1 0,0 0 0,0 0 0,1 1 0,-1-1 0,0 0 0,0 0 0,1 0 0,-1-1 0,0 1 0,1 0 0,-1 0 0,1-1 0,0 1 0,-1-1 0,1 1 0,-1-1 0,1 0 0,0 0 0,-1 1 0,1-1 0,-1 0 0,1 0 0,0-1 0,-1 1 0,1 0 0,0-1 0,1 0 0,4-1 0,0 0 0,0-1 0,0 0 0,-1 0 0,1-1 0,-1 0 0,0 0 0,9-7 0,70-55 0,-45 38 0,-26 18 0,0 0 0,-1-1 0,0 0 0,-1-1 0,0 0 0,-1-1 0,0-1 0,-1 1 0,0-2 0,-2 1 0,9-18 0,-13 22 0,0 1 0,0-1 0,-1 0 0,0-1 0,-1 1 0,0 0 0,1-18 0,-15 163 0,12-132 0,-1 0 0,1 0 0,0 0 0,0 0 0,0 0 0,1 0 0,-1 0 0,1 0 0,0 0 0,-1 0 0,1 0 0,0 0 0,1 0 0,-1 0 0,0-1 0,1 1 0,0-1 0,0 1 0,-1-1 0,2 1 0,-1-1 0,0 0 0,0 0 0,1 0 0,-1 0 0,1 0 0,-1-1 0,1 1 0,0-1 0,-1 0 0,1 0 0,0 0 0,0 0 0,0 0 0,4 0 0,-1 0 0,0-1 0,0 1 0,1-2 0,-1 1 0,0-1 0,0 1 0,0-2 0,0 1 0,0-1 0,0 0 0,0 0 0,0 0 0,-1-1 0,1 0 0,-1 0 0,9-8 0,20-8-1365</inkml:trace>
  <inkml:trace contextRef="#ctx0" brushRef="#br0" timeOffset="3777.53">688 825 24575,'-17'2'0,"-1"0"0,1 0 0,-27 9 0,-9 1 0,-147 42 0,170-45 0,-102 24 0,7-9-1365,116-24-5461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2:38.249"/>
    </inkml:context>
    <inkml:brush xml:id="br0">
      <inkml:brushProperty name="width" value="0.035" units="cm"/>
      <inkml:brushProperty name="height" value="0.035" units="cm"/>
      <inkml:brushProperty name="color" value="#FFC114"/>
    </inkml:brush>
  </inkml:definitions>
  <inkml:trace contextRef="#ctx0" brushRef="#br0">1 31 24575,'10'148'0,"-10"-147"0,0 7 0,0-1 0,0 1 0,1-1 0,0 1 0,0-1 0,1 1 0,0-1 0,0 0 0,1 0 0,6 14 0,-8-21 0,0 1 0,0-1 0,0 1 0,-1-1 0,1 0 0,0 1 0,0-1 0,1 0 0,-1 0 0,0 0 0,0 1 0,0-1 0,0 0 0,0 0 0,0-1 0,0 1 0,0 0 0,0 0 0,0 0 0,0-1 0,0 1 0,0 0 0,0-1 0,1 0 0,33-16 0,-23 11 0,-2 2 0,0 1 0,0 1 0,1 0 0,16-2 0,19-3 0,127-25 0,-95 17 0,-50 10 0,1-1 0,33-12 0,-36 8 40,0 0 0,37-22 0,-57 28-127,0 1-1,0-1 1,-1 0 0,0 0-1,0 0 1,0-1 0,0 0-1,-1 0 1,1 0-1,-1 0 1,0-1 0,-1 1-1,0-1 1,0 0 0,0 0-1,3-11 1,-5 9-6739</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0:20.204"/>
    </inkml:context>
    <inkml:brush xml:id="br0">
      <inkml:brushProperty name="width" value="0.035" units="cm"/>
      <inkml:brushProperty name="height" value="0.035" units="cm"/>
      <inkml:brushProperty name="color" value="#E71224"/>
    </inkml:brush>
  </inkml:definitions>
  <inkml:trace contextRef="#ctx0" brushRef="#br0">349 108 24575,'-5'0'0,"0"1"0,0-1 0,0 1 0,0 1 0,0-1 0,0 1 0,1 0 0,-1 0 0,0 0 0,1 1 0,-6 3 0,-49 42 0,1-2 0,-102 60 0,160-106 0,-1 0 0,1 0 0,0 0 0,-1 0 0,1 0 0,-1 1 0,1-1 0,0 0 0,-1 0 0,1 1 0,0-1 0,-1 0 0,1 1 0,0-1 0,-1 0 0,1 1 0,0-1 0,-1 0 0,1 1 0,0-1 0,0 0 0,0 1 0,-1-1 0,1 1 0,0-1 0,0 1 0,0-1 0,0 0 0,0 1 0,0-1 0,0 1 0,0-1 0,0 1 0,0-1 0,0 0 0,0 1 0,0-1 0,0 1 0,0-1 0,1 1 0,-1-1 0,0 0 0,0 1 0,0-1 0,1 1 0,-1-1 0,0 0 0,0 1 0,1-1 0,-1 0 0,0 1 0,1-1 0,-1 0 0,0 0 0,1 1 0,-1-1 0,1 0 0,-1 0 0,1 1 0,37 13 0,-18-7 0,-1 1 0,1-1 0,28 7 0,18 5 0,-49-14 0,1-1 0,0 0 0,0-2 0,18 1 0,22 4 0,-41-7-1365,-11-2-5461</inkml:trace>
  <inkml:trace contextRef="#ctx0" brushRef="#br0" timeOffset="1375.65">476 115 24575,'20'1'0,"0"1"0,0 1 0,-1 1 0,1 0 0,-1 2 0,28 11 0,-29-12 0,-1-1 0,32 4 0,-31-6 0,-1 1 0,31 9 0,-47-12 0,-1 1 0,1-1 0,-1 0 0,1 0 0,-1 0 0,1 1 0,-1-1 0,1 0 0,-1 0 0,1 1 0,-1-1 0,0 0 0,1 1 0,-1-1 0,0 1 0,1-1 0,-1 0 0,0 1 0,1-1 0,-1 1 0,0-1 0,0 1 0,0-1 0,1 1 0,-1-1 0,0 1 0,0-1 0,0 1 0,0-1 0,0 1 0,0 0 0,0-1 0,0 1 0,0-1 0,0 1 0,0-1 0,0 1 0,-1-1 0,1 1 0,0-1 0,0 1 0,0-1 0,-1 1 0,1-1 0,0 0 0,-1 1 0,1-1 0,0 1 0,-1 0 0,-27 28 0,7-8 0,8-3 0,-1 0 0,-1-1 0,-30 27 0,4-4 0,18-14 11,-19 18-1387</inkml:trace>
  <inkml:trace contextRef="#ctx0" brushRef="#br0" timeOffset="4225.13">1209 73 24575,'116'-11'0,"-10"1"0,-11-1 0,-85 9 21,-1 0 0,1 0 0,-1-1-1,0-1 1,11-5 0,23-7-1511,-36 14-5336</inkml:trace>
  <inkml:trace contextRef="#ctx0" brushRef="#br0" timeOffset="4751.27">1502 105 24575,'-1'87'0,"3"91"0,-2-176-57,0 0 0,0 0 1,0 0-1,0-1 0,1 1 0,-1 0 0,1 0 0,-1 0 0,1 0 0,0-1 0,0 1 1,0 0-1,0 0 0,0-1 0,0 1 0,0-1 0,0 1 0,0-1 0,1 0 1,-1 1-1,1-1 0,-1 0 0,3 2 0,3-1-6769</inkml:trace>
  <inkml:trace contextRef="#ctx0" brushRef="#br0" timeOffset="6277.49">1907 160 24575,'-7'2'0,"-1"-1"0,1 1 0,0 0 0,0 0 0,-1 1 0,1 0 0,1 1 0,-1-1 0,0 1 0,1 0 0,0 1 0,0 0 0,0 0 0,1 0 0,0 1 0,0-1 0,0 1 0,0 0 0,1 1 0,0-1 0,0 1 0,1 0 0,0 0 0,0 0 0,-2 9 0,2-2 0,0-6 0,1 1 0,0-1 0,0 1 0,1 0 0,0 0 0,0 0 0,1-1 0,0 1 0,1 0 0,2 12 0,-2-20 0,-1 0 0,1 0 0,-1 0 0,0-1 0,1 1 0,0 0 0,-1-1 0,1 1 0,-1 0 0,1-1 0,0 1 0,-1-1 0,1 1 0,0-1 0,0 1 0,-1-1 0,1 0 0,0 1 0,0-1 0,0 0 0,0 0 0,0 1 0,-1-1 0,1 0 0,0 0 0,0 0 0,0 0 0,0 0 0,0 0 0,-1-1 0,1 1 0,0 0 0,0 0 0,0 0 0,0-1 0,-1 1 0,1-1 0,0 1 0,0 0 0,0-1 0,-1 1 0,1-1 0,0 0 0,-1 1 0,1-1 0,-1 0 0,2 0 0,36-39 0,-31 33 0,-2 1 0,-1 0 0,0-1 0,0 1 0,-1-1 0,0 1 0,0-1 0,-1 0 0,1 0 0,-1 0 0,-1-1 0,0 1 0,0 0 0,0-10 0,0-14 0,-5-53 0,4 84 0,0 0 0,0-1 0,0 0 0,0 1 0,0-1 0,0 1 0,0-1 0,0 0 0,0 1 0,0-1 0,0 1 0,0-1 0,0 0 0,0 1 0,-1-1 0,1 1 0,0-1 0,0 0 0,-1 1 0,1-1 0,0 1 0,-1-1 0,1 1 0,0-1 0,-1 1 0,1-1 0,-1 1 0,1 0 0,-1-1 0,1 1 0,-1 0 0,1-1 0,-1 1 0,0 0 0,1 0 0,-1-1 0,1 1 0,-1 0 0,0 0 0,1 0 0,-1 0 0,1 0 0,-1 0 0,0 0 0,1 0 0,-1 0 0,0 0 0,1 0 0,-1 0 0,1 0 0,-2 1 0,1 0 0,-1 0 0,1 0 0,-1 0 0,1 0 0,0 0 0,-1 0 0,1 0 0,0 1 0,0-1 0,0 1 0,0-1 0,0 1 0,0-1 0,0 1 0,0-1 0,1 1 0,-1 2 0,-1 3 0,0 0 0,1 1 0,0-1 0,1 1 0,-1-1 0,1 1 0,1-1 0,1 10 0,-2-15 0,1-1 0,-1 1 0,1-1 0,-1 1 0,1 0 0,0-1 0,-1 1 0,1-1 0,0 0 0,0 1 0,0-1 0,0 0 0,0 1 0,0-1 0,1 0 0,-1 0 0,0 0 0,1 0 0,-1 0 0,1 0 0,-1 0 0,1-1 0,-1 1 0,1 0 0,-1-1 0,1 1 0,0-1 0,-1 0 0,1 0 0,0 1 0,-1-1 0,1 0 0,0 0 0,-1 0 0,1-1 0,0 1 0,-1 0 0,1-1 0,2 0 0,5-2 0,0 0 0,0-1 0,-1 0 0,0 0 0,1-1 0,6-6 0,-8 6 0,0 1 0,0-1 0,0 1 0,0 1 0,1 0 0,-1 0 0,1 0 0,0 1 0,8-2 0,-14 3 0,0 1 0,0 0 0,-1-1 0,1 1 0,0 0 0,0 0 0,0 0 0,0 0 0,-1 0 0,1 1 0,0-1 0,0 0 0,-1 1 0,1-1 0,0 1 0,-1 0 0,1 0 0,0-1 0,-1 1 0,1 0 0,-1 0 0,1 1 0,-1-1 0,0 0 0,1 0 0,-1 1 0,0-1 0,0 1 0,0-1 0,0 1 0,0-1 0,0 1 0,0 3 0,1 3 0,-1 0 0,0 0 0,0 0 0,-1 1 0,0-1 0,-2 11 0,0 12 0,2-7 0,2-40 0,3-40 0,-2 43 0,-2 7 0,-1 1 0,1-1 0,1 1 0,-1-1 0,1 1 0,0 0 0,0 0 0,0 0 0,1 0 0,0 0 0,0 0 0,0 1 0,0-1 0,7-6 0,-9 11 0,0-1 0,-1 1 0,1-1 0,0 1 0,0 0 0,-1-1 0,1 1 0,0 0 0,0-1 0,-1 1 0,1 0 0,0 0 0,0 0 0,0 0 0,-1 0 0,1 0 0,0 0 0,0 0 0,0 0 0,-1 0 0,1 0 0,0 0 0,0 1 0,0-1 0,-1 0 0,1 1 0,0-1 0,-1 0 0,1 1 0,0-1 0,1 2 0,8 22 0,2-1 0,-11-22 0,0-1 0,0 0 0,0 0 0,0 0 0,0 1 0,0-1 0,0 0 0,0 0 0,0-1 0,0 1 0,0 0 0,0 0 0,0 0 0,0-1 0,0 1 0,0-1 0,0 1 0,-1 0 0,1-1 0,0 0 0,0 1 0,0-1 0,0 1 0,-1-1 0,1 0 0,0 0 0,-1 1 0,1-1 0,0-1 0,44-47 0,-34 35 0,0 1 0,1 1 0,16-13 0,-27 24 0,0-1 0,1 1 0,-1 0 0,0 0 0,1 0 0,-1 0 0,1 0 0,0 0 0,-1 0 0,1 0 0,0 0 0,-1 1 0,1-1 0,0 1 0,0-1 0,-1 1 0,1 0 0,0 0 0,0 0 0,3 0 0,-3 1 0,-1 1 0,0 0 0,0 0 0,0-1 0,0 1 0,0 0 0,-1 0 0,1 0 0,0 0 0,-1 0 0,0 0 0,1 0 0,-1 0 0,0 0 0,0 0 0,0 0 0,0 0 0,0 0 0,-1 3 0,0 46-1365</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0:29.561"/>
    </inkml:context>
    <inkml:brush xml:id="br0">
      <inkml:brushProperty name="width" value="0.035" units="cm"/>
      <inkml:brushProperty name="height" value="0.035" units="cm"/>
      <inkml:brushProperty name="color" value="#E71224"/>
    </inkml:brush>
  </inkml:definitions>
  <inkml:trace contextRef="#ctx0" brushRef="#br0">0 12 24575,'1'-1'0,"-1"0"0,1 0 0,-1 0 0,1 1 0,0-1 0,-1 0 0,1 1 0,0-1 0,0 1 0,0-1 0,0 1 0,-1-1 0,1 1 0,0-1 0,0 1 0,0 0 0,0 0 0,0-1 0,0 1 0,0 0 0,0 0 0,0 0 0,0 0 0,0 0 0,1 0 0,33 0 0,-31 0 0,3-1 0,-1 2 0,0-1 0,0 0 0,0 1 0,0 0 0,0 1 0,0-1 0,0 1 0,-1 0 0,1 0 0,0 1 0,-1 0 0,10 6 0,65 33 0,-61-34 0,1 2 0,-2 0 0,0 1 0,0 1 0,18 15 0,-19-14 0,9 9 0,-26-21 0,0 0 0,1 0 0,-1-1 0,1 2 0,-1-1 0,0 0 0,0 0 0,0 0 0,0 0 0,1 0 0,-2 0 0,1 0 0,0 0 0,0 0 0,0 0 0,0 0 0,0 0 0,-1 0 0,1 0 0,-1 0 0,1 0 0,-1 0 0,1 0 0,-1 0 0,1 0 0,-1 0 0,0-1 0,1 1 0,-1 0 0,-1 0 0,-54 79 0,19-25 0,-78 88 0,100-126 0,-32 30 0,47-47 0,0 0 0,0 0 0,-1 0 0,1 1 0,0-1 0,0 0 0,0 0 0,-1 0 0,1 0 0,0 1 0,0-1 0,-1 0 0,1 0 0,0 0 0,0 0 0,-1 0 0,1 0 0,0 0 0,-1 0 0,1 0 0,0 0 0,0 0 0,-1 0 0,1 0 0,0 0 0,0 0 0,-1 0 0,1 0 0,0 0 0,0 0 0,-1 0 0,1 0 0,0-1 0,0 1 0,-1 0 0,1 0 0,0 0 0,-1-1 0,0-11 0,9-15 0,4 13-1365,-7 8-5461</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0:30.564"/>
    </inkml:context>
    <inkml:brush xml:id="br0">
      <inkml:brushProperty name="width" value="0.035" units="cm"/>
      <inkml:brushProperty name="height" value="0.035" units="cm"/>
      <inkml:brushProperty name="color" value="#E71224"/>
    </inkml:brush>
  </inkml:definitions>
  <inkml:trace contextRef="#ctx0" brushRef="#br0">32 72 24575,'1'-2'0,"-1"0"0,1 0 0,0 0 0,0 0 0,0-1 0,1 2 0,-1-1 0,0 0 0,1 0 0,-1 0 0,1 0 0,0 1 0,-1-1 0,1 1 0,0-1 0,4-1 0,33-19 0,-34 19 0,1 0 0,1 1 0,-1 0 0,0 0 0,0 1 0,1 0 0,-1 0 0,1 0 0,-1 1 0,1 0 0,-1 0 0,1 1 0,-1 0 0,11 2 0,-13-1 0,1 0 0,-1 0 0,0 0 0,0 0 0,0 1 0,0 0 0,-1 0 0,1 0 0,-1 0 0,1 1 0,-1-1 0,0 1 0,-1 0 0,1 0 0,-1 0 0,1 0 0,-1 0 0,0 0 0,-1 1 0,3 8 0,2 13 0,-1 0 0,-1 0 0,-1 0 0,-2 1 0,-1-1 0,-4 39 0,2-58 0,0 0 0,0 0 0,-1-1 0,0 1 0,-1-1 0,1 1 0,-1-1 0,0 0 0,-1 0 0,0-1 0,-9 9 0,-16 23 0,25-31 0,0 0 0,-1-1 0,1 0 0,-1 0 0,-1 0 0,1 0 0,-1-1 0,0 0 0,-11 4 0,14-5 0,-1-1 0,0 0 0,1 0 0,-1-1 0,0 1 0,0-1 0,0 0 0,0 0 0,0-1 0,0 0 0,-1 0 0,1 0 0,0 0 0,0-1 0,-7-1 0,9 1 0,1 0 0,-1 0 0,0 0 0,1-1 0,0 1 0,-1-1 0,1 1 0,0-1 0,-1 0 0,1 0 0,0 0 0,0 0 0,1 0 0,-1 0 0,0 0 0,1-1 0,-1 1 0,1-1 0,0 1 0,0-1 0,0 0 0,0 1 0,0-1 0,0 0 0,1 0 0,0 1 0,-1-1 0,1 0 0,0 0 0,0 0 0,1-4 0,0 4 0,1 0 0,-1 0 0,0 0 0,1 0 0,0 1 0,-1-1 0,1 0 0,0 1 0,1 0 0,-1-1 0,0 1 0,1 0 0,-1 0 0,1 0 0,-1 1 0,1-1 0,0 1 0,0-1 0,0 1 0,0 0 0,0 0 0,0 0 0,0 1 0,0-1 0,0 1 0,0-1 0,7 1 0,14 0 0,79 1 0,-93 0 0,-1 1 0,1 0 0,-1 0 0,0 1 0,1 0 0,-1 0 0,0 1 0,11 7 0,-2 0 0,0 0 0,-2 2 0,1 0 0,-2 0 0,19 20 0,-31-29 0,-1 0 0,1-1 0,0 1 0,0-1 0,0 0 0,1 0 0,-1 0 0,5 3 0,-7-6 0,0 1 0,0-1 0,0 0 0,0 1 0,1-1 0,-1 0 0,0 0 0,0 0 0,0 1 0,0-1 0,1-1 0,-1 1 0,0 0 0,0 0 0,0 0 0,0-1 0,1 1 0,-1 0 0,0-1 0,0 1 0,0-1 0,0 1 0,0-1 0,0 0 0,0 1 0,0-1 0,0 0 0,-1 0 0,1 0 0,0 0 0,0 1 0,-1-1 0,1 0 0,0-2 0,4-3-1365</inkml:trace>
  <inkml:trace contextRef="#ctx0" brushRef="#br0" timeOffset="1100.33">678 52 24575,'-3'0'0,"1"0"0,-1 0 0,1 1 0,0-1 0,-1 1 0,1 0 0,0-1 0,0 1 0,-1 0 0,1 1 0,0-1 0,0 0 0,0 0 0,0 1 0,1-1 0,-1 1 0,0 0 0,0 0 0,1-1 0,-1 1 0,1 0 0,0 0 0,0 0 0,-1 1 0,1-1 0,1 0 0,-1 0 0,0 1 0,0-1 0,1 0 0,0 1 0,-1-1 0,1 3 0,-2 13 0,1 0 0,0 1 0,4 27 0,-1-10 0,-2-34 0,0 1 0,0 0 0,0 0 0,1 0 0,-1 0 0,1 0 0,-1-1 0,1 1 0,0 0 0,0-1 0,1 1 0,-1 0 0,0-1 0,1 1 0,2 2 0,-3-4 0,0 0 0,1 1 0,-1-1 0,0 0 0,1 0 0,-1 0 0,1-1 0,0 1 0,-1 0 0,1-1 0,0 1 0,-1 0 0,1-1 0,0 0 0,0 0 0,-1 1 0,1-1 0,0 0 0,1 0 0,0-1 0,0 0 0,0 1 0,0-1 0,-1 0 0,1 0 0,0-1 0,-1 1 0,1 0 0,-1-1 0,1 0 0,-1 1 0,0-1 0,0 0 0,0 0 0,0 0 0,0-1 0,0 1 0,0 0 0,-1-1 0,1 1 0,-1-1 0,0 0 0,0 1 0,0-1 0,0 0 0,0 0 0,0 0 0,0-5 0,0 2 0,0-1 0,-1 0 0,1 1 0,-1-1 0,0 1 0,-1-1 0,0 1 0,-1-8 0,1 12 0,0 1 0,0-1 0,0 0 0,0 0 0,0 1 0,0-1 0,0 1 0,0-1 0,-1 1 0,1-1 0,-1 1 0,1 0 0,-1 0 0,0 0 0,1 0 0,-1 0 0,0 0 0,1 0 0,-1 0 0,0 1 0,0-1 0,0 1 0,0-1 0,0 1 0,0 0 0,0 0 0,0 0 0,0 0 0,-3 0 0,-3 0 0,-31 1 0,38-1 0,0-1 0,0 1 0,0 0 0,-1 0 0,1 0 0,0 1 0,0-1 0,0 0 0,0 0 0,0 1 0,0-1 0,0 0 0,1 1 0,-1-1 0,0 1 0,0-1 0,0 1 0,0-1 0,0 1 0,1 0 0,-1-1 0,0 1 0,0 0 0,1 0 0,-2 1 0,3-1 0,-1 0 0,1 0 0,-1-1 0,1 1 0,-1 0 0,1-1 0,-1 1 0,1-1 0,0 1 0,0 0 0,-1-1 0,1 0 0,0 1 0,0-1 0,-1 1 0,1-1 0,0 0 0,0 1 0,0-1 0,0 0 0,0 0 0,-1 0 0,1 0 0,0 0 0,0 0 0,0 0 0,1 0 0,31 0 0,-29 0 0,22-1 0,45-10 0,-8 1 0,-44 7 0,0-1 0,-1-1 0,26-10 0,37-10 0,-79 25 0,3-1 0,0-1 0,0 2 0,0-1 0,-1 1 0,1-1 0,0 1 0,0 1 0,5 0 0,-10-1 0,1 0 0,0 0 0,0 1 0,-1-1 0,1 1 0,0-1 0,-1 0 0,1 1 0,0-1 0,-1 1 0,1 0 0,-1-1 0,1 1 0,0-1 0,-1 1 0,0 0 0,1-1 0,-1 1 0,1 0 0,-1 0 0,1 0 0,-1 1 0,0 1 0,1-1 0,-1 0 0,0 1 0,0-1 0,0 1 0,-1-1 0,1 0 0,0 1 0,-2 3 0,-13 51 0,-11 92 0,26-145 0,0 0 0,0 1 0,0-1 0,0 0 0,1 1 0,0-1 0,0 0 0,2 8 0,-2-11 0,-1 0 0,0-1 0,0 1 0,1-1 0,-1 1 0,0 0 0,1-1 0,-1 1 0,1-1 0,-1 0 0,1 1 0,-1-1 0,1 1 0,-1-1 0,1 0 0,-1 1 0,1-1 0,-1 0 0,1 1 0,0-1 0,-1 0 0,1 0 0,0 0 0,0 1 0,1-2 0,-1 1 0,0 0 0,1-1 0,-1 1 0,0-1 0,0 0 0,1 1 0,-1-1 0,0 0 0,0 0 0,0 0 0,0 0 0,0 0 0,0 0 0,0 0 0,1-2 0,9-12 0,-2-1 0,0 0 0,-1-1 0,12-33 0,2-4 0,-18 46 0,-1-1 0,0 1 0,-1-1 0,0 0 0,0 0 0,0 0 0,-1 0 0,-1 0 0,0 0 0,0 0 0,-1 0 0,0 0 0,-3-13 0,3 21 0,0-1 0,-1 0 0,0 1 0,1-1 0,-1 1 0,0-1 0,0 1 0,0 0 0,0 0 0,0 0 0,0 0 0,0 0 0,0 0 0,0 1 0,0-1 0,-1 1 0,1-1 0,0 1 0,0 0 0,-1 0 0,1 0 0,0 0 0,0 0 0,-1 1 0,1-1 0,0 1 0,-3 0 0,-4 1 0,1 0 0,0 0 0,-1 1 0,1 0 0,-15 8 0,17-5 0,-1 0 0,1 0 0,0 0 0,0 1 0,1 0 0,0 0 0,0 1 0,1-1 0,0 1 0,0 0 0,1 0 0,0 0 0,0 0 0,-2 12 0,-22 48 0,19-56-1365</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2:29.534"/>
    </inkml:context>
    <inkml:brush xml:id="br0">
      <inkml:brushProperty name="width" value="0.035" units="cm"/>
      <inkml:brushProperty name="height" value="0.035" units="cm"/>
      <inkml:brushProperty name="color" value="#AB008B"/>
    </inkml:brush>
  </inkml:definitions>
  <inkml:trace contextRef="#ctx0" brushRef="#br0">0 1 24575,'5'1'0,"0"0"0,0 0 0,0 1 0,0-1 0,0 1 0,0 0 0,4 3 0,18 7 0,-8-8 0,1-1 0,-1 0 0,39-1 0,27 3 0,84 10 0,-112-11 0,119 3-48,72 7-613,-41 1-1284,229-12-1,-212-5 1173,2189 2 6146,-2333 10-5373,-29-3 0,0 0 0,-16-3 0,45 1 0,516-6 0,-568 0 0,0-2 0,46-11 0,10-1 0,-75 13 45,0 0 0,0 0 0,-1-1 0,1 0 0,-1-1 0,10-5 0,31-12-1725,-37 19-5146</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2:33.079"/>
    </inkml:context>
    <inkml:brush xml:id="br0">
      <inkml:brushProperty name="width" value="0.035" units="cm"/>
      <inkml:brushProperty name="height" value="0.035" units="cm"/>
      <inkml:brushProperty name="color" value="#AB008B"/>
    </inkml:brush>
  </inkml:definitions>
  <inkml:trace contextRef="#ctx0" brushRef="#br0">0 169 24575,'99'0'0,"232"10"0,-30 0-1832,-34-3 313,140 29 1519,-216-29-291,74 5-552,468 49-1279,-528-52 2122,184 18 0,53 0 0,-119-12 0,-216-5-153,143 10-399,41 9 552,-192-16 0,49 1-153,32 4 2815,33 2 2384,107-17-5701,-208-3 1067,-110 0-412,0 0 0,1 0 0,-1-1 0,0 1 0,0 0 0,0-1 0,0 1 0,1-1 0,-1 0 0,0 0 0,0 0 0,0 0 0,-1 0 0,1 0 0,0 0 0,0-1 0,-1 1 0,1-1 0,0 1 0,1-4 0,1-1 0,0-1 0,-1 1 0,0-1 0,0 1 0,1-8 0,14-29 0,0 16 0,36-41 0,6-9 0,-42 52 0,16-30 0,36-90-1365,-66 135-5461</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2:39.105"/>
    </inkml:context>
    <inkml:brush xml:id="br0">
      <inkml:brushProperty name="width" value="0.035" units="cm"/>
      <inkml:brushProperty name="height" value="0.035" units="cm"/>
      <inkml:brushProperty name="color" value="#AB008B"/>
    </inkml:brush>
  </inkml:definitions>
  <inkml:trace contextRef="#ctx0" brushRef="#br0">1 1528 24575,'2'-8'0,"1"1"0,-1 0 0,2 0 0,-1 1 0,1-1 0,0 1 0,0 0 0,1-1 0,9-8 0,2-6 0,0 1 0,1 0 0,1 1 0,39-32 0,-17 16 0,-22 17 0,-1-1 0,-2 0 0,17-26 0,-19 26 0,1 0 0,1 0 0,0 2 0,20-19 0,100-88 0,-112 100 0,-1 0 0,31-43 0,4-5 0,51-71 0,-49 68-1365,-52 64-5461</inkml:trace>
  <inkml:trace contextRef="#ctx0" brushRef="#br0" timeOffset="1175.43">1485 89 24575,'-29'-7'0,"27"6"0,0 0 0,0 0 0,-1 0 0,1 1 0,-1-1 0,1 1 0,-1-1 0,1 1 0,0 0 0,-1 0 0,1 0 0,-1 0 0,1 0 0,-1 1 0,1-1 0,-5 2 0,2 1 0,-1 0 0,1 0 0,0 1 0,1 0 0,-1 0 0,1 0 0,-1 0 0,1 0 0,1 1 0,-1 0 0,1 0 0,-1 0 0,1 0 0,1 1 0,-1-1 0,-2 9 0,0-1 0,1 0 0,0 1 0,1-1 0,1 1 0,0 0 0,0 14 0,2-23 0,0 0 0,0 0 0,0 0 0,1 0 0,-1 0 0,1 0 0,1 0 0,-1-1 0,1 1 0,-1 0 0,5 5 0,-4-7 0,1 0 0,-1 0 0,1 0 0,0-1 0,0 1 0,0-1 0,0 0 0,0 1 0,1-2 0,-1 1 0,1 0 0,-1-1 0,1 1 0,0-1 0,4 1 0,73 30 0,-29-19 0,78 10 0,-129-24 0,1 1 0,-1 0 0,1 0 0,-1 1 0,1-1 0,-1 0 0,1 0 0,-1 1 0,0-1 0,1 1 0,-1-1 0,1 1 0,-1 0 0,0-1 0,0 1 0,1 0 0,-1 0 0,0 0 0,0 0 0,0 0 0,0 0 0,0 0 0,0 1 0,0-1 0,0 0 0,0 0 0,-1 1 0,1-1 0,-1 1 0,1-1 0,-1 0 0,1 1 0,-1-1 0,0 1 0,0-1 0,1 1 0,-1-1 0,0 1 0,0-1 0,-1 1 0,1-1 0,0 1 0,0-1 0,-1 1 0,1-1 0,-1 1 0,1-1 0,-1 0 0,0 1 0,-1 1 0,-3 7 0,0-1 0,0 0 0,-1 0 0,0-1 0,-13 14 0,2-7 0,-1-1 0,0-1 0,-1-1 0,-27 14 0,-5 3 0,26-14 0,-1-1 0,-1-2 0,0 0 0,-49 13 0,66-22 0,-1-1 0,1-1 0,0 0 0,-1 0 0,0-1 0,-10-1 0,19 1 0,-1 0 0,1 0 0,0-1 0,0 1 0,-1-1 0,1 1 0,0-1 0,0 0 0,0 0 0,0 0 0,0 0 0,0 0 0,0-1 0,0 1 0,1 0 0,-1-1 0,0 1 0,1-1 0,-1 0 0,1 0 0,0 0 0,0 1 0,-1-1 0,1 0 0,0 0 0,1-1 0,-1 1 0,0 0 0,1 0 0,-1 0 0,1 0 0,-1-1 0,1-1 0,-1-4-195,1 0 0,0 0 0,0 0 0,1 0 0,0 0 0,3-8 0,0 4-6631</inkml:trace>
  <inkml:trace contextRef="#ctx0" brushRef="#br0" timeOffset="2749.23">1918 188 24575,'1'8'0,"-1"1"0,1-1 0,1 1 0,-1-1 0,2 0 0,-1 0 0,1 0 0,0 0 0,1 0 0,-1 0 0,2-1 0,-1 0 0,1 0 0,0 0 0,0 0 0,1-1 0,0 0 0,0 0 0,1-1 0,-1 1 0,1-1 0,1-1 0,-1 1 0,0-1 0,1-1 0,0 1 0,15 3 0,-18-5 0,-1 0 0,1-1 0,0 0 0,-1 0 0,1 0 0,0-1 0,0 1 0,0-1 0,0 0 0,9-2 0,-11 1 0,0 0 0,0-1 0,-1 1 0,1-1 0,0 0 0,-1 0 0,1 0 0,-1 0 0,1 0 0,-1 0 0,0-1 0,0 1 0,0-1 0,0 0 0,-1 1 0,1-1 0,1-4 0,117-187 0,-94 153 0,-20 32 0,1 0 0,-2-1 0,1 0 0,-1-1 0,-1 1 0,4-12 0,-1 0 0,-3 25 0,-5 42 0,0-25 0,1 0 0,-2 20 0,2 1 0,2-1 0,1 0 0,3 0 0,12 49 0,-4-52 0,2 0 0,1-2 0,35 54 0,-25-44 0,-7-15 0,1-2 0,44 46 0,0 1 0,-56-63 0,0-1 0,1 0 0,0-1 0,1 0 0,0 0 0,1-1 0,0-1 0,0 0 0,1 0 0,0-1 0,20 7 0,-3-3 0,-26-8 0,1-2 0,-1 1 0,0 0 0,1-1 0,-1 0 0,1 0 0,-1 0 0,6-1 0,-7 0 0,0-1 0,-1 1 0,1-1 0,0 0 0,-1 0 0,1 0 0,-1 0 0,1-1 0,-1 1 0,1-1 0,-1 1 0,0-1 0,0 0 0,0 0 0,0 0 0,0 0 0,2-4 0,4-5 0,-1-1 0,0-1 0,-1 1 0,-1-1 0,0 0 0,-1-1 0,0 1 0,3-22 0,14-45 0,37-101 0,-48 148 0,8-42 0,-6 20 0,21-80 0,-27 108 0,-4 21 0,-2 26 0,-1 331 0,1-351 0,0 0 0,-1 1 0,1-1 0,0 0 0,0 0 0,0 0 0,0 1 0,0-1 0,0 0 0,0 0 0,0 0 0,0 1 0,0-1 0,0 0 0,0 0 0,0 1 0,0-1 0,0 0 0,0 0 0,0 1 0,0-1 0,0 0 0,0 0 0,0 0 0,0 1 0,0-1 0,1 0 0,-1 0 0,0 0 0,0 1 0,0-1 0,0 0 0,0 0 0,1 0 0,-1 0 0,0 0 0,0 1 0,0-1 0,1 0 0,-1 0 0,0 0 0,0 0 0,0 0 0,1 0 0,-1 0 0,0 0 0,0 0 0,1 0 0,-1 0 0,0 0 0,0 0 0,0 0 0,1 0 0,-1 0 0,0 0 0,0 0 0,1 0 0,-1 0 0,0 0 0,0 0 0,0 0 0,1 0 0,15-18 0,12-28 0,-26 44 0,96-169 0,-85 154 0,0 0 0,0 0 0,2 1 0,0 1 0,1 1 0,0 0 0,22-13 0,-36 25 0,1 0 0,-1 0 0,0 1 0,1 0 0,-1-1 0,1 1 0,-1 0 0,1 0 0,0 0 0,-1 0 0,1 1 0,0-1 0,0 1 0,-1 0 0,1 0 0,0 0 0,0 0 0,-1 0 0,1 0 0,0 1 0,0 0 0,-1-1 0,1 1 0,0 0 0,-1 0 0,1 0 0,-1 1 0,1-1 0,-1 1 0,0-1 0,1 1 0,-1 0 0,0 0 0,0 0 0,0 0 0,0 0 0,-1 0 0,1 0 0,-1 1 0,1-1 0,-1 1 0,0-1 0,0 1 0,0-1 0,0 1 0,0 0 0,0 3 0,12 57 0,8 86 0,-17-127 0,2 1 0,0-1 0,2 0 0,0-1 0,22 39 0,-9-14 0,16 8 0,-34-49 0,0-2 0,1 1 0,-1 0 0,1 0 0,0-1 0,0 0 0,0 0 0,0 0 0,1 0 0,6 2 0,-9-4 0,0-1 0,-1 0 0,1 0 0,-1 0 0,1 0 0,-1 0 0,1-1 0,0 1 0,-1 0 0,1-1 0,-1 1 0,1-1 0,-1 1 0,0-1 0,1 0 0,-1 0 0,0 0 0,1 0 0,-1 0 0,0 0 0,0 0 0,0 0 0,0 0 0,0 0 0,0-1 0,0 1 0,0 0 0,0-1 0,-1 1 0,1 0 0,0-1 0,0-1 0,16-60 0,-12 38 0,5-6 0,2 1 0,0 0 0,2 1 0,1 0 0,2 1 0,31-41 0,-33 50 0,3-4 0,0 1 0,33-29 0,-44 45 0,0 0 0,1 1 0,0 0 0,0 0 0,1 0 0,-1 1 0,1 1 0,0-1 0,0 2 0,0-1 0,16-2 0,9-1 0,-25 4 0,0 0 0,0 0 0,0 1 0,14 0 0,-23 1-31,0 0-1,0 0 0,0 0 0,1 0 0,-1 0 1,0 0-1,0 0 0,1 0 0,-1 0 1,0 0-1,0 0 0,1 0 0,-1 0 1,0 0-1,0 0 0,0 0 0,1 0 1,-1 1-1,0-1 0,0 0 0,0 0 1,1 0-1,-1 0 0,0 0 0,0 1 1,0-1-1,0 0 0,0 0 0,1 0 1,-1 0-1,0 1 0,0-1 0,0 0 1,0 0-1,0 1 0,0-1 0,0 0 1,0 0-1,0 0 0,0 1 0,0-1 1,0 0-1</inkml:trace>
  <inkml:trace contextRef="#ctx0" brushRef="#br0" timeOffset="3952.06">83 1547 24575,'12'1'0,"-1"0"0,0 0 0,0 1 0,0 1 0,0 0 0,0 0 0,19 10 0,73 45 0,-73-39 0,43 20 0,240 104 0,-237-118 0,-51-18 0,42 19 0,-47-18 0,0-1 0,0-1 0,28 5 0,16 4 0,17 6 0,96 12 0,-114-29-1365</inkml:trace>
  <inkml:trace contextRef="#ctx0" brushRef="#br0" timeOffset="6825.61">1868 1696 24575,'-1'23'0,"-1"1"0,-11 43 0,8-44 0,0 0 0,2 0 0,-1 26 0,3 42 0,3 83 0,-1-170 0,-1-1 0,1 0 0,0 0 0,0 1 0,0-1 0,1 0 0,-1 0 0,1 0 0,0 0 0,-1-1 0,1 1 0,0 0 0,1-1 0,-1 1 0,0-1 0,1 0 0,0 1 0,-1-1 0,1-1 0,0 1 0,0 0 0,6 2 0,-7-3 0,0-1 0,0 1 0,0-1 0,0 1 0,0-1 0,0 1 0,0-1 0,0 0 0,0 0 0,0 0 0,0-1 0,0 1 0,0 0 0,0-1 0,0 1 0,0-1 0,0 0 0,0 1 0,0-1 0,0 0 0,0 0 0,-1 0 0,1-1 0,0 1 0,-1 0 0,1-1 0,-1 1 0,1-1 0,-1 1 0,0-1 0,1 0 0,-1 1 0,0-1 0,0 0 0,-1 0 0,1 0 0,1-2 0,22-85 0,-19 65 0,1 1 0,14-34 0,-16 45 0,0 0 0,-1 0 0,0 0 0,1-22 0,9-36 0,-1 24 0,-11 36 0,2 0 0,-1 0 0,1 0 0,1 1 0,4-11 0,2-9 0,-6 16 0,3 32 0,0 20 0,-3 0 0,-1 0 0,-1 1 0,-6 48 0,2 3 0,2-80 0,1 1 0,1-1 0,0 0 0,0 1 0,1-1 0,0 0 0,7 13 0,-9-21 0,0 1 0,1 0 0,0-1 0,0 1 0,0-1 0,0 0 0,0 0 0,1 0 0,0 0 0,-1 0 0,1 0 0,0-1 0,0 1 0,0-1 0,1 0 0,-1 0 0,1 0 0,-1 0 0,1-1 0,0 1 0,-1-1 0,1 0 0,0 0 0,5 0 0,-7-1 0,0 0 0,0 0 0,-1 0 0,1-1 0,0 1 0,0-1 0,0 1 0,0-1 0,0 0 0,-1 0 0,1 0 0,0 0 0,-1 0 0,1 0 0,-1 0 0,1 0 0,-1-1 0,1 1 0,-1-1 0,0 1 0,0-1 0,0 1 0,0-1 0,0 0 0,0 1 0,0-1 0,0-2 0,3-7 0,-1 0 0,0 0 0,3-20 0,2-10 0,1 10 0,-2 0 0,-1 0 0,3-55 0,-8 78 0,1-8 0,-1 0 0,-1 0 0,-2-19 0,2 32 0,-1 0 0,1 0 0,-1 1 0,1-1 0,-1 1 0,0-1 0,0 0 0,-1 1 0,1 0 0,0-1 0,-3-2 0,3 4 0,0 0 0,0 0 0,0 1 0,0-1 0,0 0 0,0 1 0,0-1 0,0 1 0,0-1 0,0 1 0,-1 0 0,1-1 0,0 1 0,0 0 0,0 0 0,-1 0 0,1 0 0,0 0 0,0 0 0,0 0 0,-1 0 0,1 0 0,0 1 0,0-1 0,0 0 0,-2 1 0,1 1 0,0 0 0,0 0 0,0 0 0,0 0 0,0 0 0,0 0 0,0 1 0,1-1 0,-1 1 0,1-1 0,-1 1 0,1-1 0,0 1 0,0 0 0,1-1 0,-1 1 0,0 0 0,1 0 0,0 0 0,-1 0 0,1 0 0,0-1 0,1 5 0,-1-4 0,-1 0 0,1 1 0,0-1 0,1 0 0,-1 0 0,0 0 0,1 0 0,0 1 0,0-1 0,0 0 0,0 0 0,0 0 0,0 0 0,1-1 0,0 1 0,-1 0 0,1-1 0,0 1 0,0-1 0,5 5 0,0-5 0,0-1 0,0 1 0,0-1 0,0 0 0,0-1 0,1 0 0,-1 0 0,0 0 0,0-1 0,1 0 0,-1 0 0,0-1 0,0 0 0,-1 0 0,1-1 0,10-5 0,-11 5 0,0 0 0,1 0 0,0 1 0,-1 0 0,1 0 0,0 1 0,0-1 0,0 2 0,0-1 0,0 1 0,0 0 0,0 0 0,0 1 0,0 0 0,0 0 0,9 3 0,-13-3 0,0 1 0,0 0 0,1 0 0,-1 0 0,-1 0 0,1 1 0,0-1 0,-1 1 0,1 0 0,-1 0 0,0 0 0,0 0 0,0 0 0,0 0 0,0 0 0,1 4 0,13 60 0,-15-56 0,1-1 0,0 0 0,1 0 0,0-1 0,6 14 0,-9-22 0,1 0 0,-1 0 0,1 0 0,0 0 0,0 0 0,-1 0 0,1 0 0,0 0 0,0 0 0,0 0 0,0-1 0,0 1 0,0 0 0,0-1 0,1 1 0,-1 0 0,0-1 0,0 1 0,0-1 0,1 0 0,-1 0 0,0 1 0,0-1 0,1 0 0,-1 0 0,2 0 0,1-1 0,-1 0 0,1 0 0,-1 0 0,1 0 0,-1 0 0,0-1 0,0 1 0,1-1 0,3-3 0,6-6 0,0 1 0,-1-2 0,13-14 0,101-102 0,-119 121 0,2-2 0,0 1 0,0 0 0,1 0 0,18-10 0,-25 16 0,0 1 0,0 0 0,0 0 0,0 0 0,0 0 0,0 0 0,0 1 0,0-1 0,0 1 0,1 0 0,-1 0 0,0 0 0,0 0 0,0 1 0,0-1 0,0 1 0,1 0 0,-1 0 0,0 0 0,-1 0 0,1 0 0,5 4 0,7 5 0,0 1 0,18 19 0,14 10 0,-44-38 0,-1 0 0,0 0 0,1-1 0,-1 1 0,1-1 0,-1 0 0,1 1 0,0-1 0,0 0 0,0 0 0,-1-1 0,1 1 0,0-1 0,0 1 0,0-1 0,0 0 0,0 0 0,0 0 0,0-1 0,3 0 0,-2-1 0,1 0 0,-1 0 0,1-1 0,-1 0 0,0 0 0,0 0 0,-1 0 0,1-1 0,-1 1 0,6-9 0,1 1 20,0 1 0,0 0 0,1 0 0,0 1 0,15-9 0,-22 16-42,0-1-1,0 1 1,0 0 0,1 1-1,-1-1 1,1 1 0,0 0-1,7-2 1,-10 3-39,1 0 0,-1 0 0,0 0-1,0 1 1,0-1 0,0 0 0,0 1 0,0 0 0,0-1 0,0 1-1,0 0 1,-1 0 0,1 0 0,0 0 0,0 0 0,-1 0 0,1 1-1,-1-1 1,1 0 0,1 3 0,5 7-6765</inkml:trace>
  <inkml:trace contextRef="#ctx0" brushRef="#br0" timeOffset="8355.35">4531 1809 24575,'0'-20'0,"1"-1"0,4-30 0,-4 51 0,-1-1 0,0 1 0,0-1 0,1 0 0,-1 1 0,0-1 0,0 0 0,0 1 0,0-1 0,0 0 0,0 1 0,0-1 0,0 0 0,0 1 0,0-1 0,0 0 0,0 1 0,0-1 0,0 0 0,-1 1 0,1-1 0,0 1 0,-1-1 0,1 0 0,0 1 0,-1-1 0,1 1 0,-1-1 0,1 1 0,-1-1 0,-17 8 0,-15 28 0,18-9 0,1 0 0,1 0 0,1 2 0,2-1 0,1 1 0,1 1 0,1-1 0,1 2 0,-2 40 0,8-67 0,0 0 0,0 0 0,0 1 0,1-1 0,-1 0 0,1 1 0,0-1 0,0 0 0,0 0 0,0 0 0,0 0 0,1 0 0,0 0 0,-1 0 0,1 0 0,0-1 0,0 1 0,0-1 0,1 1 0,-1-1 0,1 0 0,2 2 0,4 1 0,1 0 0,-1 0 0,1-1 0,0 0 0,15 3 0,33 13 0,-56-18 0,0 0 0,0 0 0,0 0 0,0 0 0,0 0 0,0 1 0,-1-1 0,1 1 0,-1-1 0,0 1 0,0 0 0,0-1 0,0 1 0,0 0 0,0 0 0,-1 0 0,1-1 0,-1 1 0,0 0 0,0 0 0,0 0 0,0 0 0,-1 0 0,1 0 0,-2 5 0,1-2 0,0 1 0,-1-1 0,0 0 0,0 0 0,0 0 0,-1 0 0,1 0 0,-1 0 0,-1-1 0,-7 11 0,6-12 0,10-11 0,17-14 0,-2 8 0,0-1 0,-1-1 0,19-18 0,-20 16 0,0 1 0,2 1 0,21-13 0,-24 17 0,-1 0 0,0-2 0,0 0 0,-1-1 0,-1 0 0,-1-2 0,0 1 0,19-32 0,-24 37 0,-1 0 0,0-1 0,-1 0 0,0 0 0,-1-1 0,0 0 0,-1 0 0,0 0 0,4-24 0,-2 16 0,-1 36 0,0 33 0,-15 14 0,7-56 0,1 1 0,1-1 0,-1 1 0,1-1 0,0 1 0,1-1 0,0 1 0,0 0 0,1-1 0,-1 1 0,5 13 0,-4-20 0,0 1 0,0 0 0,0-1 0,0 1 0,1 0 0,-1-1 0,1 0 0,-1 1 0,1-1 0,-1 0 0,1 0 0,0 0 0,0 0 0,-1 0 0,1 0 0,0 0 0,0-1 0,0 1 0,0-1 0,0 1 0,0-1 0,0 0 0,0 0 0,0 0 0,0 0 0,0 0 0,0 0 0,0-1 0,0 1 0,0 0 0,0-1 0,0 0 0,3-1 0,0 0 0,1 1 0,-1-1 0,0-1 0,0 1 0,-1-1 0,1 1 0,-1-2 0,1 1 0,-1 0 0,0-1 0,6-6 0,3-6 0,0 1 0,2 0 0,-1 1 0,2 0 0,32-21 0,-46 34 0,-1-1 0,0 1 0,1 0 0,-1 0 0,1 0 0,-1 1 0,1-1 0,-1 0 0,1 1 0,0-1 0,-1 1 0,1-1 0,0 1 0,-1 0 0,1-1 0,0 1 0,0 0 0,-1 0 0,1 0 0,0 1 0,-1-1 0,1 0 0,0 1 0,-1-1 0,1 1 0,0-1 0,-1 1 0,1 0 0,-1 0 0,1 0 0,-1 0 0,1 0 0,-1 0 0,0 0 0,0 0 0,1 0 0,-1 1 0,0-1 0,0 0 0,0 1 0,0-1 0,0 1 0,-1-1 0,2 3 0,3 10 0,0-1 0,-1 1 0,0 0 0,2 24 0,0-7 0,-6-30 0,0 0 0,0 1 0,0-1 0,0 0 0,0 1 0,1-1 0,-1 0 0,0 1 0,1-1 0,-1 0 0,1 1 0,0-1 0,-1 0 0,1 0 0,0 0 0,0 0 0,-1 0 0,1 0 0,0 0 0,0 0 0,0 0 0,1 0 0,-1 0 0,0 0 0,0-1 0,0 1 0,2 0 0,0-2 0,-1 0 0,1 0 0,-1 0 0,1 0 0,-1 0 0,1-1 0,-1 1 0,0-1 0,0 1 0,1-1 0,-1 0 0,2-3 0,0 2 0,1 1 0,0-1 0,0 1 0,0 0 0,0 0 0,0 0 0,1 1 0,-1 0 0,1 0 0,-1 0 0,0 0 0,1 1 0,-1 0 0,1 0 0,-1 1 0,10 1 0,-7-1 0,0 0 0,0-1 0,0 0 0,0 0 0,0-1 0,10-2 0,-17 3-52,-1-1-1,1 1 1,0 0-1,-1 0 1,1 0-1,-1-1 1,1 1-1,-1 0 1,1 0-1,-1-1 1,0 1-1,1-1 1,-1 1-1,1 0 1,-1-1-1,0 1 1,1-1-1,-1 1 1,0-1-1,1 1 1,-1-1-1,0 1 0,0-1 1,1 1-1,-1-1 1,0-6-6774</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2:48.710"/>
    </inkml:context>
    <inkml:brush xml:id="br0">
      <inkml:brushProperty name="width" value="0.035" units="cm"/>
      <inkml:brushProperty name="height" value="0.035" units="cm"/>
      <inkml:brushProperty name="color" value="#AB008B"/>
    </inkml:brush>
  </inkml:definitions>
  <inkml:trace contextRef="#ctx0" brushRef="#br0">0 358 24575,'1'2'0,"0"0"0,0 0 0,0 0 0,0 0 0,0 0 0,0 0 0,1 0 0,-1 0 0,0-1 0,1 1 0,0 0 0,-1-1 0,1 1 0,0-1 0,0 0 0,0 0 0,0 1 0,0-1 0,0 0 0,0-1 0,0 1 0,1 0 0,-1-1 0,0 1 0,0-1 0,3 1 0,65 10 0,-49-10 0,-1-1 0,1-1 0,0-1 0,-1 0 0,0-2 0,1 0 0,-1-1 0,29-13 0,85-48 0,-73 26 0,-53 33 0,0 1 0,1 0 0,0 0 0,0 1 0,0 0 0,0 1 0,1 0 0,0 0 0,15-3 0,-17 5 0,0 0 0,0 0 0,0-1 0,0 0 0,-1 0 0,1-1 0,-1 0 0,0 0 0,0-1 0,0 0 0,9-9 0,14-4-1365,-22 12-5461</inkml:trace>
  <inkml:trace contextRef="#ctx0" brushRef="#br0" timeOffset="1013.53">1224 143 24575,'0'-4'0,"0"1"0,0 0 0,1 0 0,-1 0 0,1 0 0,0-1 0,0 1 0,0 0 0,0 0 0,1 0 0,-1 1 0,1-1 0,-1 0 0,1 0 0,0 1 0,0-1 0,1 1 0,-1 0 0,3-3 0,4-2 0,1 1 0,0 0 0,0 1 0,13-5 0,17-10 0,-32 16 0,1 0 0,0 0 0,0 0 0,0 1 0,0 1 0,0 0 0,0 0 0,1 0 0,-1 1 0,1 1 0,-1 0 0,12 1 0,-19 0 0,0 0 0,-1 0 0,1 0 0,-1 1 0,1-1 0,-1 1 0,1-1 0,-1 1 0,0-1 0,0 1 0,1 0 0,-1 0 0,-1-1 0,1 1 0,0 0 0,0 0 0,-1 0 0,1 0 0,-1 0 0,1 0 0,-1 0 0,0 0 0,0 3 0,-1 57 0,0-43 0,0-7 0,-1 0 0,0-1 0,-1 1 0,0 0 0,-1-1 0,-8 18 0,-36 64 0,48-93 0,-1 1 0,1 0 0,-1-1 0,1 1 0,0 0 0,-1 0 0,1-1 0,0 1 0,-1 0 0,1 0 0,0 0 0,0-1 0,0 1 0,0 0 0,0 0 0,0 0 0,0 0 0,0 0 0,0-1 0,0 1 0,0 0 0,0 0 0,1 0 0,-1-1 0,0 1 0,1 1 0,20 11 0,-9-7 0,6 3 0,-1 0 0,-1 1 0,0 1 0,0 0 0,-1 2 0,18 17 0,91 106 0,-72-50 0,-49-80 0,0 0 0,0 0 0,0 0 0,-1 0 0,0 1 0,0-1 0,-1 1 0,0 0 0,0-1 0,0 1 0,-1 0 0,-1 10 0,1-11 0,0-1 0,0 1 0,-1 0 0,0-1 0,0 1 0,-1-1 0,0 1 0,0-1 0,0 0 0,0 1 0,-1-1 0,0 0 0,0-1 0,0 1 0,-5 5 0,6-9 0,0 1 0,0 0 0,-1-1 0,1 1 0,0-1 0,-1 0 0,1 0 0,-1 0 0,1 0 0,-1 0 0,1-1 0,-1 1 0,0-1 0,1 0 0,-1 0 0,0 0 0,1 0 0,-1 0 0,0 0 0,1-1 0,-1 1 0,0-1 0,1 0 0,-5-1 0,-4-3 0,1-1 0,0 0 0,1 0 0,-14-12 0,7 6 0,-18-20 0,-10-6 0,7 3-1365,28 26-5461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2:50.526"/>
    </inkml:context>
    <inkml:brush xml:id="br0">
      <inkml:brushProperty name="width" value="0.035" units="cm"/>
      <inkml:brushProperty name="height" value="0.035" units="cm"/>
      <inkml:brushProperty name="color" value="#AB008B"/>
    </inkml:brush>
  </inkml:definitions>
  <inkml:trace contextRef="#ctx0" brushRef="#br0">0 984 24575,'198'-12'0,"-180"10"0,108-2 0,-83 4 0,73-8 0,32-7 0,-75 10 0,54-2 0,-67 5 0,93-15 0,-81 7 0,83-2 0,-70 7 0,127-30 0,-196 33 0,-1-1 0,1-1 0,23-9 0,32-7 0,-70 20-68,0 0 0,0 0-1,0 0 1,0 0 0,0 0 0,0 0-1,0 0 1,0 0 0,-1 0 0,1 0-1,0 1 1,0-1 0,0 0 0,0 1-1,0-1 1,-1 0 0,1 1 0,0-1-1,1 2 1,3 4-6758</inkml:trace>
  <inkml:trace contextRef="#ctx0" brushRef="#br0" timeOffset="2525.11">2394 491 24575,'0'-31'0,"-1"20"0,0 0 0,1-1 0,0 1 0,1-1 0,0 1 0,1 0 0,0-1 0,1 1 0,1 0 0,-1 0 0,1 1 0,10-18 0,10-7 0,2 1 0,1 0 0,35-31 0,-48 51 0,1 1 0,1 1 0,0 0 0,1 0 0,0 2 0,1 0 0,0 1 0,35-12 0,-51 21 0,9-4 0,0 1 0,1 0 0,-1 1 0,1 0 0,0 1 0,15 0 0,-23 1 0,-1 1 0,0-1 0,0 1 0,1 0 0,-1 1 0,0-1 0,0 0 0,0 1 0,0 0 0,0-1 0,-1 1 0,1 0 0,0 1 0,-1-1 0,0 0 0,1 1 0,-1-1 0,0 1 0,0 0 0,0 0 0,-1 0 0,1-1 0,-1 2 0,1-1 0,-1 0 0,1 6 0,5 17 0,-1 0 0,-1 1 0,-1-1 0,-1 1 0,-2 0 0,-1 29 0,1 42 0,-3 85 0,-1-169 0,-1-1 0,0 0 0,-1 0 0,-1-1 0,0 1 0,0-1 0,-1-1 0,-1 1 0,-10 11 0,13-16 0,-25 33 0,-17 25 0,40-54 0,1 0 0,-2-1 0,1 0 0,-1-1 0,-1 1 0,0-2 0,-17 14 0,22-18 0,0-1 0,-1 0 0,1-1 0,-1 1 0,1-1 0,-1 0 0,0 0 0,0 0 0,0-1 0,0 0 0,0 0 0,0 0 0,0 0 0,0-1 0,0 0 0,-1 0 0,1 0 0,0-1 0,0 0 0,0 0 0,-7-2 0,9 2 0,1 0 0,-1 0 0,0 0 0,1 0 0,-1 0 0,0-1 0,1 1 0,0-1 0,-1 0 0,1 0 0,0 0 0,0 0 0,0 0 0,0 0 0,0 0 0,1-1 0,-1 1 0,1-1 0,-1 1 0,1-1 0,0 0 0,0 0 0,0 1 0,0-1 0,1 0 0,-1 0 0,1 0 0,0 0 0,0 0 0,0 1 0,0-1 0,0 0 0,0 0 0,1 0 0,0 0 0,-1 0 0,1 1 0,0-1 0,0 0 0,1 1 0,-1-1 0,1 0 0,-1 1 0,1 0 0,0-1 0,-1 1 0,1 0 0,0 0 0,1 0 0,-1 0 0,0 0 0,1 1 0,-1-1 0,1 1 0,-1-1 0,1 1 0,5-2 0,27-12 0,-31 12 0,0 1 0,0 0 0,0 0 0,0 0 0,0 0 0,1 1 0,-1 0 0,1 0 0,-1 0 0,1 0 0,-1 1 0,1 0 0,-1 0 0,1 0 0,-1 1 0,1-1 0,0 1 0,5 2 0,2 2 0,-1 0 0,1 1 0,-2 1 0,1 0 0,0 0 0,-1 1 0,-1 0 0,14 15 0,32 24 0,-42-37 0,0-2 0,1 0 0,0 0 0,0-2 0,1 1 0,0-2 0,0 0 0,0-1 0,18 3 0,-24-6 0,0 0 0,-1-1 0,1 0 0,0 0 0,0-1 0,-1 0 0,1-1 0,-1 0 0,1 0 0,-1-1 0,0 0 0,0 0 0,0-1 0,0 0 0,-1 0 0,1-1 0,-1 0 0,6-6 0,33-17 86,-40 25-268,0 0 1,0 0 0,0-1-1,-1 1 1,1-1 0,-1-1-1,9-8 1,-7 6-6645</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32:54.982"/>
    </inkml:context>
    <inkml:brush xml:id="br0">
      <inkml:brushProperty name="width" value="0.035" units="cm"/>
      <inkml:brushProperty name="height" value="0.035" units="cm"/>
      <inkml:brushProperty name="color" value="#AB008B"/>
    </inkml:brush>
  </inkml:definitions>
  <inkml:trace contextRef="#ctx0" brushRef="#br0">0 546 24575,'598'0'0,"-502"9"0,5 0 0,139 7 0,892-17 0,-1117-1 0,0 0 0,0-1 0,-1-1 0,1-1 0,-1 0 0,0-1 0,-1 0 0,0-1 0,0 0 0,18-14 0,39-19 0,-43 27 60,47-32 0,-65 39-209,-1 0 1,0-1-1,0 0 1,-1 0-1,1-1 1,-2 0-1,1 0 1,-1-1-1,5-10 1,-5 7-6678</inkml:trace>
  <inkml:trace contextRef="#ctx0" brushRef="#br0" timeOffset="1535.01">2398 513 24575,'5'0'0,"1"-1"0,-1 0 0,1 0 0,-1 0 0,0 0 0,0-1 0,0 0 0,0 0 0,0-1 0,8-4 0,46-39 0,-7 7 0,-15 15 0,11-7 0,74-34 0,-94 53 0,29-15 0,1 3 0,2 3 0,62-14 0,206-28 0,-188 43 0,57-10 0,-93 19 0,-26 4 0,88-28-1365,-153 33-5461</inkml:trace>
  <inkml:trace contextRef="#ctx0" brushRef="#br0" timeOffset="2235.88">2477 476 24575,'0'2'0,"1"0"0,-1 0 0,0 0 0,1 0 0,0 0 0,-1 0 0,1 0 0,0 0 0,0 0 0,0 0 0,1-1 0,-1 1 0,0 0 0,0-1 0,1 1 0,-1-1 0,1 1 0,0-1 0,-1 0 0,1 0 0,0 1 0,3 0 0,54 22 0,-17-8 0,-23-7 0,0 0 0,38 11 0,-39-15 0,1 2 0,-1 0 0,30 17 0,66 36 0,93 48 0,-157-85 0,31 16 0,1-4 0,103 30 0,-84-34 0,-70-23 26,0-1-1,1-2 1,35 3-1,25 3-1492,-85-10-5359</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6:39.814"/>
    </inkml:context>
    <inkml:brush xml:id="br0">
      <inkml:brushProperty name="width" value="0.035" units="cm"/>
      <inkml:brushProperty name="height" value="0.035" units="cm"/>
      <inkml:brushProperty name="color" value="#AB008B"/>
    </inkml:brush>
  </inkml:definitions>
  <inkml:trace contextRef="#ctx0" brushRef="#br0">0 211 24575,'15'60'0,"22"71"0,-36-125 0,0 0 0,1 0 0,-1 0 0,2-1 0,-1 1 0,0-1 0,1 1 0,5 5 0,-6-9 0,0 0 0,1 0 0,-1 0 0,1-1 0,0 1 0,-1-1 0,1 1 0,0-1 0,0 0 0,0-1 0,0 1 0,0 0 0,0-1 0,0 1 0,0-1 0,0 0 0,0 0 0,4-1 0,3 0 0,-1-1 0,0 0 0,1 0 0,-1-1 0,0-1 0,-1 1 0,1-1 0,-1-1 0,1 0 0,-1 0 0,12-10 0,-7 6 0,0 0 0,1 1 0,17-7 0,1 0 0,0-1 0,41-29 0,-25 15 0,-27 15 0,0 0 0,31-32 0,-36 32 0,0 1 0,1 0 0,0 1 0,32-18 0,-26 21 0,-1-2 0,-1 0 0,1-1 0,-2-1 0,36-33 0,-56 47-3,1-1 1,-1 1-1,0-1 0,1 1 0,-1 0 0,0-1 0,1 1 0,-1-1 0,1 1 1,-1 0-1,0-1 0,1 1 0,-1 0 0,1-1 0,-1 1 0,1 0 0,-1 0 1,1 0-1,-1-1 0,1 1 0,0 0 0,-1 0 0,1 0 0,-1 0 0,1 0 1,-1 0-1,2 0 0,0 13 203,-10 22-1685,4-26-5341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2:40.105"/>
    </inkml:context>
    <inkml:brush xml:id="br0">
      <inkml:brushProperty name="width" value="0.035" units="cm"/>
      <inkml:brushProperty name="height" value="0.035" units="cm"/>
      <inkml:brushProperty name="color" value="#FFC114"/>
    </inkml:brush>
  </inkml:definitions>
  <inkml:trace contextRef="#ctx0" brushRef="#br0">0 174 24575,'2'2'0,"0"1"0,-1 0 0,1-1 0,-1 1 0,0 0 0,1 0 0,-1 0 0,-1-1 0,1 1 0,0 0 0,-1 0 0,1 6 0,2 5 0,-2-11 0,0-1 0,0 1 0,0-1 0,0 0 0,0 0 0,1 1 0,-1-1 0,1 0 0,0 0 0,-1 0 0,1-1 0,0 1 0,0 0 0,0-1 0,1 1 0,-1-1 0,0 0 0,0 1 0,1-1 0,-1 0 0,1-1 0,-1 1 0,1 0 0,-1-1 0,1 1 0,0-1 0,-1 0 0,1 0 0,-1 0 0,1 0 0,0 0 0,-1-1 0,1 1 0,3-2 0,11-2 0,-1-1 0,1-1 0,-1-1 0,19-11 0,-1 2 0,-11 7 0,166-76 0,-166 73-119,-11 6 5,0 0 1,0 0 0,0-1 0,-1-1-1,0 0 1,0 0 0,-1-1 0,0-1-1,-1 1 1,11-15 0,-16 18-6713</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6:41.105"/>
    </inkml:context>
    <inkml:brush xml:id="br0">
      <inkml:brushProperty name="width" value="0.035" units="cm"/>
      <inkml:brushProperty name="height" value="0.035" units="cm"/>
      <inkml:brushProperty name="color" value="#AB008B"/>
    </inkml:brush>
  </inkml:definitions>
  <inkml:trace contextRef="#ctx0" brushRef="#br0">0 0 24575,'14'108'0,"-14"-101"0,1 0 0,0 1 0,0-1 0,0 0 0,1 0 0,0 0 0,1-1 0,-1 1 0,6 8 0,-7-13 0,1 0 0,0 0 0,0-1 0,-1 1 0,1 0 0,0-1 0,1 1 0,-1-1 0,0 0 0,0 0 0,1 1 0,-1-2 0,0 1 0,1 0 0,-1 0 0,1-1 0,-1 1 0,1-1 0,-1 0 0,1 0 0,-1 0 0,1 0 0,-1 0 0,1-1 0,-1 1 0,1-1 0,-1 1 0,1-1 0,2-1 0,75-32 0,-25 8 0,35 1 0,-28 9 0,21-1 0,-63 14 0,0 0 0,-1-2 0,0 0 0,22-9 0,1-8-1365,-35 18-5461</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7:14.198"/>
    </inkml:context>
    <inkml:brush xml:id="br0">
      <inkml:brushProperty name="width" value="0.035" units="cm"/>
      <inkml:brushProperty name="height" value="0.035" units="cm"/>
      <inkml:brushProperty name="color" value="#AB008B"/>
    </inkml:brush>
  </inkml:definitions>
  <inkml:trace contextRef="#ctx0" brushRef="#br0">1 254 24575,'59'12'0,"2"-6"0,-51-3 0,1-2 0,0 1 0,-1-2 0,1 1 0,0-1 0,0-1 0,0 0 0,-1-1 0,1 0 0,15-5 0,87-29 0,-84 28 0,-1 0 0,0-2 0,-1-1 0,32-17 0,-52 23-1365</inkml:trace>
  <inkml:trace contextRef="#ctx0" brushRef="#br0" timeOffset="436.66">422 0 24575,'-14'95'0,"-27"165"0,17-68 0,21-159 0,1 45 0,2-47 0,0-25 0,0-12 0,1-24-227,1-1-1,1 1 1,1-1-1,2 1 1,10-31-1,-13 53-6598</inkml:trace>
  <inkml:trace contextRef="#ctx0" brushRef="#br0" timeOffset="869.24">603 2 24575,'-2'3'0,"-1"1"0,0-1 0,0 0 0,0 1 0,0-1 0,-1 0 0,1-1 0,-1 1 0,-4 2 0,-7 6 0,-4 7 0,-3 3 0,1 0 0,0 1 0,2 1 0,-21 32 0,8-8 0,-2 0 0,-71 73 0,104-118-68,-1-1 0,1 0-1,0 0 1,0 0 0,0 0 0,-1-1-1,1 1 1,-1 0 0,1 0 0,0-1-1,-1 1 1,1-1 0,-1 1 0,1-1-1,-1 0 1,0 0 0,1 0 0,-1 1-1,-2-2 1,-3 0-6758</inkml:trace>
  <inkml:trace contextRef="#ctx0" brushRef="#br0" timeOffset="1305.37">254 133 24575,'3'1'0,"1"0"0,-1 0 0,0 0 0,1 1 0,-1-1 0,0 1 0,0-1 0,0 1 0,0 0 0,0 0 0,0 0 0,-1 1 0,1-1 0,-1 1 0,0 0 0,1-1 0,-1 1 0,0 0 0,-1 0 0,4 6 0,28 68 0,-23-53 0,2-1 0,20 32 0,-19-35 0,2 5 0,1 0 0,24 26 0,-32-41-109,-5-7-5,-1 0 0,1 0 0,0 0-1,0 0 1,0 0 0,0 0 0,0-1 0,1 0-1,-1 0 1,5 3 0,1-2-6712</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7:10.966"/>
    </inkml:context>
    <inkml:brush xml:id="br0">
      <inkml:brushProperty name="width" value="0.035" units="cm"/>
      <inkml:brushProperty name="height" value="0.035" units="cm"/>
      <inkml:brushProperty name="color" value="#AB008B"/>
    </inkml:brush>
  </inkml:definitions>
  <inkml:trace contextRef="#ctx0" brushRef="#br0">182 2 24575,'0'277'-1365,"0"-267"-5461</inkml:trace>
  <inkml:trace contextRef="#ctx0" brushRef="#br0" timeOffset="680.66">0 134 24575,'109'13'0,"-69"-14"0,17 1 0,75-9 0,-120 7-1365,-2 1-5461</inkml:trace>
  <inkml:trace contextRef="#ctx0" brushRef="#br0" timeOffset="1240.51">302 51 24575,'-2'0'0,"-1"1"0,0-1 0,1 1 0,-1 0 0,1 0 0,-1 0 0,1 0 0,-1 0 0,1 1 0,0-1 0,0 1 0,-1-1 0,1 1 0,0 0 0,1 0 0,-1 0 0,-2 3 0,-31 46 0,17-23 0,-9 10 0,18-23 0,-1-1 0,-1 0 0,-14 15 0,19-24-119,5-3 56,0-1 1,0 0 0,0 1-1,-1-1 1,1 0 0,-1 0 0,1 0-1,0 0 1,-1 0 0,0 0 0,1 0-1,-1 0 1,0-1 0,1 1-1,-1-1 1,0 1 0,1-1 0,-1 0-1,-3 1 1,-4-3-6764</inkml:trace>
  <inkml:trace contextRef="#ctx0" brushRef="#br0" timeOffset="1710.21">25 86 24575,'7'1'0,"0"0"0,0 1 0,0 0 0,0 0 0,-1 1 0,1-1 0,-1 1 0,0 1 0,1-1 0,-1 1 0,-1 0 0,1 1 0,-1-1 0,8 9 0,-4-5 0,0 0 0,1-1 0,0 0 0,18 9 0,16 6 0,76 51 0,-81-47 0,1-2 0,54 25 0,-3-1 0,-86-44-1365</inkml:trace>
  <inkml:trace contextRef="#ctx0" brushRef="#br0" timeOffset="2739.42">1035 62 24575,'0'-3'0,"-1"0"0,0 1 0,1-1 0,-1 1 0,0 0 0,0-1 0,0 1 0,0 0 0,-1-1 0,1 1 0,-1 0 0,1 0 0,-1 0 0,0 0 0,0 1 0,0-1 0,0 0 0,0 1 0,0-1 0,0 1 0,0 0 0,-1 0 0,1-1 0,0 2 0,-1-1 0,1 0 0,-1 0 0,-3 0 0,-6-2 0,-1 1 0,1 0 0,-1 1 0,-18 0 0,18 1 0,0 1 0,1 1 0,-1 0 0,0 1 0,1 0 0,-21 8 0,27-8 0,1-1 0,-1 1 0,1 0 0,0 0 0,0 1 0,0-1 0,0 1 0,1 0 0,-1 0 0,1 1 0,0-1 0,0 1 0,1 0 0,0 0 0,-1 0 0,-2 8 0,-10 27 0,9-27 0,2 1 0,-1 0 0,2 1 0,0-1 0,0 1 0,2 0 0,-3 26 0,5-15 0,0-3 0,0 1 0,2 0 0,5 27 0,-5-42 0,1 0 0,0-1 0,0 1 0,1-1 0,0 0 0,0 0 0,1 0 0,0-1 0,0 1 0,1-1 0,12 11 0,-14-13 0,2 0 0,-1-1 0,0 0 0,1 0 0,0 0 0,0-1 0,0 1 0,0-2 0,1 1 0,-1-1 0,12 3 0,-15-4 0,0-1 0,1 0 0,-1 0 0,1 0 0,-1 0 0,1-1 0,-1 1 0,0-1 0,1 0 0,-1 0 0,0 0 0,0 0 0,0-1 0,0 1 0,0-1 0,0 0 0,0 1 0,0-1 0,0-1 0,-1 1 0,1 0 0,-1-1 0,0 1 0,4-7 0,100-125 0,-86 104 0,-1-1 0,27-56 0,-30 54 0,-10 18 0,0 0 0,-1 0 0,-1 0 0,0 0 0,-1-1 0,0 0 0,-2 1 0,0-1 0,0 0 0,-3-16 0,-10 245 0,11-184 0,0-13 0,1 1 0,0-1 0,5 33 0,-5-47 0,0 1 0,1-1 0,-1 1 0,1-1 0,0 0 0,0 1 0,0-1 0,0 0 0,0 0 0,0 1 0,0-1 0,1 0 0,-1 0 0,1-1 0,0 1 0,-1 0 0,1 0 0,0-1 0,0 1 0,0-1 0,0 0 0,0 1 0,1-1 0,-1 0 0,0 0 0,1 0 0,-1-1 0,0 1 0,1 0 0,-1-1 0,1 0 0,3 1 0,-4-2 0,0 1 0,-1-1 0,1 0 0,0 0 0,-1 1 0,1-1 0,0 0 0,-1 0 0,1 0 0,-1-1 0,0 1 0,1 0 0,-1 0 0,0-1 0,0 1 0,0-1 0,0 1 0,0-1 0,0 0 0,0 1 0,0-1 0,-1 0 0,2-3 0,14-52 0,-12 40 0,6-20-1365,-7 30-5461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8:01.138"/>
    </inkml:context>
    <inkml:brush xml:id="br0">
      <inkml:brushProperty name="width" value="0.035" units="cm"/>
      <inkml:brushProperty name="height" value="0.035" units="cm"/>
      <inkml:brushProperty name="color" value="#AB008B"/>
    </inkml:brush>
  </inkml:definitions>
  <inkml:trace contextRef="#ctx0" brushRef="#br0">0 203 24575,'7'1'0,"0"0"0,-1 0 0,1 0 0,-1 1 0,0-1 0,8 5 0,-9-4 0,-1 0 0,1-1 0,0 1 0,-1-1 0,1 0 0,0 0 0,0-1 0,0 1 0,-1-1 0,1 0 0,0 0 0,0-1 0,8-1 0,-7 0 0,0 0 0,0-1 0,-1 0 0,1 0 0,-1 0 0,1 0 0,-1-1 0,0 0 0,-1 0 0,7-8 0,38-53 0,-16 18 0,19-21-1365</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8:02.051"/>
    </inkml:context>
    <inkml:brush xml:id="br0">
      <inkml:brushProperty name="width" value="0.035" units="cm"/>
      <inkml:brushProperty name="height" value="0.035" units="cm"/>
      <inkml:brushProperty name="color" value="#AB008B"/>
    </inkml:brush>
  </inkml:definitions>
  <inkml:trace contextRef="#ctx0" brushRef="#br0">0 83 24575,'0'1'0,"0"0"0,0 1 0,0-1 0,0 0 0,0 1 0,0-1 0,1 0 0,-1 1 0,0-1 0,1 0 0,-1 0 0,1 0 0,-1 1 0,1-1 0,-1 0 0,1 0 0,0 0 0,0 0 0,-1 0 0,2 1 0,-1-1 0,0-1 0,0 0 0,0 1 0,0-1 0,0 0 0,0 0 0,1 1 0,-1-1 0,0 0 0,0 0 0,0 0 0,0-1 0,0 1 0,0 0 0,0 0 0,0 0 0,0-1 0,0 1 0,2-1 0,7-5 0,0 0 0,0 0 0,17-15 0,-5 4 0,78-32-1365,-93 46-5461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8:03.175"/>
    </inkml:context>
    <inkml:brush xml:id="br0">
      <inkml:brushProperty name="width" value="0.035" units="cm"/>
      <inkml:brushProperty name="height" value="0.035" units="cm"/>
      <inkml:brushProperty name="color" value="#AB008B"/>
    </inkml:brush>
  </inkml:definitions>
  <inkml:trace contextRef="#ctx0" brushRef="#br0">0 72 24575,'2'0'0,"-1"0"0,1 1 0,-1-1 0,0 0 0,1 1 0,-1-1 0,1 1 0,-1 0 0,0-1 0,0 1 0,1 0 0,-1 0 0,0 0 0,0 0 0,0 0 0,0 0 0,0 0 0,0 0 0,0 0 0,0 0 0,-1 1 0,1-1 0,0 0 0,-1 1 0,1-1 0,-1 0 0,1 1 0,-1-1 0,1 2 0,6 54 0,-3-27 0,1 24 0,1 8 0,-5-58 0,-1-1 0,1 0 0,0 0 0,0 0 0,1 0 0,-1 0 0,1 0 0,-1 0 0,1 0 0,0-1 0,0 1 0,0-1 0,1 1 0,-1-1 0,4 3 0,-5-5 0,0 0 0,0 1 0,0-1 0,1 0 0,-1 0 0,0 0 0,0 0 0,0 0 0,1 0 0,-1 0 0,0-1 0,0 1 0,0 0 0,0-1 0,0 1 0,1-1 0,-1 1 0,0-1 0,0 1 0,0-1 0,0 0 0,0 0 0,0 1 0,-1-1 0,1 0 0,0 0 0,0 0 0,0 0 0,-1 0 0,1 0 0,-1 0 0,1 0 0,-1 0 0,1-2 0,21-38 0,-16 29 0,2 0 0,-1 0 0,1 1 0,11-11 0,8-13 0,-20 24 0,0 1 0,1 0 0,0 1 0,0-1 0,1 1 0,0 1 0,1 0 0,0 0 0,0 1 0,1 1 0,21-11 0,13-5 0,-34 16 0,0 0 0,0 1 0,17-6 0,-24 9-135,0 0 0,0 0 0,0 0 0,-1-1 1,1 1-1,-1-1 0,5-4 0,-7 6-151</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8:04.623"/>
    </inkml:context>
    <inkml:brush xml:id="br0">
      <inkml:brushProperty name="width" value="0.035" units="cm"/>
      <inkml:brushProperty name="height" value="0.035" units="cm"/>
      <inkml:brushProperty name="color" value="#AB008B"/>
    </inkml:brush>
  </inkml:definitions>
  <inkml:trace contextRef="#ctx0" brushRef="#br0">0 264 24575,'5'0'0,"-1"0"0,0 0 0,0 0 0,1 0 0,-1 1 0,0 0 0,0 0 0,0 0 0,0 0 0,0 1 0,0-1 0,0 1 0,4 3 0,-5-3 0,-1 1 0,0 0 0,0-1 0,0 1 0,0 0 0,0 0 0,-1 1 0,1-1 0,-1 0 0,0 0 0,0 1 0,0-1 0,0 1 0,0-1 0,-1 1 0,0 3 0,1-1 0,0-1 0,0 1 0,1-1 0,0 1 0,0-1 0,0 0 0,0 0 0,1 0 0,0 0 0,0 0 0,5 7 0,-7-11 0,0 0 0,0-1 0,0 1 0,0 0 0,0 0 0,0 0 0,0-1 0,0 1 0,1-1 0,-1 1 0,0-1 0,0 1 0,0-1 0,1 0 0,-1 1 0,0-1 0,0 0 0,1 0 0,-1 0 0,0 0 0,2 0 0,-1-1 0,0 0 0,0 0 0,0 0 0,0 0 0,0 0 0,0 0 0,-1 0 0,1-1 0,0 1 0,-1-1 0,1 1 0,-1-1 0,0 0 0,1 0 0,-1 0 0,2-3 0,32-49 0,15-25 0,-42 62 0,0 0 0,2 0 0,0 1 0,1 0 0,1 1 0,0 0 0,1 1 0,0 0 0,1 1 0,1 1 0,0 0 0,32-19 0,-24 10-16,2-1 108,-24 21-150,0 1 0,0-1 1,0 1-1,1 0 1,-1-1-1,0 1 0,0 0 1,0-1-1,1 1 0,-1 0 1,0 0-1,0 0 1,0 0-1,1 0 0,-1 1 1,0-1-1,0 0 0,0 0 1,1 1-1,-1-1 0,0 1 1,0-1-1,0 1 1,1 0-1,6 4-6768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9:45.191"/>
    </inkml:context>
    <inkml:brush xml:id="br0">
      <inkml:brushProperty name="width" value="0.035" units="cm"/>
      <inkml:brushProperty name="height" value="0.035" units="cm"/>
      <inkml:brushProperty name="color" value="#AB008B"/>
    </inkml:brush>
  </inkml:definitions>
  <inkml:trace contextRef="#ctx0" brushRef="#br0">1 157 24575,'0'1'0,"1"0"0,-1-1 0,1 1 0,-1 0 0,1 0 0,-1-1 0,1 1 0,0 0 0,-1-1 0,1 1 0,0-1 0,0 1 0,-1-1 0,1 1 0,0-1 0,0 0 0,0 1 0,0-1 0,-1 0 0,1 1 0,0-1 0,0 0 0,0 0 0,0 0 0,0 0 0,0 0 0,1 0 0,31 1 0,-29-1 0,74 2 0,122-5 0,-156-2 0,54-2 0,73-5 0,94 0 0,-133 0 0,24 1 0,-130 8 0,0-1 0,28-8 0,44-7 0,-47 13 0,52-14 0,81-8 0,-73 14 0,-87 11-2,0 2 0,29 2 0,-13 0-1357,-30-1-5467</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49:48.183"/>
    </inkml:context>
    <inkml:brush xml:id="br0">
      <inkml:brushProperty name="width" value="0.035" units="cm"/>
      <inkml:brushProperty name="height" value="0.035" units="cm"/>
      <inkml:brushProperty name="color" value="#AB008B"/>
    </inkml:brush>
  </inkml:definitions>
  <inkml:trace contextRef="#ctx0" brushRef="#br0">13 394 24575,'-6'-47'0,"4"41"0,0-1 0,1 0 0,0 1 0,1-1 0,-1 0 0,1 0 0,1 1 0,1-13 0,1 8 0,1-1 0,1 1 0,0-1 0,0 1 0,1 1 0,0-1 0,1 1 0,9-11 0,9-7 0,38-33 0,-31 31 0,-27 26 0,0-1 0,1 1 0,-1-1 0,1 1 0,0 1 0,0-1 0,1 1 0,-1 0 0,1 1 0,-1 0 0,1 0 0,0 0 0,0 1 0,0-1 0,0 2 0,0-1 0,9 1 0,-13 2 0,0 0 0,0 0 0,0 0 0,-1 0 0,1 0 0,0 1 0,-1-1 0,0 1 0,1 0 0,-1 0 0,0 0 0,-1 0 0,1 0 0,0 0 0,-1 0 0,0 0 0,1 4 0,3 5 0,-1 0 0,-1-1 0,4 22 0,-5-20 0,-1 0 0,0 0 0,-1 1 0,0-1 0,-1 0 0,-1 1 0,0-1 0,0 0 0,-1 0 0,-1 0 0,0-1 0,-1 1 0,-1-1 0,0 0 0,0 0 0,-1-1 0,-11 14 0,-10 4 0,25-26 0,-1 0 0,1 0 0,-1 0 0,1 1 0,0-1 0,0 1 0,1 0 0,-1 0 0,1 0 0,0 0 0,0 0 0,0 1 0,0-1 0,1 0 0,0 1 0,0 0 0,0-1 0,0 1 0,0 8 0,-8 145 0,5-103 0,5 63 0,1-39 0,-2-76-105,-1-1 0,2 1 0,-1 0 0,0 0 0,1 0 0,-1 0 0,1-1 0,0 1 0,0 0 0,0-1 0,0 1 0,2 2 0,2 1-6721</inkml:trace>
  <inkml:trace contextRef="#ctx0" brushRef="#br0" timeOffset="510.3">207 1105 24575,'2'0'0,"3"0"0,2 0 0,0 0-8191</inkml:trace>
  <inkml:trace contextRef="#ctx0" brushRef="#br0" timeOffset="1114.47">915 107 24575,'2'99'0,"-4"102"0,-1-179-455,0 0 0,-8 25 0,8-39-6371</inkml:trace>
  <inkml:trace contextRef="#ctx0" brushRef="#br0" timeOffset="1597.77">710 346 24575,'1'-2'0,"0"0"0,-1 0 0,1-1 0,0 1 0,0 0 0,0 0 0,1 0 0,-1 0 0,0 1 0,1-1 0,-1 0 0,1 1 0,0-1 0,-1 0 0,1 1 0,0 0 0,0-1 0,0 1 0,0 0 0,0 0 0,4-1 0,48-17 0,134-38 0,-178 54-39,0-1 1,0 0-1,0-1 0,-1 0 0,16-10 0,-7 4-1093,-12 7-5694</inkml:trace>
  <inkml:trace contextRef="#ctx0" brushRef="#br0" timeOffset="2062.18">1204 58 24575,'-6'1'0,"1"0"0,-1 1 0,0-1 0,1 1 0,-1 0 0,1 0 0,0 1 0,0-1 0,0 1 0,0 1 0,0-1 0,0 0 0,1 1 0,0 0 0,0 0 0,0 1 0,-4 5 0,-10 13 0,1 1 0,-14 27 0,26-44 0,-63 119 0,55-94 41,12-28-168,0 0-1,-1 0 0,1 0 0,-1 0 0,0 0 0,0 0 0,0-1 1,0 1-1,-1-1 0,-5 7 0,2-6-6698</inkml:trace>
  <inkml:trace contextRef="#ctx0" brushRef="#br0" timeOffset="2577.78">662 190 24575,'5'1'0,"0"0"0,0 0 0,0 1 0,0-1 0,-1 1 0,1 0 0,-1 1 0,1-1 0,-1 1 0,0 0 0,0 0 0,5 5 0,44 44 0,-36-31 0,14 11 0,-23-25 0,0 1 0,-1-1 0,0 1 0,12 17 0,18 19 0,83 71-1365,-114-110-5461</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55:05.687"/>
    </inkml:context>
    <inkml:brush xml:id="br0">
      <inkml:brushProperty name="width" value="0.035" units="cm"/>
      <inkml:brushProperty name="height" value="0.035" units="cm"/>
      <inkml:brushProperty name="color" value="#AB008B"/>
    </inkml:brush>
  </inkml:definitions>
  <inkml:trace contextRef="#ctx0" brushRef="#br0">573 49 24575,'6'1'0,"0"0"0,0 0 0,-1 1 0,1 0 0,0 0 0,-1 0 0,0 1 0,1-1 0,-1 1 0,0 1 0,-1-1 0,1 1 0,0-1 0,-1 2 0,0-1 0,0 0 0,4 6 0,-3-4 0,0-1 0,0 1 0,1-1 0,0 0 0,0-1 0,0 1 0,1-1 0,0 0 0,12 5 0,85 32 0,-76-35 0,-24-6 0,0 1 0,1-1 0,-1 1 0,0 0 0,0 0 0,0 1 0,0-1 0,0 1 0,0 0 0,6 4 0,-12-4 0,0 0 0,0-1 0,0 1 0,0-1 0,-1 1 0,1-1 0,0 0 0,-1 0 0,1 0 0,-1 0 0,0 0 0,-4 1 0,-13 4 0,1-1 0,1 1 0,-1-2 0,0-1 0,-38 3 0,33-5 0,0 2 0,-1 0 0,-28 9 0,-40 6 0,51-11 0,1 2 0,-63 22 0,61-17 0,20-6 0,-41 22 0,-13 5 0,74-34 0,-10 3 0,0 0 0,1 2 0,-1 0 0,1 0 0,-16 11 0,26-15 0,0 0 0,-1 0 0,1 0 0,0 0 0,0 0 0,0 1 0,1-1 0,-1 1 0,0-1 0,1 1 0,0 0 0,-1-1 0,1 1 0,0 0 0,0 0 0,1 0 0,-1 0 0,1 0 0,-1 0 0,1 0 0,0 0 0,0 0 0,0 0 0,1 0 0,-1 0 0,1-1 0,-1 1 0,1 0 0,0 0 0,0 0 0,2 3 0,-2-4 4,0-1 0,0 1-1,1 0 1,-1-1 0,0 1 0,1 0-1,-1-1 1,1 0 0,0 1-1,-1-1 1,1 0 0,0 0 0,0 0-1,0 0 1,-1 0 0,1 0 0,0-1-1,0 1 1,0-1 0,1 1-1,2 0 1,50-1-647,-43-1-161,4 0-6022</inkml:trace>
  <inkml:trace contextRef="#ctx0" brushRef="#br0" timeOffset="760.92">1162 0 24575,'-1'54'0,"-12"98"0,9-123 0,2 0 0,2 32 0,1-37 0,-1 1 0,-1-1 0,-8 43 0,8-43-80,2-23 86,-1-1 0,0 0 1,1 0-1,-1 1 0,0-1 0,1 0 1,-1 0-1,0 1 0,1-1 0,-1 0 1,0 0-1,1 0 0,-1 0 0,1 0 1,-1 1-1,0-1 0,1 0 0,-1 0 1,1 0-1,-1 0 0,0 0 0,1 0 1,-1 0-1,1 0 0,-1-1 0,0 1 1,1 0-1,-1 0 0,1 0 0,-1 0 1,1-1-1,4-2-218,0 1 0,-1-1 0,1-1-1,-1 1 1,0-1 0,6-6 0,-2 1-6614</inkml:trace>
  <inkml:trace contextRef="#ctx0" brushRef="#br0" timeOffset="1880.86">1449 0 24575,'-2'1'0,"1"0"0,-1 0 0,1-1 0,-1 1 0,1 0 0,0 1 0,-1-1 0,1 0 0,0 0 0,-1 0 0,1 1 0,0-1 0,0 1 0,0-1 0,0 1 0,1-1 0,-2 3 0,-16 33 0,16-32 0,-10 24 0,-15 60 0,13-39 0,0-11 0,10-32 0,1 1 0,0 0 0,1 0 0,0-1 0,0 1 0,1 0 0,-1 12 0,1-7 0,0 5 0,1 0 0,1 0 0,0-1 0,7 31 0,-8-46 0,1 1 0,-1-1 0,1 1 0,0 0 0,0-1 0,0 0 0,0 1 0,0-1 0,0 0 0,1 1 0,-1-1 0,1 0 0,0 0 0,0 0 0,0 0 0,0-1 0,0 1 0,0 0 0,0-1 0,0 1 0,0-1 0,1 0 0,-1 0 0,1 0 0,-1 0 0,1 0 0,-1-1 0,1 1 0,0-1 0,-1 1 0,1-1 0,-1 0 0,1 0 0,0 0 0,-1 0 0,1-1 0,0 1 0,-1-1 0,6-1 0,-4 0 0,0 1 0,0-1 0,0 0 0,0 0 0,0-1 0,0 1 0,-1-1 0,1 0 0,-1 0 0,1 0 0,-1 0 0,0-1 0,-1 1 0,1-1 0,0 0 0,-1 1 0,0-1 0,0-1 0,0 1 0,0 0 0,-1 0 0,0 0 0,0-1 0,1-6 0,1-11 0,-1-1 0,-1 1 0,-3-40 0,1 24 0,1 23 0,1 6 0,-1 1 0,-1-1 0,1 1 0,-1-1 0,-1 1 0,1 0 0,-4-9 0,4 15 0,-1-1 0,1 1 0,-1-1 0,0 1 0,1 0 0,-1 0 0,0 0 0,0 0 0,-1 0 0,1 0 0,0 0 0,-1 1 0,1-1 0,-1 1 0,1 0 0,-1 0 0,0 0 0,1 0 0,-1 0 0,0 0 0,0 1 0,0 0 0,0-1 0,1 1 0,-5 0 0,6 0 0,-1-1 0,0 1 0,1 0 0,-1 0 0,0 0 0,1 0 0,-1 0 0,0 0 0,1 0 0,-1 0 0,0 1 0,1-1 0,-1 1 0,0-1 0,1 1 0,-1-1 0,1 1 0,-1 0 0,1 0 0,0 0 0,-1 0 0,1 0 0,0 0 0,-1 0 0,1 1 0,0-1 0,0 0 0,0 1 0,0-1 0,0 0 0,1 1 0,-1-1 0,0 1 0,1 0 0,-1-1 0,1 1 0,-1 2 0,1-2 0,0 0 0,1 1 0,0-1 0,-1 0 0,1 0 0,0-1 0,0 1 0,0 0 0,0 0 0,0 0 0,0-1 0,0 1 0,1 0 0,-1-1 0,1 1 0,-1-1 0,1 0 0,-1 1 0,1-1 0,0 0 0,0 0 0,0 0 0,0 0 0,-1 0 0,1-1 0,0 1 0,0-1 0,1 1 0,-1-1 0,4 1 0,129 13 0,-53-9 0,-61-5 0,0 1 0,40 7 0,-39-3 0,-17-5 0,0 1 0,-1 0 0,1 0 0,0 1 0,0-1 0,0 1 0,-1 0 0,6 4 0,-8-5 0,-1 0 0,0 1 0,0-1 0,0 1 0,1-1 0,-2 1 0,1 0 0,0-1 0,0 1 0,0 0 0,-1 0 0,1-1 0,-1 1 0,0 0 0,1 0 0,-1 0 0,0 0 0,0 0 0,0 0 0,0-1 0,-1 1 0,1 0 0,0 0 0,-1 0 0,1 0 0,-1-1 0,-1 3 0,-12 37 0,11-36 0,0 1 0,0 0 0,1 0 0,0 0 0,0 0 0,0 0 0,1 0 0,0 0 0,0 1 0,1-1 0,0 0 0,0 1 0,0-1 0,1 0 0,0 1 0,2 6 0,-3-12-32,1 0-1,-1 0 1,0 0-1,1 0 1,-1 0-1,1 0 1,0 0-1,-1 0 1,1 0-1,0-1 1,-1 1-1,1 0 1,0 0-1,0-1 1,0 1-1,0 0 1,0-1-1,0 1 1,0-1-1,0 1 1,0-1-1,0 0 1,0 1-1,0-1 1,0 0-1,0 0 1,0 1-1,0-1 1,0 0-1,0 0 1,1 0-1,-1-1 1,0 1-1,0 0 0,0 0 1,0-1-1,0 1 1,0 0-1,0-1 1,0 1-1,1-1 1,5-7-6794</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5:42:44.160"/>
    </inkml:context>
    <inkml:brush xml:id="br0">
      <inkml:brushProperty name="width" value="0.035" units="cm"/>
      <inkml:brushProperty name="height" value="0.035" units="cm"/>
      <inkml:brushProperty name="color" value="#FFC114"/>
    </inkml:brush>
  </inkml:definitions>
  <inkml:trace contextRef="#ctx0" brushRef="#br0">1 37 24575,'0'-1'0,"1"0"0,-1 1 0,1-1 0,0 0 0,-1 0 0,1 1 0,0-1 0,0 1 0,-1-1 0,1 0 0,0 1 0,0 0 0,0-1 0,0 1 0,0-1 0,0 1 0,0 0 0,0 0 0,0 0 0,0-1 0,0 1 0,0 0 0,-1 0 0,1 0 0,2 1 0,32-2 0,-31 1 0,117-10 0,-80 5 0,42 0 0,-57 2 0,-24 2 0,0 1 0,0-1 0,0 1 0,0 0 0,0 0 0,0 0 0,0 0 0,0 0 0,0 0 0,0 0 0,0 1 0,2 0 0,-3 0 0,0 0 0,0 0 0,0 0 0,0 0 0,0 1 0,-1-1 0,1 0 0,0 1 0,-1-1 0,1 0 0,0 1 0,-1-1 0,0 0 0,1 1 0,-1-1 0,0 1 0,0-1 0,0 1 0,0-1 0,0 1 0,0-1 0,0 2 0,-1 21 0,-1-1 0,0 0 0,-2 0 0,-1 0 0,0 0 0,-14 32 0,2 20 0,-1 1 0,15-69-1365</inkml:trace>
  <inkml:trace contextRef="#ctx0" brushRef="#br0" timeOffset="1331.55">223 124 24575,'127'-11'0,"-75"0"0,-46 8 0,0 1 0,0 0 0,0 1 0,1-1 0,-1 1 0,1 1 0,-1-1 0,0 1 0,1 0 0,-1 0 0,1 1 0,-1 0 0,0 0 0,9 3 0,-14-3 0,1 1 0,0-1 0,-1 1 0,1 0 0,-1 0 0,0 0 0,1 0 0,-1 0 0,0 0 0,0 0 0,0 0 0,-1 0 0,1 0 0,0 1 0,-1-1 0,1 0 0,-1 1 0,0-1 0,0 0 0,0 1 0,0-1 0,0 0 0,-1 1 0,1-1 0,-1 3 0,-14 60 0,13-61 0,1 0 0,-1 1 0,1-1 0,0 1 0,1 0 0,-1-1 0,1 1 0,0 0 0,0-1 0,0 1 0,1-1 0,-1 1 0,1 0 0,3 7 0,-3-10 0,0 0 0,0-1 0,1 1 0,-1 0 0,1-1 0,-1 0 0,1 1 0,-1-1 0,1 0 0,0 0 0,-1 1 0,1-1 0,0-1 0,0 1 0,0 0 0,0 0 0,0-1 0,0 1 0,0-1 0,0 0 0,0 1 0,0-1 0,0 0 0,0 0 0,0 0 0,0-1 0,0 1 0,0 0 0,0-1 0,0 1 0,0-1 0,0 0 0,0 0 0,3-2 0,-1 2 0,-1-1 0,0 0 0,1 1 0,-1-2 0,0 1 0,0 0 0,-1-1 0,1 1 0,0-1 0,-1 0 0,1 0 0,-1 0 0,0 0 0,0 0 0,0 0 0,-1 0 0,1-1 0,-1 1 0,0-1 0,0 1 0,0-1 0,0 0 0,0-3 0,0 3 0,-1 1 0,0 0 0,0-1 0,0 1 0,0-1 0,0 1 0,-1 0 0,1-1 0,-1 1 0,0 0 0,0-1 0,0 1 0,-1 0 0,1 0 0,-1 0 0,1 0 0,-1 0 0,0 1 0,0-1 0,-1 0 0,1 1 0,0-1 0,-1 1 0,0 0 0,-3-2 0,-10-4 0,-8-8 0,24 15 0,0 0 0,0 0 0,0 0 0,0 1 0,1-1 0,-1 0 0,0 0 0,0 0 0,1 0 0,-1 0 0,0 1 0,1-1 0,-1 0 0,1 0 0,-1 1 0,1-1 0,-1 0 0,1 0 0,-1 1 0,1-1 0,0 1 0,-1-1 0,1 1 0,0-1 0,0 1 0,-1-1 0,1 1 0,0-1 0,0 1 0,0 0 0,-1 0 0,1-1 0,1 1 0,11-7 0,-1 1 0,1 1 0,21-7 0,-29 10 0,0 1 0,0 0 0,0 0 0,0 1 0,1-1 0,-1 1 0,0 0 0,0 1 0,0-1 0,0 1 0,0 0 0,0 0 0,6 3 0,-9-3 0,-1 0 0,1 1 0,-1-1 0,0 0 0,0 0 0,1 1 0,-1-1 0,0 1 0,0-1 0,-1 1 0,1 0 0,0-1 0,0 1 0,-1 0 0,1-1 0,-1 1 0,1 0 0,-1 0 0,0-1 0,0 1 0,0 4 0,-2 48 0,1-33 0,0 0 0,0-7 0,1 0 0,0 0 0,1 0 0,4 24 0,-5-37 0,0 1 0,1 0 0,-1 0 0,1-1 0,0 1 0,-1-1 0,1 1 0,0 0 0,0-1 0,0 1 0,0-1 0,0 0 0,0 1 0,0-1 0,0 0 0,1 0 0,-1 0 0,1 0 0,-1 0 0,1 0 0,-1 0 0,1 0 0,-1 0 0,1-1 0,0 1 0,-1-1 0,1 1 0,0-1 0,-1 0 0,1 1 0,0-1 0,0 0 0,-1 0 0,1 0 0,0-1 0,0 1 0,-1 0 0,1-1 0,0 1 0,-1-1 0,1 1 0,0-1 0,-1 0 0,4-1 0,3-3 0,1 0 0,-1-1 0,0 0 0,-1 0 0,11-10 0,19-16 0,-32 28 0,-1 1 0,0-1 0,0 0 0,0 0 0,-1 0 0,1 0 0,-1-1 0,0 1 0,0-1 0,-1 0 0,1 0 0,-1 0 0,0 0 0,0 0 0,-1-1 0,0 1 0,0-1 0,0 1 0,0 0 0,-1-1 0,0 1 0,0-1 0,0 0 0,-1 1 0,0 0 0,0-1 0,0 1 0,-3-6 0,2 8 0,0 0 0,0 0 0,-1 1 0,1-1 0,-1 1 0,1 0 0,-1 0 0,0 0 0,1 0 0,-1 0 0,0 1 0,-1-1 0,1 1 0,0 0 0,0 0 0,0 0 0,-1 0 0,1 0 0,-1 1 0,-4-1 0,-8 0 0,1 0 0,0 1 0,-18 2 0,30-1-97,0-1-1,0 1 1,0 0-1,1 0 1,-1 0-1,0 1 1,0-1-1,1 0 1,-1 1-1,1 0 1,-1 0-1,1 0 0,-4 4 1</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55:10.943"/>
    </inkml:context>
    <inkml:brush xml:id="br0">
      <inkml:brushProperty name="width" value="0.035" units="cm"/>
      <inkml:brushProperty name="height" value="0.035" units="cm"/>
      <inkml:brushProperty name="color" value="#AB008B"/>
    </inkml:brush>
  </inkml:definitions>
  <inkml:trace contextRef="#ctx0" brushRef="#br0">342 109 24575,'0'65'0,"-14"91"0,10-107 0,3 96 0,2-66 0,-1-74 0,0-1 0,0 0 0,0 1 0,1-1 0,-1 0 0,1 0 0,0 0 0,1 1 0,-1-1 0,0 0 0,3 4 0,-2-15 0,0 0 0,-1-1 0,0 1 0,1-15 0,-2 4-1365,0 1-5461</inkml:trace>
  <inkml:trace contextRef="#ctx0" brushRef="#br0" timeOffset="622.58">1 324 24575,'0'1'0,"1"0"0,-1 0 0,1 0 0,0 0 0,-1-1 0,1 1 0,0 0 0,-1 0 0,1 0 0,0-1 0,0 1 0,0 0 0,0-1 0,0 1 0,0 0 0,0-1 0,0 0 0,0 1 0,0-1 0,0 1 0,0-1 0,0 0 0,0 0 0,0 0 0,0 0 0,0 0 0,2 0 0,36 3 0,-34-3 0,17 1 0,0-1 0,0-2 0,1 0 0,-2-1 0,1-1 0,0-1 0,-1-1 0,39-16 0,-43 15 0,1 2 0,0 0 0,0 1 0,0 1 0,0 1 0,0 0 0,24 1 0,15-1 0,-47 0-227,0 1-1,0-1 1,0 0-1,-1-1 1,14-6-1,-13 4-6598</inkml:trace>
  <inkml:trace contextRef="#ctx0" brushRef="#br0" timeOffset="1075.19">579 0 24575,'-3'1'0,"-1"-1"0,1 1 0,-1 0 0,1 0 0,-1 0 0,1 0 0,-1 1 0,1-1 0,0 1 0,0 0 0,0 0 0,0 0 0,0 0 0,0 0 0,-3 5 0,-40 48 0,20-23 0,10-11 0,1 0 0,0 1 0,-21 42 0,-4 7 0,29-51-273,1 0 0,1 0 0,0 0 0,-7 31 0,12-39-6553</inkml:trace>
  <inkml:trace contextRef="#ctx0" brushRef="#br0" timeOffset="1543.4">238 127 24575,'2'7'0,"0"0"0,0 0 0,0 0 0,1-1 0,0 1 0,0-1 0,1 1 0,0-1 0,0-1 0,0 1 0,1 0 0,0-1 0,8 7 0,16 22 0,7 21 0,-19-28 0,1 0 0,27 29 0,-36-48-1365,1-2-5461</inkml:trace>
  <inkml:trace contextRef="#ctx0" brushRef="#br0" timeOffset="2696.48">1309 140 24575,'-5'-1'0,"-1"0"0,1-1 0,-1 1 0,1-1 0,0-1 0,-7-2 0,-8-4 0,-20-6 0,17 5 0,-1 1 0,-1 1 0,0 1 0,0 1 0,0 1 0,-1 1 0,-26 0 0,45 4 0,0 0 0,0 0 0,0 1 0,0 0 0,0 0 0,0 0 0,0 1 0,-12 5 0,16-5 0,0 1 0,-1-1 0,1 1 0,0 0 0,0 0 0,0 0 0,1 0 0,-1 1 0,1-1 0,0 1 0,0-1 0,0 1 0,0 0 0,1 0 0,-1 0 0,0 5 0,-4 19 0,2 1 0,0-1 0,2 1 0,2-1 0,0 1 0,6 38 0,-5-61 0,-1 0 0,1 0 0,0-1 0,0 1 0,1-1 0,0 1 0,0-1 0,0 1 0,1-1 0,0 0 0,0 0 0,0 0 0,0-1 0,1 1 0,0-1 0,0 0 0,0 0 0,6 5 0,-3-5 0,0 0 0,0-1 0,1 1 0,-1-1 0,1-1 0,0 0 0,-1 0 0,1 0 0,0-1 0,1 0 0,-1 0 0,11-2 0,38 3 0,-38-1 0,0 0 0,0-1 0,0-1 0,0 0 0,0-2 0,0 0 0,18-6 0,-35 7 0,1 1 0,-1-1 0,0 0 0,0 1 0,1-1 0,-1 0 0,-1 0 0,1 0 0,0-1 0,0 1 0,-1 0 0,1-1 0,-1 1 0,0-1 0,0 1 0,0-1 0,0 0 0,0 1 0,-1-1 0,1 0 0,-1 0 0,0 0 0,1-2 0,0-14 0,-1 1 0,-3-28 0,1 16 0,2 69 0,10 76 0,-8-104 0,1 0 0,0 0 0,1 0 0,0 0 0,0-1 0,1 0 0,7 11 0,-10-18 0,0-1 0,1 1 0,-1-1 0,0 0 0,1 0 0,-1 0 0,1 0 0,-1 0 0,1-1 0,0 1 0,0-1 0,0 0 0,0 0 0,0 0 0,0 0 0,0 0 0,0 0 0,0-1 0,1 0 0,-1 0 0,0 0 0,0 0 0,0 0 0,1 0 0,-1-1 0,0 0 0,0 1 0,0-1 0,0 0 0,4-3 0,-3 2-4,0 0-1,0-1 0,-1 1 0,0-1 1,1 0-1,-1 0 0,0-1 0,0 1 1,-1 0-1,1-1 0,-1 0 0,1 1 1,-1-1-1,0 0 0,-1 0 0,1 0 1,0-5-1,9-16-1275,-5 15-5546</inkml:trace>
  <inkml:trace contextRef="#ctx0" brushRef="#br0" timeOffset="3181.86">1839 402 24575,'18'-2'0,"1"0"0,-1-2 0,1 0 0,-1-1 0,0 0 0,-1-2 0,28-13 0,27-16-1365,-61 32-5461</inkml:trace>
  <inkml:trace contextRef="#ctx0" brushRef="#br0" timeOffset="3616.32">1893 238 24575,'2'31'0,"1"-1"0,2 1 0,1-1 0,12 34 0,-11-36 0,-1 0 0,3 57 0,-8-77 0,0-1 0,0 0 0,1 0 0,0 1 0,4 8 0,-1-16 0,1-11 0,2-11 0,-3 6-1365,0 0-5461</inkml:trace>
  <inkml:trace contextRef="#ctx0" brushRef="#br0" timeOffset="4050.57">2063 269 24575,'-5'0'0,"0"0"0,-1 1 0,1 0 0,0 0 0,0 1 0,0-1 0,0 1 0,1 0 0,-1 1 0,0-1 0,1 1 0,-1 0 0,1 0 0,-7 6 0,-5 7 0,2-1 0,-19 26 0,-13 15 0,43-54 0,-28 27 0,2 2 0,-38 49 0,62-73 17,0-1 0,-1 0 1,1 0-1,-2 0 0,1-1 0,-8 6 0,12-9-72,0-1 0,1 0 0,-1 1 0,0-1 0,0 0 0,0 0 0,0 0 0,-1-1 0,1 1 0,0 0 0,0-1 0,0 0 0,-1 1 0,1-1 0,0 0 0,0 0 0,-1 0 0,1 0 0,0-1 0,0 1 0,0 0 0,-1-1 0,1 0 0,0 0 0,0 1 0,-4-3 0,-2-5-6771</inkml:trace>
  <inkml:trace contextRef="#ctx0" brushRef="#br0" timeOffset="4533.92">1675 402 24575,'8'0'0,"3"-1"0,0 0 0,0 1 0,0 1 0,0 0 0,-1 0 0,1 1 0,0 0 0,-1 1 0,1 0 0,-1 1 0,0 0 0,0 1 0,10 5 0,101 69 0,-83-59 0,-30-16 0,1 0 0,-1 1 0,0 0 0,0 1 0,10 8 0,-6-3-170,1-1-1,0 0 0,1-1 1,0-1-1,0 0 0,1-1 1,17 7-1,-18-10-6655</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6:56:25.508"/>
    </inkml:context>
    <inkml:brush xml:id="br0">
      <inkml:brushProperty name="width" value="0.035" units="cm"/>
      <inkml:brushProperty name="height" value="0.035" units="cm"/>
      <inkml:brushProperty name="color" value="#AB008B"/>
    </inkml:brush>
  </inkml:definitions>
  <inkml:trace contextRef="#ctx0" brushRef="#br0">1 279 24575,'2'0'0,"1"1"0,0-1 0,0 0 0,-1 1 0,1-1 0,0 1 0,-1 0 0,1 0 0,0 0 0,-1 0 0,1 0 0,-1 1 0,0-1 0,1 1 0,-1-1 0,0 1 0,0 0 0,0 0 0,0 0 0,0 0 0,-1 0 0,1 0 0,-1 1 0,1-1 0,-1 1 0,2 3 0,2 8 0,-1-1 0,-1 1 0,0 0 0,2 19 0,-4-20 0,1-1 0,0 1 0,7 17 0,-9-28 0,1-1 0,0 0 0,-1 1 0,1-1 0,0 0 0,0 0 0,0 1 0,0-1 0,0 0 0,0 0 0,0 0 0,0 0 0,0-1 0,0 1 0,1 0 0,-1 0 0,0-1 0,0 1 0,1 0 0,-1-1 0,1 0 0,-1 1 0,0-1 0,1 0 0,-1 1 0,1-1 0,-1 0 0,1 0 0,-1 0 0,1-1 0,-1 1 0,0 0 0,1 0 0,-1-1 0,1 1 0,-1-1 0,0 1 0,1-1 0,-1 0 0,0 1 0,0-1 0,1 0 0,1-2 0,6-3 0,-1 0 0,0 0 0,0-1 0,10-12 0,10-9 0,2 1 0,52-36 0,-1 1 0,-44 35 0,1 1 0,2 3 0,0 1 0,49-19 0,-20 10 0,-22 10-1696,2 2 0,0 2 0,93-19 0,-141 35 1740,0 1 0,-1 0 0,1 0 0,0-1 0,0 1 1,0 0-1,0 0 0,0 0 0,0 0 0,0 0 0,0 0 0,0 0 0,0 0 0,0 0 0,0 1 0,0-1 0,0 0 0,-1 1 0,1-1 0,0 0 0,0 1 0,0-1 0,0 1 0,-1-1 0,1 1 0,0 0 1,0-1-1,-1 1 0,1 0 0,-1 0 0,1-1 0,0 1 0,-1 0 0,1 0 0,-1 0 0,0 0 0,1-1 0,-1 1 0,0 0 0,0 0 0,1 0 0,-1 0 0,0 0 0,0 0 0,0 0 0,0 0 0,0 0 1,0 0-1,0 0 0,-1 0 0,1 0 0,0 0 0,0 0 0,-1-1 0,1 1 0,-1 0 0,0 1 0,-4 12 889,0 0-1,-1 0 1,-9 14-1,6-10-433,-23 32-406,14-24-1551,12-15-5368</inkml:trace>
  <inkml:trace contextRef="#ctx0" brushRef="#br0" timeOffset="912.75">183 754 24575,'1'0'0,"0"1"0,1-1 0,-1 0 0,1 1 0,-1-1 0,0 1 0,1 0 0,-1-1 0,0 1 0,0 0 0,0 0 0,0 0 0,1 0 0,-1 0 0,0 0 0,-1 0 0,1 0 0,0 0 0,0 0 0,0 1 0,-1-1 0,1 0 0,0 1 0,0 1 0,12 40 0,-9-28 0,2 8 0,-5-17 0,0-1 0,1 0 0,-1 0 0,1 0 0,0 0 0,0 0 0,6 7 0,-7-11 0,0 1 0,0-1 0,1 0 0,-1 0 0,0 0 0,1 0 0,-1-1 0,1 1 0,0 0 0,-1-1 0,1 1 0,-1-1 0,1 1 0,0-1 0,-1 0 0,1 0 0,0 1 0,-1-1 0,1 0 0,0-1 0,0 1 0,-1 0 0,1 0 0,0-1 0,-1 1 0,1-1 0,-1 0 0,1 1 0,2-2 0,10-5 0,-1 0 0,1 0 0,-1-1 0,-1-1 0,17-14 0,-21 16 0,106-66 0,-60 39 0,83-39 0,-117 64 0,33-17 0,100-31 0,-146 55 0,-1 1 0,1-1 0,-1 0 0,0-1 0,0 0 0,0 0 0,0 0 0,-1 0 0,9-7 0,-14 6-1365</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07.041"/>
    </inkml:context>
    <inkml:brush xml:id="br0">
      <inkml:brushProperty name="width" value="0.035" units="cm"/>
      <inkml:brushProperty name="height" value="0.035" units="cm"/>
      <inkml:brushProperty name="color" value="#AB008B"/>
    </inkml:brush>
  </inkml:definitions>
  <inkml:trace contextRef="#ctx0" brushRef="#br0">401 34 24575,'0'-2'0,"-1"1"0,0-1 0,1 1 0,-1 0 0,0-1 0,0 1 0,0 0 0,0 0 0,0 0 0,0 0 0,-1 0 0,1 0 0,0 0 0,-1 0 0,1 0 0,0 0 0,-1 1 0,1-1 0,-1 0 0,1 1 0,-3-1 0,-35-9 0,37 10 0,-1-1 0,1 1 0,-1 0 0,0 0 0,1 0 0,-1 1 0,1-1 0,-1 1 0,1-1 0,-1 1 0,1 0 0,-1 0 0,1 0 0,0 0 0,-1 0 0,1 1 0,0-1 0,0 1 0,0-1 0,0 1 0,0 0 0,0 0 0,0 0 0,1 0 0,-1 0 0,1 0 0,0 0 0,-1 0 0,1 1 0,0-1 0,0 0 0,0 1 0,1-1 0,-1 1 0,1-1 0,-1 6 0,-1 3 0,1 1 0,1-1 0,0 0 0,0 1 0,1-1 0,1 0 0,4 17 0,-5-26 0,0 1 0,0 0 0,1-1 0,-1 1 0,1-1 0,0 0 0,0 1 0,0-1 0,0 0 0,0 0 0,0 0 0,1-1 0,-1 1 0,1 0 0,-1-1 0,1 0 0,-1 1 0,1-1 0,0 0 0,0 0 0,0-1 0,-1 1 0,1-1 0,0 1 0,0-1 0,0 0 0,0 0 0,0 0 0,0 0 0,4-2 0,0 2 0,0-1 0,-1 0 0,1 0 0,0 0 0,-1-1 0,1 0 0,-1-1 0,1 0 0,-1 1 0,0-2 0,0 1 0,8-7 0,-7 1 0,0 0 0,-1 0 0,0-1 0,0 0 0,-1 0 0,-1 0 0,7-20 0,10-21 0,-16 107 0,-4 90 0,-4 87 0,-5-159 0,3-31 0,1 46 0,4 157 0,-2-232 120,2-14-158,0 1 0,0-1 0,-1 0 0,1 0 0,0 1 0,0-1-1,-1 0 1,1 0 0,0 0 0,0 0 0,-1 0 0,1 1 0,0-1 0,0 0 0,-1 0 0,1 0 0,0 0 0,-1 0 0,1 0-1,0 0 1,-1 0 0,1 0 0,0 0 0,0 0 0,-1 0 0,1 0 0,0 0 0,-1 0 0,1 0 0,0 0 0,0-1 0,-1 1-1,1 0 1,0 0 0,0 0 0,-1 0 0,1-1 0,-1 1 0,-5-4-6788</inkml:trace>
  <inkml:trace contextRef="#ctx0" brushRef="#br0" timeOffset="539.21">1 1128 24575,'0'1'0,"1"-1"0,0 0 0,0 1 0,0-1 0,-1 1 0,1-1 0,0 1 0,-1-1 0,1 1 0,0 0 0,-1-1 0,1 1 0,-1 0 0,1 0 0,-1-1 0,1 1 0,-1 0 0,0 0 0,1-1 0,-1 1 0,0 0 0,0 0 0,0 0 0,1 0 0,-1 0 0,0 0 0,4 31 0,-4-26 0,13 157 0,-8 183 0,-7-200 0,3-139 15,0-1 0,0 1 0,0-1 0,1 0 0,0 0 0,0 0 0,6 11 0,-8-15-57,1-1-1,-1 1 1,1-1-1,0 1 1,0-1-1,0 1 1,0-1 0,0 0-1,0 1 1,0-1-1,0 0 1,0 0-1,0 0 1,1 0 0,-1 0-1,1 0 1,-1 0-1,0 0 1,1-1-1,-1 1 1,1 0 0,0-1-1,-1 1 1,1-1-1,0 0 1,-1 1-1,1-1 1,0 0 0,-1 0-1,1 0 1,0 0-1,-1-1 1,1 1-1,2-1 1,4-4-6784</inkml:trace>
  <inkml:trace contextRef="#ctx0" brushRef="#br0" timeOffset="1210.88">303 1327 24575,'-17'139'0,"8"-46"0,1 23 0,7-86 0,0-14 0,1 1 0,0 0 0,2 0 0,3 19 0,-5-33 0,1 0 0,0 0 0,0 0 0,0 0 0,0 0 0,0 0 0,1 0 0,-1 0 0,1 0 0,0-1 0,0 1 0,0-1 0,0 1 0,0-1 0,1 0 0,-1 0 0,1 0 0,-1 0 0,1 0 0,0-1 0,0 1 0,0-1 0,0 1 0,0-1 0,0 0 0,0 0 0,5 0 0,-5-1 0,-1 0 0,1 0 0,0 0 0,0-1 0,0 1 0,-1-1 0,1 0 0,0 0 0,-1 0 0,1 0 0,-1 0 0,1-1 0,-1 1 0,1-1 0,-1 1 0,0-1 0,0 0 0,0 0 0,0 0 0,0 0 0,0-1 0,-1 1 0,1 0 0,-1-1 0,2-2 0,6-11 0,-2 0 0,12-32 0,-11 26 0,45-140 0,-48 139 0,-2 0 0,-1 0 0,0 0 0,-2 0 0,-3-35 0,0-11 0,3 65 0,0 0 0,0 0 0,-1 0 0,1 0 0,-1 0 0,0 0 0,0 0 0,0 0 0,-1 0 0,1 1 0,-1-1 0,0 1 0,0-1 0,0 1 0,-1-1 0,1 1 0,-1 0 0,1 0 0,-1 1 0,0-1 0,-1 0 0,1 1 0,0 0 0,0 0 0,-1 0 0,0 0 0,1 0 0,-7-1 0,3 1 0,-1 0 0,0 0 0,0 1 0,0 1 0,0-1 0,0 1 0,0 0 0,0 1 0,0 0 0,0 0 0,0 1 0,1 0 0,-13 4 0,-17 23-1365,28-23-5461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04.223"/>
    </inkml:context>
    <inkml:brush xml:id="br0">
      <inkml:brushProperty name="width" value="0.035" units="cm"/>
      <inkml:brushProperty name="height" value="0.035" units="cm"/>
      <inkml:brushProperty name="color" value="#AB008B"/>
    </inkml:brush>
  </inkml:definitions>
  <inkml:trace contextRef="#ctx0" brushRef="#br0">221 52 24575,'0'-2'0,"1"0"0,-1 0 0,1-1 0,0 1 0,0 0 0,0 0 0,0 0 0,0-1 0,0 1 0,0 0 0,1 1 0,-1-1 0,1 0 0,-1 0 0,1 1 0,0-1 0,0 1 0,0-1 0,0 1 0,0 0 0,0-1 0,0 1 0,0 0 0,0 1 0,1-1 0,-1 0 0,0 1 0,1-1 0,-1 1 0,0-1 0,4 1 0,11-2 0,1 0 0,0 2 0,17 0 0,-25 1 0,4-1 0,-1 2 0,1 0 0,0 1 0,0 0 0,21 8 0,-28-8 0,1 0 0,0 1 0,-1 0 0,0 0 0,0 0 0,0 1 0,0 0 0,-1 1 0,0-1 0,10 12 0,-14-13 0,1 1 0,-1 0 0,0 0 0,0 0 0,-1 0 0,1 0 0,-1 0 0,0 0 0,0 0 0,-1 1 0,0-1 0,0 0 0,0 0 0,0 1 0,-1-1 0,0 0 0,0 0 0,0 0 0,-1 0 0,0 0 0,-3 7 0,-5 10 0,-2 0 0,0 0 0,-17 21 0,26-37 0,-8 7 0,0-1 0,0 0 0,-1 0 0,0-1 0,-1 0 0,-1-1 0,1-1 0,-25 13 0,16-11 0,0-1 0,0-1 0,-1 0 0,-1-2 0,-30 6 0,53-13 0,-1 1 0,1-1 0,0 1 0,-1-1 0,1 0 0,0 0 0,0 1 0,-1-1 0,1 0 0,-1 0 0,1 0 0,0 0 0,-1-1 0,1 1 0,0 0 0,0 0 0,-1-1 0,1 1 0,0-1 0,0 1 0,-1-1 0,1 0 0,0 1 0,0-1 0,0 0 0,0 0 0,0 0 0,0 0 0,0 0 0,0 0 0,0 0 0,1 0 0,-1 0 0,0 0 0,1 0 0,-1 0 0,0-1 0,1 1 0,0 0 0,-1-1 0,1 1 0,0 0 0,0 0 0,-1-1 0,1 1 0,1-3 0,-1 2 0,1-1 0,-1 1 0,1-1 0,0 1 0,0-1 0,0 1 0,0 0 0,1-1 0,-1 1 0,0 0 0,1 0 0,0 0 0,-1 0 0,1 0 0,0 1 0,0-1 0,0 0 0,0 1 0,1 0 0,-1-1 0,0 1 0,1 0 0,-1 0 0,5-1 0,0 0 0,0 1 0,0-1 0,0 1 0,0 1 0,-1-1 0,1 1 0,0 1 0,0-1 0,0 1 0,0 0 0,0 1 0,0 0 0,-1 0 0,1 0 0,-1 1 0,1 0 0,-1 0 0,0 0 0,0 1 0,7 6 0,-3-1 0,-1 0 0,-1 0 0,1 2 0,-2-1 0,1 1 0,-1 0 0,-1 0 0,0 0 0,-1 1 0,4 13 0,-4-15 0,0 0 0,0-1 0,1 1 0,10 12 0,-9-13 0,-1-1 0,-1 1 0,1 0 0,-1 0 0,4 13 0,12 19-1365</inkml:trace>
  <inkml:trace contextRef="#ctx0" brushRef="#br0" timeOffset="884.67">420 1028 24575,'0'-3'0,"-1"0"0,1-1 0,-1 1 0,0 0 0,0 0 0,0 0 0,0 0 0,0 0 0,-1 1 0,1-1 0,-1 0 0,0 0 0,0 1 0,0-1 0,0 1 0,0 0 0,-1 0 0,1 0 0,-1 0 0,1 0 0,-1 0 0,0 1 0,1-1 0,-1 1 0,0-1 0,0 1 0,0 0 0,0 0 0,-1 1 0,1-1 0,0 1 0,-3-1 0,-7 0 0,1-1 0,0 2 0,0-1 0,0 2 0,-1 0 0,1 0 0,-15 4 0,21-3 0,1 0 0,0 0 0,-1 1 0,1-1 0,0 1 0,0 0 0,0 1 0,1-1 0,-1 1 0,1 0 0,0 0 0,0 0 0,0 1 0,1-1 0,-4 7 0,-4 7 0,0 2 0,-12 34 0,10-24 0,9-17 0,0 0 0,0-1 0,1 1 0,1 1 0,0-1 0,1 0 0,0 0 0,1 1 0,0-1 0,5 25 0,1-6 0,2 1 0,1-2 0,17 39 0,13-6 0,-26-45 0,2 1 0,1-1 0,1-1 0,1 0 0,1-1 0,37 27 0,-32-26 0,-23-18 0,-1 0 0,0 0 0,0 1 0,0-1 0,1 0 0,-1 0 0,0 0 0,0 0 0,1 0 0,-1 0 0,0 1 0,0-1 0,0 0 0,0 0 0,1 0 0,-1 1 0,0-1 0,0 0 0,0 0 0,0 0 0,0 1 0,0-1 0,0 0 0,1 0 0,-1 1 0,0-1 0,0 0 0,0 0 0,0 1 0,0-1 0,0 0 0,0 0 0,0 1 0,0-1 0,0 0 0,-1 0 0,1 1 0,0-1 0,0 0 0,0 0 0,0 1 0,0-1 0,0 0 0,0 0 0,-1 1 0,-13 4 0,-20-3 0,34-2 0,-192 16 0,182-16-118,1-1-90,1 1 0,-1 1 1,1-1-1,-1 1 0,-15 4 0,13-1-6618</inkml:trace>
  <inkml:trace contextRef="#ctx0" brushRef="#br0" timeOffset="1724.2">1 2204 24575,'14'-1'0,"1"-1"0,-1 0 0,1-1 0,-1-1 0,0 0 0,0-1 0,0 0 0,-1-1 0,0-1 0,0 0 0,0-1 0,-1 0 0,11-10 0,-14 12 0,0 1 0,1 0 0,-1 1 0,1 0 0,0 0 0,15-3 0,-19 5 0,1 1 0,0 0 0,-1 0 0,1 0 0,0 1 0,0 0 0,0 0 0,0 1 0,-1-1 0,13 4 0,-17-3 0,0 1 0,0-1 0,-1 0 0,1 1 0,-1-1 0,1 1 0,-1-1 0,1 1 0,-1 0 0,0-1 0,0 1 0,0 0 0,0 0 0,0 0 0,0 0 0,0 0 0,-1 0 0,1 0 0,-1 0 0,0 0 0,1 0 0,-1 1 0,0 2 0,-2 59 0,0-42 0,-1 13 0,-14 68 0,5-38 0,1 17 0,2 155 0,10-211-65,-1-15-195,1 0 0,-1-1 0,-1 1 0,-3 17 0,0-17-6566</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17.612"/>
    </inkml:context>
    <inkml:brush xml:id="br0">
      <inkml:brushProperty name="width" value="0.035" units="cm"/>
      <inkml:brushProperty name="height" value="0.035" units="cm"/>
      <inkml:brushProperty name="color" value="#AB008B"/>
    </inkml:brush>
  </inkml:definitions>
  <inkml:trace contextRef="#ctx0" brushRef="#br0">2182 2254 24575,'200'-12'0,"-161"5"0,52-16 0,-25 6 0,-19 8 0,76-3 0,-19 2 0,181-9-4456,-168 14 4096,-8-1 299,791-25-1728,-374-8 1044,-368 22 628,462 3 929,-377 17-619,182-20 268,17 1 27,-218-2 5086,-91 16-5574,111 5 0,-179 4 0,-22-1 0,47-1 0,57 11 0,-96-8 52,-44-6-194,0 0 0,-1 0 1,1-1-1,0-1 0,0 1 1,0-1-1,0 0 0,0 0 1,7-2-1,-3-2-6684</inkml:trace>
  <inkml:trace contextRef="#ctx0" brushRef="#br0" timeOffset="-7255">113 928 24575,'1'0'0,"0"1"0,0-1 0,0 1 0,0-1 0,-1 1 0,1 0 0,0-1 0,0 1 0,-1 0 0,1-1 0,0 1 0,-1 0 0,1 0 0,-1 0 0,1 0 0,-1 0 0,1-1 0,-1 1 0,0 0 0,1 0 0,-1 0 0,0 0 0,0 0 0,0 0 0,0 0 0,0 0 0,0 2 0,3 33 0,-3-31 0,-1 22 0,0-1 0,-6 29 0,1-7 0,-30 201 0,36-248 0,0 0 0,0-1 0,0 1 0,0 0 0,0 0 0,0-1 0,0 1 0,0 0 0,0 0 0,0-1 0,0 1 0,0 0 0,-1-1 0,1 1 0,0 0 0,-1-1 0,1 1 0,0 0 0,-1-1 0,1 1 0,-1 0 0,1-1 0,-1 1 0,1-1 0,-1 1 0,1-1 0,-2 1 0,-8-17 0,-3-36 0,0-89 0,8 99 0,2 0 0,3-1 0,5-60 0,-5 101 0,0 0 0,0 1 0,0-1 0,0 0 0,1 1 0,-1-1 0,0 1 0,1-1 0,-1 0 0,1 1 0,0 0 0,0-1 0,-1 1 0,1-1 0,0 1 0,0 0 0,0-1 0,0 1 0,2-1 0,-2 1 0,1 1 0,-1-1 0,0 1 0,0 0 0,0-1 0,0 1 0,1 0 0,-1 0 0,0 0 0,0 0 0,0 0 0,1 0 0,-1 0 0,0 0 0,0 1 0,0-1 0,0 0 0,1 1 0,0 0 0,4 2 0,-1 0 0,0 0 0,-1 1 0,1-1 0,-1 1 0,1 0 0,-1 1 0,7 8 0,-1 4 0,-1 1 0,0 0 0,9 29 0,0-3 0,10 42 0,-23-65 0,1 0 0,1 0 0,12 22 0,-15-34 0,-1 0 0,1 1 0,-2 0 0,4 14 0,-5-17 0,0 0 0,0 0 0,1-1 0,0 1 0,0 0 0,1-1 0,0 0 0,0 1 0,0-1 0,1 0 0,6 7 0,2 2 0,0 1 0,-1 0 0,-1 0 0,10 21 0,-7-13 0,-13-24 0,0 0 0,0 0 0,-1 0 0,1 0 0,0 0 0,0 0 0,0 0 0,0 0 0,0 0 0,-1 0 0,1 0 0,0 0 0,0 1 0,0-1 0,0 0 0,0 0 0,0 0 0,0 0 0,0 0 0,0 0 0,-1 0 0,1 1 0,0-1 0,0 0 0,0 0 0,0 0 0,0 0 0,0 0 0,0 0 0,0 1 0,0-1 0,0 0 0,0 0 0,0 0 0,0 0 0,0 0 0,0 1 0,0-1 0,0 0 0,0 0 0,0 0 0,0 0 0,0 0 0,0 1 0,0-1 0,0 0 0,1 0 0,-1 0 0,0 0 0,0 0 0,0 0 0,0 0 0,0 1 0,0-1 0,0 0 0,0 0 0,1 0 0,-1 0 0,0 0 0,0 0 0,0 0 0,-15-10 0,-17-19 0,21 18 0,0 0 0,-1-1 0,2 0 0,0-1 0,0 0 0,1-1 0,1 0 0,-11-23 0,7 7 0,-2 0 0,0 1 0,-2 0 0,-36-46 0,46 66 0,0 1 0,-1 0 0,-1 1 0,1-1 0,-1 2 0,-1-1 0,1 1 0,-1 0 0,0 1 0,-13-6 0,22 10-65,-1 1 0,0 0 0,0 0 0,0 0 0,0 0 0,0 0 0,0 0 0,0 0 0,0 0 0,0 0 0,1 0 0,-1 0 0,0 1 0,0-1 0,0 0 0,0 1 0,0-1 0,1 0 0,-1 1 0,-1 0 0,-4 5-6761</inkml:trace>
  <inkml:trace contextRef="#ctx0" brushRef="#br0" timeOffset="-6537.1">965 1243 24575,'14'1'0,"1"1"0,-1 0 0,0 1 0,18 6 0,-18-5 0,0 0 0,0-1 0,1 0 0,19 0 0,131-4-1365,-151 1-5461</inkml:trace>
  <inkml:trace contextRef="#ctx0" brushRef="#br0" timeOffset="-6162.08">1132 1647 24575,'3'0'0,"4"0"0,3 0 0,3 0 0,-1-3 0,0-1 0,2 0 0,-3-2 0,0 0 0,2 1 0,-3-1 0,1 0 0,1 1 0,-2-1 0,1 0 0,-2-2 0,0 1 0,-1 1-8191</inkml:trace>
  <inkml:trace contextRef="#ctx0" brushRef="#br0" timeOffset="-3916.64">2283 992 24575,'0'-13'0,"-1"-44"0,1 56 0,0 0 0,0 0 0,0-1 0,0 1 0,0 0 0,-1 0 0,1 0 0,0 0 0,-1 0 0,1 0 0,0-1 0,-1 1 0,0 0 0,1 0 0,-1 0 0,1 1 0,-1-1 0,0 0 0,0 0 0,0 0 0,1 0 0,-1 1 0,0-1 0,0 0 0,0 1 0,0-1 0,0 1 0,0-1 0,0 1 0,0-1 0,0 1 0,-1 0 0,1 0 0,0-1 0,0 1 0,0 0 0,-2 0 0,1 1 0,-1 0 0,1 0 0,0 1 0,0-1 0,0 0 0,1 1 0,-1 0 0,0-1 0,1 1 0,-1 0 0,0 0 0,1 0 0,0 0 0,0 0 0,-1 0 0,1 0 0,0 0 0,-1 5 0,-15 48 0,14-46 0,-10 34 0,8-31 0,1 1 0,1 0 0,0 0 0,0 0 0,2 0 0,-1 15 0,1-23 0,1 0 0,0 0 0,0-1 0,1 1 0,0 0 0,0-1 0,0 1 0,0 0 0,0-1 0,1 1 0,0-1 0,0 0 0,0 0 0,5 7 0,-2-6 0,0 0 0,0-1 0,1 0 0,0-1 0,-1 1 0,1-1 0,0 0 0,0-1 0,11 4 0,-9-3 0,-1 1 0,0 0 0,0 0 0,0 1 0,-1 0 0,0 0 0,0 0 0,0 1 0,0 0 0,-1 0 0,0 0 0,0 1 0,-1 0 0,0 0 0,0 0 0,0 0 0,-1 1 0,0-1 0,0 1 0,-1 0 0,0 0 0,-1 0 0,0 0 0,0 0 0,0 0 0,-1 0 0,0 0 0,-1 1 0,1-1 0,-2 0 0,1 0 0,-1 0 0,0 0 0,-4 8 0,2-7 0,-1 0 0,0 0 0,0-1 0,-1 1 0,0-1 0,-1 0 0,1-1 0,-13 11 0,14-13 0,0-1 0,0 0 0,-1 0 0,1-1 0,-1 1 0,0-1 0,0 0 0,0-1 0,0 1 0,0-1 0,0 0 0,-1-1 0,-11 2 0,17-3 0,-1 0 0,1 0 0,-1 0 0,1-1 0,0 1 0,-1 0 0,1-1 0,0 1 0,-1-1 0,1 1 0,0-1 0,-1 0 0,1 1 0,0-1 0,0 0 0,0 0 0,-1 0 0,1 0 0,0 0 0,0 0 0,1 0 0,-1 0 0,0 0 0,0-1 0,0 1 0,1 0 0,-1-1 0,1 1 0,-1 0 0,1-1 0,-1 1 0,1-1 0,0 1 0,0 0 0,0-1 0,-1 1 0,1-1 0,1 1 0,-1-1 0,0 1 0,0-1 0,0 1 0,1 0 0,-1-1 0,2-2 0,-1-2 0,1 0 0,0 0 0,1-1 0,-1 1 0,1 1 0,0-1 0,0 0 0,1 1 0,4-6 0,4 0 0,1 0 0,1 1 0,0 0 0,0 1 0,16-7 0,-13 7 0,0 0 0,-1-2 0,20-16 0,-27 16 0,0-1 0,0 0 0,-1 0 0,-1 0 0,7-16 0,-1 4 0,-9 17 0,1-1 0,-2 1 0,1-1 0,-1 0 0,0 0 0,-1 0 0,0-1 0,0 1 0,-1 0 0,1-13 0,12 95 0,-13-47 0,-1-10 0,1 0 0,0 0 0,1 0 0,1-1 0,5 17 0,-7-29 0,0-1 0,1 1 0,-1-1 0,1 1 0,0-1 0,0 0 0,0 0 0,0 0 0,1 0 0,-1 0 0,1 0 0,-1-1 0,1 1 0,0-1 0,0 0 0,0 0 0,0 0 0,1 0 0,-1-1 0,0 1 0,1-1 0,-1 0 0,1 0 0,-1 0 0,1 0 0,0-1 0,-1 1 0,5-1 0,3 0 0,1-1 0,0 0 0,-1-1 0,1 0 0,-1 0 0,0-2 0,0 1 0,0-1 0,0-1 0,-1 0 0,20-13 0,-15 10 0,75-37 0,-51 27 0,72-45 0,-103 57 0,-2 0 0,1 0 0,-1 0 0,0-1 0,0 0 0,0 0 0,-1-1 0,0 1 0,-1-1 0,7-16 0,-11 23 0,0 1 0,0 0 0,0 0 0,0-1 0,0 1 0,0 0 0,0 0 0,0-1 0,0 1 0,0 0 0,0 0 0,0-1 0,0 1 0,0 0 0,1 0 0,-1-1 0,0 1 0,0 0 0,0 0 0,0 0 0,0-1 0,0 1 0,1 0 0,-1 0 0,0 0 0,0-1 0,0 1 0,1 0 0,-1 0 0,0 0 0,0 0 0,1 0 0,-1 0 0,0 0 0,0-1 0,0 1 0,1 0 0,-1 0 0,0 0 0,0 0 0,1 0 0,-1 0 0,0 0 0,0 0 0,1 0 0,-1 0 0,0 0 0,0 0 0,1 1 0,-1-1 0,0 0 0,0 0 0,1 0 0,-1 0 0,0 0 0,0 0 0,1 1 0,3 20 0,-2 30 0,-4-16 0,0-15 0,2 1 0,2 34 0,-2-51 0,0-1 0,0 1 0,1-1 0,0 0 0,0 1 0,-1-1 0,2 0 0,-1 0 0,0 0 0,1 0 0,-1 0 0,1 0 0,0 0 0,0 0 0,0-1 0,0 1 0,1-1 0,-1 1 0,1-1 0,-1 0 0,1 0 0,4 3 0,-5-5 0,0 1 0,-1 0 0,1-1 0,0 1 0,0-1 0,-1 0 0,1 0 0,0 1 0,0-1 0,0 0 0,-1 0 0,1-1 0,0 1 0,0 0 0,-1-1 0,1 1 0,0-1 0,0 1 0,-1-1 0,1 0 0,-1 0 0,1 0 0,-1 0 0,1 0 0,-1 0 0,1 0 0,-1 0 0,0-1 0,0 1 0,0 0 0,1-1 0,-1 1 0,1-4 0,4-6 0,-1 0 0,0-1 0,-1 0 0,4-16 0,8-20 0,-2 20 0,29-46 0,-40 69 0,0 1 0,0 0 0,0 0 0,0 1 0,1-1 0,-1 1 0,1 0 0,0 0 0,0 0 0,0 0 0,0 1 0,1-1 0,6-1 0,-9 4 0,0 0 0,0 0 0,0 0 0,0 1 0,-1-1 0,1 1 0,0-1 0,0 1 0,-1 0 0,1-1 0,0 1 0,-1 0 0,1 0 0,0 1 0,-1-1 0,1 0 0,-1 0 0,0 1 0,0-1 0,1 1 0,-1-1 0,0 1 0,0-1 0,0 1 0,0 0 0,-1 0 0,1-1 0,0 1 0,0 3 0,2 3 0,1 1 0,-1 0 0,-1 0 0,3 17 0,-4 67 0,3-112 0,0-1 0,2 0 0,0 1 0,2 0 0,0 1 0,0 0 0,14-20 0,0-5 0,-21 41 0,-1 0 0,1 0 0,0 0 0,0 1 0,0-1 0,0 0 0,0 1 0,0-1 0,1 0 0,-1 1 0,1 0 0,-1-1 0,1 1 0,-1 0 0,1 0 0,-1 0 0,1 0 0,0 0 0,0 0 0,0 0 0,-1 0 0,1 1 0,0-1 0,0 1 0,0-1 0,0 1 0,0 0 0,0 0 0,0 0 0,0 0 0,0 0 0,0 1 0,0-1 0,0 0 0,0 1 0,0 0 0,-1-1 0,1 1 0,0 0 0,2 1 0,4 4 0,0-1 0,0 1 0,0 1 0,-1-1 0,0 2 0,9 11 0,-15-18 0,-1-1 0,1 1 0,0 0 0,-1-1 0,1 1 0,-1-1 0,1 1 0,0-1 0,-1 1 0,1-1 0,0 1 0,0-1 0,-1 0 0,1 1 0,0-1 0,0 0 0,0 0 0,-1 0 0,1 1 0,0-1 0,0 0 0,0 0 0,0 0 0,-1 0 0,1-1 0,0 1 0,0 0 0,0 0 0,-1 0 0,1-1 0,0 1 0,0 0 0,-1-1 0,1 1 0,0-1 0,0 1 0,-1-1 0,1 1 0,-1-1 0,1 1 0,0-1 0,-1 0 0,1 1 0,-1-1 0,1-1 0,28-46 0,-13 19 0,-13 25 0,1 1 0,0-1 0,-1 1 0,1 0 0,1 1 0,-1-1 0,0 1 0,1 0 0,-1 0 0,1 0 0,-1 1 0,1-1 0,0 1 0,0 0 0,6 0 0,11 0 0,0 0 0,27 4 0,-3-1 0,-20 0 24,1 1 0,-1 2-1,0 0 1,37 14 0,-38-11-321,1-1 0,0-1 1,0-1-1,41 2 0,-59-7-6529</inkml:trace>
  <inkml:trace contextRef="#ctx0" brushRef="#br0" timeOffset="-2342.16">5420 961 24575,'-8'0'0,"1"0"0,0 1 0,0 0 0,-1 0 0,1 1 0,0 0 0,0 0 0,0 1 0,1 0 0,-1 0 0,0 0 0,1 1 0,0 0 0,0 0 0,0 1 0,1 0 0,-1 0 0,1 0 0,0 1 0,0 0 0,1 0 0,0 0 0,0 0 0,-6 13 0,4-8 0,0 1 0,0 0 0,2 1 0,-1-1 0,1 1 0,1 0 0,0 0 0,1 0 0,-1 25 0,3-28 0,0 0 0,1 0 0,0 0 0,1 0 0,4 16 0,-5-24 0,-1-1 0,1 1 0,-1-1 0,1 0 0,0 1 0,0-1 0,-1 0 0,1 1 0,0-1 0,0 0 0,0 0 0,0 0 0,0 0 0,0 0 0,1 0 0,-1 0 0,0 0 0,0-1 0,1 1 0,-1 0 0,0-1 0,1 1 0,-1-1 0,1 0 0,-1 1 0,1-1 0,-1 0 0,1 0 0,-1 0 0,1 0 0,-1 0 0,1 0 0,-1 0 0,0 0 0,1-1 0,-1 1 0,1-1 0,-1 1 0,0-1 0,1 1 0,-1-1 0,0 0 0,1 0 0,-1 0 0,0 0 0,0 0 0,2-2 0,1 0 0,0-1 0,0 0 0,-1 0 0,1 0 0,-1 0 0,0-1 0,0 0 0,-1 1 0,1-1 0,-1 0 0,0 0 0,0 0 0,0-1 0,-1 1 0,0 0 0,1-9 0,0-4 0,-1 0 0,0 1 0,-3-34 0,2 51 0,0-1 0,0 0 0,0 1 0,0-1 0,0 0 0,0 0 0,0 1 0,0-1 0,-1 0 0,1 1 0,0-1 0,0 0 0,-1 1 0,1-1 0,0 0 0,-1 1 0,1-1 0,0 0 0,-1 1 0,1-1 0,-1 1 0,1-1 0,-1 1 0,1-1 0,-1 1 0,0 0 0,1-1 0,-1 1 0,0-1 0,0 1 0,0 0 0,1 1 0,-1-1 0,0 0 0,1 0 0,-1 0 0,0 1 0,1-1 0,-1 0 0,1 1 0,-1-1 0,1 1 0,-1-1 0,0 1 0,1-1 0,0 1 0,-1-1 0,1 1 0,-1-1 0,1 1 0,0 0 0,-1 1 0,0-1 0,1 0 0,-1 0 0,1 0 0,0 0 0,-1 0 0,1 0 0,0 0 0,0 0 0,-1 0 0,1 0 0,0 0 0,0 0 0,0 1 0,1-1 0,-1 0 0,0 0 0,0 0 0,0 0 0,1 0 0,-1 0 0,1 0 0,-1 0 0,1 0 0,-1 0 0,1 0 0,-1 0 0,1 0 0,0 0 0,0 0 0,-1-1 0,1 1 0,0 0 0,0 0 0,0-1 0,0 1 0,0-1 0,0 1 0,0-1 0,0 1 0,0-1 0,0 0 0,0 1 0,0-1 0,0 0 0,2 0 0,1 1 0,-1-1 0,1 0 0,-1-1 0,1 1 0,-1-1 0,1 1 0,-1-1 0,1 0 0,-1 0 0,0-1 0,1 1 0,-1-1 0,0 0 0,0 1 0,6-6 0,45-40 0,-39 32 0,-5 6 0,1 0 0,-1-1 0,-1-1 0,0 0 0,0 0 0,-1 0 0,-1-1 0,0-1 0,0 1 0,-1-1 0,-1 0 0,0 0 0,-1-1 0,0 1 0,-1-1 0,0 0 0,-1 0 0,0-21 0,-2 24 0,0 1 0,1-1 0,1 1 0,0-1 0,0 1 0,1 0 0,5-15 0,-8 25 0,0-1 0,0 1 0,0 0 0,1-1 0,-1 1 0,0-1 0,0 1 0,0 0 0,1-1 0,-1 1 0,0 0 0,0-1 0,1 1 0,-1 0 0,0-1 0,0 1 0,1 0 0,-1 0 0,0-1 0,1 1 0,-1 0 0,1 0 0,-1 0 0,0 0 0,1-1 0,-1 1 0,0 0 0,1 0 0,-1 0 0,1 0 0,-1 0 0,1 0 0,-1 0 0,0 0 0,1 0 0,-1 0 0,1 0 0,-1 0 0,1 1 0,9 16 0,-2 26 0,-6 233 0,-4-136 0,-17-7 0,25-72 0,-5-58 0,-1 0 0,1-1 0,-1 0 0,1 1 0,0-1 0,0 1 0,-1-1 0,2 0 0,-1 1 0,0-1 0,0 0 0,1 0 0,-1 0 0,1 0 0,0 0 0,0-1 0,-1 1 0,1 0 0,0-1 0,0 1 0,4 1 0,-4-3 0,0 0 0,0-1 0,-1 1 0,1-1 0,0 1 0,-1-1 0,1 0 0,0 1 0,-1-1 0,1 0 0,-1 0 0,1 0 0,-1-1 0,0 1 0,1 0 0,-1 0 0,0-1 0,0 1 0,0-1 0,0 1 0,0-1 0,0 1 0,0-1 0,0-2 0,20-43 0,-15 27 0,-1 0 0,-1 0 0,0-1 0,-2 1 0,0-1 0,-1 1 0,-2-1 0,0 0 0,-4-25 0,5 45 0,0 0 0,0 0 0,0 0 0,0 0 0,0 1 0,0-1 0,0 0 0,1 0 0,-1 0 0,0 0 0,1 0 0,-1 0 0,1 0 0,-1 0 0,1 1 0,-1-1 0,1 0 0,-1 0 0,1 1 0,0-1 0,-1 0 0,1 1 0,0-1 0,0 0 0,-1 1 0,1-1 0,0 1 0,0 0 0,0-1 0,0 1 0,0 0 0,-1-1 0,1 1 0,2 0 0,41-8 0,-22 5 0,10-8 0,-1-2 0,1-1 0,-2-1 0,43-29 0,-56 33 0,66-38 0,-76 46-1365</inkml:trace>
  <inkml:trace contextRef="#ctx0" brushRef="#br0" timeOffset="-902.44">7017 979 24575,'-2'-1'0,"0"0"0,-1 0 0,1 1 0,0-1 0,0-1 0,0 1 0,0 0 0,0 0 0,0-1 0,-3-2 0,-20-12 0,20 15 0,0 0 0,0 0 0,0 0 0,0 0 0,0 1 0,0 0 0,0 0 0,0 0 0,0 1 0,0-1 0,0 1 0,-9 3 0,12-3 0,-1 1 0,1 0 0,-1-1 0,1 1 0,-1 0 0,1 0 0,0 0 0,0 1 0,0-1 0,0 0 0,0 1 0,1-1 0,-1 1 0,1 0 0,0 0 0,-1-1 0,1 1 0,0 0 0,1 0 0,-1 0 0,0 0 0,1 5 0,-8 43 0,2 0 0,3 0 0,4 68 0,-2-117 0,1 0 0,0 0 0,0 0 0,0 0 0,1 0 0,-1-1 0,0 1 0,1 0 0,-1 0 0,1 0 0,0-1 0,-1 1 0,1 0 0,0-1 0,0 1 0,0 0 0,0-1 0,0 1 0,1-1 0,-1 0 0,0 1 0,0-1 0,1 0 0,-1 0 0,1 0 0,0 0 0,-1 0 0,1 0 0,-1-1 0,1 1 0,0 0 0,0-1 0,-1 1 0,1-1 0,0 0 0,0 0 0,0 1 0,0-1 0,-1 0 0,1-1 0,2 1 0,0-1 0,-1 0 0,1 0 0,-1-1 0,0 1 0,1-1 0,-1 0 0,0 0 0,0 0 0,0 0 0,0 0 0,-1-1 0,1 1 0,-1-1 0,1 0 0,-1 0 0,0 0 0,0 0 0,0 0 0,0 0 0,1-6 0,13-64 0,-15 63 0,1-1 0,0 0 0,0 0 0,1 1 0,0 0 0,1-1 0,0 1 0,11-18 0,-11 23 0,0-1 0,-1 1 0,0-1 0,0 0 0,0-1 0,0 1 0,-1 0 0,0-1 0,-1 1 0,1-1 0,-1 0 0,0-12 0,-1 19 0,0 0 0,0 0 0,0 0 0,0 0 0,0 0 0,0 0 0,0 0 0,-1 0 0,1 0 0,0 0 0,0 0 0,0 0 0,0 0 0,0 0 0,0 0 0,0 0 0,0 0 0,0 0 0,-1 0 0,1 0 0,0 0 0,0 0 0,0 0 0,0 0 0,0 0 0,0 0 0,0 0 0,0 0 0,0 0 0,0 0 0,-1 0 0,1 0 0,0 0 0,0 0 0,0 0 0,0-1 0,0 1 0,0 0 0,0 0 0,0 0 0,0 0 0,0 0 0,0 0 0,0 0 0,0 0 0,0 0 0,0 0 0,0-1 0,0 1 0,0 0 0,0 0 0,0 0 0,0 0 0,0 0 0,0 0 0,0 0 0,0 0 0,0-1 0,-4 15 0,-2 18 0,6-9 0,1 0 0,1 0 0,1 0 0,1 0 0,1 0 0,1-1 0,9 23 0,-15-42 0,1-1 0,0 0 0,1 0 0,-1 0 0,0 0 0,1 0 0,-1 0 0,1 0 0,-1 0 0,1 0 0,0-1 0,0 1 0,0-1 0,0 1 0,0-1 0,0 0 0,0 0 0,0 0 0,1 0 0,-1 0 0,0 0 0,1-1 0,-1 1 0,0-1 0,1 1 0,-1-1 0,1 0 0,-1 0 0,0 0 0,1-1 0,-1 1 0,3-1 0,1 0 0,-1-1 0,0 0 0,0 0 0,0 0 0,0-1 0,0 1 0,0-1 0,-1 0 0,1 0 0,-1-1 0,0 0 0,0 0 0,5-5 0,5-9 0,-5 7 0,0 0 0,-1-1 0,0 0 0,-1 0 0,11-24 0,4-8 0,-17 36 0,0 0 0,-1 0 0,0-1 0,4-15 0,23-64 0,-22 65 0,-1-1 0,0 0 0,5-32 0,-6 6 0,1-85 0,-7 98 0,-2-38 0,1 75 0,0 0 0,0 1 0,-1-1 0,1 0 0,0 0 0,0 0 0,0 0 0,0 0 0,0 0 0,0 0 0,0 0 0,0 0 0,0 0 0,0 1 0,0-1 0,0 0 0,-1 0 0,1 0 0,0 0 0,0 0 0,0 0 0,0 0 0,0 0 0,0 0 0,0 0 0,-1 0 0,1 0 0,0 0 0,0 0 0,0 0 0,0 0 0,0 0 0,0 0 0,0 0 0,0 0 0,-1 0 0,1 0 0,0 0 0,0 0 0,0 0 0,0 0 0,0 0 0,0-1 0,0 1 0,0 0 0,0 0 0,-1 0 0,1 0 0,0 0 0,0 0 0,0 0 0,0 0 0,0 0 0,0 0 0,0-1 0,0 1 0,0 0 0,0 0 0,0 0 0,0 0 0,0 0 0,0 0 0,0 0 0,0-1 0,0 1 0,0 0 0,-8 15 0,-5 19 0,2 4 0,2 1 0,1 0 0,3 1 0,1-1 0,1 1 0,4 42 0,0-73 0,0 0 0,1 0 0,0-1 0,0 1 0,1 0 0,0-1 0,1 1 0,0-1 0,10 15 0,-13-21 0,1 1 0,0-1 0,-1 0 0,1 0 0,0 0 0,1 0 0,-1-1 0,0 1 0,0 0 0,1-1 0,-1 0 0,1 1 0,-1-1 0,1 0 0,0 0 0,-1-1 0,1 1 0,0-1 0,-1 1 0,1-1 0,0 0 0,0 0 0,-1 0 0,1 0 0,0 0 0,0-1 0,-1 1 0,1-1 0,0 0 0,-1 0 0,1 0 0,0 0 0,-1-1 0,3 0 0,4-5 0,0 1 0,0-1 0,-1 0 0,0-1 0,-1 0 0,1 0 0,-1 0 0,-1-1 0,9-16 0,45-96 0,-47 93 0,12-34 0,18-69 0,-39 119 0,1-5 0,0 0 0,-1-1 0,-1 1 0,3-36 0,-6 53 0,0 0 0,0 0 0,0 0 0,0-1 0,0 1 0,0 0 0,0 0 0,0 0 0,0-1 0,0 1 0,0 0 0,0 0 0,0 0 0,0-1 0,0 1 0,0 0 0,0 0 0,0 0 0,-1 0 0,1-1 0,0 1 0,0 0 0,0 0 0,0 0 0,0 0 0,0-1 0,-1 1 0,1 0 0,0 0 0,0 0 0,0 0 0,0 0 0,-1 0 0,1-1 0,0 1 0,0 0 0,0 0 0,0 0 0,-1 0 0,1 0 0,0 0 0,0 0 0,0 0 0,-1 0 0,1 0 0,0 0 0,-10 9 0,-5 13 0,7-4 0,1 1 0,1 0 0,1 0 0,-5 29 0,6-29 0,-10 27 0,11-38 0,0 0 0,0 0 0,1 1 0,0-1 0,1 1 0,-1 9 0,-14 129 0,7-84 0,6-47 0,0 1 0,1 0 0,1 1 0,0-1 0,2 0 0,0 0 0,3 21 0,-4-37-24,1 1-1,-1-1 1,0 0 0,0 1-1,1-1 1,-1 0 0,1 1-1,-1-1 1,1 0-1,0 0 1,-1 1 0,1-1-1,0 0 1,0 0 0,0 0-1,0 0 1,0 0-1,0 0 1,0 0 0,0 0-1,0-1 1,0 1 0,1 0-1,-1-1 1,0 1-1,0-1 1,1 1 0,-1-1-1,0 1 1,1-1-1,-1 0 1,1 0 0,-1 0-1,0 0 1,1 0 0,-1 0-1,0 0 1,1 0-1,-1-1 1,0 1 0,1 0-1,-1-1 1,0 1 0,1-1-1,-1 0 1,0 1-1,0-1 1,0 0 0,0 0-1,0 0 1,1 0-1,-2 0 1,1 0 0,0 0-1,2-2 1,5-7-6802</inkml:trace>
  <inkml:trace contextRef="#ctx0" brushRef="#br0" timeOffset="2755.45">3003 2822 24575,'1'72'0,"-3"76"0,-5-94 0,-2 25 0,9-76 0,0 1 0,0-1 0,-1 1 0,1 0 0,-1-1 0,0 1 0,0-1 0,0 1 0,-1-1 0,-2 5 0,4-8 0,0 0 0,0 1 0,0-1 0,0 0 0,0 0 0,0 1 0,-1-1 0,1 0 0,0 0 0,0 0 0,0 0 0,-1 1 0,1-1 0,0 0 0,0 0 0,-1 0 0,1 0 0,0 0 0,0 0 0,0 1 0,-1-1 0,1 0 0,0 0 0,-1 0 0,1 0 0,0 0 0,0 0 0,-1 0 0,1 0 0,0 0 0,0 0 0,-1 0 0,1-1 0,0 1 0,0 0 0,-1 0 0,1 0 0,0 0 0,0 0 0,0 0 0,-1-1 0,1 1 0,-9-24 0,-24-177 0,29 172 0,2 0 0,1 0 0,4-33 0,-2 50 0,0 1 0,1 0 0,0-1 0,1 1 0,0 0 0,1 1 0,0-1 0,0 1 0,1-1 0,1 2 0,6-11 0,-10 19 0,-1-1 0,0 1 0,0-1 0,1 1 0,-1 0 0,1 0 0,-1-1 0,1 1 0,0 0 0,-1 1 0,1-1 0,0 0 0,0 0 0,0 1 0,-1-1 0,1 1 0,0 0 0,0-1 0,0 1 0,0 0 0,0 0 0,0 0 0,0 0 0,0 1 0,0-1 0,-1 0 0,1 1 0,0 0 0,0-1 0,0 1 0,2 2 0,6 2 0,0 1 0,-1 1 0,0 0 0,12 11 0,-3-1 0,-8-8 0,-1 0 0,0 1 0,0 1 0,11 19 0,15 18 0,-22-32 0,-1 2 0,-1 0 0,15 31 0,1 1 0,-9-16 0,-12-21 0,1 0 0,1 0 0,12 15 0,-5-10 0,-7-7 0,1-1 0,-1-1 0,2 1 0,-1-1 0,17 11 0,-25-20 0,1 0 0,-1 0 0,1 1 0,-1-2 0,1 1 0,-1 0 0,1 0 0,-1 0 0,1-1 0,-1 1 0,0 0 0,1-1 0,-1 0 0,0 1 0,1-1 0,-1 0 0,0 0 0,0 0 0,1 1 0,-1-1 0,0 0 0,0-1 0,0 1 0,0 0 0,0 0 0,-1 0 0,2-3 0,24-36 0,3-56 0,1-4 0,-11 25 0,-4 14 0,1 9 0,-2-1 0,-3-1 0,-1 0 0,2-61 0,-13 119-89,0 19-336,1 0-1,4 36 1,-1-43-6401</inkml:trace>
  <inkml:trace contextRef="#ctx0" brushRef="#br0" timeOffset="3512.83">4009 2775 24575,'-4'0'0,"0"1"0,0 0 0,0 0 0,0 0 0,0 1 0,0 0 0,0-1 0,0 1 0,1 0 0,-1 1 0,1-1 0,-1 1 0,1-1 0,0 1 0,0 0 0,0 1 0,1-1 0,-1 0 0,1 1 0,-1-1 0,1 1 0,0 0 0,-2 6 0,-3 6 0,1-1 0,1 1 0,0 0 0,-4 29 0,8-41 0,1 1 0,-1-1 0,1 0 0,0 0 0,0 1 0,1-1 0,-1 0 0,1 1 0,0-1 0,0 0 0,0 0 0,0 0 0,1 0 0,3 6 0,-4-8 0,1-1 0,-1 1 0,1-1 0,-1 0 0,1 1 0,-1-1 0,1 0 0,0 0 0,0 0 0,-1 0 0,1 0 0,0 0 0,0-1 0,0 1 0,0-1 0,0 1 0,0-1 0,0 0 0,0 0 0,0 1 0,0-2 0,0 1 0,0 0 0,1 0 0,-1-1 0,0 1 0,-1-1 0,1 1 0,0-1 0,0 0 0,0 0 0,2-1 0,-2 1 0,-1-1 0,1 1 0,0 0 0,-1-1 0,1 1 0,-1-1 0,1 1 0,-1-1 0,0 1 0,0-1 0,1 0 0,-1 0 0,0 0 0,-1 0 0,1 0 0,0 0 0,-1 0 0,1 0 0,0-3 0,5-50 0,-3 22 0,-3 29 0,1 2 0,0 0 0,-1-1 0,1 1 0,-1-1 0,1 1 0,-1-1 0,0 1 0,0-1 0,0 1 0,-1-1 0,1 1 0,0-1 0,-1 1 0,0-1 0,-1-3 0,-2 20 0,6-10 0,7-16 0,1-21 28,-10 30-101,0 0 0,1 1-1,-1-1 1,1 0 0,0 0-1,0 1 1,0-1 0,0 1-1,0-1 1,0 1 0,1-1-1,-1 1 1,1 0 0,-1 0-1,1 0 1,0 0 0,0 0-1,4-3 1,4 0-6753</inkml:trace>
  <inkml:trace contextRef="#ctx0" brushRef="#br0" timeOffset="4758.37">4798 2604 24575,'0'0'0,"0"0"0,0 0 0,1 0 0,-1 1 0,0-1 0,0 0 0,0 0 0,0 0 0,1 0 0,-1 0 0,0 0 0,0 0 0,0 0 0,0 0 0,1 0 0,-1 0 0,0 0 0,0 0 0,0 0 0,0 0 0,1 0 0,-1 0 0,0 0 0,0 0 0,0 0 0,1 0 0,-1 0 0,0 0 0,0 0 0,0-1 0,0 1 0,0 0 0,1 0 0,-1 0 0,0 0 0,0 0 0,0 0 0,0-1 0,0 1 0,0 0 0,1 0 0,-1 0 0,0 0 0,0 0 0,0-1 0,0 1 0,0 0 0,8 18 0,-8 44 0,-1-52 0,0-1 0,1 1 0,0 0 0,0-1 0,1 1 0,1 0 0,-1-1 0,6 14 0,-7-21 0,1-1 0,0 1 0,0-1 0,0 1 0,0-1 0,0 0 0,0 1 0,0-1 0,0 0 0,1 0 0,-1 0 0,0 0 0,1 0 0,-1 0 0,1 0 0,-1 0 0,1 0 0,-1-1 0,1 1 0,0-1 0,-1 1 0,1-1 0,0 0 0,-1 0 0,1 1 0,0-1 0,-1 0 0,1-1 0,0 1 0,-1 0 0,1 0 0,0-1 0,-1 1 0,1-1 0,-1 0 0,1 1 0,0-1 0,-1 0 0,0 0 0,1 0 0,-1 0 0,2-1 0,2-2 0,0 1 0,0-1 0,0 0 0,0 0 0,-1-1 0,0 1 0,0-1 0,0 0 0,-1 0 0,6-9 0,-1-5 0,-1 1 0,-1-1 0,0 0 0,-1 0 0,-2 0 0,4-37 0,-10 47 0,-2 11 0,-5 23 0,9-24 0,1 0 0,-1 0 0,1 1 0,0-1 0,0 0 0,0 0 0,0 0 0,0 1 0,0-1 0,0 0 0,0 0 0,0 0 0,0 0 0,1 1 0,-1-1 0,0 0 0,1 0 0,0 1 0,0-1 0,0-1 0,0 0 0,0 0 0,0 1 0,0-1 0,0 0 0,0 0 0,0 0 0,0 0 0,0-1 0,0 1 0,0 0 0,0 0 0,0-1 0,0 1 0,0 0 0,0-1 0,0 1 0,0-1 0,0 0 0,0 1 0,-1-1 0,1 0 0,0 1 0,0-1 0,-1 0 0,1 0 0,1-1 0,13-13 0,0-1 0,0-1 0,-2-1 0,0 0 0,18-32 0,-5 8 0,-26 41 0,0 1 0,0-1 0,0 1 0,0-1 0,1 1 0,-1-1 0,0 1 0,0-1 0,1 1 0,-1-1 0,0 1 0,1-1 0,-1 1 0,0-1 0,1 1 0,-1 0 0,1-1 0,-1 1 0,0 0 0,1-1 0,-1 1 0,1 0 0,-1 0 0,1 0 0,-1-1 0,1 1 0,-1 0 0,1 0 0,0 0 0,-1 0 0,1 0 0,-1 0 0,1 0 0,-1 0 0,1 0 0,-1 0 0,1 0 0,0 1 0,7 22 0,-5 38 0,-3-60 0,-10 71 0,1-23 0,-14 86 0,15-100 0,1 1 0,2 0 0,1 1 0,3 70 0,2-91 0,2 1 0,-1-1 0,2 0 0,0-1 0,1 1 0,9 19 0,-13-35 0,-1 1 0,0 0 0,0 0 0,1-1 0,-1 1 0,0 0 0,1-1 0,-1 1 0,0 0 0,1-1 0,-1 1 0,1-1 0,-1 1 0,1-1 0,0 1 0,-1-1 0,1 1 0,-1-1 0,1 0 0,0 1 0,0-1 0,-1 0 0,1 1 0,0-1 0,-1 0 0,1 0 0,0 0 0,0 0 0,-1 1 0,2-1 0,-1-1 0,0 0 0,0 0 0,0 0 0,-1 0 0,1 0 0,0 0 0,0 0 0,-1 0 0,1-1 0,-1 1 0,1 0 0,-1 0 0,0 0 0,1-1 0,-1-1 0,6-52 0,-5 47 0,-1 0 0,0 1 0,0-1 0,-1 0 0,0 0 0,0 0 0,-1 1 0,0-1 0,0 0 0,-1 1 0,1 0 0,-2 0 0,1 0 0,-1 0 0,0 0 0,0 1 0,-10-11 0,13 16 0,0 0 0,1 0 0,-1 0 0,1 0 0,-1 0 0,1 0 0,0 0 0,-1 0 0,1 0 0,0 0 0,-1 0 0,1 0 0,0 0 0,0 0 0,0 0 0,0 0 0,0 0 0,0 0 0,0 0 0,1 0 0,-1 0 0,0 0 0,0 0 0,1 0 0,-1 0 0,1 0 0,-1 0 0,1 0 0,-1 0 0,1 0 0,0 1 0,-1-1 0,1 0 0,0 0 0,-1 1 0,1-1 0,0 0 0,1 0 0,46-35 0,-25 20 0,9-19 3,-28 30-100,-1 0-1,0 1 0,1-1 0,0 1 1,0 0-1,0 0 0,1 1 0,-1-1 1,1 1-1,0 0 0,0 0 0,0 0 1,8-2-1,-1 3-6728</inkml:trace>
  <inkml:trace contextRef="#ctx0" brushRef="#br0" timeOffset="6198.55">5402 2670 24575,'4'0'0,"1"1"0,-1-1 0,0 1 0,0 0 0,0 0 0,-1 0 0,1 0 0,0 1 0,0 0 0,-1 0 0,1 0 0,-1 0 0,1 0 0,-1 1 0,0-1 0,0 1 0,0 0 0,0 0 0,-1 0 0,1 1 0,-1-1 0,4 8 0,1 1 0,-2 1 0,1 0 0,-2 0 0,0 0 0,4 23 0,-8-33 0,1 0 0,-1 0 0,1 0 0,0 0 0,0 0 0,0-1 0,0 1 0,1 0 0,-1 0 0,1-1 0,-1 1 0,1-1 0,0 0 0,0 1 0,0-1 0,0 0 0,0 0 0,1 0 0,-1 0 0,0-1 0,1 1 0,0-1 0,-1 1 0,1-1 0,0 0 0,0 0 0,-1 0 0,1-1 0,0 1 0,6 0 0,-4-1 0,0 0 0,1-1 0,-1 0 0,0 0 0,0 0 0,0 0 0,0-1 0,-1 0 0,1 0 0,0 0 0,-1-1 0,1 0 0,-1 1 0,0-2 0,0 1 0,7-7 0,12-15 0,-13 13 0,1 0 0,0 1 0,1 0 0,0 0 0,22-13 0,-15 12 0,-1-1 0,0-1 0,0-1 0,23-26 0,-21 20 0,0 2 0,31-23 0,-29 21 0,-19 18 0,-1-1 0,1 1 0,0 1 0,0-1 0,0 0 0,0 1 0,0-1 0,1 1 0,-1 0 0,6-2 0,-8 4 0,-1 1 0,1-1 0,0 1 0,0-1 0,0 1 0,-1-1 0,1 1 0,0-1 0,0 1 0,-1 0 0,1-1 0,-1 1 0,1 0 0,-1 0 0,1-1 0,-1 1 0,1 0 0,-1 0 0,1 0 0,-1 0 0,0 0 0,0 0 0,0 0 0,1-1 0,-1 1 0,0 0 0,0 0 0,0 0 0,0 0 0,0 0 0,-1 1 0,2 39 0,-1-37 0,-1 9 0,0-1 0,1 0 0,-1 0 0,2 1 0,0-1 0,0 0 0,1 0 0,0 0 0,1 0 0,1 0 0,0-1 0,0 1 0,8 14 0,-8-20 0,1 0 0,-1 0 0,1 0 0,-1-1 0,2 1 0,-1-1 0,1-1 0,-1 1 0,1-1 0,0 0 0,1 0 0,11 5 0,-14-7 0,1-1 0,-1 1 0,1-1 0,0 0 0,-1 0 0,1-1 0,0 1 0,0-1 0,0 0 0,-1-1 0,1 1 0,0-1 0,0 0 0,-1 0 0,1 0 0,-1-1 0,1 1 0,-1-1 0,1 0 0,6-5 0,-2 0 0,0 0 0,-1-1 0,0 0 0,12-13 0,-18 18 0,0 1 0,0-1 0,0 1 0,0-1 0,0 0 0,-1 0 0,1 0 0,-1 1 0,0-2 0,0 1 0,0 0 0,0 0 0,0 0 0,-1 0 0,1-1 0,-1 1 0,0 0 0,0 0 0,0-1 0,-1-3 0,1 6 0,0 0 0,-1 0 0,1 0 0,0 0 0,-1 0 0,1 0 0,-1 0 0,1 0 0,-1 0 0,0 1 0,1-1 0,-1 0 0,0 0 0,0 1 0,1-1 0,-1 0 0,0 1 0,0-1 0,0 1 0,0-1 0,0 1 0,0-1 0,0 1 0,0 0 0,0-1 0,0 1 0,-2 0 0,1 0 0,-1 0 0,1 1 0,0-1 0,-1 1 0,1 0 0,0 0 0,-1 0 0,1 0 0,0 0 0,0 0 0,-3 3 0,-4 3 0,1 0 0,-1 1 0,1 0 0,-7 11 0,-8 11 0,1 0 0,-26 52 0,42-70 0,1 0 0,0 0 0,0 0 0,2 0 0,-1 0 0,2 1 0,0 0 0,0-1 0,1 1 0,0 0 0,2 16 0,-1-28 0,0 0 0,0 0 0,0 0 0,0 0 0,0 0 0,0 0 0,1 0 0,-1 0 0,0 0 0,1-1 0,-1 1 0,0 0 0,1 0 0,-1 0 0,1 0 0,-1 0 0,1 0 0,-1-1 0,1 1 0,0 0 0,0 0 0,-1-1 0,1 1 0,0-1 0,0 1 0,0-1 0,-1 1 0,1-1 0,1 1 0,0-1 0,0 0 0,0 0 0,-1 0 0,1-1 0,0 1 0,0-1 0,-1 1 0,1-1 0,0 0 0,-1 1 0,1-1 0,-1 0 0,1 0 0,1-2 0,4-3 0,0 0 0,0 0 0,-1 0 0,0-1 0,8-12 0,-4-2 0,1-1 0,8-29 0,17-35 0,-21 49 0,-13 31 0,0-1 0,0 1 0,1 0 0,-1 0 0,2 0 0,-1 0 0,0 1 0,1-1 0,0 1 0,0 0 0,7-6 0,-10 11 0,0-1 0,1 1 0,-1 0 0,1-1 0,-1 1 0,1 0 0,-1 0 0,1 0 0,-1 0 0,1 0 0,-1 0 0,1 1 0,-1-1 0,0 0 0,1 1 0,-1-1 0,1 1 0,-1 0 0,0-1 0,1 1 0,1 1 0,35 26 0,-13-9 0,-14-14 0,1 0 0,0-1 0,0-1 0,1 0 0,-1 0 0,1-1 0,-1-1 0,1 0 0,-1-1 0,1 0 0,0-1 0,-1-1 0,1 0 0,-1 0 0,1-2 0,-1 1 0,0-2 0,-1 1 0,1-2 0,-1 1 0,13-10 0,34-16 0,-44 25 0,-1-1 0,1-1 0,-1 0 0,17-14 0,40-33 0,-53 43 0,-1 0 0,0-1 0,0-1 0,-2 0 0,19-23 0,-9-11 0,-21 23 0,-3 25 0,-1-1 0,1 1 0,-1-1 0,1 1 0,0-1 0,-1 1 0,1-1 0,-1 1 0,1 0 0,-1-1 0,0 1 0,1 0 0,-1-1 0,1 1 0,-1 0 0,1 0 0,-1 0 0,0-1 0,1 1 0,-1 0 0,0 0 0,1 0 0,-1 0 0,1 0 0,-1 0 0,0 0 0,1 0 0,-1 1 0,0-1 0,1 0 0,-1 0 0,1 0 0,-1 1 0,0-1 0,-2 2 0,0 0 0,1 0 0,-1 0 0,1 0 0,0 0 0,0 1 0,-1-1 0,1 1 0,1 0 0,-1-1 0,0 1 0,1 0 0,-2 3 0,-18 42 0,15-27 0,1 1 0,1 0 0,1-1 0,-2 40 0,4-31 0,-7 40 0,0 46 0,8-107 0,5 62 0,-5-69 0,0 1 0,0-1 0,1 1 0,-1-1 0,1 0 0,0 1 0,0-1 0,0 1 0,0-1 0,0 0 0,0 0 0,1 0 0,-1 0 0,1 0 0,-1 0 0,1 0 0,0 0 0,0 0 0,-1-1 0,1 1 0,0-1 0,5 3 0,-7-4 3,1 0 0,-1 0-1,1 1 1,0-1 0,-1 0-1,1 0 1,0 0 0,-1 0-1,1 0 1,-1 0 0,1 0-1,0 0 1,-1 0-1,1 0 1,0 0 0,-1 0-1,1 0 1,-1-1 0,1 1-1,0 0 1,-1 0 0,1-1-1,-1 1 1,1 0 0,-1-1-1,1 1 1,-1-1 0,1 1-1,-1-1 1,1 1 0,-1-1-1,0 1 1,1-1 0,-1 1-1,0-1 1,1 1 0,-1-1-1,0 0 1,0 1 0,0-1-1,1 1 1,-1-1 0,0 0-1,0 0 1,0-2-138,0 1 0,0-1 0,0 1 0,0-1 0,0 1 0,-1-1 0,1 1 0,-1-1 0,0 1 0,-1-4 0,-4-3-6691</inkml:trace>
  <inkml:trace contextRef="#ctx0" brushRef="#br0" timeOffset="6881.87">8838 1532 24575,'50'0'0,"0"-2"0,53-9 0,-50 5 0,-38 5 0,0-1 0,0 0 0,0-1 0,26-10 0,-31 10-114,0 0 1,0 1-1,0 0 0,0 0 0,1 1 1,-1 0-1,0 1 0,1 0 0,-1 1 1,0 0-1,12 3 0,-12 0-6712</inkml:trace>
  <inkml:trace contextRef="#ctx0" brushRef="#br0" timeOffset="7236.45">8973 1834 24575,'1'1'0,"0"1"0,-1-1 0,1 0 0,0 0 0,0 0 0,0 0 0,0 0 0,0 0 0,0 0 0,0 0 0,0 0 0,0-1 0,0 1 0,1 0 0,-1-1 0,0 1 0,0-1 0,1 1 0,-1-1 0,0 0 0,1 1 0,-1-1 0,1 0 0,-1 0 0,0 0 0,1 0 0,1-1 0,41 0 0,-14-9 0,0 0 0,31-17 0,-1 1 0,-50 22-112,-2 1-27,1 0-1,0-1 1,-1 0 0,1 0 0,-1-1 0,0 0-1,-1 0 1,12-10 0,-14 6-6687</inkml:trace>
  <inkml:trace contextRef="#ctx0" brushRef="#br0" timeOffset="7672.15">9184 1381 24575,'13'2'0,"0"1"0,0 0 0,-1 1 0,1 0 0,-1 1 0,0 1 0,0 0 0,0 1 0,18 14 0,10 3 0,-35-20 0,1 0 0,-1 1 0,1 0 0,-1 1 0,-1-1 0,1 1 0,-1 0 0,0 0 0,0 0 0,-1 0 0,4 9 0,18 27 0,-21-35 0,-1 0 0,1 1 0,-1-1 0,0 1 0,-1-1 0,0 1 0,0 0 0,1 14 0,2 65 0,11 132 0,-16-216 0,1 10 0,-1 0 0,0 1 0,-1-1 0,0-1 0,-1 1 0,-1 0 0,0 0 0,0-1 0,-2 1 0,1-1 0,-7 12 0,2-7 0,1 0 0,-10 34 0,15-38 0,0-1 0,-2-1 0,1 1 0,-2-1 0,1 1 0,-1-1 0,-1-1 0,-14 18 0,18-24-85,0 0 0,1 0-1,0 0 1,0 0 0,0 0-1,0 1 1,0-1 0,1 1-1,0-1 1,0 1 0,0-1-1,0 1 1,1 0 0,0 0-1,0 7 1,0 3-6741</inkml:trace>
  <inkml:trace contextRef="#ctx0" brushRef="#br0" timeOffset="9954.9">10749 537 24575,'-1'-1'0,"1"0"0,-1 0 0,0 0 0,1 0 0,-1 0 0,0 0 0,0 0 0,0 1 0,0-1 0,0 0 0,0 0 0,0 1 0,0-1 0,0 1 0,0-1 0,0 1 0,-1-1 0,1 1 0,0 0 0,0-1 0,0 1 0,-1 0 0,1 0 0,0 0 0,0 0 0,-2 0 0,-34-1 0,27 2 0,0 1 0,0 0 0,0 1 0,0 0 0,0 1 0,1 0 0,-1 0 0,1 1 0,0 0 0,1 1 0,-1 0 0,1 0 0,0 1 0,1 0 0,0 0 0,-8 10 0,-7 10 0,2 1 0,1 1 0,-24 47 0,39-69 0,1 1 0,0-1 0,1 1 0,0-1 0,0 1 0,0 0 0,1 0 0,0 0 0,1 0 0,0 0 0,0 0 0,2 11 0,-2-15 0,1-1 0,-1 1 0,1-1 0,0 1 0,0-1 0,1 1 0,-1-1 0,1 0 0,0 0 0,-1 0 0,1 0 0,1 0 0,-1 0 0,0 0 0,1-1 0,-1 1 0,1-1 0,0 1 0,0-1 0,0 0 0,0 0 0,0-1 0,0 1 0,0-1 0,1 1 0,-1-1 0,1 0 0,5 0 0,-5 0 0,0-1 0,0 1 0,0 0 0,0 0 0,0 0 0,0 1 0,0-1 0,0 1 0,-1 0 0,1 0 0,-1 0 0,1 1 0,-1-1 0,0 1 0,5 4 0,-6-3 0,0 0 0,1 0 0,-1 1 0,-1-1 0,1 0 0,-1 1 0,1 0 0,-1-1 0,-1 1 0,1-1 0,0 1 0,-1 0 0,-1 8 0,2 25 0,-2 46 0,1-77 0,-1 0 0,0 0 0,-1 0 0,0 0 0,0 0 0,0-1 0,-1 1 0,1-1 0,-6 8 0,4-9 0,0-1 0,0 1 0,0-1 0,0 0 0,-1 0 0,1-1 0,-1 0 0,0 0 0,0 0 0,0 0 0,-1-1 0,1 1 0,-1-2 0,1 1 0,-1 0 0,-10 0 0,-8 1 0,-1-1 0,-40-3 0,37 0 0,85-14 0,-2-2 0,-8 7 0,-1-3 0,0-2 0,69-32 0,-99 40 0,0-1 0,0-1 0,0 0 0,-1-1 0,-1-1 0,1-1 0,-2 0 0,0 0 0,0-1 0,-1-1 0,-1 0 0,0-1 0,-1 0 0,0-1 0,-1 0 0,13-34 0,-17 32 0,-1 1 0,-1-1 0,0 0 0,1-34 0,-2 13 0,16-78 0,-7 70 0,-7 107 0,-5-23 0,-11 69 0,9-88 0,0 0 0,2 1 0,0-1 0,1 0 0,1 0 0,0 1 0,5 17 0,-6-35 0,0 1 0,1 0 0,-1-1 0,1 1 0,-1 0 0,1-1 0,0 1 0,0-1 0,-1 1 0,1-1 0,0 0 0,0 1 0,0-1 0,1 0 0,-1 0 0,0 1 0,0-1 0,1 0 0,-1 0 0,1-1 0,-1 1 0,1 0 0,-1 0 0,1-1 0,1 1 0,0-1 0,-1 0 0,1 0 0,-1 0 0,1-1 0,-1 1 0,1-1 0,-1 0 0,0 1 0,1-1 0,-1-1 0,0 1 0,0 0 0,0 0 0,4-4 0,2-1 0,-1-1 0,1 0 0,-1-1 0,-1 1 0,0-1 0,0-1 0,7-12 0,6-19 0,27-41 0,-34 58 0,0 0 0,-2 0 0,-1-1 0,10-38 0,3-8 0,10-11 0,-32 81 0,0 0 0,0 0 0,0 0 0,0 0 0,0-1 0,0 1 0,0 0 0,0 0 0,0 0 0,0 0 0,0 0 0,0-1 0,0 1 0,0 0 0,0 0 0,0 0 0,0 0 0,0 0 0,0 0 0,0-1 0,0 1 0,0 0 0,0 0 0,1 0 0,-1 0 0,0 0 0,0 0 0,0 0 0,0-1 0,0 1 0,0 0 0,0 0 0,0 0 0,1 0 0,-1 0 0,0 0 0,0 0 0,0 0 0,0 0 0,0 0 0,0 0 0,1 0 0,-1 0 0,0 0 0,0 0 0,0 0 0,0 0 0,0 0 0,0 0 0,1 0 0,-1 0 0,0 0 0,0 0 0,0 0 0,0 0 0,0 0 0,0 0 0,1 0 0,-1 0 0,0 0 0,0 0 0,0 0 0,0 0 0,0 1 0,5 12 0,0 18 0,-3-6 0,1 0 0,9 40 0,-9-53 0,0 0 0,1-1 0,1 1 0,-1-1 0,2 0 0,0 0 0,10 14 0,-15-23 0,-1-1 0,1 1 0,0-1 0,1 1 0,-1-1 0,0 1 0,0-1 0,0 0 0,1 1 0,-1-1 0,1 0 0,-1 0 0,1 0 0,-1 0 0,1-1 0,0 1 0,0 0 0,-1-1 0,1 1 0,0-1 0,0 1 0,-1-1 0,1 0 0,0 0 0,0 0 0,0 0 0,0 0 0,2 0 0,-2-2 0,1 0 0,-1 0 0,0 0 0,1-1 0,-1 1 0,0 0 0,0-1 0,-1 1 0,1-1 0,0 0 0,-1 1 0,0-1 0,1 0 0,-1 0 0,0 0 0,0-3 0,3-8 0,1 1 0,0-1 0,1 1 0,0 1 0,1-1 0,17-21 0,-4-6 0,-18 35 0,0 0 0,0 0 0,0 1 0,0-1 0,1 1 0,-1-1 0,1 1 0,0 0 0,1 0 0,-1 0 0,1 1 0,4-4 0,-7 7 0,-1 0 0,1 0 0,0 0 0,0 0 0,-1 0 0,1 0 0,0 0 0,-1 1 0,1-1 0,0 0 0,-1 1 0,1-1 0,0 0 0,-1 1 0,1-1 0,-1 1 0,1-1 0,-1 1 0,1-1 0,-1 1 0,1-1 0,-1 1 0,1 0 0,-1-1 0,0 1 0,1 0 0,-1-1 0,0 1 0,0 0 0,1-1 0,-1 1 0,0 0 0,0 0 0,0-1 0,0 1 0,0 0 0,0 1 0,6 28 0,-3 165 0,1-211 0,1 0 0,1 0 0,1 1 0,8-16 0,-14 29 0,1-1 0,0 0 0,0 1 0,0-1 0,0 1 0,0 0 0,0-1 0,1 1 0,-1 0 0,1 0 0,-1 1 0,6-4 0,-7 5 0,1 0 0,0-1 0,-1 1 0,1 0 0,0 0 0,-1 0 0,1 0 0,0 0 0,-1 1 0,1-1 0,0 0 0,-1 1 0,1-1 0,0 1 0,-1-1 0,1 1 0,-1 0 0,0 0 0,1 0 0,-1 0 0,1 0 0,-1 0 0,0 0 0,0 0 0,2 3 0,33 50 0,-18-25 0,-12-20 0,0-1 0,1 1 0,0-2 0,0 1 0,1-1 0,0 0 0,0-1 0,15 9 0,-21-13 0,1-1 0,0 1 0,0-1 0,-1 0 0,1 0 0,0 0 0,0 0 0,0 0 0,0-1 0,1 0 0,-1 1 0,0-1 0,0 0 0,0-1 0,0 1 0,0 0 0,0-1 0,0 0 0,0 0 0,0 0 0,0 0 0,0 0 0,0 0 0,-1-1 0,1 0 0,-1 1 0,1-1 0,-1 0 0,1 0 0,-1 0 0,0-1 0,3-3 0,23-38-1,-26 38-104,1 0 0,1 0 0,-1 0 0,1 0 0,0 1 0,0-1 1,1 1-1,-1 0 0,1 0 0,1 1 0,-1-1 0,8-4 0,-3 5-6721</inkml:trace>
  <inkml:trace contextRef="#ctx0" brushRef="#br0" timeOffset="10327.47">12295 370 24575,'-8'9'0,"0"14"0,4 1 0,-1 0 0,-11 32 0,8-33 0,1 0 0,-4 34 0,-6 175 0,1-29 0,16-197 0,0 0 0,0 1 0,1-1 0,0 1 0,0-1 0,1 0 0,0 1 0,0-1 0,0 0 0,1 0 0,0 0 0,0-1 0,6 9 0,-6-11 0,0 1 0,1-1 0,-1 0 0,1 1 0,0-2 0,0 1 0,0 0 0,1-1 0,-1 0 0,0 0 0,1 0 0,0-1 0,-1 1 0,1-1 0,0 0 0,-1-1 0,1 1 0,7-1 0,3 1-87,96-3 305,-99 1-405,-1-1 0,1 0 0,0 0 0,-1-2 0,1 1 0,-1-1 0,13-7 0,-11 3-6639</inkml:trace>
  <inkml:trace contextRef="#ctx0" brushRef="#br0" timeOffset="10994.15">17781 0 24575,'2'10'0,"1"-1"0,0 1 0,0-1 0,1 0 0,-1 0 0,2-1 0,8 14 0,-9-14 0,5 7 0,0 1 0,-1 1 0,-1 0 0,-1 0 0,-1 0 0,0 0 0,4 29 0,-8-36 0,-1 0 0,0 0 0,0 0 0,-1-1 0,0 1 0,-1 0 0,0 0 0,0-1 0,-1 1 0,0-1 0,-1 0 0,0 1 0,0-2 0,-1 1 0,-9 11 0,-32 47-117,14-20-133,-1 0 1,-3-2-1,-1-2 1,-75 67-1,103-103-6576</inkml:trace>
  <inkml:trace contextRef="#ctx0" brushRef="#br0" timeOffset="11860.67">11209 1931 24575,'0'-2'0,"0"1"0,1-1 0,-1 0 0,1 1 0,0-1 0,-1 0 0,1 1 0,0-1 0,0 1 0,0-1 0,0 1 0,0 0 0,1-1 0,-1 1 0,0 0 0,0 0 0,1 0 0,-1 0 0,4-2 0,38-20 0,-17 10 0,13-8 0,1 2 0,1 2 0,0 1 0,1 2 0,51-9 0,15-6 0,-37 13-129,1 3 0,1 3 0,127-1-1,94-12-174,-160 8-857,205 3-1,24-1-395,89-23 1201,190-21-5746,-120 5 4144,202-28 3024,-480 45-1097,399-76 766,-462 70 238,196-57-1010,-299 70-186,98-50 5216,-95 41-4933,-16 8-205,87-31 5458,-85 30-4984,-48 20-301,1 1 0,35-10 0,72-19-28,-87 24 0,-1 1 0,2 3 0,-1 1 0,71-5 0,-110 14 5,-1-1 0,1 1 0,0 0 0,-1 0 0,1 0 0,0 0 0,-1-1 0,1 1 0,0 0 0,-1 0 0,1 0 0,-1 0 0,1 1 1,0-1-1,-1 0 0,1 0 0,0 0 0,-1 0 0,1 1 0,0-1 0,-1 0 0,1 1 0,-1-1 0,1 0 0,-1 1 0,1-1 0,-1 1 0,1-1 0,-1 1 0,1-1 0,-1 1 0,0-1 0,1 1 0,-1 0 0,0-1 0,1 1 0,-1-1 0,0 1 0,0 0 0,1-1 0,-1 1 0,0 0 0,0-1 0,0 1 0,0 0 0,0-1 0,0 1 0,0 0 0,0-1 0,0 1 0,-1 0 0,1-1 0,0 1 0,0 0 0,0-1 0,-1 1 0,1 0 0,0-1 0,-1 1 0,1-1 0,-1 1 0,1-1 0,0 1 0,-1-1 1,1 1-1,-1-1 0,-1 1 0,-33 36-1712,25-29-5119</inkml:trace>
  <inkml:trace contextRef="#ctx0" brushRef="#br0" timeOffset="13997.92">12212 2268 24575,'11'3'0,"-16"11"0,3-10 0,-12 23 0,0 0 0,2 1 0,-16 53 0,10-13 0,-14 66 0,30-120 0,0 0 0,1 0 0,0 0 0,1 1 0,1-1 0,0 0 0,5 19 0,-5-29 0,0 0 0,1 0 0,-1-1 0,1 1 0,0 0 0,0-1 0,0 1 0,0-1 0,1 0 0,-1 0 0,1 0 0,0 0 0,0 0 0,0-1 0,0 1 0,1-1 0,-1 0 0,0 0 0,1 0 0,0 0 0,-1-1 0,1 0 0,0 1 0,0-1 0,7 1 0,7 0 0,0-1 0,0-1 0,1 0 0,23-4 0,-41 4 0,5-1 0,1 0 0,-1-1 0,0 0 0,0 0 0,0-1 0,0 0 0,0 0 0,-1 0 0,8-5 0,50-44 0,-13 10 0,96-69 0,-131 98 0,-1-1 0,0-1 0,-1 0 0,0 0 0,-2-1 0,0-1 0,11-21 0,-22 38 0,0-1 0,0 1 0,0-1 0,0 1 0,0-1 0,0 1 0,1-1 0,-1 1 0,0-1 0,0 1 0,0-1 0,1 1 0,-1-1 0,0 1 0,1-1 0,-1 1 0,0 0 0,1-1 0,-1 1 0,1 0 0,-1-1 0,0 1 0,1 0 0,-1-1 0,1 1 0,-1 0 0,1 0 0,-1-1 0,1 1 0,-1 0 0,1 0 0,-1 0 0,1 0 0,-1 0 0,2 0 0,4 19 0,-3 37 0,-3-55 0,-2 49 0,1-17 0,4 51 0,-2-74 0,1 0 0,-1 0 0,2-1 0,0 1 0,0-1 0,0 1 0,1-1 0,1 0 0,7 13 0,-11-21 0,0 1 0,0-1 0,0 0 0,0 1 0,0-1 0,0 0 0,1 1 0,-1-1 0,0 0 0,1 0 0,-1 0 0,1 0 0,-1 0 0,1-1 0,-1 1 0,1 0 0,0-1 0,-1 1 0,1-1 0,0 1 0,-1-1 0,1 0 0,0 0 0,0 0 0,3 0 0,-2-1 0,0 0 0,0-1 0,0 1 0,0-1 0,0 1 0,0-1 0,0 0 0,0 0 0,-1-1 0,1 1 0,-1 0 0,4-5 0,2-4 0,0 0 0,-1 0 0,0-1 0,0 0 0,8-22 0,18-41 0,-27 63 0,0 0 0,0-1 0,-1 1 0,0-1 0,-1 0 0,-1-1 0,0 1 0,-1 0 0,1-15 0,-2 6 0,-1 14 0,1 0 0,-1-1 0,-1 1 0,1-1 0,-4-13 0,3 20 0,1 0 0,-1 0 0,0 1 0,0-1 0,0 0 0,0 0 0,0 1 0,0-1 0,0 1 0,-1-1 0,1 1 0,0-1 0,-1 1 0,1 0 0,-1 0 0,0 0 0,1 0 0,-1 0 0,0 0 0,0 0 0,1 0 0,-1 1 0,0-1 0,0 1 0,0-1 0,0 1 0,0 0 0,-3 0 0,-1 0 0,0 0 0,1 0 0,-1 0 0,1 1 0,-1 0 0,1 1 0,-1-1 0,1 1 0,0 0 0,-1 0 0,1 1 0,0-1 0,1 1 0,-1 0 0,0 1 0,1-1 0,-6 7 0,4-4 0,1 0 0,-1 1 0,2 0 0,-1 0 0,1 0 0,0 1 0,0 0 0,1-1 0,0 1 0,0 0 0,-1 11 0,1-5 0,2-11 0,0 0 0,0 0 0,1 0 0,-1 0 0,1 0 0,0 0 0,-1 0 0,2 0 0,-1 1 0,1 3 0,0-6 0,-1 1 0,1-1 0,0 0 0,0 0 0,1 0 0,-1 0 0,0 0 0,0 0 0,1 0 0,-1 0 0,0 0 0,1-1 0,-1 1 0,0 0 0,1-1 0,-1 1 0,1-1 0,-1 0 0,1 1 0,-1-1 0,1 0 0,0 0 0,-1 0 0,1 0 0,1-1 0,41 2 0,-1-2 0,1-1 0,46-11 0,-34-3 0,-48 12 0,0 1 0,0 0 0,0 1 0,0 0 0,1 0 0,-1 0 0,1 2 0,-1-1 0,1 1 0,9 1 0,-15-1 0,-1 1 0,0 0 0,1-1 0,-1 1 0,0 1 0,0-1 0,0 0 0,0 0 0,0 1 0,0-1 0,0 1 0,0 0 0,0-1 0,-1 1 0,1 0 0,-1 0 0,1 0 0,-1 0 0,2 4 0,13 49 0,-14-48 0,-1 0 0,1 1 0,0-1 0,1 0 0,0 0 0,5 10 0,13 16 0,-15-22 0,0-1 0,0 0 0,1 0 0,1-1 0,-1 1 0,2-2 0,-1 1 0,13 9 0,-18-17 0,0 1 0,0-1 0,0 0 0,0 0 0,0 0 0,0-1 0,0 1 0,0-1 0,0 1 0,0-1 0,0 0 0,0 0 0,0-1 0,0 1 0,0-1 0,0 1 0,0-1 0,0 0 0,0 0 0,0 0 0,0-1 0,0 1 0,-1-1 0,1 1 0,0-1 0,-1 0 0,0 0 0,1 0 0,3-5 0,6-7 0,-1 0 0,0-1 0,-1 0 0,9-17 0,-6 9 0,36-65 0,-35 59 0,1 2 0,2-1 0,25-32 0,-24 37 0,-13 16 0,0-1 0,1 1 0,0 0 0,0 1 0,0-1 0,1 1 0,0 0 0,0 1 0,10-6 0,-15 10 0,-1 1 0,1 0 0,-1 0 0,1 0 0,-1 0 0,1 1 0,0-1 0,-1 0 0,1 1 0,-1-1 0,0 1 0,1-1 0,-1 1 0,1 0 0,-1-1 0,0 1 0,1 0 0,-1 0 0,0 0 0,0 0 0,0 0 0,2 3 0,27 33 0,-19-20 0,14 12 0,2 4 0,36 34 0,-58-64 0,0 0 0,0-1 0,0 1 0,0-1 0,1 0 0,-1 0 0,1-1 0,-1 0 0,1 0 0,0 0 0,0-1 0,-1 1 0,1-1 0,0-1 0,8-1 0,-6 2 0,-1-1 0,1 1 0,-1 0 0,1 1 0,-1 0 0,0 0 0,1 0 0,-1 1 0,13 5 0,22 17 0,-30-16 0,0 0 0,0-1 0,1 0 0,0-1 0,0-1 0,1 0 0,0-1 0,0 0 0,0-2 0,24 3 0,-33-4 0,0-1 0,1-1 0,-1 1 0,0-1 0,0 0 0,0 0 0,0 0 0,-1-1 0,1 0 0,0 0 0,0 0 0,-1 0 0,0-1 0,1 0 0,3-3 0,-3 1 0,-1 0 0,0 0 0,0-1 0,0 1 0,-1-1 0,0 0 0,0 0 0,0 0 0,-1 0 0,0-1 0,2-9 0,9-36 0,-2 0 0,-3 0 0,-2-1 0,0-56 0,10-64 0,-13 141 0,-2 32 0,-1 0 0,0 0 0,0 0 0,0 0 0,0 0 0,0 0 0,0 0 0,0 0 0,0 1 0,0-1 0,0 0 0,0 0 0,0 0 0,0 0 0,0 0 0,0 0 0,0 0 0,0 0 0,0 0 0,0 0 0,0 0 0,0 0 0,0 0 0,1 0 0,-1 0 0,0 0 0,0 1 0,0-1 0,0 0 0,0 0 0,0 0 0,0 0 0,0 0 0,0 0 0,0 0 0,1 0 0,-1 0 0,0 0 0,0 0 0,0 0 0,0 0 0,0 0 0,0-1 0,0 1 0,0 0 0,0 0 0,0 0 0,0 0 0,1 0 0,-1 0 0,0 0 0,0 0 0,0 0 0,0 0 0,0 0 0,0 0 0,0 0 0,0 0 0,0 0 0,0 0 0,0-1 0,0 1 0,0 0 0,0 0 0,0 0 0,5 21 0,1 43 0,-3 0 0,-6 74 0,1-22 0,15 199 0,-12-306 0,2 304 0,-4-170 0,1-141 0,0-1 0,0 1 0,0 0 0,0 0 0,0 0 0,0 0 0,-1-1 0,1 1 0,0 0 0,-1 0 0,0-1 0,1 1 0,-1 0 0,0-1 0,0 1 0,0 0 0,0-1 0,0 1 0,0-1 0,0 0 0,0 1 0,-1-1 0,1 0 0,-1 0 0,1 0 0,-3 2 0,2-3 0,1 0 0,-1 0 0,0 0 0,0 0 0,1 0 0,-1-1 0,0 1 0,1 0 0,-1-1 0,0 1 0,1-1 0,-1 0 0,1 0 0,-1 1 0,1-1 0,-1 0 0,1 0 0,-1-1 0,1 1 0,0 0 0,0 0 0,-1-1 0,1 1 0,0 0 0,0-1 0,1 1 0,-1-1 0,-1-2 0,-2-3 0,1-1 0,-1 0 0,2 1 0,-1-1 0,1 0 0,0-1 0,1 1 0,-1 0 0,1-12 0,4-83 0,0 41 0,-5-17 0,4-76 0,1 139 0,0-1 0,0 2 0,2-1 0,0 0 0,1 1 0,9-18 0,51-83 0,-59 106 0,1 0 0,1 1 0,0 0 0,0 1 0,0 0 0,1 0 0,1 1 0,-1 0 0,1 1 0,0 0 0,0 1 0,16-5 0,-8 1 0,-2 3 0,0 0 0,0 2 0,21-4 0,18-5 0,114-41 0,-170 53-51,1 1 25,-1 0-1,0 0 1,0-1 0,1 1 0,-1 0-1,0 0 1,1 0 0,-1-1-1,0 1 1,0 0 0,1 0 0,-1 0-1,0 0 1,1 0 0,-1 0-1,0 0 1,1 0 0,-1 0 0,1 0-1,-1 0 1,0 0 0,1 0-1,-1 0 1,0 0 0,1 0 0,-1 0-1,0 0 1,1 0 0,-1 0 0,0 1-1,0-1 1,1 0 0,-1 0-1,0 0 1,1 1 0,-1-1 0,0 0-1,0 0 1,0 1 0,1-1-1,-1 0 1,0 0 0,0 1 0,0-1-1,1 0 1,-1 1 0,0-1-1,0 0 1,0 1 0,1 6-6800</inkml:trace>
  <inkml:trace contextRef="#ctx0" brushRef="#br0" timeOffset="14463.29">15418 1965 24575,'-1'5'0,"-1"0"0,1-1 0,0 1 0,-1-1 0,0 1 0,0-1 0,0 0 0,-1 0 0,-5 7 0,-10 23 0,11-9 0,2 0 0,0 0 0,2 0 0,1 1 0,1 41 0,-1 14 0,-5-11 0,4-43 0,1 0 0,1 32 0,1-49 0,2 0 0,-1 0 0,1 0 0,0 0 0,1-1 0,0 1 0,1-1 0,0 0 0,9 15 0,22 40 0,-27-47 0,1 0 0,1 0 0,1-1 0,0 0 0,0-1 0,28 26 0,-28-32 0,0-1 0,1-1 0,-1 0 0,2-1 0,-1 0 0,1 0 0,0-2 0,0 0 0,0 0 0,20 2 0,-13-1 0,9 1 0,98 19 0,-114-23 0,0-1 0,0-1 0,1 0 0,-1-1 0,0 0 0,1-1 0,17-5 0,-26 5-151,-1 0-1,1 0 0,0 0 0,-1-1 1,0 1-1,0-1 0,0 0 1,7-6-1,0-3-6674</inkml:trace>
  <inkml:trace contextRef="#ctx0" brushRef="#br0" timeOffset="14887.24">16979 1798 24575,'1'6'0,"1"0"0,-1 0 0,1 0 0,0 0 0,0-1 0,1 1 0,-1 0 0,1-1 0,4 6 0,12 26 0,-10-13 0,0 1 0,-2 0 0,-1 0 0,3 28 0,23 219 0,2-53 0,-18-54 0,-11-113 0,-2-30 0,-1 0 0,-1 0 0,-1 1 0,0-1 0,-2 0 0,-5 27 0,0-24 0,0-1 0,-2 0 0,-1-1 0,0 0 0,-2 0 0,0-2 0,-17 23 0,22-35-273,-1-1 0,1 1 0,-2-1 0,-8 7 0,7-8-6553</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41.729"/>
    </inkml:context>
    <inkml:brush xml:id="br0">
      <inkml:brushProperty name="width" value="0.035" units="cm"/>
      <inkml:brushProperty name="height" value="0.035" units="cm"/>
      <inkml:brushProperty name="color" value="#AB008B"/>
    </inkml:brush>
  </inkml:definitions>
  <inkml:trace contextRef="#ctx0" brushRef="#br0">1 284 24575,'1'-4'0,"0"1"0,0 0 0,1-1 0,0 1 0,0 0 0,0 0 0,0 0 0,4-5 0,6-10 0,-4 4 0,1 0 0,0 0 0,1 0 0,1 1 0,0 1 0,0 0 0,1 0 0,1 1 0,0 1 0,0 0 0,1 1 0,1 0 0,-1 1 0,1 1 0,21-8 0,-4 5 0,1 0 0,0 2 0,1 2 0,-1 1 0,1 1 0,51 2 0,-59 1 0,-19 0 0,1 1 0,0 0 0,0 0 0,-1 1 0,16 2 0,-21-2 0,0 0 0,0-1 0,-1 1 0,1 0 0,0 0 0,-1 0 0,1 1 0,-1-1 0,1 0 0,-1 0 0,1 1 0,-1-1 0,0 1 0,0-1 0,0 1 0,0 0 0,0-1 0,0 1 0,0 0 0,0 0 0,-1 0 0,1-1 0,-1 1 0,1 0 0,-1 0 0,0 0 0,0 0 0,0 3 0,2 53 0,-7 68 0,2-112 0,0 0 0,-1-1 0,0 1 0,-1-1 0,-1 0 0,0 0 0,-9 14 0,-15 32 0,27-52 0,1 0 0,-1 0 0,1 0 0,1 0 0,-1 1 0,1-1 0,0 11 0,1-15 0,1 0 0,-1 1 0,0-1 0,1 0 0,0 0 0,0 0 0,0 0 0,0 0 0,1 0 0,-1 0 0,1 0 0,-1 0 0,1 0 0,0-1 0,0 1 0,0-1 0,1 1 0,-1-1 0,4 3 0,6 4 0,0 1 0,0 1 0,-1 0 0,-1 1 0,13 17 0,-19-24 0,0 2 0,-1-1 0,1 0 0,-1 1 0,0-1 0,-1 1 0,0 0 0,0 0 0,0 0 0,-1 0 0,0 0 0,0 0 0,-1 12 0,0-15 0,-1-1 0,1 1 0,-1 0 0,0-1 0,0 1 0,-1-1 0,1 1 0,-1-1 0,1 0 0,-1 0 0,0 1 0,0-1 0,0 0 0,-1-1 0,1 1 0,-1 0 0,0-1 0,0 1 0,1-1 0,-1 0 0,-1 0 0,1 0 0,0-1 0,0 1 0,-1-1 0,1 1 0,-1-1 0,1 0 0,-1 0 0,-6 0 0,1 0 0,0 0 0,0-1 0,-1 0 0,1 0 0,0-1 0,0-1 0,0 1 0,0-1 0,0-1 0,0 0 0,-9-4 0,6 2-227,1 0-1,-1 0 1,0 2-1,0-1 1,-17-1-1,16 3-6598</inkml:trace>
  <inkml:trace contextRef="#ctx0" brushRef="#br0" timeOffset="1074.41">1013 363 24575,'-1'-19'0,"1"-6"0,1 1 0,4-28 0,-3 43 0,0-1 0,1 1 0,0 0 0,0 0 0,1 0 0,0 0 0,1 1 0,9-14 0,-5 10 0,0 0 0,1 0 0,0 1 0,1 1 0,1-1 0,-1 2 0,24-15 0,-30 20 0,0 1 0,1 0 0,0 0 0,0 0 0,-1 1 0,1-1 0,1 1 0,-1 1 0,0-1 0,8 0 0,-11 3 0,-1-1 0,0 0 0,1 1 0,-1-1 0,0 1 0,1 0 0,-1 0 0,0 0 0,0 0 0,0 0 0,0 0 0,1 0 0,-2 1 0,1-1 0,0 1 0,0 0 0,0-1 0,-1 1 0,1 0 0,-1 0 0,0 0 0,1 0 0,-1 0 0,0 1 0,0-1 0,0 0 0,-1 0 0,1 1 0,0-1 0,0 4 0,2 18 0,0-1 0,-1 1 0,-1 0 0,-1 0 0,-6 35 0,4-47 0,-1 1 0,0-1 0,-1 0 0,-8 19 0,8-22 0,0 0 0,0 0 0,1 0 0,1 1 0,0 0 0,-2 16 0,4-22 0,0-1 0,1 1 0,-1-1 0,1 1 0,0-1 0,0 0 0,0 1 0,1-1 0,-1 0 0,1 0 0,0 0 0,0 0 0,0 0 0,0 0 0,0-1 0,1 1 0,-1 0 0,1-1 0,0 0 0,-1 0 0,1 0 0,0 0 0,5 2 0,5 3 0,-1 1 0,0 0 0,0 1 0,-1 0 0,0 1 0,14 16 0,-22-22 0,0 0 0,0 1 0,0 0 0,-1 0 0,0-1 0,0 2 0,0-1 0,0 0 0,-1 0 0,0 0 0,0 1 0,0-1 0,-1 1 0,0-1 0,0 0 0,0 1 0,-1-1 0,1 1 0,-2-1 0,-2 10 0,3-12 0,-1 0 0,1 1 0,-1-1 0,0 0 0,0 0 0,0-1 0,0 1 0,-1 0 0,1-1 0,-1 1 0,0-1 0,0 0 0,0 0 0,0 0 0,0 0 0,0 0 0,0-1 0,0 0 0,-1 1 0,1-1 0,-1 0 0,1-1 0,-1 1 0,-5 0 0,-13 1 0,0-1 0,-43-2 0,32-1 0,17 2-1365,2 0-5461</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47.666"/>
    </inkml:context>
    <inkml:brush xml:id="br0">
      <inkml:brushProperty name="width" value="0.035" units="cm"/>
      <inkml:brushProperty name="height" value="0.035" units="cm"/>
      <inkml:brushProperty name="color" value="#AB008B"/>
    </inkml:brush>
  </inkml:definitions>
  <inkml:trace contextRef="#ctx0" brushRef="#br0">1 0 24575,'196'12'0,"-161"-9"0,370 16 0,1300-19-1776,-1676-4 2530,-16-1-290,-13 5-477,0 0 1,0 0-1,0 0 0,0 0 0,0 0 0,0 0 1,0 0-1,0 0 0,0-1 0,0 1 0,0 0 0,0 0 1,0 0-1,1 0 0,-1 0 0,0 0 0,0-1 1,0 1-1,0 0 0,0 0 0,0 0 0,0 0 1,-1 0-1,1-1 0,0 1 0,0 0 0,0 0 0,0 0 1,0 0-1,0 0 0,0 0 0,0 0 0,0-1 1,0 1-1,0 0 0,0 0 0,0 0 0,0 0 0,-1 0 1,1 0-1,0 0 0,0 0 0,0 0 0,0-1 1,0 1-1,0 0 0,-1 0 0,1 0 0,0 0 1,0 0-1,0 0 0,0 0 0,0 0 0,0 0 0,-1 0 1,1 0-1,0 0 0,0 0 0,0 0 0,0 0 1,0 0-1,-1 0 0,-7-2-6813</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50.321"/>
    </inkml:context>
    <inkml:brush xml:id="br0">
      <inkml:brushProperty name="width" value="0.035" units="cm"/>
      <inkml:brushProperty name="height" value="0.035" units="cm"/>
      <inkml:brushProperty name="color" value="#AB008B"/>
    </inkml:brush>
  </inkml:definitions>
  <inkml:trace contextRef="#ctx0" brushRef="#br0">0 262 24575,'12'0'0,"8"1"0,1-1 0,-1 0 0,0-2 0,0 0 0,0-1 0,0-1 0,-1-1 0,35-14 0,-36 11 0,1-1 0,-1-1 0,-1-1 0,0-1 0,0 0 0,20-21 0,-4 3-58,-25 24-61,0 0 1,-1 0-1,0-1 0,0 0 0,-1-1 0,0 0 0,0 0 0,-1 0 1,1 0-1,3-10 0,-6 5-6707</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50.758"/>
    </inkml:context>
    <inkml:brush xml:id="br0">
      <inkml:brushProperty name="width" value="0.035" units="cm"/>
      <inkml:brushProperty name="height" value="0.035" units="cm"/>
      <inkml:brushProperty name="color" value="#AB008B"/>
    </inkml:brush>
  </inkml:definitions>
  <inkml:trace contextRef="#ctx0" brushRef="#br0">0 141 24575,'31'0'0,"-18"1"0,1 0 0,-1-2 0,1 1 0,0-2 0,-1 0 0,1 0 0,-1-1 0,24-9 0,34-15 0,-54 23 0,-1-2 0,0 0 0,0-1 0,16-10 0,-18 9 24,0 1 0,0 1-1,19-6 1,8-4-1484,-31 11-5366</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31T17:01:51.276"/>
    </inkml:context>
    <inkml:brush xml:id="br0">
      <inkml:brushProperty name="width" value="0.035" units="cm"/>
      <inkml:brushProperty name="height" value="0.035" units="cm"/>
      <inkml:brushProperty name="color" value="#AB008B"/>
    </inkml:brush>
  </inkml:definitions>
  <inkml:trace contextRef="#ctx0" brushRef="#br0">0 159 24575,'17'-2'0,"-1"-1"0,0 0 0,0-1 0,26-9 0,-14 3 0,-25 9 0,112-40 0,-102 36 0,-1-2 0,0 1 0,0-2 0,-1 1 0,0-2 0,18-17 0,-21 18-1365,0 2-5461</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00"/>
  <sheetViews>
    <sheetView showGridLines="0" topLeftCell="A4" workbookViewId="0"/>
  </sheetViews>
  <sheetFormatPr defaultColWidth="14.3984375" defaultRowHeight="15" customHeight="1" x14ac:dyDescent="0.45"/>
  <cols>
    <col min="1" max="2" width="9.1328125" customWidth="1"/>
    <col min="3" max="26" width="8.73046875" customWidth="1"/>
  </cols>
  <sheetData>
    <row r="1" spans="3:16" ht="11.25" customHeight="1" x14ac:dyDescent="0.45"/>
    <row r="2" spans="3:16" ht="14.25" customHeight="1" x14ac:dyDescent="0.45">
      <c r="G2" s="26" t="s">
        <v>0</v>
      </c>
      <c r="H2" s="27"/>
      <c r="I2" s="27"/>
      <c r="J2" s="27"/>
      <c r="K2" s="27"/>
      <c r="L2" s="28"/>
    </row>
    <row r="3" spans="3:16" ht="14.25" customHeight="1" x14ac:dyDescent="0.45">
      <c r="G3" s="29"/>
      <c r="H3" s="30"/>
      <c r="I3" s="30"/>
      <c r="J3" s="30"/>
      <c r="K3" s="30"/>
      <c r="L3" s="31"/>
    </row>
    <row r="4" spans="3:16" ht="14.25" customHeight="1" x14ac:dyDescent="0.45">
      <c r="G4" s="29"/>
      <c r="H4" s="30"/>
      <c r="I4" s="30"/>
      <c r="J4" s="30"/>
      <c r="K4" s="30"/>
      <c r="L4" s="31"/>
    </row>
    <row r="5" spans="3:16" ht="14.25" customHeight="1" x14ac:dyDescent="0.45">
      <c r="G5" s="32"/>
      <c r="H5" s="33"/>
      <c r="I5" s="33"/>
      <c r="J5" s="33"/>
      <c r="K5" s="33"/>
      <c r="L5" s="34"/>
    </row>
    <row r="6" spans="3:16" ht="14.25" customHeight="1" x14ac:dyDescent="0.45"/>
    <row r="7" spans="3:16" ht="14.25" customHeight="1" x14ac:dyDescent="0.65">
      <c r="C7" s="35" t="s">
        <v>1</v>
      </c>
      <c r="D7" s="36"/>
      <c r="E7" s="36"/>
      <c r="F7" s="36"/>
      <c r="G7" s="36"/>
      <c r="H7" s="36"/>
      <c r="I7" s="36"/>
      <c r="J7" s="36"/>
      <c r="K7" s="36"/>
      <c r="L7" s="36"/>
      <c r="M7" s="36"/>
      <c r="N7" s="36"/>
      <c r="O7" s="36"/>
      <c r="P7" s="37"/>
    </row>
    <row r="8" spans="3:16" ht="12" customHeight="1" x14ac:dyDescent="0.7">
      <c r="C8" s="1"/>
      <c r="D8" s="1"/>
      <c r="E8" s="1"/>
    </row>
    <row r="9" spans="3:16" ht="15" customHeight="1" x14ac:dyDescent="0.45">
      <c r="C9" s="38" t="s">
        <v>2</v>
      </c>
      <c r="D9" s="27"/>
      <c r="E9" s="27"/>
      <c r="F9" s="27"/>
      <c r="G9" s="27"/>
      <c r="H9" s="27"/>
      <c r="I9" s="27"/>
      <c r="J9" s="27"/>
      <c r="K9" s="27"/>
      <c r="L9" s="27"/>
      <c r="M9" s="27"/>
      <c r="N9" s="27"/>
      <c r="O9" s="27"/>
      <c r="P9" s="28"/>
    </row>
    <row r="10" spans="3:16" ht="14.25" customHeight="1" x14ac:dyDescent="0.45">
      <c r="C10" s="29"/>
      <c r="D10" s="30"/>
      <c r="E10" s="30"/>
      <c r="F10" s="30"/>
      <c r="G10" s="30"/>
      <c r="H10" s="30"/>
      <c r="I10" s="30"/>
      <c r="J10" s="30"/>
      <c r="K10" s="30"/>
      <c r="L10" s="30"/>
      <c r="M10" s="30"/>
      <c r="N10" s="30"/>
      <c r="O10" s="30"/>
      <c r="P10" s="31"/>
    </row>
    <row r="11" spans="3:16" ht="14.25" customHeight="1" x14ac:dyDescent="0.45">
      <c r="C11" s="29"/>
      <c r="D11" s="30"/>
      <c r="E11" s="30"/>
      <c r="F11" s="30"/>
      <c r="G11" s="30"/>
      <c r="H11" s="30"/>
      <c r="I11" s="30"/>
      <c r="J11" s="30"/>
      <c r="K11" s="30"/>
      <c r="L11" s="30"/>
      <c r="M11" s="30"/>
      <c r="N11" s="30"/>
      <c r="O11" s="30"/>
      <c r="P11" s="31"/>
    </row>
    <row r="12" spans="3:16" ht="14.25" customHeight="1" x14ac:dyDescent="0.45">
      <c r="C12" s="29"/>
      <c r="D12" s="30"/>
      <c r="E12" s="30"/>
      <c r="F12" s="30"/>
      <c r="G12" s="30"/>
      <c r="H12" s="30"/>
      <c r="I12" s="30"/>
      <c r="J12" s="30"/>
      <c r="K12" s="30"/>
      <c r="L12" s="30"/>
      <c r="M12" s="30"/>
      <c r="N12" s="30"/>
      <c r="O12" s="30"/>
      <c r="P12" s="31"/>
    </row>
    <row r="13" spans="3:16" ht="14.25" customHeight="1" x14ac:dyDescent="0.45">
      <c r="C13" s="32"/>
      <c r="D13" s="33"/>
      <c r="E13" s="33"/>
      <c r="F13" s="33"/>
      <c r="G13" s="33"/>
      <c r="H13" s="33"/>
      <c r="I13" s="33"/>
      <c r="J13" s="33"/>
      <c r="K13" s="33"/>
      <c r="L13" s="33"/>
      <c r="M13" s="33"/>
      <c r="N13" s="33"/>
      <c r="O13" s="33"/>
      <c r="P13" s="34"/>
    </row>
    <row r="14" spans="3:16" ht="14.25" customHeight="1" x14ac:dyDescent="0.45"/>
    <row r="15" spans="3:16" ht="14.25" customHeight="1" x14ac:dyDescent="0.65">
      <c r="C15" s="35" t="s">
        <v>3</v>
      </c>
      <c r="D15" s="36"/>
      <c r="E15" s="36"/>
      <c r="F15" s="36"/>
      <c r="G15" s="36"/>
      <c r="H15" s="36"/>
      <c r="I15" s="36"/>
      <c r="J15" s="36"/>
      <c r="K15" s="36"/>
      <c r="L15" s="36"/>
      <c r="M15" s="36"/>
      <c r="N15" s="36"/>
      <c r="O15" s="36"/>
      <c r="P15" s="37"/>
    </row>
    <row r="16" spans="3:16" ht="14.25" customHeight="1" x14ac:dyDescent="0.45"/>
    <row r="17" spans="3:9" ht="14.25" customHeight="1" x14ac:dyDescent="0.45">
      <c r="C17" s="2" t="s">
        <v>4</v>
      </c>
      <c r="D17" s="39" t="s">
        <v>5</v>
      </c>
      <c r="E17" s="36"/>
      <c r="F17" s="36"/>
      <c r="G17" s="36"/>
      <c r="H17" s="36"/>
      <c r="I17" s="37"/>
    </row>
    <row r="18" spans="3:9" ht="14.25" customHeight="1" x14ac:dyDescent="0.45">
      <c r="C18" s="3">
        <v>1</v>
      </c>
      <c r="D18" s="40" t="s">
        <v>6</v>
      </c>
      <c r="E18" s="36"/>
      <c r="F18" s="36"/>
      <c r="G18" s="36"/>
      <c r="H18" s="36"/>
      <c r="I18" s="37"/>
    </row>
    <row r="19" spans="3:9" ht="14.25" customHeight="1" x14ac:dyDescent="0.45">
      <c r="C19" s="3">
        <v>2</v>
      </c>
      <c r="D19" s="40" t="s">
        <v>7</v>
      </c>
      <c r="E19" s="36"/>
      <c r="F19" s="36"/>
      <c r="G19" s="36"/>
      <c r="H19" s="36"/>
      <c r="I19" s="37"/>
    </row>
    <row r="20" spans="3:9" ht="14.25" customHeight="1" x14ac:dyDescent="0.45">
      <c r="C20" s="3">
        <v>3</v>
      </c>
      <c r="D20" s="40" t="s">
        <v>8</v>
      </c>
      <c r="E20" s="36"/>
      <c r="F20" s="36"/>
      <c r="G20" s="36"/>
      <c r="H20" s="36"/>
      <c r="I20" s="37"/>
    </row>
    <row r="21" spans="3:9" ht="14.25" customHeight="1" x14ac:dyDescent="0.45">
      <c r="C21" s="3">
        <v>4</v>
      </c>
      <c r="D21" s="40" t="s">
        <v>9</v>
      </c>
      <c r="E21" s="36"/>
      <c r="F21" s="36"/>
      <c r="G21" s="36"/>
      <c r="H21" s="36"/>
      <c r="I21" s="37"/>
    </row>
    <row r="22" spans="3:9" ht="14.25" customHeight="1" x14ac:dyDescent="0.45">
      <c r="C22" s="3">
        <v>5</v>
      </c>
      <c r="D22" s="40" t="s">
        <v>10</v>
      </c>
      <c r="E22" s="36"/>
      <c r="F22" s="36"/>
      <c r="G22" s="36"/>
      <c r="H22" s="36"/>
      <c r="I22" s="37"/>
    </row>
    <row r="23" spans="3:9" ht="14.25" customHeight="1" x14ac:dyDescent="0.45">
      <c r="C23" s="3">
        <v>6</v>
      </c>
      <c r="D23" s="40" t="s">
        <v>11</v>
      </c>
      <c r="E23" s="36"/>
      <c r="F23" s="36"/>
      <c r="G23" s="36"/>
      <c r="H23" s="36"/>
      <c r="I23" s="37"/>
    </row>
    <row r="24" spans="3:9" ht="14.25" customHeight="1" x14ac:dyDescent="0.45">
      <c r="C24" s="3">
        <v>7</v>
      </c>
      <c r="D24" s="40" t="s">
        <v>12</v>
      </c>
      <c r="E24" s="36"/>
      <c r="F24" s="36"/>
      <c r="G24" s="36"/>
      <c r="H24" s="36"/>
      <c r="I24" s="37"/>
    </row>
    <row r="25" spans="3:9" ht="14.25" customHeight="1" x14ac:dyDescent="0.45">
      <c r="C25" s="3">
        <v>8</v>
      </c>
      <c r="D25" s="40" t="s">
        <v>13</v>
      </c>
      <c r="E25" s="36"/>
      <c r="F25" s="36"/>
      <c r="G25" s="36"/>
      <c r="H25" s="36"/>
      <c r="I25" s="37"/>
    </row>
    <row r="26" spans="3:9" ht="14.25" customHeight="1" x14ac:dyDescent="0.45">
      <c r="C26" s="3">
        <v>9</v>
      </c>
      <c r="D26" s="40" t="s">
        <v>14</v>
      </c>
      <c r="E26" s="36"/>
      <c r="F26" s="36"/>
      <c r="G26" s="36"/>
      <c r="H26" s="36"/>
      <c r="I26" s="37"/>
    </row>
    <row r="27" spans="3:9" ht="14.25" customHeight="1" x14ac:dyDescent="0.45">
      <c r="C27" s="3">
        <v>10</v>
      </c>
      <c r="D27" s="40" t="s">
        <v>15</v>
      </c>
      <c r="E27" s="36"/>
      <c r="F27" s="36"/>
      <c r="G27" s="36"/>
      <c r="H27" s="36"/>
      <c r="I27" s="37"/>
    </row>
    <row r="28" spans="3:9" ht="14.25" customHeight="1" x14ac:dyDescent="0.45">
      <c r="C28" s="3">
        <v>11</v>
      </c>
      <c r="D28" s="40" t="s">
        <v>16</v>
      </c>
      <c r="E28" s="36"/>
      <c r="F28" s="36"/>
      <c r="G28" s="36"/>
      <c r="H28" s="36"/>
      <c r="I28" s="37"/>
    </row>
    <row r="29" spans="3:9" ht="14.25" customHeight="1" x14ac:dyDescent="0.45">
      <c r="C29" s="3">
        <v>12</v>
      </c>
      <c r="D29" s="40" t="s">
        <v>17</v>
      </c>
      <c r="E29" s="36"/>
      <c r="F29" s="36"/>
      <c r="G29" s="36"/>
      <c r="H29" s="36"/>
      <c r="I29" s="37"/>
    </row>
    <row r="30" spans="3:9" ht="14.25" customHeight="1" x14ac:dyDescent="0.45">
      <c r="C30" s="3">
        <v>13</v>
      </c>
      <c r="D30" s="40" t="s">
        <v>18</v>
      </c>
      <c r="E30" s="36"/>
      <c r="F30" s="36"/>
      <c r="G30" s="36"/>
      <c r="H30" s="36"/>
      <c r="I30" s="37"/>
    </row>
    <row r="31" spans="3:9" ht="14.25" customHeight="1" x14ac:dyDescent="0.45">
      <c r="C31" s="3">
        <v>14</v>
      </c>
      <c r="D31" s="40" t="s">
        <v>19</v>
      </c>
      <c r="E31" s="36"/>
      <c r="F31" s="36"/>
      <c r="G31" s="36"/>
      <c r="H31" s="36"/>
      <c r="I31" s="37"/>
    </row>
    <row r="32" spans="3:9" ht="14.25" customHeight="1" x14ac:dyDescent="0.45">
      <c r="C32" s="3">
        <v>15</v>
      </c>
      <c r="D32" s="40" t="s">
        <v>20</v>
      </c>
      <c r="E32" s="36"/>
      <c r="F32" s="36"/>
      <c r="G32" s="36"/>
      <c r="H32" s="36"/>
      <c r="I32" s="37"/>
    </row>
    <row r="33" spans="3:16" ht="14.25" customHeight="1" x14ac:dyDescent="0.45">
      <c r="C33" s="3">
        <v>16</v>
      </c>
      <c r="D33" s="40" t="s">
        <v>21</v>
      </c>
      <c r="E33" s="36"/>
      <c r="F33" s="36"/>
      <c r="G33" s="36"/>
      <c r="H33" s="36"/>
      <c r="I33" s="37"/>
    </row>
    <row r="34" spans="3:16" ht="14.25" customHeight="1" x14ac:dyDescent="0.45">
      <c r="C34" s="3">
        <v>17</v>
      </c>
      <c r="D34" s="40" t="s">
        <v>22</v>
      </c>
      <c r="E34" s="36"/>
      <c r="F34" s="36"/>
      <c r="G34" s="36"/>
      <c r="H34" s="36"/>
      <c r="I34" s="37"/>
    </row>
    <row r="35" spans="3:16" ht="14.25" customHeight="1" x14ac:dyDescent="0.45">
      <c r="C35" s="3">
        <v>18</v>
      </c>
      <c r="D35" s="40" t="s">
        <v>23</v>
      </c>
      <c r="E35" s="36"/>
      <c r="F35" s="36"/>
      <c r="G35" s="36"/>
      <c r="H35" s="36"/>
      <c r="I35" s="37"/>
    </row>
    <row r="36" spans="3:16" ht="14.25" customHeight="1" x14ac:dyDescent="0.45">
      <c r="C36" s="3">
        <v>19</v>
      </c>
      <c r="D36" s="40" t="s">
        <v>24</v>
      </c>
      <c r="E36" s="36"/>
      <c r="F36" s="36"/>
      <c r="G36" s="36"/>
      <c r="H36" s="36"/>
      <c r="I36" s="37"/>
    </row>
    <row r="37" spans="3:16" ht="14.25" customHeight="1" x14ac:dyDescent="0.45">
      <c r="C37" s="3">
        <v>20</v>
      </c>
      <c r="D37" s="40" t="s">
        <v>25</v>
      </c>
      <c r="E37" s="36"/>
      <c r="F37" s="36"/>
      <c r="G37" s="36"/>
      <c r="H37" s="36"/>
      <c r="I37" s="37"/>
    </row>
    <row r="38" spans="3:16" ht="14.25" customHeight="1" x14ac:dyDescent="0.45">
      <c r="C38" s="3">
        <v>21</v>
      </c>
      <c r="D38" s="40" t="s">
        <v>26</v>
      </c>
      <c r="E38" s="36"/>
      <c r="F38" s="36"/>
      <c r="G38" s="36"/>
      <c r="H38" s="36"/>
      <c r="I38" s="37"/>
    </row>
    <row r="39" spans="3:16" ht="14.25" customHeight="1" x14ac:dyDescent="0.45"/>
    <row r="40" spans="3:16" ht="14.25" customHeight="1" x14ac:dyDescent="0.45"/>
    <row r="41" spans="3:16" ht="14.25" customHeight="1" x14ac:dyDescent="0.65">
      <c r="C41" s="35" t="s">
        <v>27</v>
      </c>
      <c r="D41" s="36"/>
      <c r="E41" s="36"/>
      <c r="F41" s="36"/>
      <c r="G41" s="36"/>
      <c r="H41" s="36"/>
      <c r="I41" s="36"/>
      <c r="J41" s="36"/>
      <c r="K41" s="36"/>
      <c r="L41" s="36"/>
      <c r="M41" s="36"/>
      <c r="N41" s="36"/>
      <c r="O41" s="36"/>
      <c r="P41" s="37"/>
    </row>
    <row r="42" spans="3:16" ht="14.25" customHeight="1" x14ac:dyDescent="0.45"/>
    <row r="43" spans="3:16" ht="14.25" customHeight="1" x14ac:dyDescent="0.45">
      <c r="C43" s="38" t="s">
        <v>28</v>
      </c>
      <c r="D43" s="27"/>
      <c r="E43" s="27"/>
      <c r="F43" s="27"/>
      <c r="G43" s="27"/>
      <c r="H43" s="27"/>
      <c r="I43" s="27"/>
      <c r="J43" s="27"/>
      <c r="K43" s="27"/>
      <c r="L43" s="27"/>
      <c r="M43" s="27"/>
      <c r="N43" s="27"/>
      <c r="O43" s="27"/>
      <c r="P43" s="28"/>
    </row>
    <row r="44" spans="3:16" ht="14.25" customHeight="1" x14ac:dyDescent="0.45">
      <c r="C44" s="29"/>
      <c r="D44" s="30"/>
      <c r="E44" s="30"/>
      <c r="F44" s="30"/>
      <c r="G44" s="30"/>
      <c r="H44" s="30"/>
      <c r="I44" s="30"/>
      <c r="J44" s="30"/>
      <c r="K44" s="30"/>
      <c r="L44" s="30"/>
      <c r="M44" s="30"/>
      <c r="N44" s="30"/>
      <c r="O44" s="30"/>
      <c r="P44" s="31"/>
    </row>
    <row r="45" spans="3:16" ht="14.25" customHeight="1" x14ac:dyDescent="0.45">
      <c r="C45" s="29"/>
      <c r="D45" s="30"/>
      <c r="E45" s="30"/>
      <c r="F45" s="30"/>
      <c r="G45" s="30"/>
      <c r="H45" s="30"/>
      <c r="I45" s="30"/>
      <c r="J45" s="30"/>
      <c r="K45" s="30"/>
      <c r="L45" s="30"/>
      <c r="M45" s="30"/>
      <c r="N45" s="30"/>
      <c r="O45" s="30"/>
      <c r="P45" s="31"/>
    </row>
    <row r="46" spans="3:16" ht="14.25" customHeight="1" x14ac:dyDescent="0.45">
      <c r="C46" s="29"/>
      <c r="D46" s="30"/>
      <c r="E46" s="30"/>
      <c r="F46" s="30"/>
      <c r="G46" s="30"/>
      <c r="H46" s="30"/>
      <c r="I46" s="30"/>
      <c r="J46" s="30"/>
      <c r="K46" s="30"/>
      <c r="L46" s="30"/>
      <c r="M46" s="30"/>
      <c r="N46" s="30"/>
      <c r="O46" s="30"/>
      <c r="P46" s="31"/>
    </row>
    <row r="47" spans="3:16" ht="14.25" customHeight="1" x14ac:dyDescent="0.45">
      <c r="C47" s="32"/>
      <c r="D47" s="33"/>
      <c r="E47" s="33"/>
      <c r="F47" s="33"/>
      <c r="G47" s="33"/>
      <c r="H47" s="33"/>
      <c r="I47" s="33"/>
      <c r="J47" s="33"/>
      <c r="K47" s="33"/>
      <c r="L47" s="33"/>
      <c r="M47" s="33"/>
      <c r="N47" s="33"/>
      <c r="O47" s="33"/>
      <c r="P47" s="34"/>
    </row>
    <row r="48" spans="3:16"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8">
    <mergeCell ref="C43:P47"/>
    <mergeCell ref="D27:I27"/>
    <mergeCell ref="D28:I28"/>
    <mergeCell ref="D29:I29"/>
    <mergeCell ref="D30:I30"/>
    <mergeCell ref="D31:I31"/>
    <mergeCell ref="D32:I32"/>
    <mergeCell ref="D33:I33"/>
    <mergeCell ref="D35:I35"/>
    <mergeCell ref="D36:I36"/>
    <mergeCell ref="D37:I37"/>
    <mergeCell ref="D38:I38"/>
    <mergeCell ref="C41:P41"/>
    <mergeCell ref="D23:I23"/>
    <mergeCell ref="D24:I24"/>
    <mergeCell ref="D25:I25"/>
    <mergeCell ref="D26:I26"/>
    <mergeCell ref="D34:I34"/>
    <mergeCell ref="D18:I18"/>
    <mergeCell ref="D19:I19"/>
    <mergeCell ref="D20:I20"/>
    <mergeCell ref="D21:I21"/>
    <mergeCell ref="D22:I22"/>
    <mergeCell ref="G2:L5"/>
    <mergeCell ref="C7:P7"/>
    <mergeCell ref="C9:P13"/>
    <mergeCell ref="C15:P15"/>
    <mergeCell ref="D17:I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000"/>
  <sheetViews>
    <sheetView showGridLines="0" tabSelected="1" topLeftCell="A6" zoomScale="190" zoomScaleNormal="190" workbookViewId="0">
      <selection activeCell="B17" sqref="B17"/>
    </sheetView>
  </sheetViews>
  <sheetFormatPr defaultColWidth="14.3984375" defaultRowHeight="15" customHeight="1" x14ac:dyDescent="0.45"/>
  <cols>
    <col min="1" max="1" width="8.73046875" customWidth="1"/>
    <col min="2" max="2" width="29" customWidth="1"/>
    <col min="3" max="26" width="8.73046875" customWidth="1"/>
  </cols>
  <sheetData>
    <row r="1" spans="2:8" ht="14.25" customHeight="1" x14ac:dyDescent="0.45">
      <c r="G1" s="41" t="s">
        <v>75</v>
      </c>
      <c r="H1" s="28"/>
    </row>
    <row r="2" spans="2:8" ht="14.25" customHeight="1" x14ac:dyDescent="0.45">
      <c r="G2" s="32"/>
      <c r="H2" s="34"/>
    </row>
    <row r="3" spans="2:8" ht="14.25" customHeight="1" x14ac:dyDescent="0.45"/>
    <row r="4" spans="2:8" ht="14.25" customHeight="1" x14ac:dyDescent="0.45"/>
    <row r="5" spans="2:8" ht="14.25" customHeight="1" x14ac:dyDescent="0.45"/>
    <row r="6" spans="2:8" ht="14.25" customHeight="1" x14ac:dyDescent="0.45">
      <c r="B6" s="15" t="s">
        <v>30</v>
      </c>
      <c r="C6" s="2"/>
      <c r="D6" s="22"/>
    </row>
    <row r="7" spans="2:8" ht="14.25" customHeight="1" x14ac:dyDescent="0.45">
      <c r="B7" s="15" t="s">
        <v>53</v>
      </c>
      <c r="C7" s="23" t="s">
        <v>54</v>
      </c>
      <c r="D7" s="15" t="s">
        <v>76</v>
      </c>
    </row>
    <row r="8" spans="2:8" ht="14.25" customHeight="1" x14ac:dyDescent="0.45">
      <c r="B8" s="6" t="s">
        <v>55</v>
      </c>
      <c r="C8" s="24">
        <v>10</v>
      </c>
      <c r="D8" s="25">
        <v>20</v>
      </c>
    </row>
    <row r="9" spans="2:8" ht="14.25" customHeight="1" x14ac:dyDescent="0.45">
      <c r="B9" s="6" t="s">
        <v>56</v>
      </c>
      <c r="C9" s="24">
        <v>21</v>
      </c>
      <c r="D9" s="25">
        <v>7</v>
      </c>
    </row>
    <row r="10" spans="2:8" ht="14.25" customHeight="1" x14ac:dyDescent="0.45">
      <c r="B10" s="6" t="s">
        <v>57</v>
      </c>
      <c r="C10" s="24">
        <v>12</v>
      </c>
      <c r="D10" s="25">
        <v>12</v>
      </c>
    </row>
    <row r="11" spans="2:8" ht="14.25" customHeight="1" x14ac:dyDescent="0.45">
      <c r="B11" s="6" t="s">
        <v>77</v>
      </c>
      <c r="C11" s="24">
        <v>4</v>
      </c>
      <c r="D11" s="25">
        <v>32</v>
      </c>
    </row>
    <row r="12" spans="2:8" ht="14.25" customHeight="1" x14ac:dyDescent="0.45"/>
    <row r="13" spans="2:8" ht="14.25" customHeight="1" x14ac:dyDescent="0.45"/>
    <row r="14" spans="2:8" ht="14.25" customHeight="1" x14ac:dyDescent="0.45"/>
    <row r="15" spans="2:8" ht="14.25" customHeight="1" x14ac:dyDescent="0.45">
      <c r="B15" s="15" t="s">
        <v>31</v>
      </c>
      <c r="C15" s="15" t="s">
        <v>32</v>
      </c>
      <c r="D15" s="45" t="s">
        <v>33</v>
      </c>
      <c r="E15" s="37"/>
    </row>
    <row r="16" spans="2:8" ht="72" customHeight="1" x14ac:dyDescent="0.45">
      <c r="B16" s="18" t="s">
        <v>129</v>
      </c>
      <c r="C16" s="9">
        <f>AVERAGEIFS(D8:D11,C8:C11,"&gt;10",B8:B11,"&lt;&gt;Papaya")</f>
        <v>9.5</v>
      </c>
      <c r="D16" s="43" t="s">
        <v>78</v>
      </c>
      <c r="E16" s="37"/>
    </row>
    <row r="17" spans="2:5" ht="35.25" customHeight="1" x14ac:dyDescent="0.45">
      <c r="B17" s="18" t="s">
        <v>130</v>
      </c>
      <c r="C17" s="9">
        <f>AVERAGEIFS(D8:D11,D8:D11,"&gt;15",B8:B11,"*p*")</f>
        <v>26</v>
      </c>
      <c r="D17" s="43" t="s">
        <v>79</v>
      </c>
      <c r="E17" s="37"/>
    </row>
    <row r="18" spans="2:5" ht="14.25" customHeight="1" x14ac:dyDescent="0.45"/>
    <row r="19" spans="2:5" ht="14.25" customHeight="1" x14ac:dyDescent="0.45"/>
    <row r="20" spans="2:5" ht="14.25" customHeight="1" x14ac:dyDescent="0.45"/>
    <row r="21" spans="2:5" ht="14.25" customHeight="1" x14ac:dyDescent="0.45"/>
    <row r="22" spans="2:5" ht="14.25" customHeight="1" x14ac:dyDescent="0.45"/>
    <row r="23" spans="2:5" ht="14.25" customHeight="1" x14ac:dyDescent="0.45"/>
    <row r="24" spans="2:5" ht="14.25" customHeight="1" x14ac:dyDescent="0.45"/>
    <row r="25" spans="2:5" ht="14.25" customHeight="1" x14ac:dyDescent="0.45"/>
    <row r="26" spans="2:5" ht="14.25" customHeight="1" x14ac:dyDescent="0.45"/>
    <row r="27" spans="2:5" ht="14.25" customHeight="1" x14ac:dyDescent="0.45"/>
    <row r="28" spans="2:5" ht="14.25" customHeight="1" x14ac:dyDescent="0.45"/>
    <row r="29" spans="2:5" ht="14.25" customHeight="1" x14ac:dyDescent="0.45"/>
    <row r="30" spans="2:5" ht="14.25" customHeight="1" x14ac:dyDescent="0.45"/>
    <row r="31" spans="2:5" ht="14.25" customHeight="1" x14ac:dyDescent="0.45"/>
    <row r="32" spans="2:5"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G1:H2"/>
    <mergeCell ref="D15:E15"/>
    <mergeCell ref="D16:E16"/>
    <mergeCell ref="D17:E17"/>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000"/>
  <sheetViews>
    <sheetView showGridLines="0" topLeftCell="A4" zoomScale="145" zoomScaleNormal="145" workbookViewId="0">
      <selection activeCell="D16" sqref="D16"/>
    </sheetView>
  </sheetViews>
  <sheetFormatPr defaultColWidth="14.3984375" defaultRowHeight="15" customHeight="1" x14ac:dyDescent="0.45"/>
  <cols>
    <col min="1" max="2" width="8.73046875" customWidth="1"/>
    <col min="3" max="3" width="17.1328125" customWidth="1"/>
    <col min="4" max="26" width="8.73046875" customWidth="1"/>
  </cols>
  <sheetData>
    <row r="1" spans="3:9" ht="14.25" customHeight="1" x14ac:dyDescent="0.45">
      <c r="H1" s="41" t="s">
        <v>80</v>
      </c>
      <c r="I1" s="28"/>
    </row>
    <row r="2" spans="3:9" ht="14.25" customHeight="1" x14ac:dyDescent="0.45">
      <c r="H2" s="32"/>
      <c r="I2" s="34"/>
    </row>
    <row r="3" spans="3:9" ht="14.25" customHeight="1" x14ac:dyDescent="0.45"/>
    <row r="4" spans="3:9" ht="14.25" customHeight="1" x14ac:dyDescent="0.45"/>
    <row r="5" spans="3:9" ht="14.25" customHeight="1" x14ac:dyDescent="0.45">
      <c r="C5" s="46" t="s">
        <v>30</v>
      </c>
      <c r="D5" s="36"/>
      <c r="E5" s="37"/>
    </row>
    <row r="6" spans="3:9" ht="14.25" customHeight="1" x14ac:dyDescent="0.45">
      <c r="C6" s="6">
        <v>1</v>
      </c>
      <c r="D6" s="3">
        <v>5</v>
      </c>
      <c r="E6" s="3">
        <v>10</v>
      </c>
    </row>
    <row r="7" spans="3:9" ht="14.25" customHeight="1" x14ac:dyDescent="0.45">
      <c r="C7" s="6">
        <v>2</v>
      </c>
      <c r="D7" s="3">
        <v>6</v>
      </c>
      <c r="E7" s="3">
        <v>11</v>
      </c>
    </row>
    <row r="8" spans="3:9" ht="14.25" customHeight="1" x14ac:dyDescent="0.45">
      <c r="C8" s="6">
        <v>3</v>
      </c>
      <c r="D8" s="3">
        <v>7</v>
      </c>
      <c r="E8" s="3">
        <v>12</v>
      </c>
    </row>
    <row r="9" spans="3:9" ht="14.25" customHeight="1" x14ac:dyDescent="0.45">
      <c r="C9" s="6">
        <v>4</v>
      </c>
      <c r="D9" s="3">
        <v>8</v>
      </c>
      <c r="E9" s="3">
        <v>13</v>
      </c>
    </row>
    <row r="10" spans="3:9" ht="14.25" customHeight="1" x14ac:dyDescent="0.45"/>
    <row r="11" spans="3:9" ht="14.25" customHeight="1" x14ac:dyDescent="0.45"/>
    <row r="12" spans="3:9" ht="14.25" customHeight="1" x14ac:dyDescent="0.45"/>
    <row r="13" spans="3:9" ht="14.25" customHeight="1" x14ac:dyDescent="0.45">
      <c r="C13" s="15" t="s">
        <v>31</v>
      </c>
      <c r="D13" s="15" t="s">
        <v>32</v>
      </c>
      <c r="E13" s="45" t="s">
        <v>33</v>
      </c>
      <c r="F13" s="36"/>
      <c r="G13" s="36"/>
      <c r="H13" s="36"/>
      <c r="I13" s="37"/>
    </row>
    <row r="14" spans="3:9" ht="48" customHeight="1" x14ac:dyDescent="0.45">
      <c r="C14" s="8" t="s">
        <v>131</v>
      </c>
      <c r="D14" s="9">
        <f>SUMPRODUCT(C6:C9,D6:D9)</f>
        <v>70</v>
      </c>
      <c r="E14" s="43" t="s">
        <v>81</v>
      </c>
      <c r="F14" s="36"/>
      <c r="G14" s="36"/>
      <c r="H14" s="36"/>
      <c r="I14" s="37"/>
    </row>
    <row r="15" spans="3:9" ht="36" customHeight="1" x14ac:dyDescent="0.45">
      <c r="C15" s="8"/>
      <c r="D15" s="9"/>
      <c r="E15" s="43"/>
      <c r="F15" s="36"/>
      <c r="G15" s="36"/>
      <c r="H15" s="36"/>
      <c r="I15" s="37"/>
    </row>
    <row r="16" spans="3:9" ht="37.5" customHeight="1" x14ac:dyDescent="0.45">
      <c r="C16" s="8" t="s">
        <v>132</v>
      </c>
      <c r="D16" s="9" t="e">
        <f>SUMPRODUCT(C6:C10,D6:D9)</f>
        <v>#VALUE!</v>
      </c>
      <c r="E16" s="43" t="s">
        <v>82</v>
      </c>
      <c r="F16" s="36"/>
      <c r="G16" s="36"/>
      <c r="H16" s="36"/>
      <c r="I16" s="37"/>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6:I16"/>
    <mergeCell ref="H1:I2"/>
    <mergeCell ref="C5:E5"/>
    <mergeCell ref="E13:I13"/>
    <mergeCell ref="E14:I14"/>
    <mergeCell ref="E15:I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1000"/>
  <sheetViews>
    <sheetView showGridLines="0" zoomScale="190" zoomScaleNormal="190" workbookViewId="0">
      <selection activeCell="E18" sqref="E18"/>
    </sheetView>
  </sheetViews>
  <sheetFormatPr defaultColWidth="14.3984375" defaultRowHeight="15" customHeight="1" x14ac:dyDescent="0.45"/>
  <cols>
    <col min="1" max="2" width="8.73046875" customWidth="1"/>
    <col min="3" max="3" width="15.53125" customWidth="1"/>
    <col min="4" max="26" width="8.73046875" customWidth="1"/>
  </cols>
  <sheetData>
    <row r="1" spans="3:9" ht="14.25" customHeight="1" x14ac:dyDescent="0.45"/>
    <row r="2" spans="3:9" ht="14.25" customHeight="1" x14ac:dyDescent="0.45">
      <c r="H2" s="41" t="s">
        <v>29</v>
      </c>
      <c r="I2" s="28"/>
    </row>
    <row r="3" spans="3:9" ht="14.25" customHeight="1" x14ac:dyDescent="0.45">
      <c r="H3" s="32"/>
      <c r="I3" s="34"/>
    </row>
    <row r="4" spans="3:9" ht="14.25" customHeight="1" x14ac:dyDescent="0.45"/>
    <row r="5" spans="3:9" ht="14.25" customHeight="1" x14ac:dyDescent="0.45">
      <c r="C5" s="4" t="s">
        <v>30</v>
      </c>
      <c r="D5" s="5"/>
    </row>
    <row r="6" spans="3:9" ht="14.25" customHeight="1" x14ac:dyDescent="0.45">
      <c r="C6" s="6">
        <v>10</v>
      </c>
      <c r="D6" s="7"/>
    </row>
    <row r="7" spans="3:9" ht="14.25" customHeight="1" x14ac:dyDescent="0.45">
      <c r="C7" s="6">
        <v>20</v>
      </c>
      <c r="D7" s="7"/>
    </row>
    <row r="8" spans="3:9" ht="14.25" customHeight="1" x14ac:dyDescent="0.45">
      <c r="C8" s="6">
        <v>30</v>
      </c>
      <c r="D8" s="7"/>
    </row>
    <row r="9" spans="3:9" ht="14.25" customHeight="1" x14ac:dyDescent="0.45"/>
    <row r="10" spans="3:9" ht="14.25" customHeight="1" x14ac:dyDescent="0.45"/>
    <row r="11" spans="3:9" ht="14.25" customHeight="1" x14ac:dyDescent="0.45">
      <c r="C11" s="4" t="s">
        <v>31</v>
      </c>
      <c r="D11" s="4" t="s">
        <v>32</v>
      </c>
      <c r="E11" s="42" t="s">
        <v>33</v>
      </c>
      <c r="F11" s="36"/>
      <c r="G11" s="37"/>
    </row>
    <row r="12" spans="3:9" ht="24" customHeight="1" x14ac:dyDescent="0.45">
      <c r="C12" s="8" t="s">
        <v>83</v>
      </c>
      <c r="D12" s="9">
        <f>SUM(C6:C8)</f>
        <v>60</v>
      </c>
      <c r="E12" s="43" t="s">
        <v>34</v>
      </c>
      <c r="F12" s="36"/>
      <c r="G12" s="37"/>
    </row>
    <row r="13" spans="3:9" ht="14.25" customHeight="1" x14ac:dyDescent="0.45">
      <c r="C13" s="8" t="s">
        <v>84</v>
      </c>
      <c r="D13" s="9">
        <f>SUM(C6:C7,C8)</f>
        <v>60</v>
      </c>
      <c r="E13" s="43" t="s">
        <v>35</v>
      </c>
      <c r="F13" s="36"/>
      <c r="G13" s="37"/>
    </row>
    <row r="14" spans="3:9" ht="14.25" customHeight="1" x14ac:dyDescent="0.45">
      <c r="C14">
        <f>SUM(C6,C7,C8)</f>
        <v>60</v>
      </c>
    </row>
    <row r="15" spans="3:9" ht="14.25" customHeight="1" x14ac:dyDescent="0.45">
      <c r="C15">
        <f>SUM(C6,C8)</f>
        <v>40</v>
      </c>
    </row>
    <row r="16" spans="3:9" ht="14.25" customHeight="1" x14ac:dyDescent="0.45"/>
    <row r="17" spans="3:5" ht="14.25" customHeight="1" x14ac:dyDescent="0.45"/>
    <row r="18" spans="3:5" ht="14.25" customHeight="1" x14ac:dyDescent="0.45">
      <c r="C18">
        <v>1</v>
      </c>
      <c r="E18">
        <f>SUM(C18:C20)</f>
        <v>6</v>
      </c>
    </row>
    <row r="19" spans="3:5" ht="14.25" customHeight="1" x14ac:dyDescent="0.45">
      <c r="C19">
        <v>5</v>
      </c>
    </row>
    <row r="20" spans="3:5" ht="14.25" customHeight="1" x14ac:dyDescent="0.45">
      <c r="C20" t="s">
        <v>85</v>
      </c>
    </row>
    <row r="21" spans="3:5" ht="14.25" customHeight="1" x14ac:dyDescent="0.45"/>
    <row r="22" spans="3:5" ht="14.25" customHeight="1" x14ac:dyDescent="0.45"/>
    <row r="23" spans="3:5" ht="14.25" customHeight="1" x14ac:dyDescent="0.45"/>
    <row r="24" spans="3:5" ht="14.25" customHeight="1" x14ac:dyDescent="0.45"/>
    <row r="25" spans="3:5" ht="14.25" customHeight="1" x14ac:dyDescent="0.45"/>
    <row r="26" spans="3:5" ht="14.25" customHeight="1" x14ac:dyDescent="0.45"/>
    <row r="27" spans="3:5" ht="14.25" customHeight="1" x14ac:dyDescent="0.45"/>
    <row r="28" spans="3:5" ht="14.25" customHeight="1" x14ac:dyDescent="0.45"/>
    <row r="29" spans="3:5" ht="14.25" customHeight="1" x14ac:dyDescent="0.45"/>
    <row r="30" spans="3:5" ht="14.25" customHeight="1" x14ac:dyDescent="0.45"/>
    <row r="31" spans="3:5" ht="14.25" customHeight="1" x14ac:dyDescent="0.45"/>
    <row r="32" spans="3:5"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H2:I3"/>
    <mergeCell ref="E11:G11"/>
    <mergeCell ref="E12:G12"/>
    <mergeCell ref="E13:G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000"/>
  <sheetViews>
    <sheetView showGridLines="0" topLeftCell="A53" zoomScale="190" zoomScaleNormal="190" workbookViewId="0">
      <selection activeCell="C9" sqref="C9"/>
    </sheetView>
  </sheetViews>
  <sheetFormatPr defaultColWidth="14.3984375" defaultRowHeight="15" customHeight="1" x14ac:dyDescent="0.45"/>
  <cols>
    <col min="1" max="2" width="8.73046875" customWidth="1"/>
    <col min="3" max="3" width="25" customWidth="1"/>
    <col min="4" max="26" width="8.73046875" customWidth="1"/>
  </cols>
  <sheetData>
    <row r="1" spans="3:9" ht="14.25" customHeight="1" x14ac:dyDescent="0.45"/>
    <row r="2" spans="3:9" ht="14.25" customHeight="1" x14ac:dyDescent="0.45">
      <c r="H2" s="41" t="s">
        <v>36</v>
      </c>
      <c r="I2" s="28"/>
    </row>
    <row r="3" spans="3:9" ht="14.25" customHeight="1" x14ac:dyDescent="0.45">
      <c r="H3" s="32"/>
      <c r="I3" s="34"/>
    </row>
    <row r="4" spans="3:9" ht="14.25" customHeight="1" x14ac:dyDescent="0.45"/>
    <row r="5" spans="3:9" ht="14.25" customHeight="1" x14ac:dyDescent="0.45"/>
    <row r="6" spans="3:9" ht="14.25" customHeight="1" x14ac:dyDescent="0.45"/>
    <row r="7" spans="3:9" ht="14.25" customHeight="1" x14ac:dyDescent="0.45">
      <c r="C7" s="44" t="s">
        <v>30</v>
      </c>
      <c r="D7" s="37"/>
    </row>
    <row r="8" spans="3:9" ht="14.25" customHeight="1" x14ac:dyDescent="0.45">
      <c r="C8" s="6" t="s">
        <v>37</v>
      </c>
      <c r="D8" s="3">
        <v>100</v>
      </c>
    </row>
    <row r="9" spans="3:9" ht="14.25" customHeight="1" x14ac:dyDescent="0.45">
      <c r="C9" s="6" t="s">
        <v>38</v>
      </c>
      <c r="D9" s="3">
        <v>200</v>
      </c>
    </row>
    <row r="10" spans="3:9" ht="14.25" customHeight="1" x14ac:dyDescent="0.45">
      <c r="C10" s="6" t="s">
        <v>39</v>
      </c>
      <c r="D10" s="3">
        <v>400</v>
      </c>
    </row>
    <row r="11" spans="3:9" ht="14.25" customHeight="1" x14ac:dyDescent="0.45">
      <c r="C11" s="6" t="s">
        <v>37</v>
      </c>
      <c r="D11" s="3">
        <v>700</v>
      </c>
    </row>
    <row r="12" spans="3:9" ht="14.25" customHeight="1" x14ac:dyDescent="0.45"/>
    <row r="13" spans="3:9" ht="14.25" customHeight="1" x14ac:dyDescent="0.45"/>
    <row r="14" spans="3:9" ht="14.25" customHeight="1" x14ac:dyDescent="0.45">
      <c r="C14" s="4" t="s">
        <v>31</v>
      </c>
      <c r="D14" s="4" t="s">
        <v>32</v>
      </c>
      <c r="E14" s="42" t="s">
        <v>33</v>
      </c>
      <c r="F14" s="36"/>
      <c r="G14" s="37"/>
    </row>
    <row r="15" spans="3:9" ht="59.25" customHeight="1" x14ac:dyDescent="0.45">
      <c r="C15" s="8" t="s">
        <v>86</v>
      </c>
      <c r="D15" s="9">
        <f>SUMIF(D8:D11,"&gt;200")</f>
        <v>1100</v>
      </c>
      <c r="E15" s="43" t="s">
        <v>40</v>
      </c>
      <c r="F15" s="36"/>
      <c r="G15" s="37"/>
    </row>
    <row r="16" spans="3:9" ht="14.25" customHeight="1" x14ac:dyDescent="0.45">
      <c r="C16" s="8" t="s">
        <v>87</v>
      </c>
      <c r="D16" s="9">
        <f>SUMIF(C8:C11,"Ankit",D8:D11)</f>
        <v>800</v>
      </c>
      <c r="E16" s="43" t="s">
        <v>41</v>
      </c>
      <c r="F16" s="36"/>
      <c r="G16" s="37"/>
    </row>
    <row r="17" spans="3:7" ht="36" customHeight="1" x14ac:dyDescent="0.45">
      <c r="C17" s="8" t="s">
        <v>94</v>
      </c>
      <c r="D17" s="9">
        <f>SUMIF(C8:C11,"A*",D8:D11)</f>
        <v>1200</v>
      </c>
      <c r="E17" s="43" t="s">
        <v>93</v>
      </c>
      <c r="F17" s="36"/>
      <c r="G17" s="37"/>
    </row>
    <row r="18" spans="3:7" ht="14.25" customHeight="1" x14ac:dyDescent="0.45"/>
    <row r="19" spans="3:7" ht="14.25" customHeight="1" x14ac:dyDescent="0.45"/>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spans="3:6" ht="14.25" customHeight="1" x14ac:dyDescent="0.45"/>
    <row r="50" spans="3:6" ht="14.25" customHeight="1" x14ac:dyDescent="0.45">
      <c r="C50" t="s">
        <v>88</v>
      </c>
      <c r="D50" s="47">
        <v>1</v>
      </c>
    </row>
    <row r="51" spans="3:6" ht="14.25" customHeight="1" x14ac:dyDescent="0.45">
      <c r="C51" t="s">
        <v>89</v>
      </c>
      <c r="D51">
        <v>5</v>
      </c>
    </row>
    <row r="52" spans="3:6" ht="14.25" customHeight="1" x14ac:dyDescent="0.45">
      <c r="C52" t="s">
        <v>90</v>
      </c>
      <c r="D52">
        <v>6</v>
      </c>
      <c r="F52">
        <f>SUMIF(C50:C55,C50,D50:D55)</f>
        <v>9</v>
      </c>
    </row>
    <row r="53" spans="3:6" ht="14.25" customHeight="1" x14ac:dyDescent="0.45">
      <c r="C53" t="s">
        <v>91</v>
      </c>
      <c r="D53">
        <v>7</v>
      </c>
    </row>
    <row r="54" spans="3:6" ht="14.25" customHeight="1" x14ac:dyDescent="0.45">
      <c r="C54" t="s">
        <v>92</v>
      </c>
      <c r="D54">
        <v>4</v>
      </c>
    </row>
    <row r="55" spans="3:6" ht="14.25" customHeight="1" x14ac:dyDescent="0.45">
      <c r="C55" t="s">
        <v>88</v>
      </c>
      <c r="D55" s="47">
        <v>8</v>
      </c>
    </row>
    <row r="56" spans="3:6" ht="14.25" customHeight="1" x14ac:dyDescent="0.45"/>
    <row r="57" spans="3:6" ht="14.25" customHeight="1" x14ac:dyDescent="0.45"/>
    <row r="58" spans="3:6" ht="14.25" customHeight="1" x14ac:dyDescent="0.45"/>
    <row r="59" spans="3:6" ht="14.25" customHeight="1" x14ac:dyDescent="0.45"/>
    <row r="60" spans="3:6" ht="14.25" customHeight="1" x14ac:dyDescent="0.45"/>
    <row r="61" spans="3:6" ht="14.25" customHeight="1" x14ac:dyDescent="0.45"/>
    <row r="62" spans="3:6" ht="14.25" customHeight="1" x14ac:dyDescent="0.45"/>
    <row r="63" spans="3:6" ht="14.25" customHeight="1" x14ac:dyDescent="0.45"/>
    <row r="64" spans="3:6" ht="14.25" customHeight="1" x14ac:dyDescent="0.45"/>
    <row r="65" spans="2:2" ht="14.25" customHeight="1" x14ac:dyDescent="0.45"/>
    <row r="66" spans="2:2" ht="14.25" customHeight="1" x14ac:dyDescent="0.45"/>
    <row r="67" spans="2:2" ht="14.25" customHeight="1" x14ac:dyDescent="0.45"/>
    <row r="68" spans="2:2" ht="14.25" customHeight="1" x14ac:dyDescent="0.45"/>
    <row r="69" spans="2:2" ht="14.25" customHeight="1" x14ac:dyDescent="0.45"/>
    <row r="70" spans="2:2" ht="14.25" customHeight="1" x14ac:dyDescent="0.45">
      <c r="B70">
        <v>1</v>
      </c>
    </row>
    <row r="71" spans="2:2" ht="14.25" customHeight="1" x14ac:dyDescent="0.45">
      <c r="B71">
        <v>2</v>
      </c>
    </row>
    <row r="72" spans="2:2" ht="14.25" customHeight="1" x14ac:dyDescent="0.45">
      <c r="B72">
        <v>3</v>
      </c>
    </row>
    <row r="73" spans="2:2" ht="14.25" customHeight="1" x14ac:dyDescent="0.45">
      <c r="B73">
        <v>4</v>
      </c>
    </row>
    <row r="74" spans="2:2" ht="14.25" customHeight="1" x14ac:dyDescent="0.45">
      <c r="B74">
        <v>5</v>
      </c>
    </row>
    <row r="75" spans="2:2" ht="14.25" customHeight="1" x14ac:dyDescent="0.45">
      <c r="B75">
        <v>6</v>
      </c>
    </row>
    <row r="76" spans="2:2" ht="14.25" customHeight="1" x14ac:dyDescent="0.45">
      <c r="B76">
        <v>7</v>
      </c>
    </row>
    <row r="77" spans="2:2" ht="14.25" customHeight="1" x14ac:dyDescent="0.45">
      <c r="B77">
        <v>8</v>
      </c>
    </row>
    <row r="78" spans="2:2" ht="14.25" customHeight="1" x14ac:dyDescent="0.45">
      <c r="B78">
        <v>9</v>
      </c>
    </row>
    <row r="79" spans="2:2" ht="14.25" customHeight="1" x14ac:dyDescent="0.45">
      <c r="B79">
        <v>10</v>
      </c>
    </row>
    <row r="80" spans="2:2" ht="14.25" customHeight="1" x14ac:dyDescent="0.45">
      <c r="B80">
        <v>11</v>
      </c>
    </row>
    <row r="81" spans="2:2" ht="14.25" customHeight="1" x14ac:dyDescent="0.45">
      <c r="B81">
        <v>12</v>
      </c>
    </row>
    <row r="82" spans="2:2" ht="14.25" customHeight="1" x14ac:dyDescent="0.45"/>
    <row r="83" spans="2:2" ht="14.25" customHeight="1" x14ac:dyDescent="0.45"/>
    <row r="84" spans="2:2" ht="14.25" customHeight="1" x14ac:dyDescent="0.45"/>
    <row r="85" spans="2:2" ht="14.25" customHeight="1" x14ac:dyDescent="0.45"/>
    <row r="86" spans="2:2" ht="14.25" customHeight="1" x14ac:dyDescent="0.45"/>
    <row r="87" spans="2:2" ht="14.25" customHeight="1" x14ac:dyDescent="0.45"/>
    <row r="88" spans="2:2" ht="14.25" customHeight="1" x14ac:dyDescent="0.45"/>
    <row r="89" spans="2:2" ht="14.25" customHeight="1" x14ac:dyDescent="0.45"/>
    <row r="90" spans="2:2" ht="14.25" customHeight="1" x14ac:dyDescent="0.45"/>
    <row r="91" spans="2:2" ht="14.25" customHeight="1" x14ac:dyDescent="0.45"/>
    <row r="92" spans="2:2" ht="14.25" customHeight="1" x14ac:dyDescent="0.45"/>
    <row r="93" spans="2:2" ht="14.25" customHeight="1" x14ac:dyDescent="0.45"/>
    <row r="94" spans="2:2" ht="14.25" customHeight="1" x14ac:dyDescent="0.45"/>
    <row r="95" spans="2:2" ht="14.25" customHeight="1" x14ac:dyDescent="0.45"/>
    <row r="96" spans="2:2"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7:G17"/>
    <mergeCell ref="H2:I3"/>
    <mergeCell ref="C7:D7"/>
    <mergeCell ref="E14:G14"/>
    <mergeCell ref="E15:G15"/>
    <mergeCell ref="E16:G16"/>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000"/>
  <sheetViews>
    <sheetView showGridLines="0" topLeftCell="A12" zoomScale="160" zoomScaleNormal="160" workbookViewId="0">
      <selection activeCell="E9" sqref="E9"/>
    </sheetView>
  </sheetViews>
  <sheetFormatPr defaultColWidth="14.3984375" defaultRowHeight="15" customHeight="1" x14ac:dyDescent="0.45"/>
  <cols>
    <col min="1" max="1" width="8.73046875" customWidth="1"/>
    <col min="2" max="2" width="30.53125" customWidth="1"/>
    <col min="3" max="3" width="8.86328125" customWidth="1"/>
    <col min="4" max="26" width="8.73046875" customWidth="1"/>
  </cols>
  <sheetData>
    <row r="1" spans="2:8" ht="14.25" customHeight="1" x14ac:dyDescent="0.45">
      <c r="G1" s="41" t="s">
        <v>42</v>
      </c>
      <c r="H1" s="28"/>
    </row>
    <row r="2" spans="2:8" ht="14.25" customHeight="1" x14ac:dyDescent="0.45">
      <c r="G2" s="32"/>
      <c r="H2" s="34"/>
    </row>
    <row r="3" spans="2:8" ht="14.25" customHeight="1" x14ac:dyDescent="0.45"/>
    <row r="4" spans="2:8" ht="14.25" customHeight="1" x14ac:dyDescent="0.45"/>
    <row r="5" spans="2:8" ht="14.25" customHeight="1" x14ac:dyDescent="0.45">
      <c r="B5" s="10" t="s">
        <v>30</v>
      </c>
      <c r="C5" s="11"/>
      <c r="D5" s="12"/>
    </row>
    <row r="6" spans="2:8" ht="14.25" customHeight="1" x14ac:dyDescent="0.45">
      <c r="B6" s="6" t="s">
        <v>43</v>
      </c>
      <c r="C6" s="3">
        <v>100</v>
      </c>
      <c r="D6" s="12"/>
    </row>
    <row r="7" spans="2:8" ht="14.25" customHeight="1" x14ac:dyDescent="0.45">
      <c r="B7" s="48" t="s">
        <v>38</v>
      </c>
      <c r="C7" s="49">
        <v>200</v>
      </c>
      <c r="D7" s="12"/>
    </row>
    <row r="8" spans="2:8" ht="14.25" customHeight="1" x14ac:dyDescent="0.45">
      <c r="B8" s="50" t="s">
        <v>39</v>
      </c>
      <c r="C8" s="51">
        <v>400</v>
      </c>
      <c r="D8" s="12"/>
    </row>
    <row r="9" spans="2:8" ht="14.25" customHeight="1" x14ac:dyDescent="0.45">
      <c r="B9" s="6" t="s">
        <v>43</v>
      </c>
      <c r="C9" s="3">
        <v>700</v>
      </c>
      <c r="D9" s="12"/>
    </row>
    <row r="10" spans="2:8" ht="14.25" customHeight="1" x14ac:dyDescent="0.45">
      <c r="B10" s="13"/>
      <c r="C10" s="13"/>
      <c r="D10" s="12"/>
    </row>
    <row r="11" spans="2:8" ht="14.25" customHeight="1" x14ac:dyDescent="0.45">
      <c r="B11" s="4" t="s">
        <v>31</v>
      </c>
      <c r="C11" s="4" t="s">
        <v>32</v>
      </c>
      <c r="D11" s="42" t="s">
        <v>33</v>
      </c>
      <c r="E11" s="37"/>
    </row>
    <row r="12" spans="2:8" ht="72" customHeight="1" x14ac:dyDescent="0.45">
      <c r="B12" s="8" t="s">
        <v>95</v>
      </c>
      <c r="C12" s="9">
        <f>SUMIFS(C6:C9,C6:C9,"&gt;100",C6:C9,"&lt;500")</f>
        <v>600</v>
      </c>
      <c r="D12" s="43" t="s">
        <v>44</v>
      </c>
      <c r="E12" s="37"/>
    </row>
    <row r="13" spans="2:8" ht="67.5" customHeight="1" x14ac:dyDescent="0.45">
      <c r="B13" s="8" t="s">
        <v>105</v>
      </c>
      <c r="C13" s="9">
        <f>SUMIFS(C6:C9,B6:B9,"*a*",B6:B9,"J*")</f>
        <v>200</v>
      </c>
      <c r="D13" s="43" t="s">
        <v>45</v>
      </c>
      <c r="E13" s="37"/>
    </row>
    <row r="14" spans="2:8" ht="48" customHeight="1" x14ac:dyDescent="0.45">
      <c r="B14" s="8" t="s">
        <v>106</v>
      </c>
      <c r="C14" s="9">
        <f>SUMIFS(C6:C9,B6:B9,"&lt;&gt;Tom",C6:C9,"&gt;200")</f>
        <v>400</v>
      </c>
      <c r="D14" s="43" t="s">
        <v>46</v>
      </c>
      <c r="E14" s="37"/>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spans="3:5" ht="14.25" customHeight="1" x14ac:dyDescent="0.45"/>
    <row r="34" spans="3:5" ht="14.25" customHeight="1" x14ac:dyDescent="0.45"/>
    <row r="35" spans="3:5" ht="14.25" customHeight="1" x14ac:dyDescent="0.45"/>
    <row r="36" spans="3:5" ht="14.25" customHeight="1" x14ac:dyDescent="0.45"/>
    <row r="37" spans="3:5" ht="14.25" customHeight="1" x14ac:dyDescent="0.45"/>
    <row r="38" spans="3:5" ht="14.25" customHeight="1" x14ac:dyDescent="0.45"/>
    <row r="39" spans="3:5" ht="14.25" customHeight="1" x14ac:dyDescent="0.45"/>
    <row r="40" spans="3:5" ht="14.25" customHeight="1" x14ac:dyDescent="0.45"/>
    <row r="41" spans="3:5" ht="14.25" customHeight="1" x14ac:dyDescent="0.45"/>
    <row r="42" spans="3:5" ht="14.25" customHeight="1" x14ac:dyDescent="0.45">
      <c r="C42">
        <f>SUMIFS(E45:E53,C45:C53,"s1",D45:D53,"c2")</f>
        <v>113</v>
      </c>
    </row>
    <row r="43" spans="3:5" ht="14.25" customHeight="1" x14ac:dyDescent="0.45"/>
    <row r="44" spans="3:5" ht="14.25" customHeight="1" x14ac:dyDescent="0.45">
      <c r="C44" t="s">
        <v>96</v>
      </c>
      <c r="D44" t="s">
        <v>97</v>
      </c>
      <c r="E44" t="s">
        <v>98</v>
      </c>
    </row>
    <row r="45" spans="3:5" ht="14.25" customHeight="1" x14ac:dyDescent="0.45">
      <c r="C45" t="s">
        <v>99</v>
      </c>
      <c r="D45" t="s">
        <v>102</v>
      </c>
      <c r="E45">
        <v>50</v>
      </c>
    </row>
    <row r="46" spans="3:5" ht="14.25" customHeight="1" x14ac:dyDescent="0.45">
      <c r="C46" t="s">
        <v>100</v>
      </c>
      <c r="D46" t="s">
        <v>102</v>
      </c>
      <c r="E46">
        <v>60</v>
      </c>
    </row>
    <row r="47" spans="3:5" ht="14.25" customHeight="1" x14ac:dyDescent="0.45">
      <c r="C47" t="s">
        <v>101</v>
      </c>
      <c r="D47" t="s">
        <v>102</v>
      </c>
      <c r="E47">
        <v>58</v>
      </c>
    </row>
    <row r="48" spans="3:5" ht="14.25" customHeight="1" x14ac:dyDescent="0.45">
      <c r="C48" t="s">
        <v>99</v>
      </c>
      <c r="D48" t="s">
        <v>103</v>
      </c>
      <c r="E48">
        <v>53</v>
      </c>
    </row>
    <row r="49" spans="3:5" ht="14.25" customHeight="1" x14ac:dyDescent="0.45">
      <c r="C49" t="s">
        <v>99</v>
      </c>
      <c r="D49" t="s">
        <v>103</v>
      </c>
      <c r="E49">
        <v>60</v>
      </c>
    </row>
    <row r="50" spans="3:5" ht="14.25" customHeight="1" x14ac:dyDescent="0.45">
      <c r="C50" t="s">
        <v>101</v>
      </c>
      <c r="D50" t="s">
        <v>103</v>
      </c>
      <c r="E50">
        <v>56</v>
      </c>
    </row>
    <row r="51" spans="3:5" ht="14.25" customHeight="1" x14ac:dyDescent="0.45">
      <c r="C51" t="s">
        <v>99</v>
      </c>
      <c r="D51" t="s">
        <v>104</v>
      </c>
      <c r="E51">
        <v>53</v>
      </c>
    </row>
    <row r="52" spans="3:5" ht="14.25" customHeight="1" x14ac:dyDescent="0.45">
      <c r="C52" t="s">
        <v>100</v>
      </c>
      <c r="D52" t="s">
        <v>104</v>
      </c>
      <c r="E52">
        <v>55</v>
      </c>
    </row>
    <row r="53" spans="3:5" ht="14.25" customHeight="1" x14ac:dyDescent="0.45">
      <c r="C53" t="s">
        <v>101</v>
      </c>
      <c r="D53" t="s">
        <v>104</v>
      </c>
      <c r="E53">
        <v>51</v>
      </c>
    </row>
    <row r="54" spans="3:5" ht="14.25" customHeight="1" x14ac:dyDescent="0.45"/>
    <row r="55" spans="3:5" ht="14.25" customHeight="1" x14ac:dyDescent="0.45"/>
    <row r="56" spans="3:5" ht="14.25" customHeight="1" x14ac:dyDescent="0.45"/>
    <row r="57" spans="3:5" ht="14.25" customHeight="1" x14ac:dyDescent="0.45"/>
    <row r="58" spans="3:5" ht="14.25" customHeight="1" x14ac:dyDescent="0.45"/>
    <row r="59" spans="3:5" ht="14.25" customHeight="1" x14ac:dyDescent="0.45"/>
    <row r="60" spans="3:5" ht="14.25" customHeight="1" x14ac:dyDescent="0.45"/>
    <row r="61" spans="3:5" ht="14.25" customHeight="1" x14ac:dyDescent="0.45"/>
    <row r="62" spans="3:5" ht="14.25" customHeight="1" x14ac:dyDescent="0.45"/>
    <row r="63" spans="3:5" ht="14.25" customHeight="1" x14ac:dyDescent="0.45"/>
    <row r="64" spans="3:5"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1:E11"/>
    <mergeCell ref="D12:E12"/>
    <mergeCell ref="D13:E13"/>
    <mergeCell ref="D14:E14"/>
  </mergeCells>
  <phoneticPr fontId="12"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000"/>
  <sheetViews>
    <sheetView showGridLines="0" topLeftCell="A4" zoomScale="205" zoomScaleNormal="205" workbookViewId="0">
      <selection activeCell="C9" sqref="C9"/>
    </sheetView>
  </sheetViews>
  <sheetFormatPr defaultColWidth="14.3984375" defaultRowHeight="15" customHeight="1" x14ac:dyDescent="0.45"/>
  <cols>
    <col min="1" max="1" width="8.73046875" customWidth="1"/>
    <col min="2" max="2" width="21.265625" customWidth="1"/>
    <col min="3" max="3" width="10.86328125" customWidth="1"/>
    <col min="4" max="4" width="26.86328125" customWidth="1"/>
    <col min="5" max="5" width="9.73046875" bestFit="1" customWidth="1"/>
    <col min="6" max="26" width="8.73046875" customWidth="1"/>
  </cols>
  <sheetData>
    <row r="1" spans="2:8" ht="14.25" customHeight="1" x14ac:dyDescent="0.45">
      <c r="B1" s="14"/>
      <c r="G1" s="41" t="s">
        <v>47</v>
      </c>
      <c r="H1" s="28"/>
    </row>
    <row r="2" spans="2:8" ht="14.25" customHeight="1" x14ac:dyDescent="0.45">
      <c r="B2" s="14"/>
      <c r="G2" s="32"/>
      <c r="H2" s="34"/>
    </row>
    <row r="3" spans="2:8" ht="14.25" customHeight="1" x14ac:dyDescent="0.45">
      <c r="B3" s="14"/>
    </row>
    <row r="4" spans="2:8" ht="14.25" customHeight="1" x14ac:dyDescent="0.45">
      <c r="B4" s="14"/>
    </row>
    <row r="5" spans="2:8" ht="14.25" customHeight="1" x14ac:dyDescent="0.45">
      <c r="B5" s="14"/>
    </row>
    <row r="6" spans="2:8" ht="14.25" customHeight="1" x14ac:dyDescent="0.45">
      <c r="B6" s="15" t="s">
        <v>30</v>
      </c>
    </row>
    <row r="7" spans="2:8" ht="14.25" customHeight="1" x14ac:dyDescent="0.45">
      <c r="B7" s="6">
        <v>1</v>
      </c>
    </row>
    <row r="8" spans="2:8" ht="14.25" customHeight="1" x14ac:dyDescent="0.45">
      <c r="B8" s="6">
        <v>2</v>
      </c>
    </row>
    <row r="9" spans="2:8" ht="14.25" customHeight="1" x14ac:dyDescent="0.45">
      <c r="B9" s="6"/>
    </row>
    <row r="10" spans="2:8" ht="14.25" customHeight="1" x14ac:dyDescent="0.45">
      <c r="B10" s="6" t="s">
        <v>48</v>
      </c>
    </row>
    <row r="11" spans="2:8" ht="14.25" customHeight="1" x14ac:dyDescent="0.45">
      <c r="B11" s="6" t="e">
        <f>2/0</f>
        <v>#DIV/0!</v>
      </c>
    </row>
    <row r="12" spans="2:8" ht="14.25" customHeight="1" x14ac:dyDescent="0.45">
      <c r="B12" s="16">
        <v>41701</v>
      </c>
    </row>
    <row r="13" spans="2:8" ht="14.25" customHeight="1" x14ac:dyDescent="0.45">
      <c r="B13" s="17"/>
      <c r="C13" s="13"/>
      <c r="D13" s="12"/>
    </row>
    <row r="14" spans="2:8" ht="14.25" customHeight="1" x14ac:dyDescent="0.45">
      <c r="B14" s="4" t="s">
        <v>31</v>
      </c>
      <c r="C14" s="4" t="s">
        <v>32</v>
      </c>
      <c r="D14" s="4" t="s">
        <v>33</v>
      </c>
    </row>
    <row r="15" spans="2:8" ht="24" customHeight="1" x14ac:dyDescent="0.45">
      <c r="B15" s="53" t="s">
        <v>114</v>
      </c>
      <c r="C15" s="54">
        <f>COUNT(B7:B12)</f>
        <v>3</v>
      </c>
      <c r="D15" s="19" t="s">
        <v>49</v>
      </c>
    </row>
    <row r="16" spans="2:8" ht="30" customHeight="1" x14ac:dyDescent="0.45">
      <c r="B16" s="18" t="s">
        <v>115</v>
      </c>
      <c r="C16" s="9">
        <f>COUNTA(B7:B12)</f>
        <v>5</v>
      </c>
      <c r="D16" s="19" t="s">
        <v>50</v>
      </c>
    </row>
    <row r="17" spans="2:8" ht="14.25" customHeight="1" x14ac:dyDescent="0.45">
      <c r="B17" s="18" t="s">
        <v>116</v>
      </c>
      <c r="C17" s="9">
        <f>COUNTBLANK(B7:B12)</f>
        <v>1</v>
      </c>
      <c r="D17" s="19" t="s">
        <v>51</v>
      </c>
    </row>
    <row r="18" spans="2:8" ht="14.25" customHeight="1" x14ac:dyDescent="0.45">
      <c r="B18" s="14"/>
    </row>
    <row r="19" spans="2:8" ht="14.25" customHeight="1" x14ac:dyDescent="0.45">
      <c r="B19" s="14"/>
    </row>
    <row r="20" spans="2:8" ht="14.25" customHeight="1" x14ac:dyDescent="0.45">
      <c r="B20" s="14"/>
    </row>
    <row r="21" spans="2:8" ht="14.25" customHeight="1" x14ac:dyDescent="0.45">
      <c r="B21" s="14"/>
    </row>
    <row r="22" spans="2:8" ht="14.25" customHeight="1" x14ac:dyDescent="0.45">
      <c r="B22" s="14"/>
    </row>
    <row r="23" spans="2:8" ht="14.25" customHeight="1" x14ac:dyDescent="0.45">
      <c r="B23" s="14"/>
    </row>
    <row r="24" spans="2:8" ht="14.25" customHeight="1" x14ac:dyDescent="0.45">
      <c r="B24" s="14"/>
      <c r="E24">
        <v>90</v>
      </c>
      <c r="F24">
        <v>84</v>
      </c>
      <c r="G24">
        <v>78</v>
      </c>
      <c r="H24">
        <v>47</v>
      </c>
    </row>
    <row r="25" spans="2:8" ht="14.25" customHeight="1" x14ac:dyDescent="0.45">
      <c r="B25" s="14"/>
      <c r="E25">
        <v>63</v>
      </c>
      <c r="F25">
        <v>95</v>
      </c>
      <c r="G25">
        <v>70</v>
      </c>
      <c r="H25">
        <v>47</v>
      </c>
    </row>
    <row r="26" spans="2:8" ht="14.25" customHeight="1" x14ac:dyDescent="0.45">
      <c r="B26" s="14"/>
      <c r="E26">
        <v>68</v>
      </c>
      <c r="F26" s="52"/>
      <c r="G26">
        <v>51</v>
      </c>
      <c r="H26">
        <v>20</v>
      </c>
    </row>
    <row r="27" spans="2:8" ht="14.25" customHeight="1" x14ac:dyDescent="0.45">
      <c r="B27" s="14"/>
      <c r="E27">
        <v>75</v>
      </c>
      <c r="F27" t="s">
        <v>88</v>
      </c>
      <c r="G27">
        <v>86</v>
      </c>
      <c r="H27">
        <v>100</v>
      </c>
    </row>
    <row r="28" spans="2:8" ht="14.25" customHeight="1" x14ac:dyDescent="0.45">
      <c r="B28" s="14"/>
      <c r="E28">
        <v>35</v>
      </c>
      <c r="F28">
        <v>54</v>
      </c>
      <c r="G28">
        <v>95</v>
      </c>
      <c r="H28">
        <v>59</v>
      </c>
    </row>
    <row r="29" spans="2:8" ht="14.25" customHeight="1" x14ac:dyDescent="0.45">
      <c r="B29" s="14"/>
      <c r="E29">
        <v>42</v>
      </c>
      <c r="F29">
        <v>100</v>
      </c>
      <c r="G29">
        <v>49</v>
      </c>
      <c r="H29">
        <v>98</v>
      </c>
    </row>
    <row r="30" spans="2:8" ht="14.25" customHeight="1" x14ac:dyDescent="0.45">
      <c r="B30" s="14"/>
      <c r="E30">
        <v>88</v>
      </c>
      <c r="F30">
        <v>40</v>
      </c>
      <c r="G30">
        <v>68</v>
      </c>
      <c r="H30">
        <v>35</v>
      </c>
    </row>
    <row r="31" spans="2:8" ht="14.25" customHeight="1" x14ac:dyDescent="0.45">
      <c r="B31" s="14"/>
      <c r="E31">
        <v>73</v>
      </c>
      <c r="F31">
        <v>70</v>
      </c>
      <c r="G31">
        <v>61</v>
      </c>
      <c r="H31">
        <v>66</v>
      </c>
    </row>
    <row r="32" spans="2:8" ht="14.25" customHeight="1" x14ac:dyDescent="0.45">
      <c r="B32" s="14"/>
      <c r="E32">
        <v>55</v>
      </c>
      <c r="F32">
        <v>93</v>
      </c>
      <c r="G32">
        <v>76</v>
      </c>
      <c r="H32">
        <v>70</v>
      </c>
    </row>
    <row r="33" spans="2:9" ht="14.25" customHeight="1" x14ac:dyDescent="0.45">
      <c r="B33" s="14"/>
      <c r="E33">
        <v>44</v>
      </c>
      <c r="F33">
        <v>45</v>
      </c>
      <c r="G33">
        <v>26</v>
      </c>
      <c r="H33">
        <v>95</v>
      </c>
    </row>
    <row r="34" spans="2:9" ht="14.25" customHeight="1" x14ac:dyDescent="0.45">
      <c r="B34" s="14"/>
    </row>
    <row r="35" spans="2:9" ht="14.25" customHeight="1" x14ac:dyDescent="0.45">
      <c r="B35" s="14"/>
      <c r="D35" t="s">
        <v>107</v>
      </c>
      <c r="E35" t="s">
        <v>108</v>
      </c>
      <c r="F35">
        <f>COUNT(E24:H33)</f>
        <v>38</v>
      </c>
      <c r="G35" t="s">
        <v>109</v>
      </c>
    </row>
    <row r="36" spans="2:9" ht="14.25" customHeight="1" x14ac:dyDescent="0.45">
      <c r="B36" s="14"/>
      <c r="E36" t="s">
        <v>110</v>
      </c>
      <c r="F36">
        <f>COUNTA(E24:H33)</f>
        <v>39</v>
      </c>
      <c r="G36" t="s">
        <v>111</v>
      </c>
      <c r="I36" t="s">
        <v>112</v>
      </c>
    </row>
    <row r="37" spans="2:9" ht="14.25" customHeight="1" x14ac:dyDescent="0.45">
      <c r="B37" s="14"/>
      <c r="E37" t="s">
        <v>113</v>
      </c>
      <c r="F37">
        <f>COUNTBLANK(E24:H33)</f>
        <v>1</v>
      </c>
    </row>
    <row r="38" spans="2:9" ht="14.25" customHeight="1" x14ac:dyDescent="0.45">
      <c r="B38" s="14"/>
    </row>
    <row r="39" spans="2:9" ht="14.25" customHeight="1" x14ac:dyDescent="0.45">
      <c r="B39" s="14"/>
    </row>
    <row r="40" spans="2:9" ht="14.25" customHeight="1" x14ac:dyDescent="0.45">
      <c r="B40" s="14"/>
    </row>
    <row r="41" spans="2:9" ht="14.25" customHeight="1" x14ac:dyDescent="0.45">
      <c r="B41" s="14"/>
    </row>
    <row r="42" spans="2:9" ht="14.25" customHeight="1" x14ac:dyDescent="0.45">
      <c r="B42" s="14"/>
    </row>
    <row r="43" spans="2:9" ht="14.25" customHeight="1" x14ac:dyDescent="0.45">
      <c r="B43" s="14"/>
    </row>
    <row r="44" spans="2:9" ht="14.25" customHeight="1" x14ac:dyDescent="0.45">
      <c r="B44" s="14"/>
    </row>
    <row r="45" spans="2:9" ht="14.25" customHeight="1" x14ac:dyDescent="0.45">
      <c r="B45" s="14"/>
    </row>
    <row r="46" spans="2:9" ht="14.25" customHeight="1" x14ac:dyDescent="0.45">
      <c r="B46" s="14"/>
    </row>
    <row r="47" spans="2:9" ht="14.25" customHeight="1" x14ac:dyDescent="0.45">
      <c r="B47" s="14"/>
    </row>
    <row r="48" spans="2:9" ht="14.25" customHeight="1" x14ac:dyDescent="0.45">
      <c r="B48" s="14"/>
    </row>
    <row r="49" spans="2:2" ht="14.25" customHeight="1" x14ac:dyDescent="0.45">
      <c r="B49" s="14"/>
    </row>
    <row r="50" spans="2:2" ht="14.25" customHeight="1" x14ac:dyDescent="0.45">
      <c r="B50" s="14"/>
    </row>
    <row r="51" spans="2:2" ht="14.25" customHeight="1" x14ac:dyDescent="0.45">
      <c r="B51" s="14"/>
    </row>
    <row r="52" spans="2:2" ht="14.25" customHeight="1" x14ac:dyDescent="0.45">
      <c r="B52" s="14"/>
    </row>
    <row r="53" spans="2:2" ht="14.25" customHeight="1" x14ac:dyDescent="0.45">
      <c r="B53" s="14"/>
    </row>
    <row r="54" spans="2:2" ht="14.25" customHeight="1" x14ac:dyDescent="0.45">
      <c r="B54" s="14"/>
    </row>
    <row r="55" spans="2:2" ht="14.25" customHeight="1" x14ac:dyDescent="0.45">
      <c r="B55" s="14"/>
    </row>
    <row r="56" spans="2:2" ht="14.25" customHeight="1" x14ac:dyDescent="0.45">
      <c r="B56" s="14"/>
    </row>
    <row r="57" spans="2:2" ht="14.25" customHeight="1" x14ac:dyDescent="0.45">
      <c r="B57" s="14"/>
    </row>
    <row r="58" spans="2:2" ht="14.25" customHeight="1" x14ac:dyDescent="0.45">
      <c r="B58" s="14"/>
    </row>
    <row r="59" spans="2:2" ht="14.25" customHeight="1" x14ac:dyDescent="0.45">
      <c r="B59" s="14"/>
    </row>
    <row r="60" spans="2:2" ht="14.25" customHeight="1" x14ac:dyDescent="0.45">
      <c r="B60" s="14"/>
    </row>
    <row r="61" spans="2:2" ht="14.25" customHeight="1" x14ac:dyDescent="0.45">
      <c r="B61" s="14"/>
    </row>
    <row r="62" spans="2:2" ht="14.25" customHeight="1" x14ac:dyDescent="0.45">
      <c r="B62" s="14"/>
    </row>
    <row r="63" spans="2:2" ht="14.25" customHeight="1" x14ac:dyDescent="0.45">
      <c r="B63" s="14"/>
    </row>
    <row r="64" spans="2:2" ht="14.25" customHeight="1" x14ac:dyDescent="0.45">
      <c r="B64" s="14"/>
    </row>
    <row r="65" spans="2:2" ht="14.25" customHeight="1" x14ac:dyDescent="0.45">
      <c r="B65" s="14"/>
    </row>
    <row r="66" spans="2:2" ht="14.25" customHeight="1" x14ac:dyDescent="0.45">
      <c r="B66" s="14"/>
    </row>
    <row r="67" spans="2:2" ht="14.25" customHeight="1" x14ac:dyDescent="0.45">
      <c r="B67" s="14"/>
    </row>
    <row r="68" spans="2:2" ht="14.25" customHeight="1" x14ac:dyDescent="0.45">
      <c r="B68" s="14"/>
    </row>
    <row r="69" spans="2:2" ht="14.25" customHeight="1" x14ac:dyDescent="0.45">
      <c r="B69" s="14"/>
    </row>
    <row r="70" spans="2:2" ht="14.25" customHeight="1" x14ac:dyDescent="0.45">
      <c r="B70" s="14"/>
    </row>
    <row r="71" spans="2:2" ht="14.25" customHeight="1" x14ac:dyDescent="0.45">
      <c r="B71" s="14"/>
    </row>
    <row r="72" spans="2:2" ht="14.25" customHeight="1" x14ac:dyDescent="0.45">
      <c r="B72" s="14"/>
    </row>
    <row r="73" spans="2:2" ht="14.25" customHeight="1" x14ac:dyDescent="0.45">
      <c r="B73" s="14"/>
    </row>
    <row r="74" spans="2:2" ht="14.25" customHeight="1" x14ac:dyDescent="0.45">
      <c r="B74" s="14"/>
    </row>
    <row r="75" spans="2:2" ht="14.25" customHeight="1" x14ac:dyDescent="0.45">
      <c r="B75" s="14"/>
    </row>
    <row r="76" spans="2:2" ht="14.25" customHeight="1" x14ac:dyDescent="0.45">
      <c r="B76" s="14"/>
    </row>
    <row r="77" spans="2:2" ht="14.25" customHeight="1" x14ac:dyDescent="0.45">
      <c r="B77" s="14"/>
    </row>
    <row r="78" spans="2:2" ht="14.25" customHeight="1" x14ac:dyDescent="0.45">
      <c r="B78" s="14"/>
    </row>
    <row r="79" spans="2:2" ht="14.25" customHeight="1" x14ac:dyDescent="0.45">
      <c r="B79" s="14"/>
    </row>
    <row r="80" spans="2:2" ht="14.25" customHeight="1" x14ac:dyDescent="0.45">
      <c r="B80" s="14"/>
    </row>
    <row r="81" spans="2:2" ht="14.25" customHeight="1" x14ac:dyDescent="0.45">
      <c r="B81" s="14"/>
    </row>
    <row r="82" spans="2:2" ht="14.25" customHeight="1" x14ac:dyDescent="0.45">
      <c r="B82" s="14"/>
    </row>
    <row r="83" spans="2:2" ht="14.25" customHeight="1" x14ac:dyDescent="0.45">
      <c r="B83" s="14"/>
    </row>
    <row r="84" spans="2:2" ht="14.25" customHeight="1" x14ac:dyDescent="0.45">
      <c r="B84" s="14"/>
    </row>
    <row r="85" spans="2:2" ht="14.25" customHeight="1" x14ac:dyDescent="0.45">
      <c r="B85" s="14"/>
    </row>
    <row r="86" spans="2:2" ht="14.25" customHeight="1" x14ac:dyDescent="0.45">
      <c r="B86" s="14"/>
    </row>
    <row r="87" spans="2:2" ht="14.25" customHeight="1" x14ac:dyDescent="0.45">
      <c r="B87" s="14"/>
    </row>
    <row r="88" spans="2:2" ht="14.25" customHeight="1" x14ac:dyDescent="0.45">
      <c r="B88" s="14"/>
    </row>
    <row r="89" spans="2:2" ht="14.25" customHeight="1" x14ac:dyDescent="0.45">
      <c r="B89" s="14"/>
    </row>
    <row r="90" spans="2:2" ht="14.25" customHeight="1" x14ac:dyDescent="0.45">
      <c r="B90" s="14"/>
    </row>
    <row r="91" spans="2:2" ht="14.25" customHeight="1" x14ac:dyDescent="0.45">
      <c r="B91" s="14"/>
    </row>
    <row r="92" spans="2:2" ht="14.25" customHeight="1" x14ac:dyDescent="0.45">
      <c r="B92" s="14"/>
    </row>
    <row r="93" spans="2:2" ht="14.25" customHeight="1" x14ac:dyDescent="0.45">
      <c r="B93" s="14"/>
    </row>
    <row r="94" spans="2:2" ht="14.25" customHeight="1" x14ac:dyDescent="0.45">
      <c r="B94" s="14"/>
    </row>
    <row r="95" spans="2:2" ht="14.25" customHeight="1" x14ac:dyDescent="0.45">
      <c r="B95" s="14"/>
    </row>
    <row r="96" spans="2:2" ht="14.25" customHeight="1" x14ac:dyDescent="0.45">
      <c r="B96" s="14"/>
    </row>
    <row r="97" spans="2:2" ht="14.25" customHeight="1" x14ac:dyDescent="0.45">
      <c r="B97" s="14"/>
    </row>
    <row r="98" spans="2:2" ht="14.25" customHeight="1" x14ac:dyDescent="0.45">
      <c r="B98" s="14"/>
    </row>
    <row r="99" spans="2:2" ht="14.25" customHeight="1" x14ac:dyDescent="0.45">
      <c r="B99" s="14"/>
    </row>
    <row r="100" spans="2:2" ht="14.25" customHeight="1" x14ac:dyDescent="0.45">
      <c r="B100" s="14"/>
    </row>
    <row r="101" spans="2:2" ht="14.25" customHeight="1" x14ac:dyDescent="0.45">
      <c r="B101" s="14"/>
    </row>
    <row r="102" spans="2:2" ht="14.25" customHeight="1" x14ac:dyDescent="0.45">
      <c r="B102" s="14"/>
    </row>
    <row r="103" spans="2:2" ht="14.25" customHeight="1" x14ac:dyDescent="0.45">
      <c r="B103" s="14"/>
    </row>
    <row r="104" spans="2:2" ht="14.25" customHeight="1" x14ac:dyDescent="0.45">
      <c r="B104" s="14"/>
    </row>
    <row r="105" spans="2:2" ht="14.25" customHeight="1" x14ac:dyDescent="0.45">
      <c r="B105" s="14"/>
    </row>
    <row r="106" spans="2:2" ht="14.25" customHeight="1" x14ac:dyDescent="0.45">
      <c r="B106" s="14"/>
    </row>
    <row r="107" spans="2:2" ht="14.25" customHeight="1" x14ac:dyDescent="0.45">
      <c r="B107" s="14"/>
    </row>
    <row r="108" spans="2:2" ht="14.25" customHeight="1" x14ac:dyDescent="0.45">
      <c r="B108" s="14"/>
    </row>
    <row r="109" spans="2:2" ht="14.25" customHeight="1" x14ac:dyDescent="0.45">
      <c r="B109" s="14"/>
    </row>
    <row r="110" spans="2:2" ht="14.25" customHeight="1" x14ac:dyDescent="0.45">
      <c r="B110" s="14"/>
    </row>
    <row r="111" spans="2:2" ht="14.25" customHeight="1" x14ac:dyDescent="0.45">
      <c r="B111" s="14"/>
    </row>
    <row r="112" spans="2:2" ht="14.25" customHeight="1" x14ac:dyDescent="0.45">
      <c r="B112" s="14"/>
    </row>
    <row r="113" spans="2:2" ht="14.25" customHeight="1" x14ac:dyDescent="0.45">
      <c r="B113" s="14"/>
    </row>
    <row r="114" spans="2:2" ht="14.25" customHeight="1" x14ac:dyDescent="0.45">
      <c r="B114" s="14"/>
    </row>
    <row r="115" spans="2:2" ht="14.25" customHeight="1" x14ac:dyDescent="0.45">
      <c r="B115" s="14"/>
    </row>
    <row r="116" spans="2:2" ht="14.25" customHeight="1" x14ac:dyDescent="0.45">
      <c r="B116" s="14"/>
    </row>
    <row r="117" spans="2:2" ht="14.25" customHeight="1" x14ac:dyDescent="0.45">
      <c r="B117" s="14"/>
    </row>
    <row r="118" spans="2:2" ht="14.25" customHeight="1" x14ac:dyDescent="0.45">
      <c r="B118" s="14"/>
    </row>
    <row r="119" spans="2:2" ht="14.25" customHeight="1" x14ac:dyDescent="0.45">
      <c r="B119" s="14"/>
    </row>
    <row r="120" spans="2:2" ht="14.25" customHeight="1" x14ac:dyDescent="0.45">
      <c r="B120" s="14"/>
    </row>
    <row r="121" spans="2:2" ht="14.25" customHeight="1" x14ac:dyDescent="0.45">
      <c r="B121" s="14"/>
    </row>
    <row r="122" spans="2:2" ht="14.25" customHeight="1" x14ac:dyDescent="0.45">
      <c r="B122" s="14"/>
    </row>
    <row r="123" spans="2:2" ht="14.25" customHeight="1" x14ac:dyDescent="0.45">
      <c r="B123" s="14"/>
    </row>
    <row r="124" spans="2:2" ht="14.25" customHeight="1" x14ac:dyDescent="0.45">
      <c r="B124" s="14"/>
    </row>
    <row r="125" spans="2:2" ht="14.25" customHeight="1" x14ac:dyDescent="0.45">
      <c r="B125" s="14"/>
    </row>
    <row r="126" spans="2:2" ht="14.25" customHeight="1" x14ac:dyDescent="0.45">
      <c r="B126" s="14"/>
    </row>
    <row r="127" spans="2:2" ht="14.25" customHeight="1" x14ac:dyDescent="0.45">
      <c r="B127" s="14"/>
    </row>
    <row r="128" spans="2:2" ht="14.25" customHeight="1" x14ac:dyDescent="0.45">
      <c r="B128" s="14"/>
    </row>
    <row r="129" spans="2:2" ht="14.25" customHeight="1" x14ac:dyDescent="0.45">
      <c r="B129" s="14"/>
    </row>
    <row r="130" spans="2:2" ht="14.25" customHeight="1" x14ac:dyDescent="0.45">
      <c r="B130" s="14"/>
    </row>
    <row r="131" spans="2:2" ht="14.25" customHeight="1" x14ac:dyDescent="0.45">
      <c r="B131" s="14"/>
    </row>
    <row r="132" spans="2:2" ht="14.25" customHeight="1" x14ac:dyDescent="0.45">
      <c r="B132" s="14"/>
    </row>
    <row r="133" spans="2:2" ht="14.25" customHeight="1" x14ac:dyDescent="0.45">
      <c r="B133" s="14"/>
    </row>
    <row r="134" spans="2:2" ht="14.25" customHeight="1" x14ac:dyDescent="0.45">
      <c r="B134" s="14"/>
    </row>
    <row r="135" spans="2:2" ht="14.25" customHeight="1" x14ac:dyDescent="0.45">
      <c r="B135" s="14"/>
    </row>
    <row r="136" spans="2:2" ht="14.25" customHeight="1" x14ac:dyDescent="0.45">
      <c r="B136" s="14"/>
    </row>
    <row r="137" spans="2:2" ht="14.25" customHeight="1" x14ac:dyDescent="0.45">
      <c r="B137" s="14"/>
    </row>
    <row r="138" spans="2:2" ht="14.25" customHeight="1" x14ac:dyDescent="0.45">
      <c r="B138" s="14"/>
    </row>
    <row r="139" spans="2:2" ht="14.25" customHeight="1" x14ac:dyDescent="0.45">
      <c r="B139" s="14"/>
    </row>
    <row r="140" spans="2:2" ht="14.25" customHeight="1" x14ac:dyDescent="0.45">
      <c r="B140" s="14"/>
    </row>
    <row r="141" spans="2:2" ht="14.25" customHeight="1" x14ac:dyDescent="0.45">
      <c r="B141" s="14"/>
    </row>
    <row r="142" spans="2:2" ht="14.25" customHeight="1" x14ac:dyDescent="0.45">
      <c r="B142" s="14"/>
    </row>
    <row r="143" spans="2:2" ht="14.25" customHeight="1" x14ac:dyDescent="0.45">
      <c r="B143" s="14"/>
    </row>
    <row r="144" spans="2:2" ht="14.25" customHeight="1" x14ac:dyDescent="0.45">
      <c r="B144" s="14"/>
    </row>
    <row r="145" spans="2:2" ht="14.25" customHeight="1" x14ac:dyDescent="0.45">
      <c r="B145" s="14"/>
    </row>
    <row r="146" spans="2:2" ht="14.25" customHeight="1" x14ac:dyDescent="0.45">
      <c r="B146" s="14"/>
    </row>
    <row r="147" spans="2:2" ht="14.25" customHeight="1" x14ac:dyDescent="0.45">
      <c r="B147" s="14"/>
    </row>
    <row r="148" spans="2:2" ht="14.25" customHeight="1" x14ac:dyDescent="0.45">
      <c r="B148" s="14"/>
    </row>
    <row r="149" spans="2:2" ht="14.25" customHeight="1" x14ac:dyDescent="0.45">
      <c r="B149" s="14"/>
    </row>
    <row r="150" spans="2:2" ht="14.25" customHeight="1" x14ac:dyDescent="0.45">
      <c r="B150" s="14"/>
    </row>
    <row r="151" spans="2:2" ht="14.25" customHeight="1" x14ac:dyDescent="0.45">
      <c r="B151" s="14"/>
    </row>
    <row r="152" spans="2:2" ht="14.25" customHeight="1" x14ac:dyDescent="0.45">
      <c r="B152" s="14"/>
    </row>
    <row r="153" spans="2:2" ht="14.25" customHeight="1" x14ac:dyDescent="0.45">
      <c r="B153" s="14"/>
    </row>
    <row r="154" spans="2:2" ht="14.25" customHeight="1" x14ac:dyDescent="0.45">
      <c r="B154" s="14"/>
    </row>
    <row r="155" spans="2:2" ht="14.25" customHeight="1" x14ac:dyDescent="0.45">
      <c r="B155" s="14"/>
    </row>
    <row r="156" spans="2:2" ht="14.25" customHeight="1" x14ac:dyDescent="0.45">
      <c r="B156" s="14"/>
    </row>
    <row r="157" spans="2:2" ht="14.25" customHeight="1" x14ac:dyDescent="0.45">
      <c r="B157" s="14"/>
    </row>
    <row r="158" spans="2:2" ht="14.25" customHeight="1" x14ac:dyDescent="0.45">
      <c r="B158" s="14"/>
    </row>
    <row r="159" spans="2:2" ht="14.25" customHeight="1" x14ac:dyDescent="0.45">
      <c r="B159" s="14"/>
    </row>
    <row r="160" spans="2:2" ht="14.25" customHeight="1" x14ac:dyDescent="0.45">
      <c r="B160" s="14"/>
    </row>
    <row r="161" spans="2:2" ht="14.25" customHeight="1" x14ac:dyDescent="0.45">
      <c r="B161" s="14"/>
    </row>
    <row r="162" spans="2:2" ht="14.25" customHeight="1" x14ac:dyDescent="0.45">
      <c r="B162" s="14"/>
    </row>
    <row r="163" spans="2:2" ht="14.25" customHeight="1" x14ac:dyDescent="0.45">
      <c r="B163" s="14"/>
    </row>
    <row r="164" spans="2:2" ht="14.25" customHeight="1" x14ac:dyDescent="0.45">
      <c r="B164" s="14"/>
    </row>
    <row r="165" spans="2:2" ht="14.25" customHeight="1" x14ac:dyDescent="0.45">
      <c r="B165" s="14"/>
    </row>
    <row r="166" spans="2:2" ht="14.25" customHeight="1" x14ac:dyDescent="0.45">
      <c r="B166" s="14"/>
    </row>
    <row r="167" spans="2:2" ht="14.25" customHeight="1" x14ac:dyDescent="0.45">
      <c r="B167" s="14"/>
    </row>
    <row r="168" spans="2:2" ht="14.25" customHeight="1" x14ac:dyDescent="0.45">
      <c r="B168" s="14"/>
    </row>
    <row r="169" spans="2:2" ht="14.25" customHeight="1" x14ac:dyDescent="0.45">
      <c r="B169" s="14"/>
    </row>
    <row r="170" spans="2:2" ht="14.25" customHeight="1" x14ac:dyDescent="0.45">
      <c r="B170" s="14"/>
    </row>
    <row r="171" spans="2:2" ht="14.25" customHeight="1" x14ac:dyDescent="0.45">
      <c r="B171" s="14"/>
    </row>
    <row r="172" spans="2:2" ht="14.25" customHeight="1" x14ac:dyDescent="0.45">
      <c r="B172" s="14"/>
    </row>
    <row r="173" spans="2:2" ht="14.25" customHeight="1" x14ac:dyDescent="0.45">
      <c r="B173" s="14"/>
    </row>
    <row r="174" spans="2:2" ht="14.25" customHeight="1" x14ac:dyDescent="0.45">
      <c r="B174" s="14"/>
    </row>
    <row r="175" spans="2:2" ht="14.25" customHeight="1" x14ac:dyDescent="0.45">
      <c r="B175" s="14"/>
    </row>
    <row r="176" spans="2:2" ht="14.25" customHeight="1" x14ac:dyDescent="0.45">
      <c r="B176" s="14"/>
    </row>
    <row r="177" spans="2:2" ht="14.25" customHeight="1" x14ac:dyDescent="0.45">
      <c r="B177" s="14"/>
    </row>
    <row r="178" spans="2:2" ht="14.25" customHeight="1" x14ac:dyDescent="0.45">
      <c r="B178" s="14"/>
    </row>
    <row r="179" spans="2:2" ht="14.25" customHeight="1" x14ac:dyDescent="0.45">
      <c r="B179" s="14"/>
    </row>
    <row r="180" spans="2:2" ht="14.25" customHeight="1" x14ac:dyDescent="0.45">
      <c r="B180" s="14"/>
    </row>
    <row r="181" spans="2:2" ht="14.25" customHeight="1" x14ac:dyDescent="0.45">
      <c r="B181" s="14"/>
    </row>
    <row r="182" spans="2:2" ht="14.25" customHeight="1" x14ac:dyDescent="0.45">
      <c r="B182" s="14"/>
    </row>
    <row r="183" spans="2:2" ht="14.25" customHeight="1" x14ac:dyDescent="0.45">
      <c r="B183" s="14"/>
    </row>
    <row r="184" spans="2:2" ht="14.25" customHeight="1" x14ac:dyDescent="0.45">
      <c r="B184" s="14"/>
    </row>
    <row r="185" spans="2:2" ht="14.25" customHeight="1" x14ac:dyDescent="0.45">
      <c r="B185" s="14"/>
    </row>
    <row r="186" spans="2:2" ht="14.25" customHeight="1" x14ac:dyDescent="0.45">
      <c r="B186" s="14"/>
    </row>
    <row r="187" spans="2:2" ht="14.25" customHeight="1" x14ac:dyDescent="0.45">
      <c r="B187" s="14"/>
    </row>
    <row r="188" spans="2:2" ht="14.25" customHeight="1" x14ac:dyDescent="0.45">
      <c r="B188" s="14"/>
    </row>
    <row r="189" spans="2:2" ht="14.25" customHeight="1" x14ac:dyDescent="0.45">
      <c r="B189" s="14"/>
    </row>
    <row r="190" spans="2:2" ht="14.25" customHeight="1" x14ac:dyDescent="0.45">
      <c r="B190" s="14"/>
    </row>
    <row r="191" spans="2:2" ht="14.25" customHeight="1" x14ac:dyDescent="0.45">
      <c r="B191" s="14"/>
    </row>
    <row r="192" spans="2:2" ht="14.25" customHeight="1" x14ac:dyDescent="0.45">
      <c r="B192" s="14"/>
    </row>
    <row r="193" spans="2:2" ht="14.25" customHeight="1" x14ac:dyDescent="0.45">
      <c r="B193" s="14"/>
    </row>
    <row r="194" spans="2:2" ht="14.25" customHeight="1" x14ac:dyDescent="0.45">
      <c r="B194" s="14"/>
    </row>
    <row r="195" spans="2:2" ht="14.25" customHeight="1" x14ac:dyDescent="0.45">
      <c r="B195" s="14"/>
    </row>
    <row r="196" spans="2:2" ht="14.25" customHeight="1" x14ac:dyDescent="0.45">
      <c r="B196" s="14"/>
    </row>
    <row r="197" spans="2:2" ht="14.25" customHeight="1" x14ac:dyDescent="0.45">
      <c r="B197" s="14"/>
    </row>
    <row r="198" spans="2:2" ht="14.25" customHeight="1" x14ac:dyDescent="0.45">
      <c r="B198" s="14"/>
    </row>
    <row r="199" spans="2:2" ht="14.25" customHeight="1" x14ac:dyDescent="0.45">
      <c r="B199" s="14"/>
    </row>
    <row r="200" spans="2:2" ht="14.25" customHeight="1" x14ac:dyDescent="0.45">
      <c r="B200" s="14"/>
    </row>
    <row r="201" spans="2:2" ht="14.25" customHeight="1" x14ac:dyDescent="0.45">
      <c r="B201" s="14"/>
    </row>
    <row r="202" spans="2:2" ht="14.25" customHeight="1" x14ac:dyDescent="0.45">
      <c r="B202" s="14"/>
    </row>
    <row r="203" spans="2:2" ht="14.25" customHeight="1" x14ac:dyDescent="0.45">
      <c r="B203" s="14"/>
    </row>
    <row r="204" spans="2:2" ht="14.25" customHeight="1" x14ac:dyDescent="0.45">
      <c r="B204" s="14"/>
    </row>
    <row r="205" spans="2:2" ht="14.25" customHeight="1" x14ac:dyDescent="0.45">
      <c r="B205" s="14"/>
    </row>
    <row r="206" spans="2:2" ht="14.25" customHeight="1" x14ac:dyDescent="0.45">
      <c r="B206" s="14"/>
    </row>
    <row r="207" spans="2:2" ht="14.25" customHeight="1" x14ac:dyDescent="0.45">
      <c r="B207" s="14"/>
    </row>
    <row r="208" spans="2:2" ht="14.25" customHeight="1" x14ac:dyDescent="0.45">
      <c r="B208" s="14"/>
    </row>
    <row r="209" spans="2:2" ht="14.25" customHeight="1" x14ac:dyDescent="0.45">
      <c r="B209" s="14"/>
    </row>
    <row r="210" spans="2:2" ht="14.25" customHeight="1" x14ac:dyDescent="0.45">
      <c r="B210" s="14"/>
    </row>
    <row r="211" spans="2:2" ht="14.25" customHeight="1" x14ac:dyDescent="0.45">
      <c r="B211" s="14"/>
    </row>
    <row r="212" spans="2:2" ht="14.25" customHeight="1" x14ac:dyDescent="0.45">
      <c r="B212" s="14"/>
    </row>
    <row r="213" spans="2:2" ht="14.25" customHeight="1" x14ac:dyDescent="0.45">
      <c r="B213" s="14"/>
    </row>
    <row r="214" spans="2:2" ht="14.25" customHeight="1" x14ac:dyDescent="0.45">
      <c r="B214" s="14"/>
    </row>
    <row r="215" spans="2:2" ht="14.25" customHeight="1" x14ac:dyDescent="0.45">
      <c r="B215" s="14"/>
    </row>
    <row r="216" spans="2:2" ht="14.25" customHeight="1" x14ac:dyDescent="0.45">
      <c r="B216" s="14"/>
    </row>
    <row r="217" spans="2:2" ht="14.25" customHeight="1" x14ac:dyDescent="0.45">
      <c r="B217" s="14"/>
    </row>
    <row r="218" spans="2:2" ht="14.25" customHeight="1" x14ac:dyDescent="0.45">
      <c r="B218" s="14"/>
    </row>
    <row r="219" spans="2:2" ht="14.25" customHeight="1" x14ac:dyDescent="0.45">
      <c r="B219" s="14"/>
    </row>
    <row r="220" spans="2:2" ht="14.25" customHeight="1" x14ac:dyDescent="0.45">
      <c r="B220" s="14"/>
    </row>
    <row r="221" spans="2:2" ht="14.25" customHeight="1" x14ac:dyDescent="0.45">
      <c r="B221" s="14"/>
    </row>
    <row r="222" spans="2:2" ht="14.25" customHeight="1" x14ac:dyDescent="0.45">
      <c r="B222" s="14"/>
    </row>
    <row r="223" spans="2:2" ht="14.25" customHeight="1" x14ac:dyDescent="0.45">
      <c r="B223" s="14"/>
    </row>
    <row r="224" spans="2:2" ht="14.25" customHeight="1" x14ac:dyDescent="0.45">
      <c r="B224" s="14"/>
    </row>
    <row r="225" spans="2:2" ht="14.25" customHeight="1" x14ac:dyDescent="0.45">
      <c r="B225" s="14"/>
    </row>
    <row r="226" spans="2:2" ht="14.25" customHeight="1" x14ac:dyDescent="0.45">
      <c r="B226" s="14"/>
    </row>
    <row r="227" spans="2:2" ht="14.25" customHeight="1" x14ac:dyDescent="0.45">
      <c r="B227" s="14"/>
    </row>
    <row r="228" spans="2:2" ht="14.25" customHeight="1" x14ac:dyDescent="0.45">
      <c r="B228" s="14"/>
    </row>
    <row r="229" spans="2:2" ht="14.25" customHeight="1" x14ac:dyDescent="0.45">
      <c r="B229" s="14"/>
    </row>
    <row r="230" spans="2:2" ht="14.25" customHeight="1" x14ac:dyDescent="0.45">
      <c r="B230" s="14"/>
    </row>
    <row r="231" spans="2:2" ht="14.25" customHeight="1" x14ac:dyDescent="0.45">
      <c r="B231" s="14"/>
    </row>
    <row r="232" spans="2:2" ht="14.25" customHeight="1" x14ac:dyDescent="0.45">
      <c r="B232" s="14"/>
    </row>
    <row r="233" spans="2:2" ht="14.25" customHeight="1" x14ac:dyDescent="0.45">
      <c r="B233" s="14"/>
    </row>
    <row r="234" spans="2:2" ht="14.25" customHeight="1" x14ac:dyDescent="0.45">
      <c r="B234" s="14"/>
    </row>
    <row r="235" spans="2:2" ht="14.25" customHeight="1" x14ac:dyDescent="0.45">
      <c r="B235" s="14"/>
    </row>
    <row r="236" spans="2:2" ht="14.25" customHeight="1" x14ac:dyDescent="0.45">
      <c r="B236" s="14"/>
    </row>
    <row r="237" spans="2:2" ht="14.25" customHeight="1" x14ac:dyDescent="0.45">
      <c r="B237" s="14"/>
    </row>
    <row r="238" spans="2:2" ht="14.25" customHeight="1" x14ac:dyDescent="0.45">
      <c r="B238" s="14"/>
    </row>
    <row r="239" spans="2:2" ht="14.25" customHeight="1" x14ac:dyDescent="0.45">
      <c r="B239" s="14"/>
    </row>
    <row r="240" spans="2:2" ht="14.25" customHeight="1" x14ac:dyDescent="0.45">
      <c r="B240" s="14"/>
    </row>
    <row r="241" spans="2:2" ht="14.25" customHeight="1" x14ac:dyDescent="0.45">
      <c r="B241" s="14"/>
    </row>
    <row r="242" spans="2:2" ht="14.25" customHeight="1" x14ac:dyDescent="0.45">
      <c r="B242" s="14"/>
    </row>
    <row r="243" spans="2:2" ht="14.25" customHeight="1" x14ac:dyDescent="0.45">
      <c r="B243" s="14"/>
    </row>
    <row r="244" spans="2:2" ht="14.25" customHeight="1" x14ac:dyDescent="0.45">
      <c r="B244" s="14"/>
    </row>
    <row r="245" spans="2:2" ht="14.25" customHeight="1" x14ac:dyDescent="0.45">
      <c r="B245" s="14"/>
    </row>
    <row r="246" spans="2:2" ht="14.25" customHeight="1" x14ac:dyDescent="0.45">
      <c r="B246" s="14"/>
    </row>
    <row r="247" spans="2:2" ht="14.25" customHeight="1" x14ac:dyDescent="0.45">
      <c r="B247" s="14"/>
    </row>
    <row r="248" spans="2:2" ht="14.25" customHeight="1" x14ac:dyDescent="0.45">
      <c r="B248" s="14"/>
    </row>
    <row r="249" spans="2:2" ht="14.25" customHeight="1" x14ac:dyDescent="0.45">
      <c r="B249" s="14"/>
    </row>
    <row r="250" spans="2:2" ht="14.25" customHeight="1" x14ac:dyDescent="0.45">
      <c r="B250" s="14"/>
    </row>
    <row r="251" spans="2:2" ht="14.25" customHeight="1" x14ac:dyDescent="0.45">
      <c r="B251" s="14"/>
    </row>
    <row r="252" spans="2:2" ht="14.25" customHeight="1" x14ac:dyDescent="0.45">
      <c r="B252" s="14"/>
    </row>
    <row r="253" spans="2:2" ht="14.25" customHeight="1" x14ac:dyDescent="0.45">
      <c r="B253" s="14"/>
    </row>
    <row r="254" spans="2:2" ht="14.25" customHeight="1" x14ac:dyDescent="0.45">
      <c r="B254" s="14"/>
    </row>
    <row r="255" spans="2:2" ht="14.25" customHeight="1" x14ac:dyDescent="0.45">
      <c r="B255" s="14"/>
    </row>
    <row r="256" spans="2:2" ht="14.25" customHeight="1" x14ac:dyDescent="0.45">
      <c r="B256" s="14"/>
    </row>
    <row r="257" spans="2:2" ht="14.25" customHeight="1" x14ac:dyDescent="0.45">
      <c r="B257" s="14"/>
    </row>
    <row r="258" spans="2:2" ht="14.25" customHeight="1" x14ac:dyDescent="0.45">
      <c r="B258" s="14"/>
    </row>
    <row r="259" spans="2:2" ht="14.25" customHeight="1" x14ac:dyDescent="0.45">
      <c r="B259" s="14"/>
    </row>
    <row r="260" spans="2:2" ht="14.25" customHeight="1" x14ac:dyDescent="0.45">
      <c r="B260" s="14"/>
    </row>
    <row r="261" spans="2:2" ht="14.25" customHeight="1" x14ac:dyDescent="0.45">
      <c r="B261" s="14"/>
    </row>
    <row r="262" spans="2:2" ht="14.25" customHeight="1" x14ac:dyDescent="0.45">
      <c r="B262" s="14"/>
    </row>
    <row r="263" spans="2:2" ht="14.25" customHeight="1" x14ac:dyDescent="0.45">
      <c r="B263" s="14"/>
    </row>
    <row r="264" spans="2:2" ht="14.25" customHeight="1" x14ac:dyDescent="0.45">
      <c r="B264" s="14"/>
    </row>
    <row r="265" spans="2:2" ht="14.25" customHeight="1" x14ac:dyDescent="0.45">
      <c r="B265" s="14"/>
    </row>
    <row r="266" spans="2:2" ht="14.25" customHeight="1" x14ac:dyDescent="0.45">
      <c r="B266" s="14"/>
    </row>
    <row r="267" spans="2:2" ht="14.25" customHeight="1" x14ac:dyDescent="0.45">
      <c r="B267" s="14"/>
    </row>
    <row r="268" spans="2:2" ht="14.25" customHeight="1" x14ac:dyDescent="0.45">
      <c r="B268" s="14"/>
    </row>
    <row r="269" spans="2:2" ht="14.25" customHeight="1" x14ac:dyDescent="0.45">
      <c r="B269" s="14"/>
    </row>
    <row r="270" spans="2:2" ht="14.25" customHeight="1" x14ac:dyDescent="0.45">
      <c r="B270" s="14"/>
    </row>
    <row r="271" spans="2:2" ht="14.25" customHeight="1" x14ac:dyDescent="0.45">
      <c r="B271" s="14"/>
    </row>
    <row r="272" spans="2:2" ht="14.25" customHeight="1" x14ac:dyDescent="0.45">
      <c r="B272" s="14"/>
    </row>
    <row r="273" spans="2:2" ht="14.25" customHeight="1" x14ac:dyDescent="0.45">
      <c r="B273" s="14"/>
    </row>
    <row r="274" spans="2:2" ht="14.25" customHeight="1" x14ac:dyDescent="0.45">
      <c r="B274" s="14"/>
    </row>
    <row r="275" spans="2:2" ht="14.25" customHeight="1" x14ac:dyDescent="0.45">
      <c r="B275" s="14"/>
    </row>
    <row r="276" spans="2:2" ht="14.25" customHeight="1" x14ac:dyDescent="0.45">
      <c r="B276" s="14"/>
    </row>
    <row r="277" spans="2:2" ht="14.25" customHeight="1" x14ac:dyDescent="0.45">
      <c r="B277" s="14"/>
    </row>
    <row r="278" spans="2:2" ht="14.25" customHeight="1" x14ac:dyDescent="0.45">
      <c r="B278" s="14"/>
    </row>
    <row r="279" spans="2:2" ht="14.25" customHeight="1" x14ac:dyDescent="0.45">
      <c r="B279" s="14"/>
    </row>
    <row r="280" spans="2:2" ht="14.25" customHeight="1" x14ac:dyDescent="0.45">
      <c r="B280" s="14"/>
    </row>
    <row r="281" spans="2:2" ht="14.25" customHeight="1" x14ac:dyDescent="0.45">
      <c r="B281" s="14"/>
    </row>
    <row r="282" spans="2:2" ht="14.25" customHeight="1" x14ac:dyDescent="0.45">
      <c r="B282" s="14"/>
    </row>
    <row r="283" spans="2:2" ht="14.25" customHeight="1" x14ac:dyDescent="0.45">
      <c r="B283" s="14"/>
    </row>
    <row r="284" spans="2:2" ht="14.25" customHeight="1" x14ac:dyDescent="0.45">
      <c r="B284" s="14"/>
    </row>
    <row r="285" spans="2:2" ht="14.25" customHeight="1" x14ac:dyDescent="0.45">
      <c r="B285" s="14"/>
    </row>
    <row r="286" spans="2:2" ht="14.25" customHeight="1" x14ac:dyDescent="0.45">
      <c r="B286" s="14"/>
    </row>
    <row r="287" spans="2:2" ht="14.25" customHeight="1" x14ac:dyDescent="0.45">
      <c r="B287" s="14"/>
    </row>
    <row r="288" spans="2:2" ht="14.25" customHeight="1" x14ac:dyDescent="0.45">
      <c r="B288" s="14"/>
    </row>
    <row r="289" spans="2:2" ht="14.25" customHeight="1" x14ac:dyDescent="0.45">
      <c r="B289" s="14"/>
    </row>
    <row r="290" spans="2:2" ht="14.25" customHeight="1" x14ac:dyDescent="0.45">
      <c r="B290" s="14"/>
    </row>
    <row r="291" spans="2:2" ht="14.25" customHeight="1" x14ac:dyDescent="0.45">
      <c r="B291" s="14"/>
    </row>
    <row r="292" spans="2:2" ht="14.25" customHeight="1" x14ac:dyDescent="0.45">
      <c r="B292" s="14"/>
    </row>
    <row r="293" spans="2:2" ht="14.25" customHeight="1" x14ac:dyDescent="0.45">
      <c r="B293" s="14"/>
    </row>
    <row r="294" spans="2:2" ht="14.25" customHeight="1" x14ac:dyDescent="0.45">
      <c r="B294" s="14"/>
    </row>
    <row r="295" spans="2:2" ht="14.25" customHeight="1" x14ac:dyDescent="0.45">
      <c r="B295" s="14"/>
    </row>
    <row r="296" spans="2:2" ht="14.25" customHeight="1" x14ac:dyDescent="0.45">
      <c r="B296" s="14"/>
    </row>
    <row r="297" spans="2:2" ht="14.25" customHeight="1" x14ac:dyDescent="0.45">
      <c r="B297" s="14"/>
    </row>
    <row r="298" spans="2:2" ht="14.25" customHeight="1" x14ac:dyDescent="0.45">
      <c r="B298" s="14"/>
    </row>
    <row r="299" spans="2:2" ht="14.25" customHeight="1" x14ac:dyDescent="0.45">
      <c r="B299" s="14"/>
    </row>
    <row r="300" spans="2:2" ht="14.25" customHeight="1" x14ac:dyDescent="0.45">
      <c r="B300" s="14"/>
    </row>
    <row r="301" spans="2:2" ht="14.25" customHeight="1" x14ac:dyDescent="0.45">
      <c r="B301" s="14"/>
    </row>
    <row r="302" spans="2:2" ht="14.25" customHeight="1" x14ac:dyDescent="0.45">
      <c r="B302" s="14"/>
    </row>
    <row r="303" spans="2:2" ht="14.25" customHeight="1" x14ac:dyDescent="0.45">
      <c r="B303" s="14"/>
    </row>
    <row r="304" spans="2:2" ht="14.25" customHeight="1" x14ac:dyDescent="0.45">
      <c r="B304" s="14"/>
    </row>
    <row r="305" spans="2:2" ht="14.25" customHeight="1" x14ac:dyDescent="0.45">
      <c r="B305" s="14"/>
    </row>
    <row r="306" spans="2:2" ht="14.25" customHeight="1" x14ac:dyDescent="0.45">
      <c r="B306" s="14"/>
    </row>
    <row r="307" spans="2:2" ht="14.25" customHeight="1" x14ac:dyDescent="0.45">
      <c r="B307" s="14"/>
    </row>
    <row r="308" spans="2:2" ht="14.25" customHeight="1" x14ac:dyDescent="0.45">
      <c r="B308" s="14"/>
    </row>
    <row r="309" spans="2:2" ht="14.25" customHeight="1" x14ac:dyDescent="0.45">
      <c r="B309" s="14"/>
    </row>
    <row r="310" spans="2:2" ht="14.25" customHeight="1" x14ac:dyDescent="0.45">
      <c r="B310" s="14"/>
    </row>
    <row r="311" spans="2:2" ht="14.25" customHeight="1" x14ac:dyDescent="0.45">
      <c r="B311" s="14"/>
    </row>
    <row r="312" spans="2:2" ht="14.25" customHeight="1" x14ac:dyDescent="0.45">
      <c r="B312" s="14"/>
    </row>
    <row r="313" spans="2:2" ht="14.25" customHeight="1" x14ac:dyDescent="0.45">
      <c r="B313" s="14"/>
    </row>
    <row r="314" spans="2:2" ht="14.25" customHeight="1" x14ac:dyDescent="0.45">
      <c r="B314" s="14"/>
    </row>
    <row r="315" spans="2:2" ht="14.25" customHeight="1" x14ac:dyDescent="0.45">
      <c r="B315" s="14"/>
    </row>
    <row r="316" spans="2:2" ht="14.25" customHeight="1" x14ac:dyDescent="0.45">
      <c r="B316" s="14"/>
    </row>
    <row r="317" spans="2:2" ht="14.25" customHeight="1" x14ac:dyDescent="0.45">
      <c r="B317" s="14"/>
    </row>
    <row r="318" spans="2:2" ht="14.25" customHeight="1" x14ac:dyDescent="0.45">
      <c r="B318" s="14"/>
    </row>
    <row r="319" spans="2:2" ht="14.25" customHeight="1" x14ac:dyDescent="0.45">
      <c r="B319" s="14"/>
    </row>
    <row r="320" spans="2:2" ht="14.25" customHeight="1" x14ac:dyDescent="0.45">
      <c r="B320" s="14"/>
    </row>
    <row r="321" spans="2:2" ht="14.25" customHeight="1" x14ac:dyDescent="0.45">
      <c r="B321" s="14"/>
    </row>
    <row r="322" spans="2:2" ht="14.25" customHeight="1" x14ac:dyDescent="0.45">
      <c r="B322" s="14"/>
    </row>
    <row r="323" spans="2:2" ht="14.25" customHeight="1" x14ac:dyDescent="0.45">
      <c r="B323" s="14"/>
    </row>
    <row r="324" spans="2:2" ht="14.25" customHeight="1" x14ac:dyDescent="0.45">
      <c r="B324" s="14"/>
    </row>
    <row r="325" spans="2:2" ht="14.25" customHeight="1" x14ac:dyDescent="0.45">
      <c r="B325" s="14"/>
    </row>
    <row r="326" spans="2:2" ht="14.25" customHeight="1" x14ac:dyDescent="0.45">
      <c r="B326" s="14"/>
    </row>
    <row r="327" spans="2:2" ht="14.25" customHeight="1" x14ac:dyDescent="0.45">
      <c r="B327" s="14"/>
    </row>
    <row r="328" spans="2:2" ht="14.25" customHeight="1" x14ac:dyDescent="0.45">
      <c r="B328" s="14"/>
    </row>
    <row r="329" spans="2:2" ht="14.25" customHeight="1" x14ac:dyDescent="0.45">
      <c r="B329" s="14"/>
    </row>
    <row r="330" spans="2:2" ht="14.25" customHeight="1" x14ac:dyDescent="0.45">
      <c r="B330" s="14"/>
    </row>
    <row r="331" spans="2:2" ht="14.25" customHeight="1" x14ac:dyDescent="0.45">
      <c r="B331" s="14"/>
    </row>
    <row r="332" spans="2:2" ht="14.25" customHeight="1" x14ac:dyDescent="0.45">
      <c r="B332" s="14"/>
    </row>
    <row r="333" spans="2:2" ht="14.25" customHeight="1" x14ac:dyDescent="0.45">
      <c r="B333" s="14"/>
    </row>
    <row r="334" spans="2:2" ht="14.25" customHeight="1" x14ac:dyDescent="0.45">
      <c r="B334" s="14"/>
    </row>
    <row r="335" spans="2:2" ht="14.25" customHeight="1" x14ac:dyDescent="0.45">
      <c r="B335" s="14"/>
    </row>
    <row r="336" spans="2:2" ht="14.25" customHeight="1" x14ac:dyDescent="0.45">
      <c r="B336" s="14"/>
    </row>
    <row r="337" spans="2:2" ht="14.25" customHeight="1" x14ac:dyDescent="0.45">
      <c r="B337" s="14"/>
    </row>
    <row r="338" spans="2:2" ht="14.25" customHeight="1" x14ac:dyDescent="0.45">
      <c r="B338" s="14"/>
    </row>
    <row r="339" spans="2:2" ht="14.25" customHeight="1" x14ac:dyDescent="0.45">
      <c r="B339" s="14"/>
    </row>
    <row r="340" spans="2:2" ht="14.25" customHeight="1" x14ac:dyDescent="0.45">
      <c r="B340" s="14"/>
    </row>
    <row r="341" spans="2:2" ht="14.25" customHeight="1" x14ac:dyDescent="0.45">
      <c r="B341" s="14"/>
    </row>
    <row r="342" spans="2:2" ht="14.25" customHeight="1" x14ac:dyDescent="0.45">
      <c r="B342" s="14"/>
    </row>
    <row r="343" spans="2:2" ht="14.25" customHeight="1" x14ac:dyDescent="0.45">
      <c r="B343" s="14"/>
    </row>
    <row r="344" spans="2:2" ht="14.25" customHeight="1" x14ac:dyDescent="0.45">
      <c r="B344" s="14"/>
    </row>
    <row r="345" spans="2:2" ht="14.25" customHeight="1" x14ac:dyDescent="0.45">
      <c r="B345" s="14"/>
    </row>
    <row r="346" spans="2:2" ht="14.25" customHeight="1" x14ac:dyDescent="0.45">
      <c r="B346" s="14"/>
    </row>
    <row r="347" spans="2:2" ht="14.25" customHeight="1" x14ac:dyDescent="0.45">
      <c r="B347" s="14"/>
    </row>
    <row r="348" spans="2:2" ht="14.25" customHeight="1" x14ac:dyDescent="0.45">
      <c r="B348" s="14"/>
    </row>
    <row r="349" spans="2:2" ht="14.25" customHeight="1" x14ac:dyDescent="0.45">
      <c r="B349" s="14"/>
    </row>
    <row r="350" spans="2:2" ht="14.25" customHeight="1" x14ac:dyDescent="0.45">
      <c r="B350" s="14"/>
    </row>
    <row r="351" spans="2:2" ht="14.25" customHeight="1" x14ac:dyDescent="0.45">
      <c r="B351" s="14"/>
    </row>
    <row r="352" spans="2:2" ht="14.25" customHeight="1" x14ac:dyDescent="0.45">
      <c r="B352" s="14"/>
    </row>
    <row r="353" spans="2:2" ht="14.25" customHeight="1" x14ac:dyDescent="0.45">
      <c r="B353" s="14"/>
    </row>
    <row r="354" spans="2:2" ht="14.25" customHeight="1" x14ac:dyDescent="0.45">
      <c r="B354" s="14"/>
    </row>
    <row r="355" spans="2:2" ht="14.25" customHeight="1" x14ac:dyDescent="0.45">
      <c r="B355" s="14"/>
    </row>
    <row r="356" spans="2:2" ht="14.25" customHeight="1" x14ac:dyDescent="0.45">
      <c r="B356" s="14"/>
    </row>
    <row r="357" spans="2:2" ht="14.25" customHeight="1" x14ac:dyDescent="0.45">
      <c r="B357" s="14"/>
    </row>
    <row r="358" spans="2:2" ht="14.25" customHeight="1" x14ac:dyDescent="0.45">
      <c r="B358" s="14"/>
    </row>
    <row r="359" spans="2:2" ht="14.25" customHeight="1" x14ac:dyDescent="0.45">
      <c r="B359" s="14"/>
    </row>
    <row r="360" spans="2:2" ht="14.25" customHeight="1" x14ac:dyDescent="0.45">
      <c r="B360" s="14"/>
    </row>
    <row r="361" spans="2:2" ht="14.25" customHeight="1" x14ac:dyDescent="0.45">
      <c r="B361" s="14"/>
    </row>
    <row r="362" spans="2:2" ht="14.25" customHeight="1" x14ac:dyDescent="0.45">
      <c r="B362" s="14"/>
    </row>
    <row r="363" spans="2:2" ht="14.25" customHeight="1" x14ac:dyDescent="0.45">
      <c r="B363" s="14"/>
    </row>
    <row r="364" spans="2:2" ht="14.25" customHeight="1" x14ac:dyDescent="0.45">
      <c r="B364" s="14"/>
    </row>
    <row r="365" spans="2:2" ht="14.25" customHeight="1" x14ac:dyDescent="0.45">
      <c r="B365" s="14"/>
    </row>
    <row r="366" spans="2:2" ht="14.25" customHeight="1" x14ac:dyDescent="0.45">
      <c r="B366" s="14"/>
    </row>
    <row r="367" spans="2:2" ht="14.25" customHeight="1" x14ac:dyDescent="0.45">
      <c r="B367" s="14"/>
    </row>
    <row r="368" spans="2:2" ht="14.25" customHeight="1" x14ac:dyDescent="0.45">
      <c r="B368" s="14"/>
    </row>
    <row r="369" spans="2:2" ht="14.25" customHeight="1" x14ac:dyDescent="0.45">
      <c r="B369" s="14"/>
    </row>
    <row r="370" spans="2:2" ht="14.25" customHeight="1" x14ac:dyDescent="0.45">
      <c r="B370" s="14"/>
    </row>
    <row r="371" spans="2:2" ht="14.25" customHeight="1" x14ac:dyDescent="0.45">
      <c r="B371" s="14"/>
    </row>
    <row r="372" spans="2:2" ht="14.25" customHeight="1" x14ac:dyDescent="0.45">
      <c r="B372" s="14"/>
    </row>
    <row r="373" spans="2:2" ht="14.25" customHeight="1" x14ac:dyDescent="0.45">
      <c r="B373" s="14"/>
    </row>
    <row r="374" spans="2:2" ht="14.25" customHeight="1" x14ac:dyDescent="0.45">
      <c r="B374" s="14"/>
    </row>
    <row r="375" spans="2:2" ht="14.25" customHeight="1" x14ac:dyDescent="0.45">
      <c r="B375" s="14"/>
    </row>
    <row r="376" spans="2:2" ht="14.25" customHeight="1" x14ac:dyDescent="0.45">
      <c r="B376" s="14"/>
    </row>
    <row r="377" spans="2:2" ht="14.25" customHeight="1" x14ac:dyDescent="0.45">
      <c r="B377" s="14"/>
    </row>
    <row r="378" spans="2:2" ht="14.25" customHeight="1" x14ac:dyDescent="0.45">
      <c r="B378" s="14"/>
    </row>
    <row r="379" spans="2:2" ht="14.25" customHeight="1" x14ac:dyDescent="0.45">
      <c r="B379" s="14"/>
    </row>
    <row r="380" spans="2:2" ht="14.25" customHeight="1" x14ac:dyDescent="0.45">
      <c r="B380" s="14"/>
    </row>
    <row r="381" spans="2:2" ht="14.25" customHeight="1" x14ac:dyDescent="0.45">
      <c r="B381" s="14"/>
    </row>
    <row r="382" spans="2:2" ht="14.25" customHeight="1" x14ac:dyDescent="0.45">
      <c r="B382" s="14"/>
    </row>
    <row r="383" spans="2:2" ht="14.25" customHeight="1" x14ac:dyDescent="0.45">
      <c r="B383" s="14"/>
    </row>
    <row r="384" spans="2:2" ht="14.25" customHeight="1" x14ac:dyDescent="0.45">
      <c r="B384" s="14"/>
    </row>
    <row r="385" spans="2:2" ht="14.25" customHeight="1" x14ac:dyDescent="0.45">
      <c r="B385" s="14"/>
    </row>
    <row r="386" spans="2:2" ht="14.25" customHeight="1" x14ac:dyDescent="0.45">
      <c r="B386" s="14"/>
    </row>
    <row r="387" spans="2:2" ht="14.25" customHeight="1" x14ac:dyDescent="0.45">
      <c r="B387" s="14"/>
    </row>
    <row r="388" spans="2:2" ht="14.25" customHeight="1" x14ac:dyDescent="0.45">
      <c r="B388" s="14"/>
    </row>
    <row r="389" spans="2:2" ht="14.25" customHeight="1" x14ac:dyDescent="0.45">
      <c r="B389" s="14"/>
    </row>
    <row r="390" spans="2:2" ht="14.25" customHeight="1" x14ac:dyDescent="0.45">
      <c r="B390" s="14"/>
    </row>
    <row r="391" spans="2:2" ht="14.25" customHeight="1" x14ac:dyDescent="0.45">
      <c r="B391" s="14"/>
    </row>
    <row r="392" spans="2:2" ht="14.25" customHeight="1" x14ac:dyDescent="0.45">
      <c r="B392" s="14"/>
    </row>
    <row r="393" spans="2:2" ht="14.25" customHeight="1" x14ac:dyDescent="0.45">
      <c r="B393" s="14"/>
    </row>
    <row r="394" spans="2:2" ht="14.25" customHeight="1" x14ac:dyDescent="0.45">
      <c r="B394" s="14"/>
    </row>
    <row r="395" spans="2:2" ht="14.25" customHeight="1" x14ac:dyDescent="0.45">
      <c r="B395" s="14"/>
    </row>
    <row r="396" spans="2:2" ht="14.25" customHeight="1" x14ac:dyDescent="0.45">
      <c r="B396" s="14"/>
    </row>
    <row r="397" spans="2:2" ht="14.25" customHeight="1" x14ac:dyDescent="0.45">
      <c r="B397" s="14"/>
    </row>
    <row r="398" spans="2:2" ht="14.25" customHeight="1" x14ac:dyDescent="0.45">
      <c r="B398" s="14"/>
    </row>
    <row r="399" spans="2:2" ht="14.25" customHeight="1" x14ac:dyDescent="0.45">
      <c r="B399" s="14"/>
    </row>
    <row r="400" spans="2:2" ht="14.25" customHeight="1" x14ac:dyDescent="0.45">
      <c r="B400" s="14"/>
    </row>
    <row r="401" spans="2:2" ht="14.25" customHeight="1" x14ac:dyDescent="0.45">
      <c r="B401" s="14"/>
    </row>
    <row r="402" spans="2:2" ht="14.25" customHeight="1" x14ac:dyDescent="0.45">
      <c r="B402" s="14"/>
    </row>
    <row r="403" spans="2:2" ht="14.25" customHeight="1" x14ac:dyDescent="0.45">
      <c r="B403" s="14"/>
    </row>
    <row r="404" spans="2:2" ht="14.25" customHeight="1" x14ac:dyDescent="0.45">
      <c r="B404" s="14"/>
    </row>
    <row r="405" spans="2:2" ht="14.25" customHeight="1" x14ac:dyDescent="0.45">
      <c r="B405" s="14"/>
    </row>
    <row r="406" spans="2:2" ht="14.25" customHeight="1" x14ac:dyDescent="0.45">
      <c r="B406" s="14"/>
    </row>
    <row r="407" spans="2:2" ht="14.25" customHeight="1" x14ac:dyDescent="0.45">
      <c r="B407" s="14"/>
    </row>
    <row r="408" spans="2:2" ht="14.25" customHeight="1" x14ac:dyDescent="0.45">
      <c r="B408" s="14"/>
    </row>
    <row r="409" spans="2:2" ht="14.25" customHeight="1" x14ac:dyDescent="0.45">
      <c r="B409" s="14"/>
    </row>
    <row r="410" spans="2:2" ht="14.25" customHeight="1" x14ac:dyDescent="0.45">
      <c r="B410" s="14"/>
    </row>
    <row r="411" spans="2:2" ht="14.25" customHeight="1" x14ac:dyDescent="0.45">
      <c r="B411" s="14"/>
    </row>
    <row r="412" spans="2:2" ht="14.25" customHeight="1" x14ac:dyDescent="0.45">
      <c r="B412" s="14"/>
    </row>
    <row r="413" spans="2:2" ht="14.25" customHeight="1" x14ac:dyDescent="0.45">
      <c r="B413" s="14"/>
    </row>
    <row r="414" spans="2:2" ht="14.25" customHeight="1" x14ac:dyDescent="0.45">
      <c r="B414" s="14"/>
    </row>
    <row r="415" spans="2:2" ht="14.25" customHeight="1" x14ac:dyDescent="0.45">
      <c r="B415" s="14"/>
    </row>
    <row r="416" spans="2:2" ht="14.25" customHeight="1" x14ac:dyDescent="0.45">
      <c r="B416" s="14"/>
    </row>
    <row r="417" spans="2:2" ht="14.25" customHeight="1" x14ac:dyDescent="0.45">
      <c r="B417" s="14"/>
    </row>
    <row r="418" spans="2:2" ht="14.25" customHeight="1" x14ac:dyDescent="0.45">
      <c r="B418" s="14"/>
    </row>
    <row r="419" spans="2:2" ht="14.25" customHeight="1" x14ac:dyDescent="0.45">
      <c r="B419" s="14"/>
    </row>
    <row r="420" spans="2:2" ht="14.25" customHeight="1" x14ac:dyDescent="0.45">
      <c r="B420" s="14"/>
    </row>
    <row r="421" spans="2:2" ht="14.25" customHeight="1" x14ac:dyDescent="0.45">
      <c r="B421" s="14"/>
    </row>
    <row r="422" spans="2:2" ht="14.25" customHeight="1" x14ac:dyDescent="0.45">
      <c r="B422" s="14"/>
    </row>
    <row r="423" spans="2:2" ht="14.25" customHeight="1" x14ac:dyDescent="0.45">
      <c r="B423" s="14"/>
    </row>
    <row r="424" spans="2:2" ht="14.25" customHeight="1" x14ac:dyDescent="0.45">
      <c r="B424" s="14"/>
    </row>
    <row r="425" spans="2:2" ht="14.25" customHeight="1" x14ac:dyDescent="0.45">
      <c r="B425" s="14"/>
    </row>
    <row r="426" spans="2:2" ht="14.25" customHeight="1" x14ac:dyDescent="0.45">
      <c r="B426" s="14"/>
    </row>
    <row r="427" spans="2:2" ht="14.25" customHeight="1" x14ac:dyDescent="0.45">
      <c r="B427" s="14"/>
    </row>
    <row r="428" spans="2:2" ht="14.25" customHeight="1" x14ac:dyDescent="0.45">
      <c r="B428" s="14"/>
    </row>
    <row r="429" spans="2:2" ht="14.25" customHeight="1" x14ac:dyDescent="0.45">
      <c r="B429" s="14"/>
    </row>
    <row r="430" spans="2:2" ht="14.25" customHeight="1" x14ac:dyDescent="0.45">
      <c r="B430" s="14"/>
    </row>
    <row r="431" spans="2:2" ht="14.25" customHeight="1" x14ac:dyDescent="0.45">
      <c r="B431" s="14"/>
    </row>
    <row r="432" spans="2:2" ht="14.25" customHeight="1" x14ac:dyDescent="0.45">
      <c r="B432" s="14"/>
    </row>
    <row r="433" spans="2:2" ht="14.25" customHeight="1" x14ac:dyDescent="0.45">
      <c r="B433" s="14"/>
    </row>
    <row r="434" spans="2:2" ht="14.25" customHeight="1" x14ac:dyDescent="0.45">
      <c r="B434" s="14"/>
    </row>
    <row r="435" spans="2:2" ht="14.25" customHeight="1" x14ac:dyDescent="0.45">
      <c r="B435" s="14"/>
    </row>
    <row r="436" spans="2:2" ht="14.25" customHeight="1" x14ac:dyDescent="0.45">
      <c r="B436" s="14"/>
    </row>
    <row r="437" spans="2:2" ht="14.25" customHeight="1" x14ac:dyDescent="0.45">
      <c r="B437" s="14"/>
    </row>
    <row r="438" spans="2:2" ht="14.25" customHeight="1" x14ac:dyDescent="0.45">
      <c r="B438" s="14"/>
    </row>
    <row r="439" spans="2:2" ht="14.25" customHeight="1" x14ac:dyDescent="0.45">
      <c r="B439" s="14"/>
    </row>
    <row r="440" spans="2:2" ht="14.25" customHeight="1" x14ac:dyDescent="0.45">
      <c r="B440" s="14"/>
    </row>
    <row r="441" spans="2:2" ht="14.25" customHeight="1" x14ac:dyDescent="0.45">
      <c r="B441" s="14"/>
    </row>
    <row r="442" spans="2:2" ht="14.25" customHeight="1" x14ac:dyDescent="0.45">
      <c r="B442" s="14"/>
    </row>
    <row r="443" spans="2:2" ht="14.25" customHeight="1" x14ac:dyDescent="0.45">
      <c r="B443" s="14"/>
    </row>
    <row r="444" spans="2:2" ht="14.25" customHeight="1" x14ac:dyDescent="0.45">
      <c r="B444" s="14"/>
    </row>
    <row r="445" spans="2:2" ht="14.25" customHeight="1" x14ac:dyDescent="0.45">
      <c r="B445" s="14"/>
    </row>
    <row r="446" spans="2:2" ht="14.25" customHeight="1" x14ac:dyDescent="0.45">
      <c r="B446" s="14"/>
    </row>
    <row r="447" spans="2:2" ht="14.25" customHeight="1" x14ac:dyDescent="0.45">
      <c r="B447" s="14"/>
    </row>
    <row r="448" spans="2:2" ht="14.25" customHeight="1" x14ac:dyDescent="0.45">
      <c r="B448" s="14"/>
    </row>
    <row r="449" spans="2:2" ht="14.25" customHeight="1" x14ac:dyDescent="0.45">
      <c r="B449" s="14"/>
    </row>
    <row r="450" spans="2:2" ht="14.25" customHeight="1" x14ac:dyDescent="0.45">
      <c r="B450" s="14"/>
    </row>
    <row r="451" spans="2:2" ht="14.25" customHeight="1" x14ac:dyDescent="0.45">
      <c r="B451" s="14"/>
    </row>
    <row r="452" spans="2:2" ht="14.25" customHeight="1" x14ac:dyDescent="0.45">
      <c r="B452" s="14"/>
    </row>
    <row r="453" spans="2:2" ht="14.25" customHeight="1" x14ac:dyDescent="0.45">
      <c r="B453" s="14"/>
    </row>
    <row r="454" spans="2:2" ht="14.25" customHeight="1" x14ac:dyDescent="0.45">
      <c r="B454" s="14"/>
    </row>
    <row r="455" spans="2:2" ht="14.25" customHeight="1" x14ac:dyDescent="0.45">
      <c r="B455" s="14"/>
    </row>
    <row r="456" spans="2:2" ht="14.25" customHeight="1" x14ac:dyDescent="0.45">
      <c r="B456" s="14"/>
    </row>
    <row r="457" spans="2:2" ht="14.25" customHeight="1" x14ac:dyDescent="0.45">
      <c r="B457" s="14"/>
    </row>
    <row r="458" spans="2:2" ht="14.25" customHeight="1" x14ac:dyDescent="0.45">
      <c r="B458" s="14"/>
    </row>
    <row r="459" spans="2:2" ht="14.25" customHeight="1" x14ac:dyDescent="0.45">
      <c r="B459" s="14"/>
    </row>
    <row r="460" spans="2:2" ht="14.25" customHeight="1" x14ac:dyDescent="0.45">
      <c r="B460" s="14"/>
    </row>
    <row r="461" spans="2:2" ht="14.25" customHeight="1" x14ac:dyDescent="0.45">
      <c r="B461" s="14"/>
    </row>
    <row r="462" spans="2:2" ht="14.25" customHeight="1" x14ac:dyDescent="0.45">
      <c r="B462" s="14"/>
    </row>
    <row r="463" spans="2:2" ht="14.25" customHeight="1" x14ac:dyDescent="0.45">
      <c r="B463" s="14"/>
    </row>
    <row r="464" spans="2:2" ht="14.25" customHeight="1" x14ac:dyDescent="0.45">
      <c r="B464" s="14"/>
    </row>
    <row r="465" spans="2:2" ht="14.25" customHeight="1" x14ac:dyDescent="0.45">
      <c r="B465" s="14"/>
    </row>
    <row r="466" spans="2:2" ht="14.25" customHeight="1" x14ac:dyDescent="0.45">
      <c r="B466" s="14"/>
    </row>
    <row r="467" spans="2:2" ht="14.25" customHeight="1" x14ac:dyDescent="0.45">
      <c r="B467" s="14"/>
    </row>
    <row r="468" spans="2:2" ht="14.25" customHeight="1" x14ac:dyDescent="0.45">
      <c r="B468" s="14"/>
    </row>
    <row r="469" spans="2:2" ht="14.25" customHeight="1" x14ac:dyDescent="0.45">
      <c r="B469" s="14"/>
    </row>
    <row r="470" spans="2:2" ht="14.25" customHeight="1" x14ac:dyDescent="0.45">
      <c r="B470" s="14"/>
    </row>
    <row r="471" spans="2:2" ht="14.25" customHeight="1" x14ac:dyDescent="0.45">
      <c r="B471" s="14"/>
    </row>
    <row r="472" spans="2:2" ht="14.25" customHeight="1" x14ac:dyDescent="0.45">
      <c r="B472" s="14"/>
    </row>
    <row r="473" spans="2:2" ht="14.25" customHeight="1" x14ac:dyDescent="0.45">
      <c r="B473" s="14"/>
    </row>
    <row r="474" spans="2:2" ht="14.25" customHeight="1" x14ac:dyDescent="0.45">
      <c r="B474" s="14"/>
    </row>
    <row r="475" spans="2:2" ht="14.25" customHeight="1" x14ac:dyDescent="0.45">
      <c r="B475" s="14"/>
    </row>
    <row r="476" spans="2:2" ht="14.25" customHeight="1" x14ac:dyDescent="0.45">
      <c r="B476" s="14"/>
    </row>
    <row r="477" spans="2:2" ht="14.25" customHeight="1" x14ac:dyDescent="0.45">
      <c r="B477" s="14"/>
    </row>
    <row r="478" spans="2:2" ht="14.25" customHeight="1" x14ac:dyDescent="0.45">
      <c r="B478" s="14"/>
    </row>
    <row r="479" spans="2:2" ht="14.25" customHeight="1" x14ac:dyDescent="0.45">
      <c r="B479" s="14"/>
    </row>
    <row r="480" spans="2:2" ht="14.25" customHeight="1" x14ac:dyDescent="0.45">
      <c r="B480" s="14"/>
    </row>
    <row r="481" spans="2:2" ht="14.25" customHeight="1" x14ac:dyDescent="0.45">
      <c r="B481" s="14"/>
    </row>
    <row r="482" spans="2:2" ht="14.25" customHeight="1" x14ac:dyDescent="0.45">
      <c r="B482" s="14"/>
    </row>
    <row r="483" spans="2:2" ht="14.25" customHeight="1" x14ac:dyDescent="0.45">
      <c r="B483" s="14"/>
    </row>
    <row r="484" spans="2:2" ht="14.25" customHeight="1" x14ac:dyDescent="0.45">
      <c r="B484" s="14"/>
    </row>
    <row r="485" spans="2:2" ht="14.25" customHeight="1" x14ac:dyDescent="0.45">
      <c r="B485" s="14"/>
    </row>
    <row r="486" spans="2:2" ht="14.25" customHeight="1" x14ac:dyDescent="0.45">
      <c r="B486" s="14"/>
    </row>
    <row r="487" spans="2:2" ht="14.25" customHeight="1" x14ac:dyDescent="0.45">
      <c r="B487" s="14"/>
    </row>
    <row r="488" spans="2:2" ht="14.25" customHeight="1" x14ac:dyDescent="0.45">
      <c r="B488" s="14"/>
    </row>
    <row r="489" spans="2:2" ht="14.25" customHeight="1" x14ac:dyDescent="0.45">
      <c r="B489" s="14"/>
    </row>
    <row r="490" spans="2:2" ht="14.25" customHeight="1" x14ac:dyDescent="0.45">
      <c r="B490" s="14"/>
    </row>
    <row r="491" spans="2:2" ht="14.25" customHeight="1" x14ac:dyDescent="0.45">
      <c r="B491" s="14"/>
    </row>
    <row r="492" spans="2:2" ht="14.25" customHeight="1" x14ac:dyDescent="0.45">
      <c r="B492" s="14"/>
    </row>
    <row r="493" spans="2:2" ht="14.25" customHeight="1" x14ac:dyDescent="0.45">
      <c r="B493" s="14"/>
    </row>
    <row r="494" spans="2:2" ht="14.25" customHeight="1" x14ac:dyDescent="0.45">
      <c r="B494" s="14"/>
    </row>
    <row r="495" spans="2:2" ht="14.25" customHeight="1" x14ac:dyDescent="0.45">
      <c r="B495" s="14"/>
    </row>
    <row r="496" spans="2:2" ht="14.25" customHeight="1" x14ac:dyDescent="0.45">
      <c r="B496" s="14"/>
    </row>
    <row r="497" spans="2:2" ht="14.25" customHeight="1" x14ac:dyDescent="0.45">
      <c r="B497" s="14"/>
    </row>
    <row r="498" spans="2:2" ht="14.25" customHeight="1" x14ac:dyDescent="0.45">
      <c r="B498" s="14"/>
    </row>
    <row r="499" spans="2:2" ht="14.25" customHeight="1" x14ac:dyDescent="0.45">
      <c r="B499" s="14"/>
    </row>
    <row r="500" spans="2:2" ht="14.25" customHeight="1" x14ac:dyDescent="0.45">
      <c r="B500" s="14"/>
    </row>
    <row r="501" spans="2:2" ht="14.25" customHeight="1" x14ac:dyDescent="0.45">
      <c r="B501" s="14"/>
    </row>
    <row r="502" spans="2:2" ht="14.25" customHeight="1" x14ac:dyDescent="0.45">
      <c r="B502" s="14"/>
    </row>
    <row r="503" spans="2:2" ht="14.25" customHeight="1" x14ac:dyDescent="0.45">
      <c r="B503" s="14"/>
    </row>
    <row r="504" spans="2:2" ht="14.25" customHeight="1" x14ac:dyDescent="0.45">
      <c r="B504" s="14"/>
    </row>
    <row r="505" spans="2:2" ht="14.25" customHeight="1" x14ac:dyDescent="0.45">
      <c r="B505" s="14"/>
    </row>
    <row r="506" spans="2:2" ht="14.25" customHeight="1" x14ac:dyDescent="0.45">
      <c r="B506" s="14"/>
    </row>
    <row r="507" spans="2:2" ht="14.25" customHeight="1" x14ac:dyDescent="0.45">
      <c r="B507" s="14"/>
    </row>
    <row r="508" spans="2:2" ht="14.25" customHeight="1" x14ac:dyDescent="0.45">
      <c r="B508" s="14"/>
    </row>
    <row r="509" spans="2:2" ht="14.25" customHeight="1" x14ac:dyDescent="0.45">
      <c r="B509" s="14"/>
    </row>
    <row r="510" spans="2:2" ht="14.25" customHeight="1" x14ac:dyDescent="0.45">
      <c r="B510" s="14"/>
    </row>
    <row r="511" spans="2:2" ht="14.25" customHeight="1" x14ac:dyDescent="0.45">
      <c r="B511" s="14"/>
    </row>
    <row r="512" spans="2:2" ht="14.25" customHeight="1" x14ac:dyDescent="0.45">
      <c r="B512" s="14"/>
    </row>
    <row r="513" spans="2:2" ht="14.25" customHeight="1" x14ac:dyDescent="0.45">
      <c r="B513" s="14"/>
    </row>
    <row r="514" spans="2:2" ht="14.25" customHeight="1" x14ac:dyDescent="0.45">
      <c r="B514" s="14"/>
    </row>
    <row r="515" spans="2:2" ht="14.25" customHeight="1" x14ac:dyDescent="0.45">
      <c r="B515" s="14"/>
    </row>
    <row r="516" spans="2:2" ht="14.25" customHeight="1" x14ac:dyDescent="0.45">
      <c r="B516" s="14"/>
    </row>
    <row r="517" spans="2:2" ht="14.25" customHeight="1" x14ac:dyDescent="0.45">
      <c r="B517" s="14"/>
    </row>
    <row r="518" spans="2:2" ht="14.25" customHeight="1" x14ac:dyDescent="0.45">
      <c r="B518" s="14"/>
    </row>
    <row r="519" spans="2:2" ht="14.25" customHeight="1" x14ac:dyDescent="0.45">
      <c r="B519" s="14"/>
    </row>
    <row r="520" spans="2:2" ht="14.25" customHeight="1" x14ac:dyDescent="0.45">
      <c r="B520" s="14"/>
    </row>
    <row r="521" spans="2:2" ht="14.25" customHeight="1" x14ac:dyDescent="0.45">
      <c r="B521" s="14"/>
    </row>
    <row r="522" spans="2:2" ht="14.25" customHeight="1" x14ac:dyDescent="0.45">
      <c r="B522" s="14"/>
    </row>
    <row r="523" spans="2:2" ht="14.25" customHeight="1" x14ac:dyDescent="0.45">
      <c r="B523" s="14"/>
    </row>
    <row r="524" spans="2:2" ht="14.25" customHeight="1" x14ac:dyDescent="0.45">
      <c r="B524" s="14"/>
    </row>
    <row r="525" spans="2:2" ht="14.25" customHeight="1" x14ac:dyDescent="0.45">
      <c r="B525" s="14"/>
    </row>
    <row r="526" spans="2:2" ht="14.25" customHeight="1" x14ac:dyDescent="0.45">
      <c r="B526" s="14"/>
    </row>
    <row r="527" spans="2:2" ht="14.25" customHeight="1" x14ac:dyDescent="0.45">
      <c r="B527" s="14"/>
    </row>
    <row r="528" spans="2:2" ht="14.25" customHeight="1" x14ac:dyDescent="0.45">
      <c r="B528" s="14"/>
    </row>
    <row r="529" spans="2:2" ht="14.25" customHeight="1" x14ac:dyDescent="0.45">
      <c r="B529" s="14"/>
    </row>
    <row r="530" spans="2:2" ht="14.25" customHeight="1" x14ac:dyDescent="0.45">
      <c r="B530" s="14"/>
    </row>
    <row r="531" spans="2:2" ht="14.25" customHeight="1" x14ac:dyDescent="0.45">
      <c r="B531" s="14"/>
    </row>
    <row r="532" spans="2:2" ht="14.25" customHeight="1" x14ac:dyDescent="0.45">
      <c r="B532" s="14"/>
    </row>
    <row r="533" spans="2:2" ht="14.25" customHeight="1" x14ac:dyDescent="0.45">
      <c r="B533" s="14"/>
    </row>
    <row r="534" spans="2:2" ht="14.25" customHeight="1" x14ac:dyDescent="0.45">
      <c r="B534" s="14"/>
    </row>
    <row r="535" spans="2:2" ht="14.25" customHeight="1" x14ac:dyDescent="0.45">
      <c r="B535" s="14"/>
    </row>
    <row r="536" spans="2:2" ht="14.25" customHeight="1" x14ac:dyDescent="0.45">
      <c r="B536" s="14"/>
    </row>
    <row r="537" spans="2:2" ht="14.25" customHeight="1" x14ac:dyDescent="0.45">
      <c r="B537" s="14"/>
    </row>
    <row r="538" spans="2:2" ht="14.25" customHeight="1" x14ac:dyDescent="0.45">
      <c r="B538" s="14"/>
    </row>
    <row r="539" spans="2:2" ht="14.25" customHeight="1" x14ac:dyDescent="0.45">
      <c r="B539" s="14"/>
    </row>
    <row r="540" spans="2:2" ht="14.25" customHeight="1" x14ac:dyDescent="0.45">
      <c r="B540" s="14"/>
    </row>
    <row r="541" spans="2:2" ht="14.25" customHeight="1" x14ac:dyDescent="0.45">
      <c r="B541" s="14"/>
    </row>
    <row r="542" spans="2:2" ht="14.25" customHeight="1" x14ac:dyDescent="0.45">
      <c r="B542" s="14"/>
    </row>
    <row r="543" spans="2:2" ht="14.25" customHeight="1" x14ac:dyDescent="0.45">
      <c r="B543" s="14"/>
    </row>
    <row r="544" spans="2:2" ht="14.25" customHeight="1" x14ac:dyDescent="0.45">
      <c r="B544" s="14"/>
    </row>
    <row r="545" spans="2:2" ht="14.25" customHeight="1" x14ac:dyDescent="0.45">
      <c r="B545" s="14"/>
    </row>
    <row r="546" spans="2:2" ht="14.25" customHeight="1" x14ac:dyDescent="0.45">
      <c r="B546" s="14"/>
    </row>
    <row r="547" spans="2:2" ht="14.25" customHeight="1" x14ac:dyDescent="0.45">
      <c r="B547" s="14"/>
    </row>
    <row r="548" spans="2:2" ht="14.25" customHeight="1" x14ac:dyDescent="0.45">
      <c r="B548" s="14"/>
    </row>
    <row r="549" spans="2:2" ht="14.25" customHeight="1" x14ac:dyDescent="0.45">
      <c r="B549" s="14"/>
    </row>
    <row r="550" spans="2:2" ht="14.25" customHeight="1" x14ac:dyDescent="0.45">
      <c r="B550" s="14"/>
    </row>
    <row r="551" spans="2:2" ht="14.25" customHeight="1" x14ac:dyDescent="0.45">
      <c r="B551" s="14"/>
    </row>
    <row r="552" spans="2:2" ht="14.25" customHeight="1" x14ac:dyDescent="0.45">
      <c r="B552" s="14"/>
    </row>
    <row r="553" spans="2:2" ht="14.25" customHeight="1" x14ac:dyDescent="0.45">
      <c r="B553" s="14"/>
    </row>
    <row r="554" spans="2:2" ht="14.25" customHeight="1" x14ac:dyDescent="0.45">
      <c r="B554" s="14"/>
    </row>
    <row r="555" spans="2:2" ht="14.25" customHeight="1" x14ac:dyDescent="0.45">
      <c r="B555" s="14"/>
    </row>
    <row r="556" spans="2:2" ht="14.25" customHeight="1" x14ac:dyDescent="0.45">
      <c r="B556" s="14"/>
    </row>
    <row r="557" spans="2:2" ht="14.25" customHeight="1" x14ac:dyDescent="0.45">
      <c r="B557" s="14"/>
    </row>
    <row r="558" spans="2:2" ht="14.25" customHeight="1" x14ac:dyDescent="0.45">
      <c r="B558" s="14"/>
    </row>
    <row r="559" spans="2:2" ht="14.25" customHeight="1" x14ac:dyDescent="0.45">
      <c r="B559" s="14"/>
    </row>
    <row r="560" spans="2:2" ht="14.25" customHeight="1" x14ac:dyDescent="0.45">
      <c r="B560" s="14"/>
    </row>
    <row r="561" spans="2:2" ht="14.25" customHeight="1" x14ac:dyDescent="0.45">
      <c r="B561" s="14"/>
    </row>
    <row r="562" spans="2:2" ht="14.25" customHeight="1" x14ac:dyDescent="0.45">
      <c r="B562" s="14"/>
    </row>
    <row r="563" spans="2:2" ht="14.25" customHeight="1" x14ac:dyDescent="0.45">
      <c r="B563" s="14"/>
    </row>
    <row r="564" spans="2:2" ht="14.25" customHeight="1" x14ac:dyDescent="0.45">
      <c r="B564" s="14"/>
    </row>
    <row r="565" spans="2:2" ht="14.25" customHeight="1" x14ac:dyDescent="0.45">
      <c r="B565" s="14"/>
    </row>
    <row r="566" spans="2:2" ht="14.25" customHeight="1" x14ac:dyDescent="0.45">
      <c r="B566" s="14"/>
    </row>
    <row r="567" spans="2:2" ht="14.25" customHeight="1" x14ac:dyDescent="0.45">
      <c r="B567" s="14"/>
    </row>
    <row r="568" spans="2:2" ht="14.25" customHeight="1" x14ac:dyDescent="0.45">
      <c r="B568" s="14"/>
    </row>
    <row r="569" spans="2:2" ht="14.25" customHeight="1" x14ac:dyDescent="0.45">
      <c r="B569" s="14"/>
    </row>
    <row r="570" spans="2:2" ht="14.25" customHeight="1" x14ac:dyDescent="0.45">
      <c r="B570" s="14"/>
    </row>
    <row r="571" spans="2:2" ht="14.25" customHeight="1" x14ac:dyDescent="0.45">
      <c r="B571" s="14"/>
    </row>
    <row r="572" spans="2:2" ht="14.25" customHeight="1" x14ac:dyDescent="0.45">
      <c r="B572" s="14"/>
    </row>
    <row r="573" spans="2:2" ht="14.25" customHeight="1" x14ac:dyDescent="0.45">
      <c r="B573" s="14"/>
    </row>
    <row r="574" spans="2:2" ht="14.25" customHeight="1" x14ac:dyDescent="0.45">
      <c r="B574" s="14"/>
    </row>
    <row r="575" spans="2:2" ht="14.25" customHeight="1" x14ac:dyDescent="0.45">
      <c r="B575" s="14"/>
    </row>
    <row r="576" spans="2:2" ht="14.25" customHeight="1" x14ac:dyDescent="0.45">
      <c r="B576" s="14"/>
    </row>
    <row r="577" spans="2:2" ht="14.25" customHeight="1" x14ac:dyDescent="0.45">
      <c r="B577" s="14"/>
    </row>
    <row r="578" spans="2:2" ht="14.25" customHeight="1" x14ac:dyDescent="0.45">
      <c r="B578" s="14"/>
    </row>
    <row r="579" spans="2:2" ht="14.25" customHeight="1" x14ac:dyDescent="0.45">
      <c r="B579" s="14"/>
    </row>
    <row r="580" spans="2:2" ht="14.25" customHeight="1" x14ac:dyDescent="0.45">
      <c r="B580" s="14"/>
    </row>
    <row r="581" spans="2:2" ht="14.25" customHeight="1" x14ac:dyDescent="0.45">
      <c r="B581" s="14"/>
    </row>
    <row r="582" spans="2:2" ht="14.25" customHeight="1" x14ac:dyDescent="0.45">
      <c r="B582" s="14"/>
    </row>
    <row r="583" spans="2:2" ht="14.25" customHeight="1" x14ac:dyDescent="0.45">
      <c r="B583" s="14"/>
    </row>
    <row r="584" spans="2:2" ht="14.25" customHeight="1" x14ac:dyDescent="0.45">
      <c r="B584" s="14"/>
    </row>
    <row r="585" spans="2:2" ht="14.25" customHeight="1" x14ac:dyDescent="0.45">
      <c r="B585" s="14"/>
    </row>
    <row r="586" spans="2:2" ht="14.25" customHeight="1" x14ac:dyDescent="0.45">
      <c r="B586" s="14"/>
    </row>
    <row r="587" spans="2:2" ht="14.25" customHeight="1" x14ac:dyDescent="0.45">
      <c r="B587" s="14"/>
    </row>
    <row r="588" spans="2:2" ht="14.25" customHeight="1" x14ac:dyDescent="0.45">
      <c r="B588" s="14"/>
    </row>
    <row r="589" spans="2:2" ht="14.25" customHeight="1" x14ac:dyDescent="0.45">
      <c r="B589" s="14"/>
    </row>
    <row r="590" spans="2:2" ht="14.25" customHeight="1" x14ac:dyDescent="0.45">
      <c r="B590" s="14"/>
    </row>
    <row r="591" spans="2:2" ht="14.25" customHeight="1" x14ac:dyDescent="0.45">
      <c r="B591" s="14"/>
    </row>
    <row r="592" spans="2:2" ht="14.25" customHeight="1" x14ac:dyDescent="0.45">
      <c r="B592" s="14"/>
    </row>
    <row r="593" spans="2:2" ht="14.25" customHeight="1" x14ac:dyDescent="0.45">
      <c r="B593" s="14"/>
    </row>
    <row r="594" spans="2:2" ht="14.25" customHeight="1" x14ac:dyDescent="0.45">
      <c r="B594" s="14"/>
    </row>
    <row r="595" spans="2:2" ht="14.25" customHeight="1" x14ac:dyDescent="0.45">
      <c r="B595" s="14"/>
    </row>
    <row r="596" spans="2:2" ht="14.25" customHeight="1" x14ac:dyDescent="0.45">
      <c r="B596" s="14"/>
    </row>
    <row r="597" spans="2:2" ht="14.25" customHeight="1" x14ac:dyDescent="0.45">
      <c r="B597" s="14"/>
    </row>
    <row r="598" spans="2:2" ht="14.25" customHeight="1" x14ac:dyDescent="0.45">
      <c r="B598" s="14"/>
    </row>
    <row r="599" spans="2:2" ht="14.25" customHeight="1" x14ac:dyDescent="0.45">
      <c r="B599" s="14"/>
    </row>
    <row r="600" spans="2:2" ht="14.25" customHeight="1" x14ac:dyDescent="0.45">
      <c r="B600" s="14"/>
    </row>
    <row r="601" spans="2:2" ht="14.25" customHeight="1" x14ac:dyDescent="0.45">
      <c r="B601" s="14"/>
    </row>
    <row r="602" spans="2:2" ht="14.25" customHeight="1" x14ac:dyDescent="0.45">
      <c r="B602" s="14"/>
    </row>
    <row r="603" spans="2:2" ht="14.25" customHeight="1" x14ac:dyDescent="0.45">
      <c r="B603" s="14"/>
    </row>
    <row r="604" spans="2:2" ht="14.25" customHeight="1" x14ac:dyDescent="0.45">
      <c r="B604" s="14"/>
    </row>
    <row r="605" spans="2:2" ht="14.25" customHeight="1" x14ac:dyDescent="0.45">
      <c r="B605" s="14"/>
    </row>
    <row r="606" spans="2:2" ht="14.25" customHeight="1" x14ac:dyDescent="0.45">
      <c r="B606" s="14"/>
    </row>
    <row r="607" spans="2:2" ht="14.25" customHeight="1" x14ac:dyDescent="0.45">
      <c r="B607" s="14"/>
    </row>
    <row r="608" spans="2:2" ht="14.25" customHeight="1" x14ac:dyDescent="0.45">
      <c r="B608" s="14"/>
    </row>
    <row r="609" spans="2:2" ht="14.25" customHeight="1" x14ac:dyDescent="0.45">
      <c r="B609" s="14"/>
    </row>
    <row r="610" spans="2:2" ht="14.25" customHeight="1" x14ac:dyDescent="0.45">
      <c r="B610" s="14"/>
    </row>
    <row r="611" spans="2:2" ht="14.25" customHeight="1" x14ac:dyDescent="0.45">
      <c r="B611" s="14"/>
    </row>
    <row r="612" spans="2:2" ht="14.25" customHeight="1" x14ac:dyDescent="0.45">
      <c r="B612" s="14"/>
    </row>
    <row r="613" spans="2:2" ht="14.25" customHeight="1" x14ac:dyDescent="0.45">
      <c r="B613" s="14"/>
    </row>
    <row r="614" spans="2:2" ht="14.25" customHeight="1" x14ac:dyDescent="0.45">
      <c r="B614" s="14"/>
    </row>
    <row r="615" spans="2:2" ht="14.25" customHeight="1" x14ac:dyDescent="0.45">
      <c r="B615" s="14"/>
    </row>
    <row r="616" spans="2:2" ht="14.25" customHeight="1" x14ac:dyDescent="0.45">
      <c r="B616" s="14"/>
    </row>
    <row r="617" spans="2:2" ht="14.25" customHeight="1" x14ac:dyDescent="0.45">
      <c r="B617" s="14"/>
    </row>
    <row r="618" spans="2:2" ht="14.25" customHeight="1" x14ac:dyDescent="0.45">
      <c r="B618" s="14"/>
    </row>
    <row r="619" spans="2:2" ht="14.25" customHeight="1" x14ac:dyDescent="0.45">
      <c r="B619" s="14"/>
    </row>
    <row r="620" spans="2:2" ht="14.25" customHeight="1" x14ac:dyDescent="0.45">
      <c r="B620" s="14"/>
    </row>
    <row r="621" spans="2:2" ht="14.25" customHeight="1" x14ac:dyDescent="0.45">
      <c r="B621" s="14"/>
    </row>
    <row r="622" spans="2:2" ht="14.25" customHeight="1" x14ac:dyDescent="0.45">
      <c r="B622" s="14"/>
    </row>
    <row r="623" spans="2:2" ht="14.25" customHeight="1" x14ac:dyDescent="0.45">
      <c r="B623" s="14"/>
    </row>
    <row r="624" spans="2:2" ht="14.25" customHeight="1" x14ac:dyDescent="0.45">
      <c r="B624" s="14"/>
    </row>
    <row r="625" spans="2:2" ht="14.25" customHeight="1" x14ac:dyDescent="0.45">
      <c r="B625" s="14"/>
    </row>
    <row r="626" spans="2:2" ht="14.25" customHeight="1" x14ac:dyDescent="0.45">
      <c r="B626" s="14"/>
    </row>
    <row r="627" spans="2:2" ht="14.25" customHeight="1" x14ac:dyDescent="0.45">
      <c r="B627" s="14"/>
    </row>
    <row r="628" spans="2:2" ht="14.25" customHeight="1" x14ac:dyDescent="0.45">
      <c r="B628" s="14"/>
    </row>
    <row r="629" spans="2:2" ht="14.25" customHeight="1" x14ac:dyDescent="0.45">
      <c r="B629" s="14"/>
    </row>
    <row r="630" spans="2:2" ht="14.25" customHeight="1" x14ac:dyDescent="0.45">
      <c r="B630" s="14"/>
    </row>
    <row r="631" spans="2:2" ht="14.25" customHeight="1" x14ac:dyDescent="0.45">
      <c r="B631" s="14"/>
    </row>
    <row r="632" spans="2:2" ht="14.25" customHeight="1" x14ac:dyDescent="0.45">
      <c r="B632" s="14"/>
    </row>
    <row r="633" spans="2:2" ht="14.25" customHeight="1" x14ac:dyDescent="0.45">
      <c r="B633" s="14"/>
    </row>
    <row r="634" spans="2:2" ht="14.25" customHeight="1" x14ac:dyDescent="0.45">
      <c r="B634" s="14"/>
    </row>
    <row r="635" spans="2:2" ht="14.25" customHeight="1" x14ac:dyDescent="0.45">
      <c r="B635" s="14"/>
    </row>
    <row r="636" spans="2:2" ht="14.25" customHeight="1" x14ac:dyDescent="0.45">
      <c r="B636" s="14"/>
    </row>
    <row r="637" spans="2:2" ht="14.25" customHeight="1" x14ac:dyDescent="0.45">
      <c r="B637" s="14"/>
    </row>
    <row r="638" spans="2:2" ht="14.25" customHeight="1" x14ac:dyDescent="0.45">
      <c r="B638" s="14"/>
    </row>
    <row r="639" spans="2:2" ht="14.25" customHeight="1" x14ac:dyDescent="0.45">
      <c r="B639" s="14"/>
    </row>
    <row r="640" spans="2:2" ht="14.25" customHeight="1" x14ac:dyDescent="0.45">
      <c r="B640" s="14"/>
    </row>
    <row r="641" spans="2:2" ht="14.25" customHeight="1" x14ac:dyDescent="0.45">
      <c r="B641" s="14"/>
    </row>
    <row r="642" spans="2:2" ht="14.25" customHeight="1" x14ac:dyDescent="0.45">
      <c r="B642" s="14"/>
    </row>
    <row r="643" spans="2:2" ht="14.25" customHeight="1" x14ac:dyDescent="0.45">
      <c r="B643" s="14"/>
    </row>
    <row r="644" spans="2:2" ht="14.25" customHeight="1" x14ac:dyDescent="0.45">
      <c r="B644" s="14"/>
    </row>
    <row r="645" spans="2:2" ht="14.25" customHeight="1" x14ac:dyDescent="0.45">
      <c r="B645" s="14"/>
    </row>
    <row r="646" spans="2:2" ht="14.25" customHeight="1" x14ac:dyDescent="0.45">
      <c r="B646" s="14"/>
    </row>
    <row r="647" spans="2:2" ht="14.25" customHeight="1" x14ac:dyDescent="0.45">
      <c r="B647" s="14"/>
    </row>
    <row r="648" spans="2:2" ht="14.25" customHeight="1" x14ac:dyDescent="0.45">
      <c r="B648" s="14"/>
    </row>
    <row r="649" spans="2:2" ht="14.25" customHeight="1" x14ac:dyDescent="0.45">
      <c r="B649" s="14"/>
    </row>
    <row r="650" spans="2:2" ht="14.25" customHeight="1" x14ac:dyDescent="0.45">
      <c r="B650" s="14"/>
    </row>
    <row r="651" spans="2:2" ht="14.25" customHeight="1" x14ac:dyDescent="0.45">
      <c r="B651" s="14"/>
    </row>
    <row r="652" spans="2:2" ht="14.25" customHeight="1" x14ac:dyDescent="0.45">
      <c r="B652" s="14"/>
    </row>
    <row r="653" spans="2:2" ht="14.25" customHeight="1" x14ac:dyDescent="0.45">
      <c r="B653" s="14"/>
    </row>
    <row r="654" spans="2:2" ht="14.25" customHeight="1" x14ac:dyDescent="0.45">
      <c r="B654" s="14"/>
    </row>
    <row r="655" spans="2:2" ht="14.25" customHeight="1" x14ac:dyDescent="0.45">
      <c r="B655" s="14"/>
    </row>
    <row r="656" spans="2:2" ht="14.25" customHeight="1" x14ac:dyDescent="0.45">
      <c r="B656" s="14"/>
    </row>
    <row r="657" spans="2:2" ht="14.25" customHeight="1" x14ac:dyDescent="0.45">
      <c r="B657" s="14"/>
    </row>
    <row r="658" spans="2:2" ht="14.25" customHeight="1" x14ac:dyDescent="0.45">
      <c r="B658" s="14"/>
    </row>
    <row r="659" spans="2:2" ht="14.25" customHeight="1" x14ac:dyDescent="0.45">
      <c r="B659" s="14"/>
    </row>
    <row r="660" spans="2:2" ht="14.25" customHeight="1" x14ac:dyDescent="0.45">
      <c r="B660" s="14"/>
    </row>
    <row r="661" spans="2:2" ht="14.25" customHeight="1" x14ac:dyDescent="0.45">
      <c r="B661" s="14"/>
    </row>
    <row r="662" spans="2:2" ht="14.25" customHeight="1" x14ac:dyDescent="0.45">
      <c r="B662" s="14"/>
    </row>
    <row r="663" spans="2:2" ht="14.25" customHeight="1" x14ac:dyDescent="0.45">
      <c r="B663" s="14"/>
    </row>
    <row r="664" spans="2:2" ht="14.25" customHeight="1" x14ac:dyDescent="0.45">
      <c r="B664" s="14"/>
    </row>
    <row r="665" spans="2:2" ht="14.25" customHeight="1" x14ac:dyDescent="0.45">
      <c r="B665" s="14"/>
    </row>
    <row r="666" spans="2:2" ht="14.25" customHeight="1" x14ac:dyDescent="0.45">
      <c r="B666" s="14"/>
    </row>
    <row r="667" spans="2:2" ht="14.25" customHeight="1" x14ac:dyDescent="0.45">
      <c r="B667" s="14"/>
    </row>
    <row r="668" spans="2:2" ht="14.25" customHeight="1" x14ac:dyDescent="0.45">
      <c r="B668" s="14"/>
    </row>
    <row r="669" spans="2:2" ht="14.25" customHeight="1" x14ac:dyDescent="0.45">
      <c r="B669" s="14"/>
    </row>
    <row r="670" spans="2:2" ht="14.25" customHeight="1" x14ac:dyDescent="0.45">
      <c r="B670" s="14"/>
    </row>
    <row r="671" spans="2:2" ht="14.25" customHeight="1" x14ac:dyDescent="0.45">
      <c r="B671" s="14"/>
    </row>
    <row r="672" spans="2:2" ht="14.25" customHeight="1" x14ac:dyDescent="0.45">
      <c r="B672" s="14"/>
    </row>
    <row r="673" spans="2:2" ht="14.25" customHeight="1" x14ac:dyDescent="0.45">
      <c r="B673" s="14"/>
    </row>
    <row r="674" spans="2:2" ht="14.25" customHeight="1" x14ac:dyDescent="0.45">
      <c r="B674" s="14"/>
    </row>
    <row r="675" spans="2:2" ht="14.25" customHeight="1" x14ac:dyDescent="0.45">
      <c r="B675" s="14"/>
    </row>
    <row r="676" spans="2:2" ht="14.25" customHeight="1" x14ac:dyDescent="0.45">
      <c r="B676" s="14"/>
    </row>
    <row r="677" spans="2:2" ht="14.25" customHeight="1" x14ac:dyDescent="0.45">
      <c r="B677" s="14"/>
    </row>
    <row r="678" spans="2:2" ht="14.25" customHeight="1" x14ac:dyDescent="0.45">
      <c r="B678" s="14"/>
    </row>
    <row r="679" spans="2:2" ht="14.25" customHeight="1" x14ac:dyDescent="0.45">
      <c r="B679" s="14"/>
    </row>
    <row r="680" spans="2:2" ht="14.25" customHeight="1" x14ac:dyDescent="0.45">
      <c r="B680" s="14"/>
    </row>
    <row r="681" spans="2:2" ht="14.25" customHeight="1" x14ac:dyDescent="0.45">
      <c r="B681" s="14"/>
    </row>
    <row r="682" spans="2:2" ht="14.25" customHeight="1" x14ac:dyDescent="0.45">
      <c r="B682" s="14"/>
    </row>
    <row r="683" spans="2:2" ht="14.25" customHeight="1" x14ac:dyDescent="0.45">
      <c r="B683" s="14"/>
    </row>
    <row r="684" spans="2:2" ht="14.25" customHeight="1" x14ac:dyDescent="0.45">
      <c r="B684" s="14"/>
    </row>
    <row r="685" spans="2:2" ht="14.25" customHeight="1" x14ac:dyDescent="0.45">
      <c r="B685" s="14"/>
    </row>
    <row r="686" spans="2:2" ht="14.25" customHeight="1" x14ac:dyDescent="0.45">
      <c r="B686" s="14"/>
    </row>
    <row r="687" spans="2:2" ht="14.25" customHeight="1" x14ac:dyDescent="0.45">
      <c r="B687" s="14"/>
    </row>
    <row r="688" spans="2:2" ht="14.25" customHeight="1" x14ac:dyDescent="0.45">
      <c r="B688" s="14"/>
    </row>
    <row r="689" spans="2:2" ht="14.25" customHeight="1" x14ac:dyDescent="0.45">
      <c r="B689" s="14"/>
    </row>
    <row r="690" spans="2:2" ht="14.25" customHeight="1" x14ac:dyDescent="0.45">
      <c r="B690" s="14"/>
    </row>
    <row r="691" spans="2:2" ht="14.25" customHeight="1" x14ac:dyDescent="0.45">
      <c r="B691" s="14"/>
    </row>
    <row r="692" spans="2:2" ht="14.25" customHeight="1" x14ac:dyDescent="0.45">
      <c r="B692" s="14"/>
    </row>
    <row r="693" spans="2:2" ht="14.25" customHeight="1" x14ac:dyDescent="0.45">
      <c r="B693" s="14"/>
    </row>
    <row r="694" spans="2:2" ht="14.25" customHeight="1" x14ac:dyDescent="0.45">
      <c r="B694" s="14"/>
    </row>
    <row r="695" spans="2:2" ht="14.25" customHeight="1" x14ac:dyDescent="0.45">
      <c r="B695" s="14"/>
    </row>
    <row r="696" spans="2:2" ht="14.25" customHeight="1" x14ac:dyDescent="0.45">
      <c r="B696" s="14"/>
    </row>
    <row r="697" spans="2:2" ht="14.25" customHeight="1" x14ac:dyDescent="0.45">
      <c r="B697" s="14"/>
    </row>
    <row r="698" spans="2:2" ht="14.25" customHeight="1" x14ac:dyDescent="0.45">
      <c r="B698" s="14"/>
    </row>
    <row r="699" spans="2:2" ht="14.25" customHeight="1" x14ac:dyDescent="0.45">
      <c r="B699" s="14"/>
    </row>
    <row r="700" spans="2:2" ht="14.25" customHeight="1" x14ac:dyDescent="0.45">
      <c r="B700" s="14"/>
    </row>
    <row r="701" spans="2:2" ht="14.25" customHeight="1" x14ac:dyDescent="0.45">
      <c r="B701" s="14"/>
    </row>
    <row r="702" spans="2:2" ht="14.25" customHeight="1" x14ac:dyDescent="0.45">
      <c r="B702" s="14"/>
    </row>
    <row r="703" spans="2:2" ht="14.25" customHeight="1" x14ac:dyDescent="0.45">
      <c r="B703" s="14"/>
    </row>
    <row r="704" spans="2:2" ht="14.25" customHeight="1" x14ac:dyDescent="0.45">
      <c r="B704" s="14"/>
    </row>
    <row r="705" spans="2:2" ht="14.25" customHeight="1" x14ac:dyDescent="0.45">
      <c r="B705" s="14"/>
    </row>
    <row r="706" spans="2:2" ht="14.25" customHeight="1" x14ac:dyDescent="0.45">
      <c r="B706" s="14"/>
    </row>
    <row r="707" spans="2:2" ht="14.25" customHeight="1" x14ac:dyDescent="0.45">
      <c r="B707" s="14"/>
    </row>
    <row r="708" spans="2:2" ht="14.25" customHeight="1" x14ac:dyDescent="0.45">
      <c r="B708" s="14"/>
    </row>
    <row r="709" spans="2:2" ht="14.25" customHeight="1" x14ac:dyDescent="0.45">
      <c r="B709" s="14"/>
    </row>
    <row r="710" spans="2:2" ht="14.25" customHeight="1" x14ac:dyDescent="0.45">
      <c r="B710" s="14"/>
    </row>
    <row r="711" spans="2:2" ht="14.25" customHeight="1" x14ac:dyDescent="0.45">
      <c r="B711" s="14"/>
    </row>
    <row r="712" spans="2:2" ht="14.25" customHeight="1" x14ac:dyDescent="0.45">
      <c r="B712" s="14"/>
    </row>
    <row r="713" spans="2:2" ht="14.25" customHeight="1" x14ac:dyDescent="0.45">
      <c r="B713" s="14"/>
    </row>
    <row r="714" spans="2:2" ht="14.25" customHeight="1" x14ac:dyDescent="0.45">
      <c r="B714" s="14"/>
    </row>
    <row r="715" spans="2:2" ht="14.25" customHeight="1" x14ac:dyDescent="0.45">
      <c r="B715" s="14"/>
    </row>
    <row r="716" spans="2:2" ht="14.25" customHeight="1" x14ac:dyDescent="0.45">
      <c r="B716" s="14"/>
    </row>
    <row r="717" spans="2:2" ht="14.25" customHeight="1" x14ac:dyDescent="0.45">
      <c r="B717" s="14"/>
    </row>
    <row r="718" spans="2:2" ht="14.25" customHeight="1" x14ac:dyDescent="0.45">
      <c r="B718" s="14"/>
    </row>
    <row r="719" spans="2:2" ht="14.25" customHeight="1" x14ac:dyDescent="0.45">
      <c r="B719" s="14"/>
    </row>
    <row r="720" spans="2:2" ht="14.25" customHeight="1" x14ac:dyDescent="0.45">
      <c r="B720" s="14"/>
    </row>
    <row r="721" spans="2:2" ht="14.25" customHeight="1" x14ac:dyDescent="0.45">
      <c r="B721" s="14"/>
    </row>
    <row r="722" spans="2:2" ht="14.25" customHeight="1" x14ac:dyDescent="0.45">
      <c r="B722" s="14"/>
    </row>
    <row r="723" spans="2:2" ht="14.25" customHeight="1" x14ac:dyDescent="0.45">
      <c r="B723" s="14"/>
    </row>
    <row r="724" spans="2:2" ht="14.25" customHeight="1" x14ac:dyDescent="0.45">
      <c r="B724" s="14"/>
    </row>
    <row r="725" spans="2:2" ht="14.25" customHeight="1" x14ac:dyDescent="0.45">
      <c r="B725" s="14"/>
    </row>
    <row r="726" spans="2:2" ht="14.25" customHeight="1" x14ac:dyDescent="0.45">
      <c r="B726" s="14"/>
    </row>
    <row r="727" spans="2:2" ht="14.25" customHeight="1" x14ac:dyDescent="0.45">
      <c r="B727" s="14"/>
    </row>
    <row r="728" spans="2:2" ht="14.25" customHeight="1" x14ac:dyDescent="0.45">
      <c r="B728" s="14"/>
    </row>
    <row r="729" spans="2:2" ht="14.25" customHeight="1" x14ac:dyDescent="0.45">
      <c r="B729" s="14"/>
    </row>
    <row r="730" spans="2:2" ht="14.25" customHeight="1" x14ac:dyDescent="0.45">
      <c r="B730" s="14"/>
    </row>
    <row r="731" spans="2:2" ht="14.25" customHeight="1" x14ac:dyDescent="0.45">
      <c r="B731" s="14"/>
    </row>
    <row r="732" spans="2:2" ht="14.25" customHeight="1" x14ac:dyDescent="0.45">
      <c r="B732" s="14"/>
    </row>
    <row r="733" spans="2:2" ht="14.25" customHeight="1" x14ac:dyDescent="0.45">
      <c r="B733" s="14"/>
    </row>
    <row r="734" spans="2:2" ht="14.25" customHeight="1" x14ac:dyDescent="0.45">
      <c r="B734" s="14"/>
    </row>
    <row r="735" spans="2:2" ht="14.25" customHeight="1" x14ac:dyDescent="0.45">
      <c r="B735" s="14"/>
    </row>
    <row r="736" spans="2:2" ht="14.25" customHeight="1" x14ac:dyDescent="0.45">
      <c r="B736" s="14"/>
    </row>
    <row r="737" spans="2:2" ht="14.25" customHeight="1" x14ac:dyDescent="0.45">
      <c r="B737" s="14"/>
    </row>
    <row r="738" spans="2:2" ht="14.25" customHeight="1" x14ac:dyDescent="0.45">
      <c r="B738" s="14"/>
    </row>
    <row r="739" spans="2:2" ht="14.25" customHeight="1" x14ac:dyDescent="0.45">
      <c r="B739" s="14"/>
    </row>
    <row r="740" spans="2:2" ht="14.25" customHeight="1" x14ac:dyDescent="0.45">
      <c r="B740" s="14"/>
    </row>
    <row r="741" spans="2:2" ht="14.25" customHeight="1" x14ac:dyDescent="0.45">
      <c r="B741" s="14"/>
    </row>
    <row r="742" spans="2:2" ht="14.25" customHeight="1" x14ac:dyDescent="0.45">
      <c r="B742" s="14"/>
    </row>
    <row r="743" spans="2:2" ht="14.25" customHeight="1" x14ac:dyDescent="0.45">
      <c r="B743" s="14"/>
    </row>
    <row r="744" spans="2:2" ht="14.25" customHeight="1" x14ac:dyDescent="0.45">
      <c r="B744" s="14"/>
    </row>
    <row r="745" spans="2:2" ht="14.25" customHeight="1" x14ac:dyDescent="0.45">
      <c r="B745" s="14"/>
    </row>
    <row r="746" spans="2:2" ht="14.25" customHeight="1" x14ac:dyDescent="0.45">
      <c r="B746" s="14"/>
    </row>
    <row r="747" spans="2:2" ht="14.25" customHeight="1" x14ac:dyDescent="0.45">
      <c r="B747" s="14"/>
    </row>
    <row r="748" spans="2:2" ht="14.25" customHeight="1" x14ac:dyDescent="0.45">
      <c r="B748" s="14"/>
    </row>
    <row r="749" spans="2:2" ht="14.25" customHeight="1" x14ac:dyDescent="0.45">
      <c r="B749" s="14"/>
    </row>
    <row r="750" spans="2:2" ht="14.25" customHeight="1" x14ac:dyDescent="0.45">
      <c r="B750" s="14"/>
    </row>
    <row r="751" spans="2:2" ht="14.25" customHeight="1" x14ac:dyDescent="0.45">
      <c r="B751" s="14"/>
    </row>
    <row r="752" spans="2:2" ht="14.25" customHeight="1" x14ac:dyDescent="0.45">
      <c r="B752" s="14"/>
    </row>
    <row r="753" spans="2:2" ht="14.25" customHeight="1" x14ac:dyDescent="0.45">
      <c r="B753" s="14"/>
    </row>
    <row r="754" spans="2:2" ht="14.25" customHeight="1" x14ac:dyDescent="0.45">
      <c r="B754" s="14"/>
    </row>
    <row r="755" spans="2:2" ht="14.25" customHeight="1" x14ac:dyDescent="0.45">
      <c r="B755" s="14"/>
    </row>
    <row r="756" spans="2:2" ht="14.25" customHeight="1" x14ac:dyDescent="0.45">
      <c r="B756" s="14"/>
    </row>
    <row r="757" spans="2:2" ht="14.25" customHeight="1" x14ac:dyDescent="0.45">
      <c r="B757" s="14"/>
    </row>
    <row r="758" spans="2:2" ht="14.25" customHeight="1" x14ac:dyDescent="0.45">
      <c r="B758" s="14"/>
    </row>
    <row r="759" spans="2:2" ht="14.25" customHeight="1" x14ac:dyDescent="0.45">
      <c r="B759" s="14"/>
    </row>
    <row r="760" spans="2:2" ht="14.25" customHeight="1" x14ac:dyDescent="0.45">
      <c r="B760" s="14"/>
    </row>
    <row r="761" spans="2:2" ht="14.25" customHeight="1" x14ac:dyDescent="0.45">
      <c r="B761" s="14"/>
    </row>
    <row r="762" spans="2:2" ht="14.25" customHeight="1" x14ac:dyDescent="0.45">
      <c r="B762" s="14"/>
    </row>
    <row r="763" spans="2:2" ht="14.25" customHeight="1" x14ac:dyDescent="0.45">
      <c r="B763" s="14"/>
    </row>
    <row r="764" spans="2:2" ht="14.25" customHeight="1" x14ac:dyDescent="0.45">
      <c r="B764" s="14"/>
    </row>
    <row r="765" spans="2:2" ht="14.25" customHeight="1" x14ac:dyDescent="0.45">
      <c r="B765" s="14"/>
    </row>
    <row r="766" spans="2:2" ht="14.25" customHeight="1" x14ac:dyDescent="0.45">
      <c r="B766" s="14"/>
    </row>
    <row r="767" spans="2:2" ht="14.25" customHeight="1" x14ac:dyDescent="0.45">
      <c r="B767" s="14"/>
    </row>
    <row r="768" spans="2:2" ht="14.25" customHeight="1" x14ac:dyDescent="0.45">
      <c r="B768" s="14"/>
    </row>
    <row r="769" spans="2:2" ht="14.25" customHeight="1" x14ac:dyDescent="0.45">
      <c r="B769" s="14"/>
    </row>
    <row r="770" spans="2:2" ht="14.25" customHeight="1" x14ac:dyDescent="0.45">
      <c r="B770" s="14"/>
    </row>
    <row r="771" spans="2:2" ht="14.25" customHeight="1" x14ac:dyDescent="0.45">
      <c r="B771" s="14"/>
    </row>
    <row r="772" spans="2:2" ht="14.25" customHeight="1" x14ac:dyDescent="0.45">
      <c r="B772" s="14"/>
    </row>
    <row r="773" spans="2:2" ht="14.25" customHeight="1" x14ac:dyDescent="0.45">
      <c r="B773" s="14"/>
    </row>
    <row r="774" spans="2:2" ht="14.25" customHeight="1" x14ac:dyDescent="0.45">
      <c r="B774" s="14"/>
    </row>
    <row r="775" spans="2:2" ht="14.25" customHeight="1" x14ac:dyDescent="0.45">
      <c r="B775" s="14"/>
    </row>
    <row r="776" spans="2:2" ht="14.25" customHeight="1" x14ac:dyDescent="0.45">
      <c r="B776" s="14"/>
    </row>
    <row r="777" spans="2:2" ht="14.25" customHeight="1" x14ac:dyDescent="0.45">
      <c r="B777" s="14"/>
    </row>
    <row r="778" spans="2:2" ht="14.25" customHeight="1" x14ac:dyDescent="0.45">
      <c r="B778" s="14"/>
    </row>
    <row r="779" spans="2:2" ht="14.25" customHeight="1" x14ac:dyDescent="0.45">
      <c r="B779" s="14"/>
    </row>
    <row r="780" spans="2:2" ht="14.25" customHeight="1" x14ac:dyDescent="0.45">
      <c r="B780" s="14"/>
    </row>
    <row r="781" spans="2:2" ht="14.25" customHeight="1" x14ac:dyDescent="0.45">
      <c r="B781" s="14"/>
    </row>
    <row r="782" spans="2:2" ht="14.25" customHeight="1" x14ac:dyDescent="0.45">
      <c r="B782" s="14"/>
    </row>
    <row r="783" spans="2:2" ht="14.25" customHeight="1" x14ac:dyDescent="0.45">
      <c r="B783" s="14"/>
    </row>
    <row r="784" spans="2:2" ht="14.25" customHeight="1" x14ac:dyDescent="0.45">
      <c r="B784" s="14"/>
    </row>
    <row r="785" spans="2:2" ht="14.25" customHeight="1" x14ac:dyDescent="0.45">
      <c r="B785" s="14"/>
    </row>
    <row r="786" spans="2:2" ht="14.25" customHeight="1" x14ac:dyDescent="0.45">
      <c r="B786" s="14"/>
    </row>
    <row r="787" spans="2:2" ht="14.25" customHeight="1" x14ac:dyDescent="0.45">
      <c r="B787" s="14"/>
    </row>
    <row r="788" spans="2:2" ht="14.25" customHeight="1" x14ac:dyDescent="0.45">
      <c r="B788" s="14"/>
    </row>
    <row r="789" spans="2:2" ht="14.25" customHeight="1" x14ac:dyDescent="0.45">
      <c r="B789" s="14"/>
    </row>
    <row r="790" spans="2:2" ht="14.25" customHeight="1" x14ac:dyDescent="0.45">
      <c r="B790" s="14"/>
    </row>
    <row r="791" spans="2:2" ht="14.25" customHeight="1" x14ac:dyDescent="0.45">
      <c r="B791" s="14"/>
    </row>
    <row r="792" spans="2:2" ht="14.25" customHeight="1" x14ac:dyDescent="0.45">
      <c r="B792" s="14"/>
    </row>
    <row r="793" spans="2:2" ht="14.25" customHeight="1" x14ac:dyDescent="0.45">
      <c r="B793" s="14"/>
    </row>
    <row r="794" spans="2:2" ht="14.25" customHeight="1" x14ac:dyDescent="0.45">
      <c r="B794" s="14"/>
    </row>
    <row r="795" spans="2:2" ht="14.25" customHeight="1" x14ac:dyDescent="0.45">
      <c r="B795" s="14"/>
    </row>
    <row r="796" spans="2:2" ht="14.25" customHeight="1" x14ac:dyDescent="0.45">
      <c r="B796" s="14"/>
    </row>
    <row r="797" spans="2:2" ht="14.25" customHeight="1" x14ac:dyDescent="0.45">
      <c r="B797" s="14"/>
    </row>
    <row r="798" spans="2:2" ht="14.25" customHeight="1" x14ac:dyDescent="0.45">
      <c r="B798" s="14"/>
    </row>
    <row r="799" spans="2:2" ht="14.25" customHeight="1" x14ac:dyDescent="0.45">
      <c r="B799" s="14"/>
    </row>
    <row r="800" spans="2:2" ht="14.25" customHeight="1" x14ac:dyDescent="0.45">
      <c r="B800" s="14"/>
    </row>
    <row r="801" spans="2:2" ht="14.25" customHeight="1" x14ac:dyDescent="0.45">
      <c r="B801" s="14"/>
    </row>
    <row r="802" spans="2:2" ht="14.25" customHeight="1" x14ac:dyDescent="0.45">
      <c r="B802" s="14"/>
    </row>
    <row r="803" spans="2:2" ht="14.25" customHeight="1" x14ac:dyDescent="0.45">
      <c r="B803" s="14"/>
    </row>
    <row r="804" spans="2:2" ht="14.25" customHeight="1" x14ac:dyDescent="0.45">
      <c r="B804" s="14"/>
    </row>
    <row r="805" spans="2:2" ht="14.25" customHeight="1" x14ac:dyDescent="0.45">
      <c r="B805" s="14"/>
    </row>
    <row r="806" spans="2:2" ht="14.25" customHeight="1" x14ac:dyDescent="0.45">
      <c r="B806" s="14"/>
    </row>
    <row r="807" spans="2:2" ht="14.25" customHeight="1" x14ac:dyDescent="0.45">
      <c r="B807" s="14"/>
    </row>
    <row r="808" spans="2:2" ht="14.25" customHeight="1" x14ac:dyDescent="0.45">
      <c r="B808" s="14"/>
    </row>
    <row r="809" spans="2:2" ht="14.25" customHeight="1" x14ac:dyDescent="0.45">
      <c r="B809" s="14"/>
    </row>
    <row r="810" spans="2:2" ht="14.25" customHeight="1" x14ac:dyDescent="0.45">
      <c r="B810" s="14"/>
    </row>
    <row r="811" spans="2:2" ht="14.25" customHeight="1" x14ac:dyDescent="0.45">
      <c r="B811" s="14"/>
    </row>
    <row r="812" spans="2:2" ht="14.25" customHeight="1" x14ac:dyDescent="0.45">
      <c r="B812" s="14"/>
    </row>
    <row r="813" spans="2:2" ht="14.25" customHeight="1" x14ac:dyDescent="0.45">
      <c r="B813" s="14"/>
    </row>
    <row r="814" spans="2:2" ht="14.25" customHeight="1" x14ac:dyDescent="0.45">
      <c r="B814" s="14"/>
    </row>
    <row r="815" spans="2:2" ht="14.25" customHeight="1" x14ac:dyDescent="0.45">
      <c r="B815" s="14"/>
    </row>
    <row r="816" spans="2:2" ht="14.25" customHeight="1" x14ac:dyDescent="0.45">
      <c r="B816" s="14"/>
    </row>
    <row r="817" spans="2:2" ht="14.25" customHeight="1" x14ac:dyDescent="0.45">
      <c r="B817" s="14"/>
    </row>
    <row r="818" spans="2:2" ht="14.25" customHeight="1" x14ac:dyDescent="0.45">
      <c r="B818" s="14"/>
    </row>
    <row r="819" spans="2:2" ht="14.25" customHeight="1" x14ac:dyDescent="0.45">
      <c r="B819" s="14"/>
    </row>
    <row r="820" spans="2:2" ht="14.25" customHeight="1" x14ac:dyDescent="0.45">
      <c r="B820" s="14"/>
    </row>
    <row r="821" spans="2:2" ht="14.25" customHeight="1" x14ac:dyDescent="0.45">
      <c r="B821" s="14"/>
    </row>
    <row r="822" spans="2:2" ht="14.25" customHeight="1" x14ac:dyDescent="0.45">
      <c r="B822" s="14"/>
    </row>
    <row r="823" spans="2:2" ht="14.25" customHeight="1" x14ac:dyDescent="0.45">
      <c r="B823" s="14"/>
    </row>
    <row r="824" spans="2:2" ht="14.25" customHeight="1" x14ac:dyDescent="0.45">
      <c r="B824" s="14"/>
    </row>
    <row r="825" spans="2:2" ht="14.25" customHeight="1" x14ac:dyDescent="0.45">
      <c r="B825" s="14"/>
    </row>
    <row r="826" spans="2:2" ht="14.25" customHeight="1" x14ac:dyDescent="0.45">
      <c r="B826" s="14"/>
    </row>
    <row r="827" spans="2:2" ht="14.25" customHeight="1" x14ac:dyDescent="0.45">
      <c r="B827" s="14"/>
    </row>
    <row r="828" spans="2:2" ht="14.25" customHeight="1" x14ac:dyDescent="0.45">
      <c r="B828" s="14"/>
    </row>
    <row r="829" spans="2:2" ht="14.25" customHeight="1" x14ac:dyDescent="0.45">
      <c r="B829" s="14"/>
    </row>
    <row r="830" spans="2:2" ht="14.25" customHeight="1" x14ac:dyDescent="0.45">
      <c r="B830" s="14"/>
    </row>
    <row r="831" spans="2:2" ht="14.25" customHeight="1" x14ac:dyDescent="0.45">
      <c r="B831" s="14"/>
    </row>
    <row r="832" spans="2:2" ht="14.25" customHeight="1" x14ac:dyDescent="0.45">
      <c r="B832" s="14"/>
    </row>
    <row r="833" spans="2:2" ht="14.25" customHeight="1" x14ac:dyDescent="0.45">
      <c r="B833" s="14"/>
    </row>
    <row r="834" spans="2:2" ht="14.25" customHeight="1" x14ac:dyDescent="0.45">
      <c r="B834" s="14"/>
    </row>
    <row r="835" spans="2:2" ht="14.25" customHeight="1" x14ac:dyDescent="0.45">
      <c r="B835" s="14"/>
    </row>
    <row r="836" spans="2:2" ht="14.25" customHeight="1" x14ac:dyDescent="0.45">
      <c r="B836" s="14"/>
    </row>
    <row r="837" spans="2:2" ht="14.25" customHeight="1" x14ac:dyDescent="0.45">
      <c r="B837" s="14"/>
    </row>
    <row r="838" spans="2:2" ht="14.25" customHeight="1" x14ac:dyDescent="0.45">
      <c r="B838" s="14"/>
    </row>
    <row r="839" spans="2:2" ht="14.25" customHeight="1" x14ac:dyDescent="0.45">
      <c r="B839" s="14"/>
    </row>
    <row r="840" spans="2:2" ht="14.25" customHeight="1" x14ac:dyDescent="0.45">
      <c r="B840" s="14"/>
    </row>
    <row r="841" spans="2:2" ht="14.25" customHeight="1" x14ac:dyDescent="0.45">
      <c r="B841" s="14"/>
    </row>
    <row r="842" spans="2:2" ht="14.25" customHeight="1" x14ac:dyDescent="0.45">
      <c r="B842" s="14"/>
    </row>
    <row r="843" spans="2:2" ht="14.25" customHeight="1" x14ac:dyDescent="0.45">
      <c r="B843" s="14"/>
    </row>
    <row r="844" spans="2:2" ht="14.25" customHeight="1" x14ac:dyDescent="0.45">
      <c r="B844" s="14"/>
    </row>
    <row r="845" spans="2:2" ht="14.25" customHeight="1" x14ac:dyDescent="0.45">
      <c r="B845" s="14"/>
    </row>
    <row r="846" spans="2:2" ht="14.25" customHeight="1" x14ac:dyDescent="0.45">
      <c r="B846" s="14"/>
    </row>
    <row r="847" spans="2:2" ht="14.25" customHeight="1" x14ac:dyDescent="0.45">
      <c r="B847" s="14"/>
    </row>
    <row r="848" spans="2:2" ht="14.25" customHeight="1" x14ac:dyDescent="0.45">
      <c r="B848" s="14"/>
    </row>
    <row r="849" spans="2:2" ht="14.25" customHeight="1" x14ac:dyDescent="0.45">
      <c r="B849" s="14"/>
    </row>
    <row r="850" spans="2:2" ht="14.25" customHeight="1" x14ac:dyDescent="0.45">
      <c r="B850" s="14"/>
    </row>
    <row r="851" spans="2:2" ht="14.25" customHeight="1" x14ac:dyDescent="0.45">
      <c r="B851" s="14"/>
    </row>
    <row r="852" spans="2:2" ht="14.25" customHeight="1" x14ac:dyDescent="0.45">
      <c r="B852" s="14"/>
    </row>
    <row r="853" spans="2:2" ht="14.25" customHeight="1" x14ac:dyDescent="0.45">
      <c r="B853" s="14"/>
    </row>
    <row r="854" spans="2:2" ht="14.25" customHeight="1" x14ac:dyDescent="0.45">
      <c r="B854" s="14"/>
    </row>
    <row r="855" spans="2:2" ht="14.25" customHeight="1" x14ac:dyDescent="0.45">
      <c r="B855" s="14"/>
    </row>
    <row r="856" spans="2:2" ht="14.25" customHeight="1" x14ac:dyDescent="0.45">
      <c r="B856" s="14"/>
    </row>
    <row r="857" spans="2:2" ht="14.25" customHeight="1" x14ac:dyDescent="0.45">
      <c r="B857" s="14"/>
    </row>
    <row r="858" spans="2:2" ht="14.25" customHeight="1" x14ac:dyDescent="0.45">
      <c r="B858" s="14"/>
    </row>
    <row r="859" spans="2:2" ht="14.25" customHeight="1" x14ac:dyDescent="0.45">
      <c r="B859" s="14"/>
    </row>
    <row r="860" spans="2:2" ht="14.25" customHeight="1" x14ac:dyDescent="0.45">
      <c r="B860" s="14"/>
    </row>
    <row r="861" spans="2:2" ht="14.25" customHeight="1" x14ac:dyDescent="0.45">
      <c r="B861" s="14"/>
    </row>
    <row r="862" spans="2:2" ht="14.25" customHeight="1" x14ac:dyDescent="0.45">
      <c r="B862" s="14"/>
    </row>
    <row r="863" spans="2:2" ht="14.25" customHeight="1" x14ac:dyDescent="0.45">
      <c r="B863" s="14"/>
    </row>
    <row r="864" spans="2:2" ht="14.25" customHeight="1" x14ac:dyDescent="0.45">
      <c r="B864" s="14"/>
    </row>
    <row r="865" spans="2:2" ht="14.25" customHeight="1" x14ac:dyDescent="0.45">
      <c r="B865" s="14"/>
    </row>
    <row r="866" spans="2:2" ht="14.25" customHeight="1" x14ac:dyDescent="0.45">
      <c r="B866" s="14"/>
    </row>
    <row r="867" spans="2:2" ht="14.25" customHeight="1" x14ac:dyDescent="0.45">
      <c r="B867" s="14"/>
    </row>
    <row r="868" spans="2:2" ht="14.25" customHeight="1" x14ac:dyDescent="0.45">
      <c r="B868" s="14"/>
    </row>
    <row r="869" spans="2:2" ht="14.25" customHeight="1" x14ac:dyDescent="0.45">
      <c r="B869" s="14"/>
    </row>
    <row r="870" spans="2:2" ht="14.25" customHeight="1" x14ac:dyDescent="0.45">
      <c r="B870" s="14"/>
    </row>
    <row r="871" spans="2:2" ht="14.25" customHeight="1" x14ac:dyDescent="0.45">
      <c r="B871" s="14"/>
    </row>
    <row r="872" spans="2:2" ht="14.25" customHeight="1" x14ac:dyDescent="0.45">
      <c r="B872" s="14"/>
    </row>
    <row r="873" spans="2:2" ht="14.25" customHeight="1" x14ac:dyDescent="0.45">
      <c r="B873" s="14"/>
    </row>
    <row r="874" spans="2:2" ht="14.25" customHeight="1" x14ac:dyDescent="0.45">
      <c r="B874" s="14"/>
    </row>
    <row r="875" spans="2:2" ht="14.25" customHeight="1" x14ac:dyDescent="0.45">
      <c r="B875" s="14"/>
    </row>
    <row r="876" spans="2:2" ht="14.25" customHeight="1" x14ac:dyDescent="0.45">
      <c r="B876" s="14"/>
    </row>
    <row r="877" spans="2:2" ht="14.25" customHeight="1" x14ac:dyDescent="0.45">
      <c r="B877" s="14"/>
    </row>
    <row r="878" spans="2:2" ht="14.25" customHeight="1" x14ac:dyDescent="0.45">
      <c r="B878" s="14"/>
    </row>
    <row r="879" spans="2:2" ht="14.25" customHeight="1" x14ac:dyDescent="0.45">
      <c r="B879" s="14"/>
    </row>
    <row r="880" spans="2:2" ht="14.25" customHeight="1" x14ac:dyDescent="0.45">
      <c r="B880" s="14"/>
    </row>
    <row r="881" spans="2:2" ht="14.25" customHeight="1" x14ac:dyDescent="0.45">
      <c r="B881" s="14"/>
    </row>
    <row r="882" spans="2:2" ht="14.25" customHeight="1" x14ac:dyDescent="0.45">
      <c r="B882" s="14"/>
    </row>
    <row r="883" spans="2:2" ht="14.25" customHeight="1" x14ac:dyDescent="0.45">
      <c r="B883" s="14"/>
    </row>
    <row r="884" spans="2:2" ht="14.25" customHeight="1" x14ac:dyDescent="0.45">
      <c r="B884" s="14"/>
    </row>
    <row r="885" spans="2:2" ht="14.25" customHeight="1" x14ac:dyDescent="0.45">
      <c r="B885" s="14"/>
    </row>
    <row r="886" spans="2:2" ht="14.25" customHeight="1" x14ac:dyDescent="0.45">
      <c r="B886" s="14"/>
    </row>
    <row r="887" spans="2:2" ht="14.25" customHeight="1" x14ac:dyDescent="0.45">
      <c r="B887" s="14"/>
    </row>
    <row r="888" spans="2:2" ht="14.25" customHeight="1" x14ac:dyDescent="0.45">
      <c r="B888" s="14"/>
    </row>
    <row r="889" spans="2:2" ht="14.25" customHeight="1" x14ac:dyDescent="0.45">
      <c r="B889" s="14"/>
    </row>
    <row r="890" spans="2:2" ht="14.25" customHeight="1" x14ac:dyDescent="0.45">
      <c r="B890" s="14"/>
    </row>
    <row r="891" spans="2:2" ht="14.25" customHeight="1" x14ac:dyDescent="0.45">
      <c r="B891" s="14"/>
    </row>
    <row r="892" spans="2:2" ht="14.25" customHeight="1" x14ac:dyDescent="0.45">
      <c r="B892" s="14"/>
    </row>
    <row r="893" spans="2:2" ht="14.25" customHeight="1" x14ac:dyDescent="0.45">
      <c r="B893" s="14"/>
    </row>
    <row r="894" spans="2:2" ht="14.25" customHeight="1" x14ac:dyDescent="0.45">
      <c r="B894" s="14"/>
    </row>
    <row r="895" spans="2:2" ht="14.25" customHeight="1" x14ac:dyDescent="0.45">
      <c r="B895" s="14"/>
    </row>
    <row r="896" spans="2:2" ht="14.25" customHeight="1" x14ac:dyDescent="0.45">
      <c r="B896" s="14"/>
    </row>
    <row r="897" spans="2:2" ht="14.25" customHeight="1" x14ac:dyDescent="0.45">
      <c r="B897" s="14"/>
    </row>
    <row r="898" spans="2:2" ht="14.25" customHeight="1" x14ac:dyDescent="0.45">
      <c r="B898" s="14"/>
    </row>
    <row r="899" spans="2:2" ht="14.25" customHeight="1" x14ac:dyDescent="0.45">
      <c r="B899" s="14"/>
    </row>
    <row r="900" spans="2:2" ht="14.25" customHeight="1" x14ac:dyDescent="0.45">
      <c r="B900" s="14"/>
    </row>
    <row r="901" spans="2:2" ht="14.25" customHeight="1" x14ac:dyDescent="0.45">
      <c r="B901" s="14"/>
    </row>
    <row r="902" spans="2:2" ht="14.25" customHeight="1" x14ac:dyDescent="0.45">
      <c r="B902" s="14"/>
    </row>
    <row r="903" spans="2:2" ht="14.25" customHeight="1" x14ac:dyDescent="0.45">
      <c r="B903" s="14"/>
    </row>
    <row r="904" spans="2:2" ht="14.25" customHeight="1" x14ac:dyDescent="0.45">
      <c r="B904" s="14"/>
    </row>
    <row r="905" spans="2:2" ht="14.25" customHeight="1" x14ac:dyDescent="0.45">
      <c r="B905" s="14"/>
    </row>
    <row r="906" spans="2:2" ht="14.25" customHeight="1" x14ac:dyDescent="0.45">
      <c r="B906" s="14"/>
    </row>
    <row r="907" spans="2:2" ht="14.25" customHeight="1" x14ac:dyDescent="0.45">
      <c r="B907" s="14"/>
    </row>
    <row r="908" spans="2:2" ht="14.25" customHeight="1" x14ac:dyDescent="0.45">
      <c r="B908" s="14"/>
    </row>
    <row r="909" spans="2:2" ht="14.25" customHeight="1" x14ac:dyDescent="0.45">
      <c r="B909" s="14"/>
    </row>
    <row r="910" spans="2:2" ht="14.25" customHeight="1" x14ac:dyDescent="0.45">
      <c r="B910" s="14"/>
    </row>
    <row r="911" spans="2:2" ht="14.25" customHeight="1" x14ac:dyDescent="0.45">
      <c r="B911" s="14"/>
    </row>
    <row r="912" spans="2:2" ht="14.25" customHeight="1" x14ac:dyDescent="0.45">
      <c r="B912" s="14"/>
    </row>
    <row r="913" spans="2:2" ht="14.25" customHeight="1" x14ac:dyDescent="0.45">
      <c r="B913" s="14"/>
    </row>
    <row r="914" spans="2:2" ht="14.25" customHeight="1" x14ac:dyDescent="0.45">
      <c r="B914" s="14"/>
    </row>
    <row r="915" spans="2:2" ht="14.25" customHeight="1" x14ac:dyDescent="0.45">
      <c r="B915" s="14"/>
    </row>
    <row r="916" spans="2:2" ht="14.25" customHeight="1" x14ac:dyDescent="0.45">
      <c r="B916" s="14"/>
    </row>
    <row r="917" spans="2:2" ht="14.25" customHeight="1" x14ac:dyDescent="0.45">
      <c r="B917" s="14"/>
    </row>
    <row r="918" spans="2:2" ht="14.25" customHeight="1" x14ac:dyDescent="0.45">
      <c r="B918" s="14"/>
    </row>
    <row r="919" spans="2:2" ht="14.25" customHeight="1" x14ac:dyDescent="0.45">
      <c r="B919" s="14"/>
    </row>
    <row r="920" spans="2:2" ht="14.25" customHeight="1" x14ac:dyDescent="0.45">
      <c r="B920" s="14"/>
    </row>
    <row r="921" spans="2:2" ht="14.25" customHeight="1" x14ac:dyDescent="0.45">
      <c r="B921" s="14"/>
    </row>
    <row r="922" spans="2:2" ht="14.25" customHeight="1" x14ac:dyDescent="0.45">
      <c r="B922" s="14"/>
    </row>
    <row r="923" spans="2:2" ht="14.25" customHeight="1" x14ac:dyDescent="0.45">
      <c r="B923" s="14"/>
    </row>
    <row r="924" spans="2:2" ht="14.25" customHeight="1" x14ac:dyDescent="0.45">
      <c r="B924" s="14"/>
    </row>
    <row r="925" spans="2:2" ht="14.25" customHeight="1" x14ac:dyDescent="0.45">
      <c r="B925" s="14"/>
    </row>
    <row r="926" spans="2:2" ht="14.25" customHeight="1" x14ac:dyDescent="0.45">
      <c r="B926" s="14"/>
    </row>
    <row r="927" spans="2:2" ht="14.25" customHeight="1" x14ac:dyDescent="0.45">
      <c r="B927" s="14"/>
    </row>
    <row r="928" spans="2:2" ht="14.25" customHeight="1" x14ac:dyDescent="0.45">
      <c r="B928" s="14"/>
    </row>
    <row r="929" spans="2:2" ht="14.25" customHeight="1" x14ac:dyDescent="0.45">
      <c r="B929" s="14"/>
    </row>
    <row r="930" spans="2:2" ht="14.25" customHeight="1" x14ac:dyDescent="0.45">
      <c r="B930" s="14"/>
    </row>
    <row r="931" spans="2:2" ht="14.25" customHeight="1" x14ac:dyDescent="0.45">
      <c r="B931" s="14"/>
    </row>
    <row r="932" spans="2:2" ht="14.25" customHeight="1" x14ac:dyDescent="0.45">
      <c r="B932" s="14"/>
    </row>
    <row r="933" spans="2:2" ht="14.25" customHeight="1" x14ac:dyDescent="0.45">
      <c r="B933" s="14"/>
    </row>
    <row r="934" spans="2:2" ht="14.25" customHeight="1" x14ac:dyDescent="0.45">
      <c r="B934" s="14"/>
    </row>
    <row r="935" spans="2:2" ht="14.25" customHeight="1" x14ac:dyDescent="0.45">
      <c r="B935" s="14"/>
    </row>
    <row r="936" spans="2:2" ht="14.25" customHeight="1" x14ac:dyDescent="0.45">
      <c r="B936" s="14"/>
    </row>
    <row r="937" spans="2:2" ht="14.25" customHeight="1" x14ac:dyDescent="0.45">
      <c r="B937" s="14"/>
    </row>
    <row r="938" spans="2:2" ht="14.25" customHeight="1" x14ac:dyDescent="0.45">
      <c r="B938" s="14"/>
    </row>
    <row r="939" spans="2:2" ht="14.25" customHeight="1" x14ac:dyDescent="0.45">
      <c r="B939" s="14"/>
    </row>
    <row r="940" spans="2:2" ht="14.25" customHeight="1" x14ac:dyDescent="0.45">
      <c r="B940" s="14"/>
    </row>
    <row r="941" spans="2:2" ht="14.25" customHeight="1" x14ac:dyDescent="0.45">
      <c r="B941" s="14"/>
    </row>
    <row r="942" spans="2:2" ht="14.25" customHeight="1" x14ac:dyDescent="0.45">
      <c r="B942" s="14"/>
    </row>
    <row r="943" spans="2:2" ht="14.25" customHeight="1" x14ac:dyDescent="0.45">
      <c r="B943" s="14"/>
    </row>
    <row r="944" spans="2:2" ht="14.25" customHeight="1" x14ac:dyDescent="0.45">
      <c r="B944" s="14"/>
    </row>
    <row r="945" spans="2:2" ht="14.25" customHeight="1" x14ac:dyDescent="0.45">
      <c r="B945" s="14"/>
    </row>
    <row r="946" spans="2:2" ht="14.25" customHeight="1" x14ac:dyDescent="0.45">
      <c r="B946" s="14"/>
    </row>
    <row r="947" spans="2:2" ht="14.25" customHeight="1" x14ac:dyDescent="0.45">
      <c r="B947" s="14"/>
    </row>
    <row r="948" spans="2:2" ht="14.25" customHeight="1" x14ac:dyDescent="0.45">
      <c r="B948" s="14"/>
    </row>
    <row r="949" spans="2:2" ht="14.25" customHeight="1" x14ac:dyDescent="0.45">
      <c r="B949" s="14"/>
    </row>
    <row r="950" spans="2:2" ht="14.25" customHeight="1" x14ac:dyDescent="0.45">
      <c r="B950" s="14"/>
    </row>
    <row r="951" spans="2:2" ht="14.25" customHeight="1" x14ac:dyDescent="0.45">
      <c r="B951" s="14"/>
    </row>
    <row r="952" spans="2:2" ht="14.25" customHeight="1" x14ac:dyDescent="0.45">
      <c r="B952" s="14"/>
    </row>
    <row r="953" spans="2:2" ht="14.25" customHeight="1" x14ac:dyDescent="0.45">
      <c r="B953" s="14"/>
    </row>
    <row r="954" spans="2:2" ht="14.25" customHeight="1" x14ac:dyDescent="0.45">
      <c r="B954" s="14"/>
    </row>
    <row r="955" spans="2:2" ht="14.25" customHeight="1" x14ac:dyDescent="0.45">
      <c r="B955" s="14"/>
    </row>
    <row r="956" spans="2:2" ht="14.25" customHeight="1" x14ac:dyDescent="0.45">
      <c r="B956" s="14"/>
    </row>
    <row r="957" spans="2:2" ht="14.25" customHeight="1" x14ac:dyDescent="0.45">
      <c r="B957" s="14"/>
    </row>
    <row r="958" spans="2:2" ht="14.25" customHeight="1" x14ac:dyDescent="0.45">
      <c r="B958" s="14"/>
    </row>
    <row r="959" spans="2:2" ht="14.25" customHeight="1" x14ac:dyDescent="0.45">
      <c r="B959" s="14"/>
    </row>
    <row r="960" spans="2:2" ht="14.25" customHeight="1" x14ac:dyDescent="0.45">
      <c r="B960" s="14"/>
    </row>
    <row r="961" spans="2:2" ht="14.25" customHeight="1" x14ac:dyDescent="0.45">
      <c r="B961" s="14"/>
    </row>
    <row r="962" spans="2:2" ht="14.25" customHeight="1" x14ac:dyDescent="0.45">
      <c r="B962" s="14"/>
    </row>
    <row r="963" spans="2:2" ht="14.25" customHeight="1" x14ac:dyDescent="0.45">
      <c r="B963" s="14"/>
    </row>
    <row r="964" spans="2:2" ht="14.25" customHeight="1" x14ac:dyDescent="0.45">
      <c r="B964" s="14"/>
    </row>
    <row r="965" spans="2:2" ht="14.25" customHeight="1" x14ac:dyDescent="0.45">
      <c r="B965" s="14"/>
    </row>
    <row r="966" spans="2:2" ht="14.25" customHeight="1" x14ac:dyDescent="0.45">
      <c r="B966" s="14"/>
    </row>
    <row r="967" spans="2:2" ht="14.25" customHeight="1" x14ac:dyDescent="0.45">
      <c r="B967" s="14"/>
    </row>
    <row r="968" spans="2:2" ht="14.25" customHeight="1" x14ac:dyDescent="0.45">
      <c r="B968" s="14"/>
    </row>
    <row r="969" spans="2:2" ht="14.25" customHeight="1" x14ac:dyDescent="0.45">
      <c r="B969" s="14"/>
    </row>
    <row r="970" spans="2:2" ht="14.25" customHeight="1" x14ac:dyDescent="0.45">
      <c r="B970" s="14"/>
    </row>
    <row r="971" spans="2:2" ht="14.25" customHeight="1" x14ac:dyDescent="0.45">
      <c r="B971" s="14"/>
    </row>
    <row r="972" spans="2:2" ht="14.25" customHeight="1" x14ac:dyDescent="0.45">
      <c r="B972" s="14"/>
    </row>
    <row r="973" spans="2:2" ht="14.25" customHeight="1" x14ac:dyDescent="0.45">
      <c r="B973" s="14"/>
    </row>
    <row r="974" spans="2:2" ht="14.25" customHeight="1" x14ac:dyDescent="0.45">
      <c r="B974" s="14"/>
    </row>
    <row r="975" spans="2:2" ht="14.25" customHeight="1" x14ac:dyDescent="0.45">
      <c r="B975" s="14"/>
    </row>
    <row r="976" spans="2:2" ht="14.25" customHeight="1" x14ac:dyDescent="0.45">
      <c r="B976" s="14"/>
    </row>
    <row r="977" spans="2:2" ht="14.25" customHeight="1" x14ac:dyDescent="0.45">
      <c r="B977" s="14"/>
    </row>
    <row r="978" spans="2:2" ht="14.25" customHeight="1" x14ac:dyDescent="0.45">
      <c r="B978" s="14"/>
    </row>
    <row r="979" spans="2:2" ht="14.25" customHeight="1" x14ac:dyDescent="0.45">
      <c r="B979" s="14"/>
    </row>
    <row r="980" spans="2:2" ht="14.25" customHeight="1" x14ac:dyDescent="0.45">
      <c r="B980" s="14"/>
    </row>
    <row r="981" spans="2:2" ht="14.25" customHeight="1" x14ac:dyDescent="0.45">
      <c r="B981" s="14"/>
    </row>
    <row r="982" spans="2:2" ht="14.25" customHeight="1" x14ac:dyDescent="0.45">
      <c r="B982" s="14"/>
    </row>
    <row r="983" spans="2:2" ht="14.25" customHeight="1" x14ac:dyDescent="0.45">
      <c r="B983" s="14"/>
    </row>
    <row r="984" spans="2:2" ht="14.25" customHeight="1" x14ac:dyDescent="0.45">
      <c r="B984" s="14"/>
    </row>
    <row r="985" spans="2:2" ht="14.25" customHeight="1" x14ac:dyDescent="0.45">
      <c r="B985" s="14"/>
    </row>
    <row r="986" spans="2:2" ht="14.25" customHeight="1" x14ac:dyDescent="0.45">
      <c r="B986" s="14"/>
    </row>
    <row r="987" spans="2:2" ht="14.25" customHeight="1" x14ac:dyDescent="0.45">
      <c r="B987" s="14"/>
    </row>
    <row r="988" spans="2:2" ht="14.25" customHeight="1" x14ac:dyDescent="0.45">
      <c r="B988" s="14"/>
    </row>
    <row r="989" spans="2:2" ht="14.25" customHeight="1" x14ac:dyDescent="0.45">
      <c r="B989" s="14"/>
    </row>
    <row r="990" spans="2:2" ht="14.25" customHeight="1" x14ac:dyDescent="0.45">
      <c r="B990" s="14"/>
    </row>
    <row r="991" spans="2:2" ht="14.25" customHeight="1" x14ac:dyDescent="0.45">
      <c r="B991" s="14"/>
    </row>
    <row r="992" spans="2:2" ht="14.25" customHeight="1" x14ac:dyDescent="0.45">
      <c r="B992" s="14"/>
    </row>
    <row r="993" spans="2:2" ht="14.25" customHeight="1" x14ac:dyDescent="0.45">
      <c r="B993" s="14"/>
    </row>
    <row r="994" spans="2:2" ht="14.25" customHeight="1" x14ac:dyDescent="0.45">
      <c r="B994" s="14"/>
    </row>
    <row r="995" spans="2:2" ht="14.25" customHeight="1" x14ac:dyDescent="0.45">
      <c r="B995" s="14"/>
    </row>
    <row r="996" spans="2:2" ht="14.25" customHeight="1" x14ac:dyDescent="0.45">
      <c r="B996" s="14"/>
    </row>
    <row r="997" spans="2:2" ht="14.25" customHeight="1" x14ac:dyDescent="0.45">
      <c r="B997" s="14"/>
    </row>
    <row r="998" spans="2:2" ht="14.25" customHeight="1" x14ac:dyDescent="0.45">
      <c r="B998" s="14"/>
    </row>
    <row r="999" spans="2:2" ht="14.25" customHeight="1" x14ac:dyDescent="0.45">
      <c r="B999" s="14"/>
    </row>
    <row r="1000" spans="2:2" ht="14.25" customHeight="1" x14ac:dyDescent="0.45">
      <c r="B1000" s="14"/>
    </row>
  </sheetData>
  <mergeCells count="1">
    <mergeCell ref="G1:H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000"/>
  <sheetViews>
    <sheetView showGridLines="0" topLeftCell="A14" zoomScale="220" zoomScaleNormal="220" workbookViewId="0">
      <selection activeCell="C24" sqref="C24"/>
    </sheetView>
  </sheetViews>
  <sheetFormatPr defaultColWidth="14.3984375" defaultRowHeight="15" customHeight="1" x14ac:dyDescent="0.45"/>
  <cols>
    <col min="1" max="2" width="8.73046875" customWidth="1"/>
    <col min="3" max="3" width="30" customWidth="1"/>
    <col min="4" max="26" width="8.73046875" customWidth="1"/>
  </cols>
  <sheetData>
    <row r="1" spans="3:9" ht="14.25" customHeight="1" x14ac:dyDescent="0.45">
      <c r="C1" s="14"/>
      <c r="D1" s="14"/>
      <c r="E1" s="14"/>
      <c r="F1" s="14"/>
      <c r="G1" s="14"/>
      <c r="H1" s="41" t="s">
        <v>52</v>
      </c>
      <c r="I1" s="28"/>
    </row>
    <row r="2" spans="3:9" ht="14.25" customHeight="1" x14ac:dyDescent="0.45">
      <c r="C2" s="14"/>
      <c r="D2" s="14"/>
      <c r="E2" s="14"/>
      <c r="F2" s="14"/>
      <c r="G2" s="14"/>
      <c r="H2" s="32"/>
      <c r="I2" s="34"/>
    </row>
    <row r="3" spans="3:9" ht="14.25" customHeight="1" x14ac:dyDescent="0.45">
      <c r="C3" s="14"/>
      <c r="D3" s="14"/>
      <c r="E3" s="14"/>
      <c r="F3" s="14"/>
      <c r="G3" s="14"/>
    </row>
    <row r="4" spans="3:9" ht="14.25" customHeight="1" x14ac:dyDescent="0.45">
      <c r="C4" s="14"/>
      <c r="D4" s="14"/>
      <c r="E4" s="14"/>
      <c r="F4" s="14"/>
      <c r="G4" s="14"/>
    </row>
    <row r="5" spans="3:9" ht="14.25" customHeight="1" x14ac:dyDescent="0.45">
      <c r="C5" s="14"/>
      <c r="D5" s="14"/>
      <c r="E5" s="14"/>
      <c r="F5" s="14"/>
      <c r="G5" s="14"/>
    </row>
    <row r="6" spans="3:9" ht="14.25" customHeight="1" x14ac:dyDescent="0.45">
      <c r="C6" s="4" t="s">
        <v>30</v>
      </c>
      <c r="D6" s="2"/>
      <c r="E6" s="14"/>
      <c r="F6" s="14"/>
      <c r="G6" s="14"/>
    </row>
    <row r="7" spans="3:9" ht="14.25" customHeight="1" x14ac:dyDescent="0.45">
      <c r="C7" s="4" t="s">
        <v>53</v>
      </c>
      <c r="D7" s="20" t="s">
        <v>54</v>
      </c>
      <c r="E7" s="14"/>
      <c r="F7" s="14"/>
      <c r="G7" s="14"/>
    </row>
    <row r="8" spans="3:9" ht="14.25" customHeight="1" x14ac:dyDescent="0.45">
      <c r="C8" s="6" t="s">
        <v>55</v>
      </c>
      <c r="D8" s="3">
        <v>10</v>
      </c>
      <c r="E8" s="14"/>
      <c r="F8" s="14"/>
      <c r="G8" s="14"/>
    </row>
    <row r="9" spans="3:9" ht="14.25" customHeight="1" x14ac:dyDescent="0.45">
      <c r="C9" s="6" t="s">
        <v>56</v>
      </c>
      <c r="D9" s="3">
        <v>21</v>
      </c>
      <c r="E9" s="14"/>
      <c r="F9" s="14"/>
      <c r="G9" s="14"/>
    </row>
    <row r="10" spans="3:9" ht="14.25" customHeight="1" x14ac:dyDescent="0.45">
      <c r="C10" s="6" t="s">
        <v>57</v>
      </c>
      <c r="D10" s="3">
        <v>12</v>
      </c>
      <c r="E10" s="14"/>
      <c r="F10" s="14"/>
      <c r="G10" s="14"/>
    </row>
    <row r="11" spans="3:9" ht="14.25" customHeight="1" x14ac:dyDescent="0.45">
      <c r="C11" s="6" t="s">
        <v>55</v>
      </c>
      <c r="D11" s="3">
        <v>4</v>
      </c>
      <c r="E11" s="14"/>
      <c r="F11" s="14"/>
      <c r="G11" s="14"/>
    </row>
    <row r="12" spans="3:9" ht="14.25" customHeight="1" x14ac:dyDescent="0.45">
      <c r="C12" s="17"/>
      <c r="D12" s="17"/>
      <c r="E12" s="21"/>
      <c r="F12" s="14"/>
      <c r="G12" s="14"/>
    </row>
    <row r="13" spans="3:9" ht="14.25" customHeight="1" x14ac:dyDescent="0.45">
      <c r="C13" s="4" t="s">
        <v>31</v>
      </c>
      <c r="D13" s="4" t="s">
        <v>32</v>
      </c>
      <c r="E13" s="42" t="s">
        <v>33</v>
      </c>
      <c r="F13" s="36"/>
      <c r="G13" s="37"/>
    </row>
    <row r="14" spans="3:9" ht="39.75" customHeight="1" x14ac:dyDescent="0.45">
      <c r="C14" s="18" t="s">
        <v>117</v>
      </c>
      <c r="D14" s="9">
        <f>COUNTIF(D8:D11,"&gt;10")</f>
        <v>2</v>
      </c>
      <c r="E14" s="43" t="s">
        <v>58</v>
      </c>
      <c r="F14" s="36"/>
      <c r="G14" s="37"/>
    </row>
    <row r="15" spans="3:9" ht="35.25" customHeight="1" x14ac:dyDescent="0.45">
      <c r="C15" s="18" t="s">
        <v>118</v>
      </c>
      <c r="D15" s="9">
        <f>COUNTIF(C8:C11,"*a*")</f>
        <v>4</v>
      </c>
      <c r="E15" s="43" t="s">
        <v>59</v>
      </c>
      <c r="F15" s="36"/>
      <c r="G15" s="37"/>
    </row>
    <row r="16" spans="3:9" ht="39" customHeight="1" x14ac:dyDescent="0.45">
      <c r="C16" s="18" t="s">
        <v>119</v>
      </c>
      <c r="D16" s="9">
        <f>COUNTIF(C8:C11,C8)</f>
        <v>2</v>
      </c>
      <c r="E16" s="43" t="s">
        <v>60</v>
      </c>
      <c r="F16" s="36"/>
      <c r="G16" s="37"/>
    </row>
    <row r="17" spans="3:7" ht="14.25" customHeight="1" x14ac:dyDescent="0.45">
      <c r="C17" s="18" t="s">
        <v>120</v>
      </c>
      <c r="D17" s="9">
        <f>COUNTIF(C8:D11,"?*")</f>
        <v>4</v>
      </c>
      <c r="E17" s="43" t="s">
        <v>61</v>
      </c>
      <c r="F17" s="36"/>
      <c r="G17" s="37"/>
    </row>
    <row r="18" spans="3:7" ht="14.25" customHeight="1" x14ac:dyDescent="0.45">
      <c r="C18" s="14"/>
      <c r="D18" s="14"/>
      <c r="E18" s="14"/>
      <c r="F18" s="14"/>
      <c r="G18" s="14"/>
    </row>
    <row r="19" spans="3:7" ht="14.25" customHeight="1" x14ac:dyDescent="0.45">
      <c r="C19" s="14"/>
      <c r="D19" s="14"/>
      <c r="E19" s="14"/>
      <c r="F19" s="14"/>
      <c r="G19" s="14"/>
    </row>
    <row r="20" spans="3:7" ht="14.25" customHeight="1" x14ac:dyDescent="0.45">
      <c r="C20" s="14"/>
      <c r="D20" s="14"/>
      <c r="E20" s="14"/>
      <c r="F20" s="14"/>
      <c r="G20" s="14"/>
    </row>
    <row r="21" spans="3:7" ht="14.25" customHeight="1" x14ac:dyDescent="0.45">
      <c r="C21" s="14"/>
      <c r="D21" s="14"/>
      <c r="E21" s="14"/>
      <c r="F21" s="14"/>
      <c r="G21" s="14"/>
    </row>
    <row r="22" spans="3:7" ht="14.25" customHeight="1" x14ac:dyDescent="0.45">
      <c r="C22" s="14"/>
      <c r="D22" s="14"/>
      <c r="E22" s="14"/>
      <c r="F22" s="14"/>
      <c r="G22" s="14"/>
    </row>
    <row r="23" spans="3:7" ht="14.25" customHeight="1" x14ac:dyDescent="0.45">
      <c r="C23" s="14"/>
      <c r="D23" s="14"/>
      <c r="E23" s="14"/>
      <c r="F23" s="14"/>
      <c r="G23" s="14"/>
    </row>
    <row r="24" spans="3:7" ht="14.25" customHeight="1" x14ac:dyDescent="0.45">
      <c r="C24" s="14"/>
      <c r="D24" s="14"/>
      <c r="E24" s="14"/>
      <c r="F24" s="14"/>
      <c r="G24" s="14"/>
    </row>
    <row r="25" spans="3:7" ht="14.25" customHeight="1" x14ac:dyDescent="0.45">
      <c r="C25" s="14"/>
      <c r="D25" s="14"/>
      <c r="E25" s="14"/>
      <c r="F25" s="14"/>
      <c r="G25" s="14"/>
    </row>
    <row r="26" spans="3:7" ht="14.25" customHeight="1" x14ac:dyDescent="0.45">
      <c r="C26" s="14"/>
      <c r="D26" s="14"/>
      <c r="E26" s="14"/>
      <c r="F26" s="14"/>
      <c r="G26" s="14"/>
    </row>
    <row r="27" spans="3:7" ht="14.25" customHeight="1" x14ac:dyDescent="0.45">
      <c r="C27" s="14"/>
      <c r="D27" s="14"/>
      <c r="E27" s="14"/>
      <c r="F27" s="14"/>
      <c r="G27" s="14"/>
    </row>
    <row r="28" spans="3:7" ht="14.25" customHeight="1" x14ac:dyDescent="0.45">
      <c r="C28" s="14"/>
      <c r="D28" s="14"/>
      <c r="E28" s="14"/>
      <c r="F28" s="14"/>
      <c r="G28" s="14"/>
    </row>
    <row r="29" spans="3:7" ht="14.25" customHeight="1" x14ac:dyDescent="0.45">
      <c r="C29" s="14"/>
      <c r="D29" s="14"/>
      <c r="E29" s="14"/>
      <c r="F29" s="14"/>
      <c r="G29" s="14"/>
    </row>
    <row r="30" spans="3:7" ht="14.25" customHeight="1" x14ac:dyDescent="0.45">
      <c r="C30" s="14"/>
      <c r="D30" s="14"/>
      <c r="E30" s="14"/>
      <c r="F30" s="14"/>
      <c r="G30" s="14"/>
    </row>
    <row r="31" spans="3:7" ht="14.25" customHeight="1" x14ac:dyDescent="0.45">
      <c r="C31" s="14"/>
      <c r="D31" s="14"/>
      <c r="E31" s="14"/>
      <c r="F31" s="14"/>
      <c r="G31" s="14"/>
    </row>
    <row r="32" spans="3:7" ht="14.25" customHeight="1" x14ac:dyDescent="0.45">
      <c r="C32" s="14"/>
      <c r="D32" s="14"/>
      <c r="E32" s="14"/>
      <c r="F32" s="14"/>
      <c r="G32" s="14"/>
    </row>
    <row r="33" spans="3:7" ht="14.25" customHeight="1" x14ac:dyDescent="0.45">
      <c r="C33" s="14"/>
      <c r="D33" s="14"/>
      <c r="E33" s="14"/>
      <c r="F33" s="14"/>
      <c r="G33" s="14"/>
    </row>
    <row r="34" spans="3:7" ht="14.25" customHeight="1" x14ac:dyDescent="0.45">
      <c r="C34" s="14"/>
      <c r="D34" s="14"/>
      <c r="E34" s="14"/>
      <c r="F34" s="14"/>
      <c r="G34" s="14"/>
    </row>
    <row r="35" spans="3:7" ht="14.25" customHeight="1" x14ac:dyDescent="0.45">
      <c r="C35" s="14"/>
      <c r="D35" s="14"/>
      <c r="E35" s="14"/>
      <c r="F35" s="14"/>
      <c r="G35" s="14"/>
    </row>
    <row r="36" spans="3:7" ht="14.25" customHeight="1" x14ac:dyDescent="0.45">
      <c r="C36" s="14"/>
      <c r="D36" s="14"/>
      <c r="E36" s="14"/>
      <c r="F36" s="14"/>
      <c r="G36" s="14"/>
    </row>
    <row r="37" spans="3:7" ht="14.25" customHeight="1" x14ac:dyDescent="0.45">
      <c r="C37" s="14"/>
      <c r="D37" s="14"/>
      <c r="E37" s="14"/>
      <c r="F37" s="14"/>
      <c r="G37" s="14"/>
    </row>
    <row r="38" spans="3:7" ht="14.25" customHeight="1" x14ac:dyDescent="0.45">
      <c r="C38" s="14"/>
      <c r="D38" s="14"/>
      <c r="E38" s="14"/>
      <c r="F38" s="14"/>
      <c r="G38" s="14"/>
    </row>
    <row r="39" spans="3:7" ht="14.25" customHeight="1" x14ac:dyDescent="0.45">
      <c r="C39" s="14"/>
      <c r="D39" s="14"/>
      <c r="E39" s="14"/>
      <c r="F39" s="14"/>
      <c r="G39" s="14"/>
    </row>
    <row r="40" spans="3:7" ht="14.25" customHeight="1" x14ac:dyDescent="0.45">
      <c r="C40" s="14"/>
      <c r="D40" s="14"/>
      <c r="E40" s="14"/>
      <c r="F40" s="14"/>
      <c r="G40" s="14"/>
    </row>
    <row r="41" spans="3:7" ht="14.25" customHeight="1" x14ac:dyDescent="0.45">
      <c r="C41" s="14"/>
      <c r="D41" s="14"/>
      <c r="E41" s="14"/>
      <c r="F41" s="14"/>
      <c r="G41" s="14"/>
    </row>
    <row r="42" spans="3:7" ht="14.25" customHeight="1" x14ac:dyDescent="0.45">
      <c r="C42" s="14"/>
      <c r="D42" s="14"/>
      <c r="E42" s="14"/>
      <c r="F42" s="14"/>
      <c r="G42" s="14"/>
    </row>
    <row r="43" spans="3:7" ht="14.25" customHeight="1" x14ac:dyDescent="0.45">
      <c r="C43" s="14"/>
      <c r="D43" s="14"/>
      <c r="E43" s="14"/>
      <c r="F43" s="14"/>
      <c r="G43" s="14"/>
    </row>
    <row r="44" spans="3:7" ht="14.25" customHeight="1" x14ac:dyDescent="0.45">
      <c r="C44" s="14"/>
      <c r="D44" s="14"/>
      <c r="E44" s="14"/>
      <c r="F44" s="14"/>
      <c r="G44" s="14"/>
    </row>
    <row r="45" spans="3:7" ht="14.25" customHeight="1" x14ac:dyDescent="0.45">
      <c r="C45" s="14"/>
      <c r="D45" s="14"/>
      <c r="E45" s="14"/>
      <c r="F45" s="14"/>
      <c r="G45" s="14"/>
    </row>
    <row r="46" spans="3:7" ht="14.25" customHeight="1" x14ac:dyDescent="0.45">
      <c r="C46" s="14"/>
      <c r="D46" s="14"/>
      <c r="E46" s="14"/>
      <c r="F46" s="14"/>
      <c r="G46" s="14"/>
    </row>
    <row r="47" spans="3:7" ht="14.25" customHeight="1" x14ac:dyDescent="0.45">
      <c r="C47" s="14"/>
      <c r="D47" s="14"/>
      <c r="E47" s="14"/>
      <c r="F47" s="14"/>
      <c r="G47" s="14"/>
    </row>
    <row r="48" spans="3:7" ht="14.25" customHeight="1" x14ac:dyDescent="0.45">
      <c r="C48" s="14"/>
      <c r="D48" s="14"/>
      <c r="E48" s="14"/>
      <c r="F48" s="14"/>
      <c r="G48" s="14"/>
    </row>
    <row r="49" spans="3:7" ht="14.25" customHeight="1" x14ac:dyDescent="0.45">
      <c r="C49" s="14"/>
      <c r="D49" s="14"/>
      <c r="E49" s="14"/>
      <c r="F49" s="14"/>
      <c r="G49" s="14"/>
    </row>
    <row r="50" spans="3:7" ht="14.25" customHeight="1" x14ac:dyDescent="0.45">
      <c r="C50" s="14"/>
      <c r="D50" s="14"/>
      <c r="E50" s="14"/>
      <c r="F50" s="14"/>
      <c r="G50" s="14"/>
    </row>
    <row r="51" spans="3:7" ht="14.25" customHeight="1" x14ac:dyDescent="0.45">
      <c r="C51" s="14"/>
      <c r="D51" s="14"/>
      <c r="E51" s="14"/>
      <c r="F51" s="14"/>
      <c r="G51" s="14"/>
    </row>
    <row r="52" spans="3:7" ht="14.25" customHeight="1" x14ac:dyDescent="0.45">
      <c r="C52" s="14"/>
      <c r="D52" s="14"/>
      <c r="E52" s="14"/>
      <c r="F52" s="14"/>
      <c r="G52" s="14"/>
    </row>
    <row r="53" spans="3:7" ht="14.25" customHeight="1" x14ac:dyDescent="0.45">
      <c r="C53" s="14"/>
      <c r="D53" s="14"/>
      <c r="E53" s="14"/>
      <c r="F53" s="14"/>
      <c r="G53" s="14"/>
    </row>
    <row r="54" spans="3:7" ht="14.25" customHeight="1" x14ac:dyDescent="0.45">
      <c r="C54" s="14"/>
      <c r="D54" s="14"/>
      <c r="E54" s="14"/>
      <c r="F54" s="14"/>
      <c r="G54" s="14"/>
    </row>
    <row r="55" spans="3:7" ht="14.25" customHeight="1" x14ac:dyDescent="0.45">
      <c r="C55" s="14"/>
      <c r="D55" s="14"/>
      <c r="E55" s="14"/>
      <c r="F55" s="14"/>
      <c r="G55" s="14"/>
    </row>
    <row r="56" spans="3:7" ht="14.25" customHeight="1" x14ac:dyDescent="0.45">
      <c r="C56" s="14"/>
      <c r="D56" s="14"/>
      <c r="E56" s="14"/>
      <c r="F56" s="14"/>
      <c r="G56" s="14"/>
    </row>
    <row r="57" spans="3:7" ht="14.25" customHeight="1" x14ac:dyDescent="0.45">
      <c r="C57" s="14"/>
      <c r="D57" s="14"/>
      <c r="E57" s="14"/>
      <c r="F57" s="14"/>
      <c r="G57" s="14"/>
    </row>
    <row r="58" spans="3:7" ht="14.25" customHeight="1" x14ac:dyDescent="0.45">
      <c r="C58" s="14"/>
      <c r="D58" s="14"/>
      <c r="E58" s="14"/>
      <c r="F58" s="14"/>
      <c r="G58" s="14"/>
    </row>
    <row r="59" spans="3:7" ht="14.25" customHeight="1" x14ac:dyDescent="0.45">
      <c r="C59" s="14"/>
      <c r="D59" s="14"/>
      <c r="E59" s="14"/>
      <c r="F59" s="14"/>
      <c r="G59" s="14"/>
    </row>
    <row r="60" spans="3:7" ht="14.25" customHeight="1" x14ac:dyDescent="0.45">
      <c r="C60" s="14"/>
      <c r="D60" s="14"/>
      <c r="E60" s="14"/>
      <c r="F60" s="14"/>
      <c r="G60" s="14"/>
    </row>
    <row r="61" spans="3:7" ht="14.25" customHeight="1" x14ac:dyDescent="0.45">
      <c r="C61" s="14"/>
      <c r="D61" s="14"/>
      <c r="E61" s="14"/>
      <c r="F61" s="14"/>
      <c r="G61" s="14"/>
    </row>
    <row r="62" spans="3:7" ht="14.25" customHeight="1" x14ac:dyDescent="0.45">
      <c r="C62" s="14"/>
      <c r="D62" s="14"/>
      <c r="E62" s="14"/>
      <c r="F62" s="14"/>
      <c r="G62" s="14"/>
    </row>
    <row r="63" spans="3:7" ht="14.25" customHeight="1" x14ac:dyDescent="0.45">
      <c r="C63" s="14"/>
      <c r="D63" s="14"/>
      <c r="E63" s="14"/>
      <c r="F63" s="14"/>
      <c r="G63" s="14"/>
    </row>
    <row r="64" spans="3:7" ht="14.25" customHeight="1" x14ac:dyDescent="0.45">
      <c r="C64" s="14"/>
      <c r="D64" s="14"/>
      <c r="E64" s="14"/>
      <c r="F64" s="14"/>
      <c r="G64" s="14"/>
    </row>
    <row r="65" spans="3:7" ht="14.25" customHeight="1" x14ac:dyDescent="0.45">
      <c r="C65" s="14"/>
      <c r="D65" s="14"/>
      <c r="E65" s="14"/>
      <c r="F65" s="14"/>
      <c r="G65" s="14"/>
    </row>
    <row r="66" spans="3:7" ht="14.25" customHeight="1" x14ac:dyDescent="0.45">
      <c r="C66" s="14"/>
      <c r="D66" s="14"/>
      <c r="E66" s="14"/>
      <c r="F66" s="14"/>
      <c r="G66" s="14"/>
    </row>
    <row r="67" spans="3:7" ht="14.25" customHeight="1" x14ac:dyDescent="0.45">
      <c r="C67" s="14"/>
      <c r="D67" s="14"/>
      <c r="E67" s="14"/>
      <c r="F67" s="14"/>
      <c r="G67" s="14"/>
    </row>
    <row r="68" spans="3:7" ht="14.25" customHeight="1" x14ac:dyDescent="0.45">
      <c r="C68" s="14"/>
      <c r="D68" s="14"/>
      <c r="E68" s="14"/>
      <c r="F68" s="14"/>
      <c r="G68" s="14"/>
    </row>
    <row r="69" spans="3:7" ht="14.25" customHeight="1" x14ac:dyDescent="0.45">
      <c r="C69" s="14"/>
      <c r="D69" s="14"/>
      <c r="E69" s="14"/>
      <c r="F69" s="14"/>
      <c r="G69" s="14"/>
    </row>
    <row r="70" spans="3:7" ht="14.25" customHeight="1" x14ac:dyDescent="0.45">
      <c r="C70" s="14"/>
      <c r="D70" s="14"/>
      <c r="E70" s="14"/>
      <c r="F70" s="14"/>
      <c r="G70" s="14"/>
    </row>
    <row r="71" spans="3:7" ht="14.25" customHeight="1" x14ac:dyDescent="0.45">
      <c r="C71" s="14"/>
      <c r="D71" s="14"/>
      <c r="E71" s="14"/>
      <c r="F71" s="14"/>
      <c r="G71" s="14"/>
    </row>
    <row r="72" spans="3:7" ht="14.25" customHeight="1" x14ac:dyDescent="0.45">
      <c r="C72" s="14"/>
      <c r="D72" s="14"/>
      <c r="E72" s="14"/>
      <c r="F72" s="14"/>
      <c r="G72" s="14"/>
    </row>
    <row r="73" spans="3:7" ht="14.25" customHeight="1" x14ac:dyDescent="0.45">
      <c r="C73" s="14"/>
      <c r="D73" s="14"/>
      <c r="E73" s="14"/>
      <c r="F73" s="14"/>
      <c r="G73" s="14"/>
    </row>
    <row r="74" spans="3:7" ht="14.25" customHeight="1" x14ac:dyDescent="0.45">
      <c r="C74" s="14"/>
      <c r="D74" s="14"/>
      <c r="E74" s="14"/>
      <c r="F74" s="14"/>
      <c r="G74" s="14"/>
    </row>
    <row r="75" spans="3:7" ht="14.25" customHeight="1" x14ac:dyDescent="0.45">
      <c r="C75" s="14"/>
      <c r="D75" s="14"/>
      <c r="E75" s="14"/>
      <c r="F75" s="14"/>
      <c r="G75" s="14"/>
    </row>
    <row r="76" spans="3:7" ht="14.25" customHeight="1" x14ac:dyDescent="0.45">
      <c r="C76" s="14"/>
      <c r="D76" s="14"/>
      <c r="E76" s="14"/>
      <c r="F76" s="14"/>
      <c r="G76" s="14"/>
    </row>
    <row r="77" spans="3:7" ht="14.25" customHeight="1" x14ac:dyDescent="0.45">
      <c r="C77" s="14"/>
      <c r="D77" s="14"/>
      <c r="E77" s="14"/>
      <c r="F77" s="14"/>
      <c r="G77" s="14"/>
    </row>
    <row r="78" spans="3:7" ht="14.25" customHeight="1" x14ac:dyDescent="0.45">
      <c r="C78" s="14"/>
      <c r="D78" s="14"/>
      <c r="E78" s="14"/>
      <c r="F78" s="14"/>
      <c r="G78" s="14"/>
    </row>
    <row r="79" spans="3:7" ht="14.25" customHeight="1" x14ac:dyDescent="0.45">
      <c r="C79" s="14"/>
      <c r="D79" s="14"/>
      <c r="E79" s="14"/>
      <c r="F79" s="14"/>
      <c r="G79" s="14"/>
    </row>
    <row r="80" spans="3:7" ht="14.25" customHeight="1" x14ac:dyDescent="0.45">
      <c r="C80" s="14"/>
      <c r="D80" s="14"/>
      <c r="E80" s="14"/>
      <c r="F80" s="14"/>
      <c r="G80" s="14"/>
    </row>
    <row r="81" spans="3:7" ht="14.25" customHeight="1" x14ac:dyDescent="0.45">
      <c r="C81" s="14"/>
      <c r="D81" s="14"/>
      <c r="E81" s="14"/>
      <c r="F81" s="14"/>
      <c r="G81" s="14"/>
    </row>
    <row r="82" spans="3:7" ht="14.25" customHeight="1" x14ac:dyDescent="0.45">
      <c r="C82" s="14"/>
      <c r="D82" s="14"/>
      <c r="E82" s="14"/>
      <c r="F82" s="14"/>
      <c r="G82" s="14"/>
    </row>
    <row r="83" spans="3:7" ht="14.25" customHeight="1" x14ac:dyDescent="0.45">
      <c r="C83" s="14"/>
      <c r="D83" s="14"/>
      <c r="E83" s="14"/>
      <c r="F83" s="14"/>
      <c r="G83" s="14"/>
    </row>
    <row r="84" spans="3:7" ht="14.25" customHeight="1" x14ac:dyDescent="0.45">
      <c r="C84" s="14"/>
      <c r="D84" s="14"/>
      <c r="E84" s="14"/>
      <c r="F84" s="14"/>
      <c r="G84" s="14"/>
    </row>
    <row r="85" spans="3:7" ht="14.25" customHeight="1" x14ac:dyDescent="0.45">
      <c r="C85" s="14"/>
      <c r="D85" s="14"/>
      <c r="E85" s="14"/>
      <c r="F85" s="14"/>
      <c r="G85" s="14"/>
    </row>
    <row r="86" spans="3:7" ht="14.25" customHeight="1" x14ac:dyDescent="0.45">
      <c r="C86" s="14"/>
      <c r="D86" s="14"/>
      <c r="E86" s="14"/>
      <c r="F86" s="14"/>
      <c r="G86" s="14"/>
    </row>
    <row r="87" spans="3:7" ht="14.25" customHeight="1" x14ac:dyDescent="0.45">
      <c r="C87" s="14"/>
      <c r="D87" s="14"/>
      <c r="E87" s="14"/>
      <c r="F87" s="14"/>
      <c r="G87" s="14"/>
    </row>
    <row r="88" spans="3:7" ht="14.25" customHeight="1" x14ac:dyDescent="0.45">
      <c r="C88" s="14"/>
      <c r="D88" s="14"/>
      <c r="E88" s="14"/>
      <c r="F88" s="14"/>
      <c r="G88" s="14"/>
    </row>
    <row r="89" spans="3:7" ht="14.25" customHeight="1" x14ac:dyDescent="0.45">
      <c r="C89" s="14"/>
      <c r="D89" s="14"/>
      <c r="E89" s="14"/>
      <c r="F89" s="14"/>
      <c r="G89" s="14"/>
    </row>
    <row r="90" spans="3:7" ht="14.25" customHeight="1" x14ac:dyDescent="0.45">
      <c r="C90" s="14"/>
      <c r="D90" s="14"/>
      <c r="E90" s="14"/>
      <c r="F90" s="14"/>
      <c r="G90" s="14"/>
    </row>
    <row r="91" spans="3:7" ht="14.25" customHeight="1" x14ac:dyDescent="0.45">
      <c r="C91" s="14"/>
      <c r="D91" s="14"/>
      <c r="E91" s="14"/>
      <c r="F91" s="14"/>
      <c r="G91" s="14"/>
    </row>
    <row r="92" spans="3:7" ht="14.25" customHeight="1" x14ac:dyDescent="0.45">
      <c r="C92" s="14"/>
      <c r="D92" s="14"/>
      <c r="E92" s="14"/>
      <c r="F92" s="14"/>
      <c r="G92" s="14"/>
    </row>
    <row r="93" spans="3:7" ht="14.25" customHeight="1" x14ac:dyDescent="0.45">
      <c r="C93" s="14"/>
      <c r="D93" s="14"/>
      <c r="E93" s="14"/>
      <c r="F93" s="14"/>
      <c r="G93" s="14"/>
    </row>
    <row r="94" spans="3:7" ht="14.25" customHeight="1" x14ac:dyDescent="0.45">
      <c r="C94" s="14"/>
      <c r="D94" s="14"/>
      <c r="E94" s="14"/>
      <c r="F94" s="14"/>
      <c r="G94" s="14"/>
    </row>
    <row r="95" spans="3:7" ht="14.25" customHeight="1" x14ac:dyDescent="0.45">
      <c r="C95" s="14"/>
      <c r="D95" s="14"/>
      <c r="E95" s="14"/>
      <c r="F95" s="14"/>
      <c r="G95" s="14"/>
    </row>
    <row r="96" spans="3:7" ht="14.25" customHeight="1" x14ac:dyDescent="0.45">
      <c r="C96" s="14"/>
      <c r="D96" s="14"/>
      <c r="E96" s="14"/>
      <c r="F96" s="14"/>
      <c r="G96" s="14"/>
    </row>
    <row r="97" spans="3:7" ht="14.25" customHeight="1" x14ac:dyDescent="0.45">
      <c r="C97" s="14"/>
      <c r="D97" s="14"/>
      <c r="E97" s="14"/>
      <c r="F97" s="14"/>
      <c r="G97" s="14"/>
    </row>
    <row r="98" spans="3:7" ht="14.25" customHeight="1" x14ac:dyDescent="0.45">
      <c r="C98" s="14"/>
      <c r="D98" s="14"/>
      <c r="E98" s="14"/>
      <c r="F98" s="14"/>
      <c r="G98" s="14"/>
    </row>
    <row r="99" spans="3:7" ht="14.25" customHeight="1" x14ac:dyDescent="0.45">
      <c r="C99" s="14"/>
      <c r="D99" s="14"/>
      <c r="E99" s="14"/>
      <c r="F99" s="14"/>
      <c r="G99" s="14"/>
    </row>
    <row r="100" spans="3:7" ht="14.25" customHeight="1" x14ac:dyDescent="0.45">
      <c r="C100" s="14"/>
      <c r="D100" s="14"/>
      <c r="E100" s="14"/>
      <c r="F100" s="14"/>
      <c r="G100" s="14"/>
    </row>
    <row r="101" spans="3:7" ht="14.25" customHeight="1" x14ac:dyDescent="0.45">
      <c r="C101" s="14"/>
      <c r="D101" s="14"/>
      <c r="E101" s="14"/>
      <c r="F101" s="14"/>
      <c r="G101" s="14"/>
    </row>
    <row r="102" spans="3:7" ht="14.25" customHeight="1" x14ac:dyDescent="0.45">
      <c r="C102" s="14"/>
      <c r="D102" s="14"/>
      <c r="E102" s="14"/>
      <c r="F102" s="14"/>
      <c r="G102" s="14"/>
    </row>
    <row r="103" spans="3:7" ht="14.25" customHeight="1" x14ac:dyDescent="0.45">
      <c r="C103" s="14"/>
      <c r="D103" s="14"/>
      <c r="E103" s="14"/>
      <c r="F103" s="14"/>
      <c r="G103" s="14"/>
    </row>
    <row r="104" spans="3:7" ht="14.25" customHeight="1" x14ac:dyDescent="0.45">
      <c r="C104" s="14"/>
      <c r="D104" s="14"/>
      <c r="E104" s="14"/>
      <c r="F104" s="14"/>
      <c r="G104" s="14"/>
    </row>
    <row r="105" spans="3:7" ht="14.25" customHeight="1" x14ac:dyDescent="0.45">
      <c r="C105" s="14"/>
      <c r="D105" s="14"/>
      <c r="E105" s="14"/>
      <c r="F105" s="14"/>
      <c r="G105" s="14"/>
    </row>
    <row r="106" spans="3:7" ht="14.25" customHeight="1" x14ac:dyDescent="0.45">
      <c r="C106" s="14"/>
      <c r="D106" s="14"/>
      <c r="E106" s="14"/>
      <c r="F106" s="14"/>
      <c r="G106" s="14"/>
    </row>
    <row r="107" spans="3:7" ht="14.25" customHeight="1" x14ac:dyDescent="0.45">
      <c r="C107" s="14"/>
      <c r="D107" s="14"/>
      <c r="E107" s="14"/>
      <c r="F107" s="14"/>
      <c r="G107" s="14"/>
    </row>
    <row r="108" spans="3:7" ht="14.25" customHeight="1" x14ac:dyDescent="0.45">
      <c r="C108" s="14"/>
      <c r="D108" s="14"/>
      <c r="E108" s="14"/>
      <c r="F108" s="14"/>
      <c r="G108" s="14"/>
    </row>
    <row r="109" spans="3:7" ht="14.25" customHeight="1" x14ac:dyDescent="0.45">
      <c r="C109" s="14"/>
      <c r="D109" s="14"/>
      <c r="E109" s="14"/>
      <c r="F109" s="14"/>
      <c r="G109" s="14"/>
    </row>
    <row r="110" spans="3:7" ht="14.25" customHeight="1" x14ac:dyDescent="0.45">
      <c r="C110" s="14"/>
      <c r="D110" s="14"/>
      <c r="E110" s="14"/>
      <c r="F110" s="14"/>
      <c r="G110" s="14"/>
    </row>
    <row r="111" spans="3:7" ht="14.25" customHeight="1" x14ac:dyDescent="0.45">
      <c r="C111" s="14"/>
      <c r="D111" s="14"/>
      <c r="E111" s="14"/>
      <c r="F111" s="14"/>
      <c r="G111" s="14"/>
    </row>
    <row r="112" spans="3:7" ht="14.25" customHeight="1" x14ac:dyDescent="0.45">
      <c r="C112" s="14"/>
      <c r="D112" s="14"/>
      <c r="E112" s="14"/>
      <c r="F112" s="14"/>
      <c r="G112" s="14"/>
    </row>
    <row r="113" spans="3:7" ht="14.25" customHeight="1" x14ac:dyDescent="0.45">
      <c r="C113" s="14"/>
      <c r="D113" s="14"/>
      <c r="E113" s="14"/>
      <c r="F113" s="14"/>
      <c r="G113" s="14"/>
    </row>
    <row r="114" spans="3:7" ht="14.25" customHeight="1" x14ac:dyDescent="0.45">
      <c r="C114" s="14"/>
      <c r="D114" s="14"/>
      <c r="E114" s="14"/>
      <c r="F114" s="14"/>
      <c r="G114" s="14"/>
    </row>
    <row r="115" spans="3:7" ht="14.25" customHeight="1" x14ac:dyDescent="0.45">
      <c r="C115" s="14"/>
      <c r="D115" s="14"/>
      <c r="E115" s="14"/>
      <c r="F115" s="14"/>
      <c r="G115" s="14"/>
    </row>
    <row r="116" spans="3:7" ht="14.25" customHeight="1" x14ac:dyDescent="0.45">
      <c r="C116" s="14"/>
      <c r="D116" s="14"/>
      <c r="E116" s="14"/>
      <c r="F116" s="14"/>
      <c r="G116" s="14"/>
    </row>
    <row r="117" spans="3:7" ht="14.25" customHeight="1" x14ac:dyDescent="0.45">
      <c r="C117" s="14"/>
      <c r="D117" s="14"/>
      <c r="E117" s="14"/>
      <c r="F117" s="14"/>
      <c r="G117" s="14"/>
    </row>
    <row r="118" spans="3:7" ht="14.25" customHeight="1" x14ac:dyDescent="0.45">
      <c r="C118" s="14"/>
      <c r="D118" s="14"/>
      <c r="E118" s="14"/>
      <c r="F118" s="14"/>
      <c r="G118" s="14"/>
    </row>
    <row r="119" spans="3:7" ht="14.25" customHeight="1" x14ac:dyDescent="0.45">
      <c r="C119" s="14"/>
      <c r="D119" s="14"/>
      <c r="E119" s="14"/>
      <c r="F119" s="14"/>
      <c r="G119" s="14"/>
    </row>
    <row r="120" spans="3:7" ht="14.25" customHeight="1" x14ac:dyDescent="0.45">
      <c r="C120" s="14"/>
      <c r="D120" s="14"/>
      <c r="E120" s="14"/>
      <c r="F120" s="14"/>
      <c r="G120" s="14"/>
    </row>
    <row r="121" spans="3:7" ht="14.25" customHeight="1" x14ac:dyDescent="0.45">
      <c r="C121" s="14"/>
      <c r="D121" s="14"/>
      <c r="E121" s="14"/>
      <c r="F121" s="14"/>
      <c r="G121" s="14"/>
    </row>
    <row r="122" spans="3:7" ht="14.25" customHeight="1" x14ac:dyDescent="0.45">
      <c r="C122" s="14"/>
      <c r="D122" s="14"/>
      <c r="E122" s="14"/>
      <c r="F122" s="14"/>
      <c r="G122" s="14"/>
    </row>
    <row r="123" spans="3:7" ht="14.25" customHeight="1" x14ac:dyDescent="0.45">
      <c r="C123" s="14"/>
      <c r="D123" s="14"/>
      <c r="E123" s="14"/>
      <c r="F123" s="14"/>
      <c r="G123" s="14"/>
    </row>
    <row r="124" spans="3:7" ht="14.25" customHeight="1" x14ac:dyDescent="0.45">
      <c r="C124" s="14"/>
      <c r="D124" s="14"/>
      <c r="E124" s="14"/>
      <c r="F124" s="14"/>
      <c r="G124" s="14"/>
    </row>
    <row r="125" spans="3:7" ht="14.25" customHeight="1" x14ac:dyDescent="0.45">
      <c r="C125" s="14"/>
      <c r="D125" s="14"/>
      <c r="E125" s="14"/>
      <c r="F125" s="14"/>
      <c r="G125" s="14"/>
    </row>
    <row r="126" spans="3:7" ht="14.25" customHeight="1" x14ac:dyDescent="0.45">
      <c r="C126" s="14"/>
      <c r="D126" s="14"/>
      <c r="E126" s="14"/>
      <c r="F126" s="14"/>
      <c r="G126" s="14"/>
    </row>
    <row r="127" spans="3:7" ht="14.25" customHeight="1" x14ac:dyDescent="0.45">
      <c r="C127" s="14"/>
      <c r="D127" s="14"/>
      <c r="E127" s="14"/>
      <c r="F127" s="14"/>
      <c r="G127" s="14"/>
    </row>
    <row r="128" spans="3:7" ht="14.25" customHeight="1" x14ac:dyDescent="0.45">
      <c r="C128" s="14"/>
      <c r="D128" s="14"/>
      <c r="E128" s="14"/>
      <c r="F128" s="14"/>
      <c r="G128" s="14"/>
    </row>
    <row r="129" spans="3:7" ht="14.25" customHeight="1" x14ac:dyDescent="0.45">
      <c r="C129" s="14"/>
      <c r="D129" s="14"/>
      <c r="E129" s="14"/>
      <c r="F129" s="14"/>
      <c r="G129" s="14"/>
    </row>
    <row r="130" spans="3:7" ht="14.25" customHeight="1" x14ac:dyDescent="0.45">
      <c r="C130" s="14"/>
      <c r="D130" s="14"/>
      <c r="E130" s="14"/>
      <c r="F130" s="14"/>
      <c r="G130" s="14"/>
    </row>
    <row r="131" spans="3:7" ht="14.25" customHeight="1" x14ac:dyDescent="0.45">
      <c r="C131" s="14"/>
      <c r="D131" s="14"/>
      <c r="E131" s="14"/>
      <c r="F131" s="14"/>
      <c r="G131" s="14"/>
    </row>
    <row r="132" spans="3:7" ht="14.25" customHeight="1" x14ac:dyDescent="0.45">
      <c r="C132" s="14"/>
      <c r="D132" s="14"/>
      <c r="E132" s="14"/>
      <c r="F132" s="14"/>
      <c r="G132" s="14"/>
    </row>
    <row r="133" spans="3:7" ht="14.25" customHeight="1" x14ac:dyDescent="0.45">
      <c r="C133" s="14"/>
      <c r="D133" s="14"/>
      <c r="E133" s="14"/>
      <c r="F133" s="14"/>
      <c r="G133" s="14"/>
    </row>
    <row r="134" spans="3:7" ht="14.25" customHeight="1" x14ac:dyDescent="0.45">
      <c r="C134" s="14"/>
      <c r="D134" s="14"/>
      <c r="E134" s="14"/>
      <c r="F134" s="14"/>
      <c r="G134" s="14"/>
    </row>
    <row r="135" spans="3:7" ht="14.25" customHeight="1" x14ac:dyDescent="0.45">
      <c r="C135" s="14"/>
      <c r="D135" s="14"/>
      <c r="E135" s="14"/>
      <c r="F135" s="14"/>
      <c r="G135" s="14"/>
    </row>
    <row r="136" spans="3:7" ht="14.25" customHeight="1" x14ac:dyDescent="0.45">
      <c r="C136" s="14"/>
      <c r="D136" s="14"/>
      <c r="E136" s="14"/>
      <c r="F136" s="14"/>
      <c r="G136" s="14"/>
    </row>
    <row r="137" spans="3:7" ht="14.25" customHeight="1" x14ac:dyDescent="0.45">
      <c r="C137" s="14"/>
      <c r="D137" s="14"/>
      <c r="E137" s="14"/>
      <c r="F137" s="14"/>
      <c r="G137" s="14"/>
    </row>
    <row r="138" spans="3:7" ht="14.25" customHeight="1" x14ac:dyDescent="0.45">
      <c r="C138" s="14"/>
      <c r="D138" s="14"/>
      <c r="E138" s="14"/>
      <c r="F138" s="14"/>
      <c r="G138" s="14"/>
    </row>
    <row r="139" spans="3:7" ht="14.25" customHeight="1" x14ac:dyDescent="0.45">
      <c r="C139" s="14"/>
      <c r="D139" s="14"/>
      <c r="E139" s="14"/>
      <c r="F139" s="14"/>
      <c r="G139" s="14"/>
    </row>
    <row r="140" spans="3:7" ht="14.25" customHeight="1" x14ac:dyDescent="0.45">
      <c r="C140" s="14"/>
      <c r="D140" s="14"/>
      <c r="E140" s="14"/>
      <c r="F140" s="14"/>
      <c r="G140" s="14"/>
    </row>
    <row r="141" spans="3:7" ht="14.25" customHeight="1" x14ac:dyDescent="0.45">
      <c r="C141" s="14"/>
      <c r="D141" s="14"/>
      <c r="E141" s="14"/>
      <c r="F141" s="14"/>
      <c r="G141" s="14"/>
    </row>
    <row r="142" spans="3:7" ht="14.25" customHeight="1" x14ac:dyDescent="0.45">
      <c r="C142" s="14"/>
      <c r="D142" s="14"/>
      <c r="E142" s="14"/>
      <c r="F142" s="14"/>
      <c r="G142" s="14"/>
    </row>
    <row r="143" spans="3:7" ht="14.25" customHeight="1" x14ac:dyDescent="0.45">
      <c r="C143" s="14"/>
      <c r="D143" s="14"/>
      <c r="E143" s="14"/>
      <c r="F143" s="14"/>
      <c r="G143" s="14"/>
    </row>
    <row r="144" spans="3:7" ht="14.25" customHeight="1" x14ac:dyDescent="0.45">
      <c r="C144" s="14"/>
      <c r="D144" s="14"/>
      <c r="E144" s="14"/>
      <c r="F144" s="14"/>
      <c r="G144" s="14"/>
    </row>
    <row r="145" spans="3:7" ht="14.25" customHeight="1" x14ac:dyDescent="0.45">
      <c r="C145" s="14"/>
      <c r="D145" s="14"/>
      <c r="E145" s="14"/>
      <c r="F145" s="14"/>
      <c r="G145" s="14"/>
    </row>
    <row r="146" spans="3:7" ht="14.25" customHeight="1" x14ac:dyDescent="0.45">
      <c r="C146" s="14"/>
      <c r="D146" s="14"/>
      <c r="E146" s="14"/>
      <c r="F146" s="14"/>
      <c r="G146" s="14"/>
    </row>
    <row r="147" spans="3:7" ht="14.25" customHeight="1" x14ac:dyDescent="0.45">
      <c r="C147" s="14"/>
      <c r="D147" s="14"/>
      <c r="E147" s="14"/>
      <c r="F147" s="14"/>
      <c r="G147" s="14"/>
    </row>
    <row r="148" spans="3:7" ht="14.25" customHeight="1" x14ac:dyDescent="0.45">
      <c r="C148" s="14"/>
      <c r="D148" s="14"/>
      <c r="E148" s="14"/>
      <c r="F148" s="14"/>
      <c r="G148" s="14"/>
    </row>
    <row r="149" spans="3:7" ht="14.25" customHeight="1" x14ac:dyDescent="0.45">
      <c r="C149" s="14"/>
      <c r="D149" s="14"/>
      <c r="E149" s="14"/>
      <c r="F149" s="14"/>
      <c r="G149" s="14"/>
    </row>
    <row r="150" spans="3:7" ht="14.25" customHeight="1" x14ac:dyDescent="0.45">
      <c r="C150" s="14"/>
      <c r="D150" s="14"/>
      <c r="E150" s="14"/>
      <c r="F150" s="14"/>
      <c r="G150" s="14"/>
    </row>
    <row r="151" spans="3:7" ht="14.25" customHeight="1" x14ac:dyDescent="0.45">
      <c r="C151" s="14"/>
      <c r="D151" s="14"/>
      <c r="E151" s="14"/>
      <c r="F151" s="14"/>
      <c r="G151" s="14"/>
    </row>
    <row r="152" spans="3:7" ht="14.25" customHeight="1" x14ac:dyDescent="0.45">
      <c r="C152" s="14"/>
      <c r="D152" s="14"/>
      <c r="E152" s="14"/>
      <c r="F152" s="14"/>
      <c r="G152" s="14"/>
    </row>
    <row r="153" spans="3:7" ht="14.25" customHeight="1" x14ac:dyDescent="0.45">
      <c r="C153" s="14"/>
      <c r="D153" s="14"/>
      <c r="E153" s="14"/>
      <c r="F153" s="14"/>
      <c r="G153" s="14"/>
    </row>
    <row r="154" spans="3:7" ht="14.25" customHeight="1" x14ac:dyDescent="0.45">
      <c r="C154" s="14"/>
      <c r="D154" s="14"/>
      <c r="E154" s="14"/>
      <c r="F154" s="14"/>
      <c r="G154" s="14"/>
    </row>
    <row r="155" spans="3:7" ht="14.25" customHeight="1" x14ac:dyDescent="0.45">
      <c r="C155" s="14"/>
      <c r="D155" s="14"/>
      <c r="E155" s="14"/>
      <c r="F155" s="14"/>
      <c r="G155" s="14"/>
    </row>
    <row r="156" spans="3:7" ht="14.25" customHeight="1" x14ac:dyDescent="0.45">
      <c r="C156" s="14"/>
      <c r="D156" s="14"/>
      <c r="E156" s="14"/>
      <c r="F156" s="14"/>
      <c r="G156" s="14"/>
    </row>
    <row r="157" spans="3:7" ht="14.25" customHeight="1" x14ac:dyDescent="0.45">
      <c r="C157" s="14"/>
      <c r="D157" s="14"/>
      <c r="E157" s="14"/>
      <c r="F157" s="14"/>
      <c r="G157" s="14"/>
    </row>
    <row r="158" spans="3:7" ht="14.25" customHeight="1" x14ac:dyDescent="0.45">
      <c r="C158" s="14"/>
      <c r="D158" s="14"/>
      <c r="E158" s="14"/>
      <c r="F158" s="14"/>
      <c r="G158" s="14"/>
    </row>
    <row r="159" spans="3:7" ht="14.25" customHeight="1" x14ac:dyDescent="0.45">
      <c r="C159" s="14"/>
      <c r="D159" s="14"/>
      <c r="E159" s="14"/>
      <c r="F159" s="14"/>
      <c r="G159" s="14"/>
    </row>
    <row r="160" spans="3:7" ht="14.25" customHeight="1" x14ac:dyDescent="0.45">
      <c r="C160" s="14"/>
      <c r="D160" s="14"/>
      <c r="E160" s="14"/>
      <c r="F160" s="14"/>
      <c r="G160" s="14"/>
    </row>
    <row r="161" spans="3:7" ht="14.25" customHeight="1" x14ac:dyDescent="0.45">
      <c r="C161" s="14"/>
      <c r="D161" s="14"/>
      <c r="E161" s="14"/>
      <c r="F161" s="14"/>
      <c r="G161" s="14"/>
    </row>
    <row r="162" spans="3:7" ht="14.25" customHeight="1" x14ac:dyDescent="0.45">
      <c r="C162" s="14"/>
      <c r="D162" s="14"/>
      <c r="E162" s="14"/>
      <c r="F162" s="14"/>
      <c r="G162" s="14"/>
    </row>
    <row r="163" spans="3:7" ht="14.25" customHeight="1" x14ac:dyDescent="0.45">
      <c r="C163" s="14"/>
      <c r="D163" s="14"/>
      <c r="E163" s="14"/>
      <c r="F163" s="14"/>
      <c r="G163" s="14"/>
    </row>
    <row r="164" spans="3:7" ht="14.25" customHeight="1" x14ac:dyDescent="0.45">
      <c r="C164" s="14"/>
      <c r="D164" s="14"/>
      <c r="E164" s="14"/>
      <c r="F164" s="14"/>
      <c r="G164" s="14"/>
    </row>
    <row r="165" spans="3:7" ht="14.25" customHeight="1" x14ac:dyDescent="0.45">
      <c r="C165" s="14"/>
      <c r="D165" s="14"/>
      <c r="E165" s="14"/>
      <c r="F165" s="14"/>
      <c r="G165" s="14"/>
    </row>
    <row r="166" spans="3:7" ht="14.25" customHeight="1" x14ac:dyDescent="0.45">
      <c r="C166" s="14"/>
      <c r="D166" s="14"/>
      <c r="E166" s="14"/>
      <c r="F166" s="14"/>
      <c r="G166" s="14"/>
    </row>
    <row r="167" spans="3:7" ht="14.25" customHeight="1" x14ac:dyDescent="0.45">
      <c r="C167" s="14"/>
      <c r="D167" s="14"/>
      <c r="E167" s="14"/>
      <c r="F167" s="14"/>
      <c r="G167" s="14"/>
    </row>
    <row r="168" spans="3:7" ht="14.25" customHeight="1" x14ac:dyDescent="0.45">
      <c r="C168" s="14"/>
      <c r="D168" s="14"/>
      <c r="E168" s="14"/>
      <c r="F168" s="14"/>
      <c r="G168" s="14"/>
    </row>
    <row r="169" spans="3:7" ht="14.25" customHeight="1" x14ac:dyDescent="0.45">
      <c r="C169" s="14"/>
      <c r="D169" s="14"/>
      <c r="E169" s="14"/>
      <c r="F169" s="14"/>
      <c r="G169" s="14"/>
    </row>
    <row r="170" spans="3:7" ht="14.25" customHeight="1" x14ac:dyDescent="0.45">
      <c r="C170" s="14"/>
      <c r="D170" s="14"/>
      <c r="E170" s="14"/>
      <c r="F170" s="14"/>
      <c r="G170" s="14"/>
    </row>
    <row r="171" spans="3:7" ht="14.25" customHeight="1" x14ac:dyDescent="0.45">
      <c r="C171" s="14"/>
      <c r="D171" s="14"/>
      <c r="E171" s="14"/>
      <c r="F171" s="14"/>
      <c r="G171" s="14"/>
    </row>
    <row r="172" spans="3:7" ht="14.25" customHeight="1" x14ac:dyDescent="0.45">
      <c r="C172" s="14"/>
      <c r="D172" s="14"/>
      <c r="E172" s="14"/>
      <c r="F172" s="14"/>
      <c r="G172" s="14"/>
    </row>
    <row r="173" spans="3:7" ht="14.25" customHeight="1" x14ac:dyDescent="0.45">
      <c r="C173" s="14"/>
      <c r="D173" s="14"/>
      <c r="E173" s="14"/>
      <c r="F173" s="14"/>
      <c r="G173" s="14"/>
    </row>
    <row r="174" spans="3:7" ht="14.25" customHeight="1" x14ac:dyDescent="0.45">
      <c r="C174" s="14"/>
      <c r="D174" s="14"/>
      <c r="E174" s="14"/>
      <c r="F174" s="14"/>
      <c r="G174" s="14"/>
    </row>
    <row r="175" spans="3:7" ht="14.25" customHeight="1" x14ac:dyDescent="0.45">
      <c r="C175" s="14"/>
      <c r="D175" s="14"/>
      <c r="E175" s="14"/>
      <c r="F175" s="14"/>
      <c r="G175" s="14"/>
    </row>
    <row r="176" spans="3:7" ht="14.25" customHeight="1" x14ac:dyDescent="0.45">
      <c r="C176" s="14"/>
      <c r="D176" s="14"/>
      <c r="E176" s="14"/>
      <c r="F176" s="14"/>
      <c r="G176" s="14"/>
    </row>
    <row r="177" spans="3:7" ht="14.25" customHeight="1" x14ac:dyDescent="0.45">
      <c r="C177" s="14"/>
      <c r="D177" s="14"/>
      <c r="E177" s="14"/>
      <c r="F177" s="14"/>
      <c r="G177" s="14"/>
    </row>
    <row r="178" spans="3:7" ht="14.25" customHeight="1" x14ac:dyDescent="0.45">
      <c r="C178" s="14"/>
      <c r="D178" s="14"/>
      <c r="E178" s="14"/>
      <c r="F178" s="14"/>
      <c r="G178" s="14"/>
    </row>
    <row r="179" spans="3:7" ht="14.25" customHeight="1" x14ac:dyDescent="0.45">
      <c r="C179" s="14"/>
      <c r="D179" s="14"/>
      <c r="E179" s="14"/>
      <c r="F179" s="14"/>
      <c r="G179" s="14"/>
    </row>
    <row r="180" spans="3:7" ht="14.25" customHeight="1" x14ac:dyDescent="0.45">
      <c r="C180" s="14"/>
      <c r="D180" s="14"/>
      <c r="E180" s="14"/>
      <c r="F180" s="14"/>
      <c r="G180" s="14"/>
    </row>
    <row r="181" spans="3:7" ht="14.25" customHeight="1" x14ac:dyDescent="0.45">
      <c r="C181" s="14"/>
      <c r="D181" s="14"/>
      <c r="E181" s="14"/>
      <c r="F181" s="14"/>
      <c r="G181" s="14"/>
    </row>
    <row r="182" spans="3:7" ht="14.25" customHeight="1" x14ac:dyDescent="0.45">
      <c r="C182" s="14"/>
      <c r="D182" s="14"/>
      <c r="E182" s="14"/>
      <c r="F182" s="14"/>
      <c r="G182" s="14"/>
    </row>
    <row r="183" spans="3:7" ht="14.25" customHeight="1" x14ac:dyDescent="0.45">
      <c r="C183" s="14"/>
      <c r="D183" s="14"/>
      <c r="E183" s="14"/>
      <c r="F183" s="14"/>
      <c r="G183" s="14"/>
    </row>
    <row r="184" spans="3:7" ht="14.25" customHeight="1" x14ac:dyDescent="0.45">
      <c r="C184" s="14"/>
      <c r="D184" s="14"/>
      <c r="E184" s="14"/>
      <c r="F184" s="14"/>
      <c r="G184" s="14"/>
    </row>
    <row r="185" spans="3:7" ht="14.25" customHeight="1" x14ac:dyDescent="0.45">
      <c r="C185" s="14"/>
      <c r="D185" s="14"/>
      <c r="E185" s="14"/>
      <c r="F185" s="14"/>
      <c r="G185" s="14"/>
    </row>
    <row r="186" spans="3:7" ht="14.25" customHeight="1" x14ac:dyDescent="0.45">
      <c r="C186" s="14"/>
      <c r="D186" s="14"/>
      <c r="E186" s="14"/>
      <c r="F186" s="14"/>
      <c r="G186" s="14"/>
    </row>
    <row r="187" spans="3:7" ht="14.25" customHeight="1" x14ac:dyDescent="0.45">
      <c r="C187" s="14"/>
      <c r="D187" s="14"/>
      <c r="E187" s="14"/>
      <c r="F187" s="14"/>
      <c r="G187" s="14"/>
    </row>
    <row r="188" spans="3:7" ht="14.25" customHeight="1" x14ac:dyDescent="0.45">
      <c r="C188" s="14"/>
      <c r="D188" s="14"/>
      <c r="E188" s="14"/>
      <c r="F188" s="14"/>
      <c r="G188" s="14"/>
    </row>
    <row r="189" spans="3:7" ht="14.25" customHeight="1" x14ac:dyDescent="0.45">
      <c r="C189" s="14"/>
      <c r="D189" s="14"/>
      <c r="E189" s="14"/>
      <c r="F189" s="14"/>
      <c r="G189" s="14"/>
    </row>
    <row r="190" spans="3:7" ht="14.25" customHeight="1" x14ac:dyDescent="0.45">
      <c r="C190" s="14"/>
      <c r="D190" s="14"/>
      <c r="E190" s="14"/>
      <c r="F190" s="14"/>
      <c r="G190" s="14"/>
    </row>
    <row r="191" spans="3:7" ht="14.25" customHeight="1" x14ac:dyDescent="0.45">
      <c r="C191" s="14"/>
      <c r="D191" s="14"/>
      <c r="E191" s="14"/>
      <c r="F191" s="14"/>
      <c r="G191" s="14"/>
    </row>
    <row r="192" spans="3:7" ht="14.25" customHeight="1" x14ac:dyDescent="0.45">
      <c r="C192" s="14"/>
      <c r="D192" s="14"/>
      <c r="E192" s="14"/>
      <c r="F192" s="14"/>
      <c r="G192" s="14"/>
    </row>
    <row r="193" spans="3:7" ht="14.25" customHeight="1" x14ac:dyDescent="0.45">
      <c r="C193" s="14"/>
      <c r="D193" s="14"/>
      <c r="E193" s="14"/>
      <c r="F193" s="14"/>
      <c r="G193" s="14"/>
    </row>
    <row r="194" spans="3:7" ht="14.25" customHeight="1" x14ac:dyDescent="0.45">
      <c r="C194" s="14"/>
      <c r="D194" s="14"/>
      <c r="E194" s="14"/>
      <c r="F194" s="14"/>
      <c r="G194" s="14"/>
    </row>
    <row r="195" spans="3:7" ht="14.25" customHeight="1" x14ac:dyDescent="0.45">
      <c r="C195" s="14"/>
      <c r="D195" s="14"/>
      <c r="E195" s="14"/>
      <c r="F195" s="14"/>
      <c r="G195" s="14"/>
    </row>
    <row r="196" spans="3:7" ht="14.25" customHeight="1" x14ac:dyDescent="0.45">
      <c r="C196" s="14"/>
      <c r="D196" s="14"/>
      <c r="E196" s="14"/>
      <c r="F196" s="14"/>
      <c r="G196" s="14"/>
    </row>
    <row r="197" spans="3:7" ht="14.25" customHeight="1" x14ac:dyDescent="0.45">
      <c r="C197" s="14"/>
      <c r="D197" s="14"/>
      <c r="E197" s="14"/>
      <c r="F197" s="14"/>
      <c r="G197" s="14"/>
    </row>
    <row r="198" spans="3:7" ht="14.25" customHeight="1" x14ac:dyDescent="0.45">
      <c r="C198" s="14"/>
      <c r="D198" s="14"/>
      <c r="E198" s="14"/>
      <c r="F198" s="14"/>
      <c r="G198" s="14"/>
    </row>
    <row r="199" spans="3:7" ht="14.25" customHeight="1" x14ac:dyDescent="0.45">
      <c r="C199" s="14"/>
      <c r="D199" s="14"/>
      <c r="E199" s="14"/>
      <c r="F199" s="14"/>
      <c r="G199" s="14"/>
    </row>
    <row r="200" spans="3:7" ht="14.25" customHeight="1" x14ac:dyDescent="0.45">
      <c r="C200" s="14"/>
      <c r="D200" s="14"/>
      <c r="E200" s="14"/>
      <c r="F200" s="14"/>
      <c r="G200" s="14"/>
    </row>
    <row r="201" spans="3:7" ht="14.25" customHeight="1" x14ac:dyDescent="0.45">
      <c r="C201" s="14"/>
      <c r="D201" s="14"/>
      <c r="E201" s="14"/>
      <c r="F201" s="14"/>
      <c r="G201" s="14"/>
    </row>
    <row r="202" spans="3:7" ht="14.25" customHeight="1" x14ac:dyDescent="0.45">
      <c r="C202" s="14"/>
      <c r="D202" s="14"/>
      <c r="E202" s="14"/>
      <c r="F202" s="14"/>
      <c r="G202" s="14"/>
    </row>
    <row r="203" spans="3:7" ht="14.25" customHeight="1" x14ac:dyDescent="0.45">
      <c r="C203" s="14"/>
      <c r="D203" s="14"/>
      <c r="E203" s="14"/>
      <c r="F203" s="14"/>
      <c r="G203" s="14"/>
    </row>
    <row r="204" spans="3:7" ht="14.25" customHeight="1" x14ac:dyDescent="0.45">
      <c r="C204" s="14"/>
      <c r="D204" s="14"/>
      <c r="E204" s="14"/>
      <c r="F204" s="14"/>
      <c r="G204" s="14"/>
    </row>
    <row r="205" spans="3:7" ht="14.25" customHeight="1" x14ac:dyDescent="0.45">
      <c r="C205" s="14"/>
      <c r="D205" s="14"/>
      <c r="E205" s="14"/>
      <c r="F205" s="14"/>
      <c r="G205" s="14"/>
    </row>
    <row r="206" spans="3:7" ht="14.25" customHeight="1" x14ac:dyDescent="0.45">
      <c r="C206" s="14"/>
      <c r="D206" s="14"/>
      <c r="E206" s="14"/>
      <c r="F206" s="14"/>
      <c r="G206" s="14"/>
    </row>
    <row r="207" spans="3:7" ht="14.25" customHeight="1" x14ac:dyDescent="0.45">
      <c r="C207" s="14"/>
      <c r="D207" s="14"/>
      <c r="E207" s="14"/>
      <c r="F207" s="14"/>
      <c r="G207" s="14"/>
    </row>
    <row r="208" spans="3:7" ht="14.25" customHeight="1" x14ac:dyDescent="0.45">
      <c r="C208" s="14"/>
      <c r="D208" s="14"/>
      <c r="E208" s="14"/>
      <c r="F208" s="14"/>
      <c r="G208" s="14"/>
    </row>
    <row r="209" spans="3:7" ht="14.25" customHeight="1" x14ac:dyDescent="0.45">
      <c r="C209" s="14"/>
      <c r="D209" s="14"/>
      <c r="E209" s="14"/>
      <c r="F209" s="14"/>
      <c r="G209" s="14"/>
    </row>
    <row r="210" spans="3:7" ht="14.25" customHeight="1" x14ac:dyDescent="0.45">
      <c r="C210" s="14"/>
      <c r="D210" s="14"/>
      <c r="E210" s="14"/>
      <c r="F210" s="14"/>
      <c r="G210" s="14"/>
    </row>
    <row r="211" spans="3:7" ht="14.25" customHeight="1" x14ac:dyDescent="0.45">
      <c r="C211" s="14"/>
      <c r="D211" s="14"/>
      <c r="E211" s="14"/>
      <c r="F211" s="14"/>
      <c r="G211" s="14"/>
    </row>
    <row r="212" spans="3:7" ht="14.25" customHeight="1" x14ac:dyDescent="0.45">
      <c r="C212" s="14"/>
      <c r="D212" s="14"/>
      <c r="E212" s="14"/>
      <c r="F212" s="14"/>
      <c r="G212" s="14"/>
    </row>
    <row r="213" spans="3:7" ht="14.25" customHeight="1" x14ac:dyDescent="0.45">
      <c r="C213" s="14"/>
      <c r="D213" s="14"/>
      <c r="E213" s="14"/>
      <c r="F213" s="14"/>
      <c r="G213" s="14"/>
    </row>
    <row r="214" spans="3:7" ht="14.25" customHeight="1" x14ac:dyDescent="0.45">
      <c r="C214" s="14"/>
      <c r="D214" s="14"/>
      <c r="E214" s="14"/>
      <c r="F214" s="14"/>
      <c r="G214" s="14"/>
    </row>
    <row r="215" spans="3:7" ht="14.25" customHeight="1" x14ac:dyDescent="0.45">
      <c r="C215" s="14"/>
      <c r="D215" s="14"/>
      <c r="E215" s="14"/>
      <c r="F215" s="14"/>
      <c r="G215" s="14"/>
    </row>
    <row r="216" spans="3:7" ht="14.25" customHeight="1" x14ac:dyDescent="0.45">
      <c r="C216" s="14"/>
      <c r="D216" s="14"/>
      <c r="E216" s="14"/>
      <c r="F216" s="14"/>
      <c r="G216" s="14"/>
    </row>
    <row r="217" spans="3:7" ht="14.25" customHeight="1" x14ac:dyDescent="0.45">
      <c r="C217" s="14"/>
      <c r="D217" s="14"/>
      <c r="E217" s="14"/>
      <c r="F217" s="14"/>
      <c r="G217" s="14"/>
    </row>
    <row r="218" spans="3:7" ht="14.25" customHeight="1" x14ac:dyDescent="0.45">
      <c r="C218" s="14"/>
      <c r="D218" s="14"/>
      <c r="E218" s="14"/>
      <c r="F218" s="14"/>
      <c r="G218" s="14"/>
    </row>
    <row r="219" spans="3:7" ht="14.25" customHeight="1" x14ac:dyDescent="0.45">
      <c r="C219" s="14"/>
      <c r="D219" s="14"/>
      <c r="E219" s="14"/>
      <c r="F219" s="14"/>
      <c r="G219" s="14"/>
    </row>
    <row r="220" spans="3:7" ht="14.25" customHeight="1" x14ac:dyDescent="0.45">
      <c r="C220" s="14"/>
      <c r="D220" s="14"/>
      <c r="E220" s="14"/>
      <c r="F220" s="14"/>
      <c r="G220" s="14"/>
    </row>
    <row r="221" spans="3:7" ht="14.25" customHeight="1" x14ac:dyDescent="0.45">
      <c r="C221" s="14"/>
      <c r="D221" s="14"/>
      <c r="E221" s="14"/>
      <c r="F221" s="14"/>
      <c r="G221" s="14"/>
    </row>
    <row r="222" spans="3:7" ht="14.25" customHeight="1" x14ac:dyDescent="0.45">
      <c r="C222" s="14"/>
      <c r="D222" s="14"/>
      <c r="E222" s="14"/>
      <c r="F222" s="14"/>
      <c r="G222" s="14"/>
    </row>
    <row r="223" spans="3:7" ht="14.25" customHeight="1" x14ac:dyDescent="0.45">
      <c r="C223" s="14"/>
      <c r="D223" s="14"/>
      <c r="E223" s="14"/>
      <c r="F223" s="14"/>
      <c r="G223" s="14"/>
    </row>
    <row r="224" spans="3:7" ht="14.25" customHeight="1" x14ac:dyDescent="0.45">
      <c r="C224" s="14"/>
      <c r="D224" s="14"/>
      <c r="E224" s="14"/>
      <c r="F224" s="14"/>
      <c r="G224" s="14"/>
    </row>
    <row r="225" spans="3:7" ht="14.25" customHeight="1" x14ac:dyDescent="0.45">
      <c r="C225" s="14"/>
      <c r="D225" s="14"/>
      <c r="E225" s="14"/>
      <c r="F225" s="14"/>
      <c r="G225" s="14"/>
    </row>
    <row r="226" spans="3:7" ht="14.25" customHeight="1" x14ac:dyDescent="0.45">
      <c r="C226" s="14"/>
      <c r="D226" s="14"/>
      <c r="E226" s="14"/>
      <c r="F226" s="14"/>
      <c r="G226" s="14"/>
    </row>
    <row r="227" spans="3:7" ht="14.25" customHeight="1" x14ac:dyDescent="0.45">
      <c r="C227" s="14"/>
      <c r="D227" s="14"/>
      <c r="E227" s="14"/>
      <c r="F227" s="14"/>
      <c r="G227" s="14"/>
    </row>
    <row r="228" spans="3:7" ht="14.25" customHeight="1" x14ac:dyDescent="0.45">
      <c r="C228" s="14"/>
      <c r="D228" s="14"/>
      <c r="E228" s="14"/>
      <c r="F228" s="14"/>
      <c r="G228" s="14"/>
    </row>
    <row r="229" spans="3:7" ht="14.25" customHeight="1" x14ac:dyDescent="0.45">
      <c r="C229" s="14"/>
      <c r="D229" s="14"/>
      <c r="E229" s="14"/>
      <c r="F229" s="14"/>
      <c r="G229" s="14"/>
    </row>
    <row r="230" spans="3:7" ht="14.25" customHeight="1" x14ac:dyDescent="0.45">
      <c r="C230" s="14"/>
      <c r="D230" s="14"/>
      <c r="E230" s="14"/>
      <c r="F230" s="14"/>
      <c r="G230" s="14"/>
    </row>
    <row r="231" spans="3:7" ht="14.25" customHeight="1" x14ac:dyDescent="0.45">
      <c r="C231" s="14"/>
      <c r="D231" s="14"/>
      <c r="E231" s="14"/>
      <c r="F231" s="14"/>
      <c r="G231" s="14"/>
    </row>
    <row r="232" spans="3:7" ht="14.25" customHeight="1" x14ac:dyDescent="0.45">
      <c r="C232" s="14"/>
      <c r="D232" s="14"/>
      <c r="E232" s="14"/>
      <c r="F232" s="14"/>
      <c r="G232" s="14"/>
    </row>
    <row r="233" spans="3:7" ht="14.25" customHeight="1" x14ac:dyDescent="0.45">
      <c r="C233" s="14"/>
      <c r="D233" s="14"/>
      <c r="E233" s="14"/>
      <c r="F233" s="14"/>
      <c r="G233" s="14"/>
    </row>
    <row r="234" spans="3:7" ht="14.25" customHeight="1" x14ac:dyDescent="0.45">
      <c r="C234" s="14"/>
      <c r="D234" s="14"/>
      <c r="E234" s="14"/>
      <c r="F234" s="14"/>
      <c r="G234" s="14"/>
    </row>
    <row r="235" spans="3:7" ht="14.25" customHeight="1" x14ac:dyDescent="0.45">
      <c r="C235" s="14"/>
      <c r="D235" s="14"/>
      <c r="E235" s="14"/>
      <c r="F235" s="14"/>
      <c r="G235" s="14"/>
    </row>
    <row r="236" spans="3:7" ht="14.25" customHeight="1" x14ac:dyDescent="0.45">
      <c r="C236" s="14"/>
      <c r="D236" s="14"/>
      <c r="E236" s="14"/>
      <c r="F236" s="14"/>
      <c r="G236" s="14"/>
    </row>
    <row r="237" spans="3:7" ht="14.25" customHeight="1" x14ac:dyDescent="0.45">
      <c r="C237" s="14"/>
      <c r="D237" s="14"/>
      <c r="E237" s="14"/>
      <c r="F237" s="14"/>
      <c r="G237" s="14"/>
    </row>
    <row r="238" spans="3:7" ht="14.25" customHeight="1" x14ac:dyDescent="0.45">
      <c r="C238" s="14"/>
      <c r="D238" s="14"/>
      <c r="E238" s="14"/>
      <c r="F238" s="14"/>
      <c r="G238" s="14"/>
    </row>
    <row r="239" spans="3:7" ht="14.25" customHeight="1" x14ac:dyDescent="0.45">
      <c r="C239" s="14"/>
      <c r="D239" s="14"/>
      <c r="E239" s="14"/>
      <c r="F239" s="14"/>
      <c r="G239" s="14"/>
    </row>
    <row r="240" spans="3:7" ht="14.25" customHeight="1" x14ac:dyDescent="0.45">
      <c r="C240" s="14"/>
      <c r="D240" s="14"/>
      <c r="E240" s="14"/>
      <c r="F240" s="14"/>
      <c r="G240" s="14"/>
    </row>
    <row r="241" spans="3:7" ht="14.25" customHeight="1" x14ac:dyDescent="0.45">
      <c r="C241" s="14"/>
      <c r="D241" s="14"/>
      <c r="E241" s="14"/>
      <c r="F241" s="14"/>
      <c r="G241" s="14"/>
    </row>
    <row r="242" spans="3:7" ht="14.25" customHeight="1" x14ac:dyDescent="0.45">
      <c r="C242" s="14"/>
      <c r="D242" s="14"/>
      <c r="E242" s="14"/>
      <c r="F242" s="14"/>
      <c r="G242" s="14"/>
    </row>
    <row r="243" spans="3:7" ht="14.25" customHeight="1" x14ac:dyDescent="0.45">
      <c r="C243" s="14"/>
      <c r="D243" s="14"/>
      <c r="E243" s="14"/>
      <c r="F243" s="14"/>
      <c r="G243" s="14"/>
    </row>
    <row r="244" spans="3:7" ht="14.25" customHeight="1" x14ac:dyDescent="0.45">
      <c r="C244" s="14"/>
      <c r="D244" s="14"/>
      <c r="E244" s="14"/>
      <c r="F244" s="14"/>
      <c r="G244" s="14"/>
    </row>
    <row r="245" spans="3:7" ht="14.25" customHeight="1" x14ac:dyDescent="0.45">
      <c r="C245" s="14"/>
      <c r="D245" s="14"/>
      <c r="E245" s="14"/>
      <c r="F245" s="14"/>
      <c r="G245" s="14"/>
    </row>
    <row r="246" spans="3:7" ht="14.25" customHeight="1" x14ac:dyDescent="0.45">
      <c r="C246" s="14"/>
      <c r="D246" s="14"/>
      <c r="E246" s="14"/>
      <c r="F246" s="14"/>
      <c r="G246" s="14"/>
    </row>
    <row r="247" spans="3:7" ht="14.25" customHeight="1" x14ac:dyDescent="0.45">
      <c r="C247" s="14"/>
      <c r="D247" s="14"/>
      <c r="E247" s="14"/>
      <c r="F247" s="14"/>
      <c r="G247" s="14"/>
    </row>
    <row r="248" spans="3:7" ht="14.25" customHeight="1" x14ac:dyDescent="0.45">
      <c r="C248" s="14"/>
      <c r="D248" s="14"/>
      <c r="E248" s="14"/>
      <c r="F248" s="14"/>
      <c r="G248" s="14"/>
    </row>
    <row r="249" spans="3:7" ht="14.25" customHeight="1" x14ac:dyDescent="0.45">
      <c r="C249" s="14"/>
      <c r="D249" s="14"/>
      <c r="E249" s="14"/>
      <c r="F249" s="14"/>
      <c r="G249" s="14"/>
    </row>
    <row r="250" spans="3:7" ht="14.25" customHeight="1" x14ac:dyDescent="0.45">
      <c r="C250" s="14"/>
      <c r="D250" s="14"/>
      <c r="E250" s="14"/>
      <c r="F250" s="14"/>
      <c r="G250" s="14"/>
    </row>
    <row r="251" spans="3:7" ht="14.25" customHeight="1" x14ac:dyDescent="0.45">
      <c r="C251" s="14"/>
      <c r="D251" s="14"/>
      <c r="E251" s="14"/>
      <c r="F251" s="14"/>
      <c r="G251" s="14"/>
    </row>
    <row r="252" spans="3:7" ht="14.25" customHeight="1" x14ac:dyDescent="0.45">
      <c r="C252" s="14"/>
      <c r="D252" s="14"/>
      <c r="E252" s="14"/>
      <c r="F252" s="14"/>
      <c r="G252" s="14"/>
    </row>
    <row r="253" spans="3:7" ht="14.25" customHeight="1" x14ac:dyDescent="0.45">
      <c r="C253" s="14"/>
      <c r="D253" s="14"/>
      <c r="E253" s="14"/>
      <c r="F253" s="14"/>
      <c r="G253" s="14"/>
    </row>
    <row r="254" spans="3:7" ht="14.25" customHeight="1" x14ac:dyDescent="0.45">
      <c r="C254" s="14"/>
      <c r="D254" s="14"/>
      <c r="E254" s="14"/>
      <c r="F254" s="14"/>
      <c r="G254" s="14"/>
    </row>
    <row r="255" spans="3:7" ht="14.25" customHeight="1" x14ac:dyDescent="0.45">
      <c r="C255" s="14"/>
      <c r="D255" s="14"/>
      <c r="E255" s="14"/>
      <c r="F255" s="14"/>
      <c r="G255" s="14"/>
    </row>
    <row r="256" spans="3:7" ht="14.25" customHeight="1" x14ac:dyDescent="0.45">
      <c r="C256" s="14"/>
      <c r="D256" s="14"/>
      <c r="E256" s="14"/>
      <c r="F256" s="14"/>
      <c r="G256" s="14"/>
    </row>
    <row r="257" spans="3:7" ht="14.25" customHeight="1" x14ac:dyDescent="0.45">
      <c r="C257" s="14"/>
      <c r="D257" s="14"/>
      <c r="E257" s="14"/>
      <c r="F257" s="14"/>
      <c r="G257" s="14"/>
    </row>
    <row r="258" spans="3:7" ht="14.25" customHeight="1" x14ac:dyDescent="0.45">
      <c r="C258" s="14"/>
      <c r="D258" s="14"/>
      <c r="E258" s="14"/>
      <c r="F258" s="14"/>
      <c r="G258" s="14"/>
    </row>
    <row r="259" spans="3:7" ht="14.25" customHeight="1" x14ac:dyDescent="0.45">
      <c r="C259" s="14"/>
      <c r="D259" s="14"/>
      <c r="E259" s="14"/>
      <c r="F259" s="14"/>
      <c r="G259" s="14"/>
    </row>
    <row r="260" spans="3:7" ht="14.25" customHeight="1" x14ac:dyDescent="0.45">
      <c r="C260" s="14"/>
      <c r="D260" s="14"/>
      <c r="E260" s="14"/>
      <c r="F260" s="14"/>
      <c r="G260" s="14"/>
    </row>
    <row r="261" spans="3:7" ht="14.25" customHeight="1" x14ac:dyDescent="0.45">
      <c r="C261" s="14"/>
      <c r="D261" s="14"/>
      <c r="E261" s="14"/>
      <c r="F261" s="14"/>
      <c r="G261" s="14"/>
    </row>
    <row r="262" spans="3:7" ht="14.25" customHeight="1" x14ac:dyDescent="0.45">
      <c r="C262" s="14"/>
      <c r="D262" s="14"/>
      <c r="E262" s="14"/>
      <c r="F262" s="14"/>
      <c r="G262" s="14"/>
    </row>
    <row r="263" spans="3:7" ht="14.25" customHeight="1" x14ac:dyDescent="0.45">
      <c r="C263" s="14"/>
      <c r="D263" s="14"/>
      <c r="E263" s="14"/>
      <c r="F263" s="14"/>
      <c r="G263" s="14"/>
    </row>
    <row r="264" spans="3:7" ht="14.25" customHeight="1" x14ac:dyDescent="0.45">
      <c r="C264" s="14"/>
      <c r="D264" s="14"/>
      <c r="E264" s="14"/>
      <c r="F264" s="14"/>
      <c r="G264" s="14"/>
    </row>
    <row r="265" spans="3:7" ht="14.25" customHeight="1" x14ac:dyDescent="0.45">
      <c r="C265" s="14"/>
      <c r="D265" s="14"/>
      <c r="E265" s="14"/>
      <c r="F265" s="14"/>
      <c r="G265" s="14"/>
    </row>
    <row r="266" spans="3:7" ht="14.25" customHeight="1" x14ac:dyDescent="0.45">
      <c r="C266" s="14"/>
      <c r="D266" s="14"/>
      <c r="E266" s="14"/>
      <c r="F266" s="14"/>
      <c r="G266" s="14"/>
    </row>
    <row r="267" spans="3:7" ht="14.25" customHeight="1" x14ac:dyDescent="0.45">
      <c r="C267" s="14"/>
      <c r="D267" s="14"/>
      <c r="E267" s="14"/>
      <c r="F267" s="14"/>
      <c r="G267" s="14"/>
    </row>
    <row r="268" spans="3:7" ht="14.25" customHeight="1" x14ac:dyDescent="0.45">
      <c r="C268" s="14"/>
      <c r="D268" s="14"/>
      <c r="E268" s="14"/>
      <c r="F268" s="14"/>
      <c r="G268" s="14"/>
    </row>
    <row r="269" spans="3:7" ht="14.25" customHeight="1" x14ac:dyDescent="0.45">
      <c r="C269" s="14"/>
      <c r="D269" s="14"/>
      <c r="E269" s="14"/>
      <c r="F269" s="14"/>
      <c r="G269" s="14"/>
    </row>
    <row r="270" spans="3:7" ht="14.25" customHeight="1" x14ac:dyDescent="0.45">
      <c r="C270" s="14"/>
      <c r="D270" s="14"/>
      <c r="E270" s="14"/>
      <c r="F270" s="14"/>
      <c r="G270" s="14"/>
    </row>
    <row r="271" spans="3:7" ht="14.25" customHeight="1" x14ac:dyDescent="0.45">
      <c r="C271" s="14"/>
      <c r="D271" s="14"/>
      <c r="E271" s="14"/>
      <c r="F271" s="14"/>
      <c r="G271" s="14"/>
    </row>
    <row r="272" spans="3:7" ht="14.25" customHeight="1" x14ac:dyDescent="0.45">
      <c r="C272" s="14"/>
      <c r="D272" s="14"/>
      <c r="E272" s="14"/>
      <c r="F272" s="14"/>
      <c r="G272" s="14"/>
    </row>
    <row r="273" spans="3:7" ht="14.25" customHeight="1" x14ac:dyDescent="0.45">
      <c r="C273" s="14"/>
      <c r="D273" s="14"/>
      <c r="E273" s="14"/>
      <c r="F273" s="14"/>
      <c r="G273" s="14"/>
    </row>
    <row r="274" spans="3:7" ht="14.25" customHeight="1" x14ac:dyDescent="0.45">
      <c r="C274" s="14"/>
      <c r="D274" s="14"/>
      <c r="E274" s="14"/>
      <c r="F274" s="14"/>
      <c r="G274" s="14"/>
    </row>
    <row r="275" spans="3:7" ht="14.25" customHeight="1" x14ac:dyDescent="0.45">
      <c r="C275" s="14"/>
      <c r="D275" s="14"/>
      <c r="E275" s="14"/>
      <c r="F275" s="14"/>
      <c r="G275" s="14"/>
    </row>
    <row r="276" spans="3:7" ht="14.25" customHeight="1" x14ac:dyDescent="0.45">
      <c r="C276" s="14"/>
      <c r="D276" s="14"/>
      <c r="E276" s="14"/>
      <c r="F276" s="14"/>
      <c r="G276" s="14"/>
    </row>
    <row r="277" spans="3:7" ht="14.25" customHeight="1" x14ac:dyDescent="0.45">
      <c r="C277" s="14"/>
      <c r="D277" s="14"/>
      <c r="E277" s="14"/>
      <c r="F277" s="14"/>
      <c r="G277" s="14"/>
    </row>
    <row r="278" spans="3:7" ht="14.25" customHeight="1" x14ac:dyDescent="0.45">
      <c r="C278" s="14"/>
      <c r="D278" s="14"/>
      <c r="E278" s="14"/>
      <c r="F278" s="14"/>
      <c r="G278" s="14"/>
    </row>
    <row r="279" spans="3:7" ht="14.25" customHeight="1" x14ac:dyDescent="0.45">
      <c r="C279" s="14"/>
      <c r="D279" s="14"/>
      <c r="E279" s="14"/>
      <c r="F279" s="14"/>
      <c r="G279" s="14"/>
    </row>
    <row r="280" spans="3:7" ht="14.25" customHeight="1" x14ac:dyDescent="0.45">
      <c r="C280" s="14"/>
      <c r="D280" s="14"/>
      <c r="E280" s="14"/>
      <c r="F280" s="14"/>
      <c r="G280" s="14"/>
    </row>
    <row r="281" spans="3:7" ht="14.25" customHeight="1" x14ac:dyDescent="0.45">
      <c r="C281" s="14"/>
      <c r="D281" s="14"/>
      <c r="E281" s="14"/>
      <c r="F281" s="14"/>
      <c r="G281" s="14"/>
    </row>
    <row r="282" spans="3:7" ht="14.25" customHeight="1" x14ac:dyDescent="0.45">
      <c r="C282" s="14"/>
      <c r="D282" s="14"/>
      <c r="E282" s="14"/>
      <c r="F282" s="14"/>
      <c r="G282" s="14"/>
    </row>
    <row r="283" spans="3:7" ht="14.25" customHeight="1" x14ac:dyDescent="0.45">
      <c r="C283" s="14"/>
      <c r="D283" s="14"/>
      <c r="E283" s="14"/>
      <c r="F283" s="14"/>
      <c r="G283" s="14"/>
    </row>
    <row r="284" spans="3:7" ht="14.25" customHeight="1" x14ac:dyDescent="0.45">
      <c r="C284" s="14"/>
      <c r="D284" s="14"/>
      <c r="E284" s="14"/>
      <c r="F284" s="14"/>
      <c r="G284" s="14"/>
    </row>
    <row r="285" spans="3:7" ht="14.25" customHeight="1" x14ac:dyDescent="0.45">
      <c r="C285" s="14"/>
      <c r="D285" s="14"/>
      <c r="E285" s="14"/>
      <c r="F285" s="14"/>
      <c r="G285" s="14"/>
    </row>
    <row r="286" spans="3:7" ht="14.25" customHeight="1" x14ac:dyDescent="0.45">
      <c r="C286" s="14"/>
      <c r="D286" s="14"/>
      <c r="E286" s="14"/>
      <c r="F286" s="14"/>
      <c r="G286" s="14"/>
    </row>
    <row r="287" spans="3:7" ht="14.25" customHeight="1" x14ac:dyDescent="0.45">
      <c r="C287" s="14"/>
      <c r="D287" s="14"/>
      <c r="E287" s="14"/>
      <c r="F287" s="14"/>
      <c r="G287" s="14"/>
    </row>
    <row r="288" spans="3:7" ht="14.25" customHeight="1" x14ac:dyDescent="0.45">
      <c r="C288" s="14"/>
      <c r="D288" s="14"/>
      <c r="E288" s="14"/>
      <c r="F288" s="14"/>
      <c r="G288" s="14"/>
    </row>
    <row r="289" spans="3:7" ht="14.25" customHeight="1" x14ac:dyDescent="0.45">
      <c r="C289" s="14"/>
      <c r="D289" s="14"/>
      <c r="E289" s="14"/>
      <c r="F289" s="14"/>
      <c r="G289" s="14"/>
    </row>
    <row r="290" spans="3:7" ht="14.25" customHeight="1" x14ac:dyDescent="0.45">
      <c r="C290" s="14"/>
      <c r="D290" s="14"/>
      <c r="E290" s="14"/>
      <c r="F290" s="14"/>
      <c r="G290" s="14"/>
    </row>
    <row r="291" spans="3:7" ht="14.25" customHeight="1" x14ac:dyDescent="0.45">
      <c r="C291" s="14"/>
      <c r="D291" s="14"/>
      <c r="E291" s="14"/>
      <c r="F291" s="14"/>
      <c r="G291" s="14"/>
    </row>
    <row r="292" spans="3:7" ht="14.25" customHeight="1" x14ac:dyDescent="0.45">
      <c r="C292" s="14"/>
      <c r="D292" s="14"/>
      <c r="E292" s="14"/>
      <c r="F292" s="14"/>
      <c r="G292" s="14"/>
    </row>
    <row r="293" spans="3:7" ht="14.25" customHeight="1" x14ac:dyDescent="0.45">
      <c r="C293" s="14"/>
      <c r="D293" s="14"/>
      <c r="E293" s="14"/>
      <c r="F293" s="14"/>
      <c r="G293" s="14"/>
    </row>
    <row r="294" spans="3:7" ht="14.25" customHeight="1" x14ac:dyDescent="0.45">
      <c r="C294" s="14"/>
      <c r="D294" s="14"/>
      <c r="E294" s="14"/>
      <c r="F294" s="14"/>
      <c r="G294" s="14"/>
    </row>
    <row r="295" spans="3:7" ht="14.25" customHeight="1" x14ac:dyDescent="0.45">
      <c r="C295" s="14"/>
      <c r="D295" s="14"/>
      <c r="E295" s="14"/>
      <c r="F295" s="14"/>
      <c r="G295" s="14"/>
    </row>
    <row r="296" spans="3:7" ht="14.25" customHeight="1" x14ac:dyDescent="0.45">
      <c r="C296" s="14"/>
      <c r="D296" s="14"/>
      <c r="E296" s="14"/>
      <c r="F296" s="14"/>
      <c r="G296" s="14"/>
    </row>
    <row r="297" spans="3:7" ht="14.25" customHeight="1" x14ac:dyDescent="0.45">
      <c r="C297" s="14"/>
      <c r="D297" s="14"/>
      <c r="E297" s="14"/>
      <c r="F297" s="14"/>
      <c r="G297" s="14"/>
    </row>
    <row r="298" spans="3:7" ht="14.25" customHeight="1" x14ac:dyDescent="0.45">
      <c r="C298" s="14"/>
      <c r="D298" s="14"/>
      <c r="E298" s="14"/>
      <c r="F298" s="14"/>
      <c r="G298" s="14"/>
    </row>
    <row r="299" spans="3:7" ht="14.25" customHeight="1" x14ac:dyDescent="0.45">
      <c r="C299" s="14"/>
      <c r="D299" s="14"/>
      <c r="E299" s="14"/>
      <c r="F299" s="14"/>
      <c r="G299" s="14"/>
    </row>
    <row r="300" spans="3:7" ht="14.25" customHeight="1" x14ac:dyDescent="0.45">
      <c r="C300" s="14"/>
      <c r="D300" s="14"/>
      <c r="E300" s="14"/>
      <c r="F300" s="14"/>
      <c r="G300" s="14"/>
    </row>
    <row r="301" spans="3:7" ht="14.25" customHeight="1" x14ac:dyDescent="0.45">
      <c r="C301" s="14"/>
      <c r="D301" s="14"/>
      <c r="E301" s="14"/>
      <c r="F301" s="14"/>
      <c r="G301" s="14"/>
    </row>
    <row r="302" spans="3:7" ht="14.25" customHeight="1" x14ac:dyDescent="0.45">
      <c r="C302" s="14"/>
      <c r="D302" s="14"/>
      <c r="E302" s="14"/>
      <c r="F302" s="14"/>
      <c r="G302" s="14"/>
    </row>
    <row r="303" spans="3:7" ht="14.25" customHeight="1" x14ac:dyDescent="0.45">
      <c r="C303" s="14"/>
      <c r="D303" s="14"/>
      <c r="E303" s="14"/>
      <c r="F303" s="14"/>
      <c r="G303" s="14"/>
    </row>
    <row r="304" spans="3:7" ht="14.25" customHeight="1" x14ac:dyDescent="0.45">
      <c r="C304" s="14"/>
      <c r="D304" s="14"/>
      <c r="E304" s="14"/>
      <c r="F304" s="14"/>
      <c r="G304" s="14"/>
    </row>
    <row r="305" spans="3:7" ht="14.25" customHeight="1" x14ac:dyDescent="0.45">
      <c r="C305" s="14"/>
      <c r="D305" s="14"/>
      <c r="E305" s="14"/>
      <c r="F305" s="14"/>
      <c r="G305" s="14"/>
    </row>
    <row r="306" spans="3:7" ht="14.25" customHeight="1" x14ac:dyDescent="0.45">
      <c r="C306" s="14"/>
      <c r="D306" s="14"/>
      <c r="E306" s="14"/>
      <c r="F306" s="14"/>
      <c r="G306" s="14"/>
    </row>
    <row r="307" spans="3:7" ht="14.25" customHeight="1" x14ac:dyDescent="0.45">
      <c r="C307" s="14"/>
      <c r="D307" s="14"/>
      <c r="E307" s="14"/>
      <c r="F307" s="14"/>
      <c r="G307" s="14"/>
    </row>
    <row r="308" spans="3:7" ht="14.25" customHeight="1" x14ac:dyDescent="0.45">
      <c r="C308" s="14"/>
      <c r="D308" s="14"/>
      <c r="E308" s="14"/>
      <c r="F308" s="14"/>
      <c r="G308" s="14"/>
    </row>
    <row r="309" spans="3:7" ht="14.25" customHeight="1" x14ac:dyDescent="0.45">
      <c r="C309" s="14"/>
      <c r="D309" s="14"/>
      <c r="E309" s="14"/>
      <c r="F309" s="14"/>
      <c r="G309" s="14"/>
    </row>
    <row r="310" spans="3:7" ht="14.25" customHeight="1" x14ac:dyDescent="0.45">
      <c r="C310" s="14"/>
      <c r="D310" s="14"/>
      <c r="E310" s="14"/>
      <c r="F310" s="14"/>
      <c r="G310" s="14"/>
    </row>
    <row r="311" spans="3:7" ht="14.25" customHeight="1" x14ac:dyDescent="0.45">
      <c r="C311" s="14"/>
      <c r="D311" s="14"/>
      <c r="E311" s="14"/>
      <c r="F311" s="14"/>
      <c r="G311" s="14"/>
    </row>
    <row r="312" spans="3:7" ht="14.25" customHeight="1" x14ac:dyDescent="0.45">
      <c r="C312" s="14"/>
      <c r="D312" s="14"/>
      <c r="E312" s="14"/>
      <c r="F312" s="14"/>
      <c r="G312" s="14"/>
    </row>
    <row r="313" spans="3:7" ht="14.25" customHeight="1" x14ac:dyDescent="0.45">
      <c r="C313" s="14"/>
      <c r="D313" s="14"/>
      <c r="E313" s="14"/>
      <c r="F313" s="14"/>
      <c r="G313" s="14"/>
    </row>
    <row r="314" spans="3:7" ht="14.25" customHeight="1" x14ac:dyDescent="0.45">
      <c r="C314" s="14"/>
      <c r="D314" s="14"/>
      <c r="E314" s="14"/>
      <c r="F314" s="14"/>
      <c r="G314" s="14"/>
    </row>
    <row r="315" spans="3:7" ht="14.25" customHeight="1" x14ac:dyDescent="0.45">
      <c r="C315" s="14"/>
      <c r="D315" s="14"/>
      <c r="E315" s="14"/>
      <c r="F315" s="14"/>
      <c r="G315" s="14"/>
    </row>
    <row r="316" spans="3:7" ht="14.25" customHeight="1" x14ac:dyDescent="0.45">
      <c r="C316" s="14"/>
      <c r="D316" s="14"/>
      <c r="E316" s="14"/>
      <c r="F316" s="14"/>
      <c r="G316" s="14"/>
    </row>
    <row r="317" spans="3:7" ht="14.25" customHeight="1" x14ac:dyDescent="0.45">
      <c r="C317" s="14"/>
      <c r="D317" s="14"/>
      <c r="E317" s="14"/>
      <c r="F317" s="14"/>
      <c r="G317" s="14"/>
    </row>
    <row r="318" spans="3:7" ht="14.25" customHeight="1" x14ac:dyDescent="0.45">
      <c r="C318" s="14"/>
      <c r="D318" s="14"/>
      <c r="E318" s="14"/>
      <c r="F318" s="14"/>
      <c r="G318" s="14"/>
    </row>
    <row r="319" spans="3:7" ht="14.25" customHeight="1" x14ac:dyDescent="0.45">
      <c r="C319" s="14"/>
      <c r="D319" s="14"/>
      <c r="E319" s="14"/>
      <c r="F319" s="14"/>
      <c r="G319" s="14"/>
    </row>
    <row r="320" spans="3:7" ht="14.25" customHeight="1" x14ac:dyDescent="0.45">
      <c r="C320" s="14"/>
      <c r="D320" s="14"/>
      <c r="E320" s="14"/>
      <c r="F320" s="14"/>
      <c r="G320" s="14"/>
    </row>
    <row r="321" spans="3:7" ht="14.25" customHeight="1" x14ac:dyDescent="0.45">
      <c r="C321" s="14"/>
      <c r="D321" s="14"/>
      <c r="E321" s="14"/>
      <c r="F321" s="14"/>
      <c r="G321" s="14"/>
    </row>
    <row r="322" spans="3:7" ht="14.25" customHeight="1" x14ac:dyDescent="0.45">
      <c r="C322" s="14"/>
      <c r="D322" s="14"/>
      <c r="E322" s="14"/>
      <c r="F322" s="14"/>
      <c r="G322" s="14"/>
    </row>
    <row r="323" spans="3:7" ht="14.25" customHeight="1" x14ac:dyDescent="0.45">
      <c r="C323" s="14"/>
      <c r="D323" s="14"/>
      <c r="E323" s="14"/>
      <c r="F323" s="14"/>
      <c r="G323" s="14"/>
    </row>
    <row r="324" spans="3:7" ht="14.25" customHeight="1" x14ac:dyDescent="0.45">
      <c r="C324" s="14"/>
      <c r="D324" s="14"/>
      <c r="E324" s="14"/>
      <c r="F324" s="14"/>
      <c r="G324" s="14"/>
    </row>
    <row r="325" spans="3:7" ht="14.25" customHeight="1" x14ac:dyDescent="0.45">
      <c r="C325" s="14"/>
      <c r="D325" s="14"/>
      <c r="E325" s="14"/>
      <c r="F325" s="14"/>
      <c r="G325" s="14"/>
    </row>
    <row r="326" spans="3:7" ht="14.25" customHeight="1" x14ac:dyDescent="0.45">
      <c r="C326" s="14"/>
      <c r="D326" s="14"/>
      <c r="E326" s="14"/>
      <c r="F326" s="14"/>
      <c r="G326" s="14"/>
    </row>
    <row r="327" spans="3:7" ht="14.25" customHeight="1" x14ac:dyDescent="0.45">
      <c r="C327" s="14"/>
      <c r="D327" s="14"/>
      <c r="E327" s="14"/>
      <c r="F327" s="14"/>
      <c r="G327" s="14"/>
    </row>
    <row r="328" spans="3:7" ht="14.25" customHeight="1" x14ac:dyDescent="0.45">
      <c r="C328" s="14"/>
      <c r="D328" s="14"/>
      <c r="E328" s="14"/>
      <c r="F328" s="14"/>
      <c r="G328" s="14"/>
    </row>
    <row r="329" spans="3:7" ht="14.25" customHeight="1" x14ac:dyDescent="0.45">
      <c r="C329" s="14"/>
      <c r="D329" s="14"/>
      <c r="E329" s="14"/>
      <c r="F329" s="14"/>
      <c r="G329" s="14"/>
    </row>
    <row r="330" spans="3:7" ht="14.25" customHeight="1" x14ac:dyDescent="0.45">
      <c r="C330" s="14"/>
      <c r="D330" s="14"/>
      <c r="E330" s="14"/>
      <c r="F330" s="14"/>
      <c r="G330" s="14"/>
    </row>
    <row r="331" spans="3:7" ht="14.25" customHeight="1" x14ac:dyDescent="0.45">
      <c r="C331" s="14"/>
      <c r="D331" s="14"/>
      <c r="E331" s="14"/>
      <c r="F331" s="14"/>
      <c r="G331" s="14"/>
    </row>
    <row r="332" spans="3:7" ht="14.25" customHeight="1" x14ac:dyDescent="0.45">
      <c r="C332" s="14"/>
      <c r="D332" s="14"/>
      <c r="E332" s="14"/>
      <c r="F332" s="14"/>
      <c r="G332" s="14"/>
    </row>
    <row r="333" spans="3:7" ht="14.25" customHeight="1" x14ac:dyDescent="0.45">
      <c r="C333" s="14"/>
      <c r="D333" s="14"/>
      <c r="E333" s="14"/>
      <c r="F333" s="14"/>
      <c r="G333" s="14"/>
    </row>
    <row r="334" spans="3:7" ht="14.25" customHeight="1" x14ac:dyDescent="0.45">
      <c r="C334" s="14"/>
      <c r="D334" s="14"/>
      <c r="E334" s="14"/>
      <c r="F334" s="14"/>
      <c r="G334" s="14"/>
    </row>
    <row r="335" spans="3:7" ht="14.25" customHeight="1" x14ac:dyDescent="0.45">
      <c r="C335" s="14"/>
      <c r="D335" s="14"/>
      <c r="E335" s="14"/>
      <c r="F335" s="14"/>
      <c r="G335" s="14"/>
    </row>
    <row r="336" spans="3:7" ht="14.25" customHeight="1" x14ac:dyDescent="0.45">
      <c r="C336" s="14"/>
      <c r="D336" s="14"/>
      <c r="E336" s="14"/>
      <c r="F336" s="14"/>
      <c r="G336" s="14"/>
    </row>
    <row r="337" spans="3:7" ht="14.25" customHeight="1" x14ac:dyDescent="0.45">
      <c r="C337" s="14"/>
      <c r="D337" s="14"/>
      <c r="E337" s="14"/>
      <c r="F337" s="14"/>
      <c r="G337" s="14"/>
    </row>
    <row r="338" spans="3:7" ht="14.25" customHeight="1" x14ac:dyDescent="0.45">
      <c r="C338" s="14"/>
      <c r="D338" s="14"/>
      <c r="E338" s="14"/>
      <c r="F338" s="14"/>
      <c r="G338" s="14"/>
    </row>
    <row r="339" spans="3:7" ht="14.25" customHeight="1" x14ac:dyDescent="0.45">
      <c r="C339" s="14"/>
      <c r="D339" s="14"/>
      <c r="E339" s="14"/>
      <c r="F339" s="14"/>
      <c r="G339" s="14"/>
    </row>
    <row r="340" spans="3:7" ht="14.25" customHeight="1" x14ac:dyDescent="0.45">
      <c r="C340" s="14"/>
      <c r="D340" s="14"/>
      <c r="E340" s="14"/>
      <c r="F340" s="14"/>
      <c r="G340" s="14"/>
    </row>
    <row r="341" spans="3:7" ht="14.25" customHeight="1" x14ac:dyDescent="0.45">
      <c r="C341" s="14"/>
      <c r="D341" s="14"/>
      <c r="E341" s="14"/>
      <c r="F341" s="14"/>
      <c r="G341" s="14"/>
    </row>
    <row r="342" spans="3:7" ht="14.25" customHeight="1" x14ac:dyDescent="0.45">
      <c r="C342" s="14"/>
      <c r="D342" s="14"/>
      <c r="E342" s="14"/>
      <c r="F342" s="14"/>
      <c r="G342" s="14"/>
    </row>
    <row r="343" spans="3:7" ht="14.25" customHeight="1" x14ac:dyDescent="0.45">
      <c r="C343" s="14"/>
      <c r="D343" s="14"/>
      <c r="E343" s="14"/>
      <c r="F343" s="14"/>
      <c r="G343" s="14"/>
    </row>
    <row r="344" spans="3:7" ht="14.25" customHeight="1" x14ac:dyDescent="0.45">
      <c r="C344" s="14"/>
      <c r="D344" s="14"/>
      <c r="E344" s="14"/>
      <c r="F344" s="14"/>
      <c r="G344" s="14"/>
    </row>
    <row r="345" spans="3:7" ht="14.25" customHeight="1" x14ac:dyDescent="0.45">
      <c r="C345" s="14"/>
      <c r="D345" s="14"/>
      <c r="E345" s="14"/>
      <c r="F345" s="14"/>
      <c r="G345" s="14"/>
    </row>
    <row r="346" spans="3:7" ht="14.25" customHeight="1" x14ac:dyDescent="0.45">
      <c r="C346" s="14"/>
      <c r="D346" s="14"/>
      <c r="E346" s="14"/>
      <c r="F346" s="14"/>
      <c r="G346" s="14"/>
    </row>
    <row r="347" spans="3:7" ht="14.25" customHeight="1" x14ac:dyDescent="0.45">
      <c r="C347" s="14"/>
      <c r="D347" s="14"/>
      <c r="E347" s="14"/>
      <c r="F347" s="14"/>
      <c r="G347" s="14"/>
    </row>
    <row r="348" spans="3:7" ht="14.25" customHeight="1" x14ac:dyDescent="0.45">
      <c r="C348" s="14"/>
      <c r="D348" s="14"/>
      <c r="E348" s="14"/>
      <c r="F348" s="14"/>
      <c r="G348" s="14"/>
    </row>
    <row r="349" spans="3:7" ht="14.25" customHeight="1" x14ac:dyDescent="0.45">
      <c r="C349" s="14"/>
      <c r="D349" s="14"/>
      <c r="E349" s="14"/>
      <c r="F349" s="14"/>
      <c r="G349" s="14"/>
    </row>
    <row r="350" spans="3:7" ht="14.25" customHeight="1" x14ac:dyDescent="0.45">
      <c r="C350" s="14"/>
      <c r="D350" s="14"/>
      <c r="E350" s="14"/>
      <c r="F350" s="14"/>
      <c r="G350" s="14"/>
    </row>
    <row r="351" spans="3:7" ht="14.25" customHeight="1" x14ac:dyDescent="0.45">
      <c r="C351" s="14"/>
      <c r="D351" s="14"/>
      <c r="E351" s="14"/>
      <c r="F351" s="14"/>
      <c r="G351" s="14"/>
    </row>
    <row r="352" spans="3:7" ht="14.25" customHeight="1" x14ac:dyDescent="0.45">
      <c r="C352" s="14"/>
      <c r="D352" s="14"/>
      <c r="E352" s="14"/>
      <c r="F352" s="14"/>
      <c r="G352" s="14"/>
    </row>
    <row r="353" spans="3:7" ht="14.25" customHeight="1" x14ac:dyDescent="0.45">
      <c r="C353" s="14"/>
      <c r="D353" s="14"/>
      <c r="E353" s="14"/>
      <c r="F353" s="14"/>
      <c r="G353" s="14"/>
    </row>
    <row r="354" spans="3:7" ht="14.25" customHeight="1" x14ac:dyDescent="0.45">
      <c r="C354" s="14"/>
      <c r="D354" s="14"/>
      <c r="E354" s="14"/>
      <c r="F354" s="14"/>
      <c r="G354" s="14"/>
    </row>
    <row r="355" spans="3:7" ht="14.25" customHeight="1" x14ac:dyDescent="0.45">
      <c r="C355" s="14"/>
      <c r="D355" s="14"/>
      <c r="E355" s="14"/>
      <c r="F355" s="14"/>
      <c r="G355" s="14"/>
    </row>
    <row r="356" spans="3:7" ht="14.25" customHeight="1" x14ac:dyDescent="0.45">
      <c r="C356" s="14"/>
      <c r="D356" s="14"/>
      <c r="E356" s="14"/>
      <c r="F356" s="14"/>
      <c r="G356" s="14"/>
    </row>
    <row r="357" spans="3:7" ht="14.25" customHeight="1" x14ac:dyDescent="0.45">
      <c r="C357" s="14"/>
      <c r="D357" s="14"/>
      <c r="E357" s="14"/>
      <c r="F357" s="14"/>
      <c r="G357" s="14"/>
    </row>
    <row r="358" spans="3:7" ht="14.25" customHeight="1" x14ac:dyDescent="0.45">
      <c r="C358" s="14"/>
      <c r="D358" s="14"/>
      <c r="E358" s="14"/>
      <c r="F358" s="14"/>
      <c r="G358" s="14"/>
    </row>
    <row r="359" spans="3:7" ht="14.25" customHeight="1" x14ac:dyDescent="0.45">
      <c r="C359" s="14"/>
      <c r="D359" s="14"/>
      <c r="E359" s="14"/>
      <c r="F359" s="14"/>
      <c r="G359" s="14"/>
    </row>
    <row r="360" spans="3:7" ht="14.25" customHeight="1" x14ac:dyDescent="0.45">
      <c r="C360" s="14"/>
      <c r="D360" s="14"/>
      <c r="E360" s="14"/>
      <c r="F360" s="14"/>
      <c r="G360" s="14"/>
    </row>
    <row r="361" spans="3:7" ht="14.25" customHeight="1" x14ac:dyDescent="0.45">
      <c r="C361" s="14"/>
      <c r="D361" s="14"/>
      <c r="E361" s="14"/>
      <c r="F361" s="14"/>
      <c r="G361" s="14"/>
    </row>
    <row r="362" spans="3:7" ht="14.25" customHeight="1" x14ac:dyDescent="0.45">
      <c r="C362" s="14"/>
      <c r="D362" s="14"/>
      <c r="E362" s="14"/>
      <c r="F362" s="14"/>
      <c r="G362" s="14"/>
    </row>
    <row r="363" spans="3:7" ht="14.25" customHeight="1" x14ac:dyDescent="0.45">
      <c r="C363" s="14"/>
      <c r="D363" s="14"/>
      <c r="E363" s="14"/>
      <c r="F363" s="14"/>
      <c r="G363" s="14"/>
    </row>
    <row r="364" spans="3:7" ht="14.25" customHeight="1" x14ac:dyDescent="0.45">
      <c r="C364" s="14"/>
      <c r="D364" s="14"/>
      <c r="E364" s="14"/>
      <c r="F364" s="14"/>
      <c r="G364" s="14"/>
    </row>
    <row r="365" spans="3:7" ht="14.25" customHeight="1" x14ac:dyDescent="0.45">
      <c r="C365" s="14"/>
      <c r="D365" s="14"/>
      <c r="E365" s="14"/>
      <c r="F365" s="14"/>
      <c r="G365" s="14"/>
    </row>
    <row r="366" spans="3:7" ht="14.25" customHeight="1" x14ac:dyDescent="0.45">
      <c r="C366" s="14"/>
      <c r="D366" s="14"/>
      <c r="E366" s="14"/>
      <c r="F366" s="14"/>
      <c r="G366" s="14"/>
    </row>
    <row r="367" spans="3:7" ht="14.25" customHeight="1" x14ac:dyDescent="0.45">
      <c r="C367" s="14"/>
      <c r="D367" s="14"/>
      <c r="E367" s="14"/>
      <c r="F367" s="14"/>
      <c r="G367" s="14"/>
    </row>
    <row r="368" spans="3:7" ht="14.25" customHeight="1" x14ac:dyDescent="0.45">
      <c r="C368" s="14"/>
      <c r="D368" s="14"/>
      <c r="E368" s="14"/>
      <c r="F368" s="14"/>
      <c r="G368" s="14"/>
    </row>
    <row r="369" spans="3:7" ht="14.25" customHeight="1" x14ac:dyDescent="0.45">
      <c r="C369" s="14"/>
      <c r="D369" s="14"/>
      <c r="E369" s="14"/>
      <c r="F369" s="14"/>
      <c r="G369" s="14"/>
    </row>
    <row r="370" spans="3:7" ht="14.25" customHeight="1" x14ac:dyDescent="0.45">
      <c r="C370" s="14"/>
      <c r="D370" s="14"/>
      <c r="E370" s="14"/>
      <c r="F370" s="14"/>
      <c r="G370" s="14"/>
    </row>
    <row r="371" spans="3:7" ht="14.25" customHeight="1" x14ac:dyDescent="0.45">
      <c r="C371" s="14"/>
      <c r="D371" s="14"/>
      <c r="E371" s="14"/>
      <c r="F371" s="14"/>
      <c r="G371" s="14"/>
    </row>
    <row r="372" spans="3:7" ht="14.25" customHeight="1" x14ac:dyDescent="0.45">
      <c r="C372" s="14"/>
      <c r="D372" s="14"/>
      <c r="E372" s="14"/>
      <c r="F372" s="14"/>
      <c r="G372" s="14"/>
    </row>
    <row r="373" spans="3:7" ht="14.25" customHeight="1" x14ac:dyDescent="0.45">
      <c r="C373" s="14"/>
      <c r="D373" s="14"/>
      <c r="E373" s="14"/>
      <c r="F373" s="14"/>
      <c r="G373" s="14"/>
    </row>
    <row r="374" spans="3:7" ht="14.25" customHeight="1" x14ac:dyDescent="0.45">
      <c r="C374" s="14"/>
      <c r="D374" s="14"/>
      <c r="E374" s="14"/>
      <c r="F374" s="14"/>
      <c r="G374" s="14"/>
    </row>
    <row r="375" spans="3:7" ht="14.25" customHeight="1" x14ac:dyDescent="0.45">
      <c r="C375" s="14"/>
      <c r="D375" s="14"/>
      <c r="E375" s="14"/>
      <c r="F375" s="14"/>
      <c r="G375" s="14"/>
    </row>
    <row r="376" spans="3:7" ht="14.25" customHeight="1" x14ac:dyDescent="0.45">
      <c r="C376" s="14"/>
      <c r="D376" s="14"/>
      <c r="E376" s="14"/>
      <c r="F376" s="14"/>
      <c r="G376" s="14"/>
    </row>
    <row r="377" spans="3:7" ht="14.25" customHeight="1" x14ac:dyDescent="0.45">
      <c r="C377" s="14"/>
      <c r="D377" s="14"/>
      <c r="E377" s="14"/>
      <c r="F377" s="14"/>
      <c r="G377" s="14"/>
    </row>
    <row r="378" spans="3:7" ht="14.25" customHeight="1" x14ac:dyDescent="0.45">
      <c r="C378" s="14"/>
      <c r="D378" s="14"/>
      <c r="E378" s="14"/>
      <c r="F378" s="14"/>
      <c r="G378" s="14"/>
    </row>
    <row r="379" spans="3:7" ht="14.25" customHeight="1" x14ac:dyDescent="0.45">
      <c r="C379" s="14"/>
      <c r="D379" s="14"/>
      <c r="E379" s="14"/>
      <c r="F379" s="14"/>
      <c r="G379" s="14"/>
    </row>
    <row r="380" spans="3:7" ht="14.25" customHeight="1" x14ac:dyDescent="0.45">
      <c r="C380" s="14"/>
      <c r="D380" s="14"/>
      <c r="E380" s="14"/>
      <c r="F380" s="14"/>
      <c r="G380" s="14"/>
    </row>
    <row r="381" spans="3:7" ht="14.25" customHeight="1" x14ac:dyDescent="0.45">
      <c r="C381" s="14"/>
      <c r="D381" s="14"/>
      <c r="E381" s="14"/>
      <c r="F381" s="14"/>
      <c r="G381" s="14"/>
    </row>
    <row r="382" spans="3:7" ht="14.25" customHeight="1" x14ac:dyDescent="0.45">
      <c r="C382" s="14"/>
      <c r="D382" s="14"/>
      <c r="E382" s="14"/>
      <c r="F382" s="14"/>
      <c r="G382" s="14"/>
    </row>
    <row r="383" spans="3:7" ht="14.25" customHeight="1" x14ac:dyDescent="0.45">
      <c r="C383" s="14"/>
      <c r="D383" s="14"/>
      <c r="E383" s="14"/>
      <c r="F383" s="14"/>
      <c r="G383" s="14"/>
    </row>
    <row r="384" spans="3:7" ht="14.25" customHeight="1" x14ac:dyDescent="0.45">
      <c r="C384" s="14"/>
      <c r="D384" s="14"/>
      <c r="E384" s="14"/>
      <c r="F384" s="14"/>
      <c r="G384" s="14"/>
    </row>
    <row r="385" spans="3:7" ht="14.25" customHeight="1" x14ac:dyDescent="0.45">
      <c r="C385" s="14"/>
      <c r="D385" s="14"/>
      <c r="E385" s="14"/>
      <c r="F385" s="14"/>
      <c r="G385" s="14"/>
    </row>
    <row r="386" spans="3:7" ht="14.25" customHeight="1" x14ac:dyDescent="0.45">
      <c r="C386" s="14"/>
      <c r="D386" s="14"/>
      <c r="E386" s="14"/>
      <c r="F386" s="14"/>
      <c r="G386" s="14"/>
    </row>
    <row r="387" spans="3:7" ht="14.25" customHeight="1" x14ac:dyDescent="0.45">
      <c r="C387" s="14"/>
      <c r="D387" s="14"/>
      <c r="E387" s="14"/>
      <c r="F387" s="14"/>
      <c r="G387" s="14"/>
    </row>
    <row r="388" spans="3:7" ht="14.25" customHeight="1" x14ac:dyDescent="0.45">
      <c r="C388" s="14"/>
      <c r="D388" s="14"/>
      <c r="E388" s="14"/>
      <c r="F388" s="14"/>
      <c r="G388" s="14"/>
    </row>
    <row r="389" spans="3:7" ht="14.25" customHeight="1" x14ac:dyDescent="0.45">
      <c r="C389" s="14"/>
      <c r="D389" s="14"/>
      <c r="E389" s="14"/>
      <c r="F389" s="14"/>
      <c r="G389" s="14"/>
    </row>
    <row r="390" spans="3:7" ht="14.25" customHeight="1" x14ac:dyDescent="0.45">
      <c r="C390" s="14"/>
      <c r="D390" s="14"/>
      <c r="E390" s="14"/>
      <c r="F390" s="14"/>
      <c r="G390" s="14"/>
    </row>
    <row r="391" spans="3:7" ht="14.25" customHeight="1" x14ac:dyDescent="0.45">
      <c r="C391" s="14"/>
      <c r="D391" s="14"/>
      <c r="E391" s="14"/>
      <c r="F391" s="14"/>
      <c r="G391" s="14"/>
    </row>
    <row r="392" spans="3:7" ht="14.25" customHeight="1" x14ac:dyDescent="0.45">
      <c r="C392" s="14"/>
      <c r="D392" s="14"/>
      <c r="E392" s="14"/>
      <c r="F392" s="14"/>
      <c r="G392" s="14"/>
    </row>
    <row r="393" spans="3:7" ht="14.25" customHeight="1" x14ac:dyDescent="0.45">
      <c r="C393" s="14"/>
      <c r="D393" s="14"/>
      <c r="E393" s="14"/>
      <c r="F393" s="14"/>
      <c r="G393" s="14"/>
    </row>
    <row r="394" spans="3:7" ht="14.25" customHeight="1" x14ac:dyDescent="0.45">
      <c r="C394" s="14"/>
      <c r="D394" s="14"/>
      <c r="E394" s="14"/>
      <c r="F394" s="14"/>
      <c r="G394" s="14"/>
    </row>
    <row r="395" spans="3:7" ht="14.25" customHeight="1" x14ac:dyDescent="0.45">
      <c r="C395" s="14"/>
      <c r="D395" s="14"/>
      <c r="E395" s="14"/>
      <c r="F395" s="14"/>
      <c r="G395" s="14"/>
    </row>
    <row r="396" spans="3:7" ht="14.25" customHeight="1" x14ac:dyDescent="0.45">
      <c r="C396" s="14"/>
      <c r="D396" s="14"/>
      <c r="E396" s="14"/>
      <c r="F396" s="14"/>
      <c r="G396" s="14"/>
    </row>
    <row r="397" spans="3:7" ht="14.25" customHeight="1" x14ac:dyDescent="0.45">
      <c r="C397" s="14"/>
      <c r="D397" s="14"/>
      <c r="E397" s="14"/>
      <c r="F397" s="14"/>
      <c r="G397" s="14"/>
    </row>
    <row r="398" spans="3:7" ht="14.25" customHeight="1" x14ac:dyDescent="0.45">
      <c r="C398" s="14"/>
      <c r="D398" s="14"/>
      <c r="E398" s="14"/>
      <c r="F398" s="14"/>
      <c r="G398" s="14"/>
    </row>
    <row r="399" spans="3:7" ht="14.25" customHeight="1" x14ac:dyDescent="0.45">
      <c r="C399" s="14"/>
      <c r="D399" s="14"/>
      <c r="E399" s="14"/>
      <c r="F399" s="14"/>
      <c r="G399" s="14"/>
    </row>
    <row r="400" spans="3:7" ht="14.25" customHeight="1" x14ac:dyDescent="0.45">
      <c r="C400" s="14"/>
      <c r="D400" s="14"/>
      <c r="E400" s="14"/>
      <c r="F400" s="14"/>
      <c r="G400" s="14"/>
    </row>
    <row r="401" spans="3:7" ht="14.25" customHeight="1" x14ac:dyDescent="0.45">
      <c r="C401" s="14"/>
      <c r="D401" s="14"/>
      <c r="E401" s="14"/>
      <c r="F401" s="14"/>
      <c r="G401" s="14"/>
    </row>
    <row r="402" spans="3:7" ht="14.25" customHeight="1" x14ac:dyDescent="0.45">
      <c r="C402" s="14"/>
      <c r="D402" s="14"/>
      <c r="E402" s="14"/>
      <c r="F402" s="14"/>
      <c r="G402" s="14"/>
    </row>
    <row r="403" spans="3:7" ht="14.25" customHeight="1" x14ac:dyDescent="0.45">
      <c r="C403" s="14"/>
      <c r="D403" s="14"/>
      <c r="E403" s="14"/>
      <c r="F403" s="14"/>
      <c r="G403" s="14"/>
    </row>
    <row r="404" spans="3:7" ht="14.25" customHeight="1" x14ac:dyDescent="0.45">
      <c r="C404" s="14"/>
      <c r="D404" s="14"/>
      <c r="E404" s="14"/>
      <c r="F404" s="14"/>
      <c r="G404" s="14"/>
    </row>
    <row r="405" spans="3:7" ht="14.25" customHeight="1" x14ac:dyDescent="0.45">
      <c r="C405" s="14"/>
      <c r="D405" s="14"/>
      <c r="E405" s="14"/>
      <c r="F405" s="14"/>
      <c r="G405" s="14"/>
    </row>
    <row r="406" spans="3:7" ht="14.25" customHeight="1" x14ac:dyDescent="0.45">
      <c r="C406" s="14"/>
      <c r="D406" s="14"/>
      <c r="E406" s="14"/>
      <c r="F406" s="14"/>
      <c r="G406" s="14"/>
    </row>
    <row r="407" spans="3:7" ht="14.25" customHeight="1" x14ac:dyDescent="0.45">
      <c r="C407" s="14"/>
      <c r="D407" s="14"/>
      <c r="E407" s="14"/>
      <c r="F407" s="14"/>
      <c r="G407" s="14"/>
    </row>
    <row r="408" spans="3:7" ht="14.25" customHeight="1" x14ac:dyDescent="0.45">
      <c r="C408" s="14"/>
      <c r="D408" s="14"/>
      <c r="E408" s="14"/>
      <c r="F408" s="14"/>
      <c r="G408" s="14"/>
    </row>
    <row r="409" spans="3:7" ht="14.25" customHeight="1" x14ac:dyDescent="0.45">
      <c r="C409" s="14"/>
      <c r="D409" s="14"/>
      <c r="E409" s="14"/>
      <c r="F409" s="14"/>
      <c r="G409" s="14"/>
    </row>
    <row r="410" spans="3:7" ht="14.25" customHeight="1" x14ac:dyDescent="0.45">
      <c r="C410" s="14"/>
      <c r="D410" s="14"/>
      <c r="E410" s="14"/>
      <c r="F410" s="14"/>
      <c r="G410" s="14"/>
    </row>
    <row r="411" spans="3:7" ht="14.25" customHeight="1" x14ac:dyDescent="0.45">
      <c r="C411" s="14"/>
      <c r="D411" s="14"/>
      <c r="E411" s="14"/>
      <c r="F411" s="14"/>
      <c r="G411" s="14"/>
    </row>
    <row r="412" spans="3:7" ht="14.25" customHeight="1" x14ac:dyDescent="0.45">
      <c r="C412" s="14"/>
      <c r="D412" s="14"/>
      <c r="E412" s="14"/>
      <c r="F412" s="14"/>
      <c r="G412" s="14"/>
    </row>
    <row r="413" spans="3:7" ht="14.25" customHeight="1" x14ac:dyDescent="0.45">
      <c r="C413" s="14"/>
      <c r="D413" s="14"/>
      <c r="E413" s="14"/>
      <c r="F413" s="14"/>
      <c r="G413" s="14"/>
    </row>
    <row r="414" spans="3:7" ht="14.25" customHeight="1" x14ac:dyDescent="0.45">
      <c r="C414" s="14"/>
      <c r="D414" s="14"/>
      <c r="E414" s="14"/>
      <c r="F414" s="14"/>
      <c r="G414" s="14"/>
    </row>
    <row r="415" spans="3:7" ht="14.25" customHeight="1" x14ac:dyDescent="0.45">
      <c r="C415" s="14"/>
      <c r="D415" s="14"/>
      <c r="E415" s="14"/>
      <c r="F415" s="14"/>
      <c r="G415" s="14"/>
    </row>
    <row r="416" spans="3:7" ht="14.25" customHeight="1" x14ac:dyDescent="0.45">
      <c r="C416" s="14"/>
      <c r="D416" s="14"/>
      <c r="E416" s="14"/>
      <c r="F416" s="14"/>
      <c r="G416" s="14"/>
    </row>
    <row r="417" spans="3:7" ht="14.25" customHeight="1" x14ac:dyDescent="0.45">
      <c r="C417" s="14"/>
      <c r="D417" s="14"/>
      <c r="E417" s="14"/>
      <c r="F417" s="14"/>
      <c r="G417" s="14"/>
    </row>
    <row r="418" spans="3:7" ht="14.25" customHeight="1" x14ac:dyDescent="0.45">
      <c r="C418" s="14"/>
      <c r="D418" s="14"/>
      <c r="E418" s="14"/>
      <c r="F418" s="14"/>
      <c r="G418" s="14"/>
    </row>
    <row r="419" spans="3:7" ht="14.25" customHeight="1" x14ac:dyDescent="0.45">
      <c r="C419" s="14"/>
      <c r="D419" s="14"/>
      <c r="E419" s="14"/>
      <c r="F419" s="14"/>
      <c r="G419" s="14"/>
    </row>
    <row r="420" spans="3:7" ht="14.25" customHeight="1" x14ac:dyDescent="0.45">
      <c r="C420" s="14"/>
      <c r="D420" s="14"/>
      <c r="E420" s="14"/>
      <c r="F420" s="14"/>
      <c r="G420" s="14"/>
    </row>
    <row r="421" spans="3:7" ht="14.25" customHeight="1" x14ac:dyDescent="0.45">
      <c r="C421" s="14"/>
      <c r="D421" s="14"/>
      <c r="E421" s="14"/>
      <c r="F421" s="14"/>
      <c r="G421" s="14"/>
    </row>
    <row r="422" spans="3:7" ht="14.25" customHeight="1" x14ac:dyDescent="0.45">
      <c r="C422" s="14"/>
      <c r="D422" s="14"/>
      <c r="E422" s="14"/>
      <c r="F422" s="14"/>
      <c r="G422" s="14"/>
    </row>
    <row r="423" spans="3:7" ht="14.25" customHeight="1" x14ac:dyDescent="0.45">
      <c r="C423" s="14"/>
      <c r="D423" s="14"/>
      <c r="E423" s="14"/>
      <c r="F423" s="14"/>
      <c r="G423" s="14"/>
    </row>
    <row r="424" spans="3:7" ht="14.25" customHeight="1" x14ac:dyDescent="0.45">
      <c r="C424" s="14"/>
      <c r="D424" s="14"/>
      <c r="E424" s="14"/>
      <c r="F424" s="14"/>
      <c r="G424" s="14"/>
    </row>
    <row r="425" spans="3:7" ht="14.25" customHeight="1" x14ac:dyDescent="0.45">
      <c r="C425" s="14"/>
      <c r="D425" s="14"/>
      <c r="E425" s="14"/>
      <c r="F425" s="14"/>
      <c r="G425" s="14"/>
    </row>
    <row r="426" spans="3:7" ht="14.25" customHeight="1" x14ac:dyDescent="0.45">
      <c r="C426" s="14"/>
      <c r="D426" s="14"/>
      <c r="E426" s="14"/>
      <c r="F426" s="14"/>
      <c r="G426" s="14"/>
    </row>
    <row r="427" spans="3:7" ht="14.25" customHeight="1" x14ac:dyDescent="0.45">
      <c r="C427" s="14"/>
      <c r="D427" s="14"/>
      <c r="E427" s="14"/>
      <c r="F427" s="14"/>
      <c r="G427" s="14"/>
    </row>
    <row r="428" spans="3:7" ht="14.25" customHeight="1" x14ac:dyDescent="0.45">
      <c r="C428" s="14"/>
      <c r="D428" s="14"/>
      <c r="E428" s="14"/>
      <c r="F428" s="14"/>
      <c r="G428" s="14"/>
    </row>
    <row r="429" spans="3:7" ht="14.25" customHeight="1" x14ac:dyDescent="0.45">
      <c r="C429" s="14"/>
      <c r="D429" s="14"/>
      <c r="E429" s="14"/>
      <c r="F429" s="14"/>
      <c r="G429" s="14"/>
    </row>
    <row r="430" spans="3:7" ht="14.25" customHeight="1" x14ac:dyDescent="0.45">
      <c r="C430" s="14"/>
      <c r="D430" s="14"/>
      <c r="E430" s="14"/>
      <c r="F430" s="14"/>
      <c r="G430" s="14"/>
    </row>
    <row r="431" spans="3:7" ht="14.25" customHeight="1" x14ac:dyDescent="0.45">
      <c r="C431" s="14"/>
      <c r="D431" s="14"/>
      <c r="E431" s="14"/>
      <c r="F431" s="14"/>
      <c r="G431" s="14"/>
    </row>
    <row r="432" spans="3:7" ht="14.25" customHeight="1" x14ac:dyDescent="0.45">
      <c r="C432" s="14"/>
      <c r="D432" s="14"/>
      <c r="E432" s="14"/>
      <c r="F432" s="14"/>
      <c r="G432" s="14"/>
    </row>
    <row r="433" spans="3:7" ht="14.25" customHeight="1" x14ac:dyDescent="0.45">
      <c r="C433" s="14"/>
      <c r="D433" s="14"/>
      <c r="E433" s="14"/>
      <c r="F433" s="14"/>
      <c r="G433" s="14"/>
    </row>
    <row r="434" spans="3:7" ht="14.25" customHeight="1" x14ac:dyDescent="0.45">
      <c r="C434" s="14"/>
      <c r="D434" s="14"/>
      <c r="E434" s="14"/>
      <c r="F434" s="14"/>
      <c r="G434" s="14"/>
    </row>
    <row r="435" spans="3:7" ht="14.25" customHeight="1" x14ac:dyDescent="0.45">
      <c r="C435" s="14"/>
      <c r="D435" s="14"/>
      <c r="E435" s="14"/>
      <c r="F435" s="14"/>
      <c r="G435" s="14"/>
    </row>
    <row r="436" spans="3:7" ht="14.25" customHeight="1" x14ac:dyDescent="0.45">
      <c r="C436" s="14"/>
      <c r="D436" s="14"/>
      <c r="E436" s="14"/>
      <c r="F436" s="14"/>
      <c r="G436" s="14"/>
    </row>
    <row r="437" spans="3:7" ht="14.25" customHeight="1" x14ac:dyDescent="0.45">
      <c r="C437" s="14"/>
      <c r="D437" s="14"/>
      <c r="E437" s="14"/>
      <c r="F437" s="14"/>
      <c r="G437" s="14"/>
    </row>
    <row r="438" spans="3:7" ht="14.25" customHeight="1" x14ac:dyDescent="0.45">
      <c r="C438" s="14"/>
      <c r="D438" s="14"/>
      <c r="E438" s="14"/>
      <c r="F438" s="14"/>
      <c r="G438" s="14"/>
    </row>
    <row r="439" spans="3:7" ht="14.25" customHeight="1" x14ac:dyDescent="0.45">
      <c r="C439" s="14"/>
      <c r="D439" s="14"/>
      <c r="E439" s="14"/>
      <c r="F439" s="14"/>
      <c r="G439" s="14"/>
    </row>
    <row r="440" spans="3:7" ht="14.25" customHeight="1" x14ac:dyDescent="0.45">
      <c r="C440" s="14"/>
      <c r="D440" s="14"/>
      <c r="E440" s="14"/>
      <c r="F440" s="14"/>
      <c r="G440" s="14"/>
    </row>
    <row r="441" spans="3:7" ht="14.25" customHeight="1" x14ac:dyDescent="0.45">
      <c r="C441" s="14"/>
      <c r="D441" s="14"/>
      <c r="E441" s="14"/>
      <c r="F441" s="14"/>
      <c r="G441" s="14"/>
    </row>
    <row r="442" spans="3:7" ht="14.25" customHeight="1" x14ac:dyDescent="0.45">
      <c r="C442" s="14"/>
      <c r="D442" s="14"/>
      <c r="E442" s="14"/>
      <c r="F442" s="14"/>
      <c r="G442" s="14"/>
    </row>
    <row r="443" spans="3:7" ht="14.25" customHeight="1" x14ac:dyDescent="0.45">
      <c r="C443" s="14"/>
      <c r="D443" s="14"/>
      <c r="E443" s="14"/>
      <c r="F443" s="14"/>
      <c r="G443" s="14"/>
    </row>
    <row r="444" spans="3:7" ht="14.25" customHeight="1" x14ac:dyDescent="0.45">
      <c r="C444" s="14"/>
      <c r="D444" s="14"/>
      <c r="E444" s="14"/>
      <c r="F444" s="14"/>
      <c r="G444" s="14"/>
    </row>
    <row r="445" spans="3:7" ht="14.25" customHeight="1" x14ac:dyDescent="0.45">
      <c r="C445" s="14"/>
      <c r="D445" s="14"/>
      <c r="E445" s="14"/>
      <c r="F445" s="14"/>
      <c r="G445" s="14"/>
    </row>
    <row r="446" spans="3:7" ht="14.25" customHeight="1" x14ac:dyDescent="0.45">
      <c r="C446" s="14"/>
      <c r="D446" s="14"/>
      <c r="E446" s="14"/>
      <c r="F446" s="14"/>
      <c r="G446" s="14"/>
    </row>
    <row r="447" spans="3:7" ht="14.25" customHeight="1" x14ac:dyDescent="0.45">
      <c r="C447" s="14"/>
      <c r="D447" s="14"/>
      <c r="E447" s="14"/>
      <c r="F447" s="14"/>
      <c r="G447" s="14"/>
    </row>
    <row r="448" spans="3:7" ht="14.25" customHeight="1" x14ac:dyDescent="0.45">
      <c r="C448" s="14"/>
      <c r="D448" s="14"/>
      <c r="E448" s="14"/>
      <c r="F448" s="14"/>
      <c r="G448" s="14"/>
    </row>
    <row r="449" spans="3:7" ht="14.25" customHeight="1" x14ac:dyDescent="0.45">
      <c r="C449" s="14"/>
      <c r="D449" s="14"/>
      <c r="E449" s="14"/>
      <c r="F449" s="14"/>
      <c r="G449" s="14"/>
    </row>
    <row r="450" spans="3:7" ht="14.25" customHeight="1" x14ac:dyDescent="0.45">
      <c r="C450" s="14"/>
      <c r="D450" s="14"/>
      <c r="E450" s="14"/>
      <c r="F450" s="14"/>
      <c r="G450" s="14"/>
    </row>
    <row r="451" spans="3:7" ht="14.25" customHeight="1" x14ac:dyDescent="0.45">
      <c r="C451" s="14"/>
      <c r="D451" s="14"/>
      <c r="E451" s="14"/>
      <c r="F451" s="14"/>
      <c r="G451" s="14"/>
    </row>
    <row r="452" spans="3:7" ht="14.25" customHeight="1" x14ac:dyDescent="0.45">
      <c r="C452" s="14"/>
      <c r="D452" s="14"/>
      <c r="E452" s="14"/>
      <c r="F452" s="14"/>
      <c r="G452" s="14"/>
    </row>
    <row r="453" spans="3:7" ht="14.25" customHeight="1" x14ac:dyDescent="0.45">
      <c r="C453" s="14"/>
      <c r="D453" s="14"/>
      <c r="E453" s="14"/>
      <c r="F453" s="14"/>
      <c r="G453" s="14"/>
    </row>
    <row r="454" spans="3:7" ht="14.25" customHeight="1" x14ac:dyDescent="0.45">
      <c r="C454" s="14"/>
      <c r="D454" s="14"/>
      <c r="E454" s="14"/>
      <c r="F454" s="14"/>
      <c r="G454" s="14"/>
    </row>
    <row r="455" spans="3:7" ht="14.25" customHeight="1" x14ac:dyDescent="0.45">
      <c r="C455" s="14"/>
      <c r="D455" s="14"/>
      <c r="E455" s="14"/>
      <c r="F455" s="14"/>
      <c r="G455" s="14"/>
    </row>
    <row r="456" spans="3:7" ht="14.25" customHeight="1" x14ac:dyDescent="0.45">
      <c r="C456" s="14"/>
      <c r="D456" s="14"/>
      <c r="E456" s="14"/>
      <c r="F456" s="14"/>
      <c r="G456" s="14"/>
    </row>
    <row r="457" spans="3:7" ht="14.25" customHeight="1" x14ac:dyDescent="0.45">
      <c r="C457" s="14"/>
      <c r="D457" s="14"/>
      <c r="E457" s="14"/>
      <c r="F457" s="14"/>
      <c r="G457" s="14"/>
    </row>
    <row r="458" spans="3:7" ht="14.25" customHeight="1" x14ac:dyDescent="0.45">
      <c r="C458" s="14"/>
      <c r="D458" s="14"/>
      <c r="E458" s="14"/>
      <c r="F458" s="14"/>
      <c r="G458" s="14"/>
    </row>
    <row r="459" spans="3:7" ht="14.25" customHeight="1" x14ac:dyDescent="0.45">
      <c r="C459" s="14"/>
      <c r="D459" s="14"/>
      <c r="E459" s="14"/>
      <c r="F459" s="14"/>
      <c r="G459" s="14"/>
    </row>
    <row r="460" spans="3:7" ht="14.25" customHeight="1" x14ac:dyDescent="0.45">
      <c r="C460" s="14"/>
      <c r="D460" s="14"/>
      <c r="E460" s="14"/>
      <c r="F460" s="14"/>
      <c r="G460" s="14"/>
    </row>
    <row r="461" spans="3:7" ht="14.25" customHeight="1" x14ac:dyDescent="0.45">
      <c r="C461" s="14"/>
      <c r="D461" s="14"/>
      <c r="E461" s="14"/>
      <c r="F461" s="14"/>
      <c r="G461" s="14"/>
    </row>
    <row r="462" spans="3:7" ht="14.25" customHeight="1" x14ac:dyDescent="0.45">
      <c r="C462" s="14"/>
      <c r="D462" s="14"/>
      <c r="E462" s="14"/>
      <c r="F462" s="14"/>
      <c r="G462" s="14"/>
    </row>
    <row r="463" spans="3:7" ht="14.25" customHeight="1" x14ac:dyDescent="0.45">
      <c r="C463" s="14"/>
      <c r="D463" s="14"/>
      <c r="E463" s="14"/>
      <c r="F463" s="14"/>
      <c r="G463" s="14"/>
    </row>
    <row r="464" spans="3:7" ht="14.25" customHeight="1" x14ac:dyDescent="0.45">
      <c r="C464" s="14"/>
      <c r="D464" s="14"/>
      <c r="E464" s="14"/>
      <c r="F464" s="14"/>
      <c r="G464" s="14"/>
    </row>
    <row r="465" spans="3:7" ht="14.25" customHeight="1" x14ac:dyDescent="0.45">
      <c r="C465" s="14"/>
      <c r="D465" s="14"/>
      <c r="E465" s="14"/>
      <c r="F465" s="14"/>
      <c r="G465" s="14"/>
    </row>
    <row r="466" spans="3:7" ht="14.25" customHeight="1" x14ac:dyDescent="0.45">
      <c r="C466" s="14"/>
      <c r="D466" s="14"/>
      <c r="E466" s="14"/>
      <c r="F466" s="14"/>
      <c r="G466" s="14"/>
    </row>
    <row r="467" spans="3:7" ht="14.25" customHeight="1" x14ac:dyDescent="0.45">
      <c r="C467" s="14"/>
      <c r="D467" s="14"/>
      <c r="E467" s="14"/>
      <c r="F467" s="14"/>
      <c r="G467" s="14"/>
    </row>
    <row r="468" spans="3:7" ht="14.25" customHeight="1" x14ac:dyDescent="0.45">
      <c r="C468" s="14"/>
      <c r="D468" s="14"/>
      <c r="E468" s="14"/>
      <c r="F468" s="14"/>
      <c r="G468" s="14"/>
    </row>
    <row r="469" spans="3:7" ht="14.25" customHeight="1" x14ac:dyDescent="0.45">
      <c r="C469" s="14"/>
      <c r="D469" s="14"/>
      <c r="E469" s="14"/>
      <c r="F469" s="14"/>
      <c r="G469" s="14"/>
    </row>
    <row r="470" spans="3:7" ht="14.25" customHeight="1" x14ac:dyDescent="0.45">
      <c r="C470" s="14"/>
      <c r="D470" s="14"/>
      <c r="E470" s="14"/>
      <c r="F470" s="14"/>
      <c r="G470" s="14"/>
    </row>
    <row r="471" spans="3:7" ht="14.25" customHeight="1" x14ac:dyDescent="0.45">
      <c r="C471" s="14"/>
      <c r="D471" s="14"/>
      <c r="E471" s="14"/>
      <c r="F471" s="14"/>
      <c r="G471" s="14"/>
    </row>
    <row r="472" spans="3:7" ht="14.25" customHeight="1" x14ac:dyDescent="0.45">
      <c r="C472" s="14"/>
      <c r="D472" s="14"/>
      <c r="E472" s="14"/>
      <c r="F472" s="14"/>
      <c r="G472" s="14"/>
    </row>
    <row r="473" spans="3:7" ht="14.25" customHeight="1" x14ac:dyDescent="0.45">
      <c r="C473" s="14"/>
      <c r="D473" s="14"/>
      <c r="E473" s="14"/>
      <c r="F473" s="14"/>
      <c r="G473" s="14"/>
    </row>
    <row r="474" spans="3:7" ht="14.25" customHeight="1" x14ac:dyDescent="0.45">
      <c r="C474" s="14"/>
      <c r="D474" s="14"/>
      <c r="E474" s="14"/>
      <c r="F474" s="14"/>
      <c r="G474" s="14"/>
    </row>
    <row r="475" spans="3:7" ht="14.25" customHeight="1" x14ac:dyDescent="0.45">
      <c r="C475" s="14"/>
      <c r="D475" s="14"/>
      <c r="E475" s="14"/>
      <c r="F475" s="14"/>
      <c r="G475" s="14"/>
    </row>
    <row r="476" spans="3:7" ht="14.25" customHeight="1" x14ac:dyDescent="0.45">
      <c r="C476" s="14"/>
      <c r="D476" s="14"/>
      <c r="E476" s="14"/>
      <c r="F476" s="14"/>
      <c r="G476" s="14"/>
    </row>
    <row r="477" spans="3:7" ht="14.25" customHeight="1" x14ac:dyDescent="0.45">
      <c r="C477" s="14"/>
      <c r="D477" s="14"/>
      <c r="E477" s="14"/>
      <c r="F477" s="14"/>
      <c r="G477" s="14"/>
    </row>
    <row r="478" spans="3:7" ht="14.25" customHeight="1" x14ac:dyDescent="0.45">
      <c r="C478" s="14"/>
      <c r="D478" s="14"/>
      <c r="E478" s="14"/>
      <c r="F478" s="14"/>
      <c r="G478" s="14"/>
    </row>
    <row r="479" spans="3:7" ht="14.25" customHeight="1" x14ac:dyDescent="0.45">
      <c r="C479" s="14"/>
      <c r="D479" s="14"/>
      <c r="E479" s="14"/>
      <c r="F479" s="14"/>
      <c r="G479" s="14"/>
    </row>
    <row r="480" spans="3:7" ht="14.25" customHeight="1" x14ac:dyDescent="0.45">
      <c r="C480" s="14"/>
      <c r="D480" s="14"/>
      <c r="E480" s="14"/>
      <c r="F480" s="14"/>
      <c r="G480" s="14"/>
    </row>
    <row r="481" spans="3:7" ht="14.25" customHeight="1" x14ac:dyDescent="0.45">
      <c r="C481" s="14"/>
      <c r="D481" s="14"/>
      <c r="E481" s="14"/>
      <c r="F481" s="14"/>
      <c r="G481" s="14"/>
    </row>
    <row r="482" spans="3:7" ht="14.25" customHeight="1" x14ac:dyDescent="0.45">
      <c r="C482" s="14"/>
      <c r="D482" s="14"/>
      <c r="E482" s="14"/>
      <c r="F482" s="14"/>
      <c r="G482" s="14"/>
    </row>
    <row r="483" spans="3:7" ht="14.25" customHeight="1" x14ac:dyDescent="0.45">
      <c r="C483" s="14"/>
      <c r="D483" s="14"/>
      <c r="E483" s="14"/>
      <c r="F483" s="14"/>
      <c r="G483" s="14"/>
    </row>
    <row r="484" spans="3:7" ht="14.25" customHeight="1" x14ac:dyDescent="0.45">
      <c r="C484" s="14"/>
      <c r="D484" s="14"/>
      <c r="E484" s="14"/>
      <c r="F484" s="14"/>
      <c r="G484" s="14"/>
    </row>
    <row r="485" spans="3:7" ht="14.25" customHeight="1" x14ac:dyDescent="0.45">
      <c r="C485" s="14"/>
      <c r="D485" s="14"/>
      <c r="E485" s="14"/>
      <c r="F485" s="14"/>
      <c r="G485" s="14"/>
    </row>
    <row r="486" spans="3:7" ht="14.25" customHeight="1" x14ac:dyDescent="0.45">
      <c r="C486" s="14"/>
      <c r="D486" s="14"/>
      <c r="E486" s="14"/>
      <c r="F486" s="14"/>
      <c r="G486" s="14"/>
    </row>
    <row r="487" spans="3:7" ht="14.25" customHeight="1" x14ac:dyDescent="0.45">
      <c r="C487" s="14"/>
      <c r="D487" s="14"/>
      <c r="E487" s="14"/>
      <c r="F487" s="14"/>
      <c r="G487" s="14"/>
    </row>
    <row r="488" spans="3:7" ht="14.25" customHeight="1" x14ac:dyDescent="0.45">
      <c r="C488" s="14"/>
      <c r="D488" s="14"/>
      <c r="E488" s="14"/>
      <c r="F488" s="14"/>
      <c r="G488" s="14"/>
    </row>
    <row r="489" spans="3:7" ht="14.25" customHeight="1" x14ac:dyDescent="0.45">
      <c r="C489" s="14"/>
      <c r="D489" s="14"/>
      <c r="E489" s="14"/>
      <c r="F489" s="14"/>
      <c r="G489" s="14"/>
    </row>
    <row r="490" spans="3:7" ht="14.25" customHeight="1" x14ac:dyDescent="0.45">
      <c r="C490" s="14"/>
      <c r="D490" s="14"/>
      <c r="E490" s="14"/>
      <c r="F490" s="14"/>
      <c r="G490" s="14"/>
    </row>
    <row r="491" spans="3:7" ht="14.25" customHeight="1" x14ac:dyDescent="0.45">
      <c r="C491" s="14"/>
      <c r="D491" s="14"/>
      <c r="E491" s="14"/>
      <c r="F491" s="14"/>
      <c r="G491" s="14"/>
    </row>
    <row r="492" spans="3:7" ht="14.25" customHeight="1" x14ac:dyDescent="0.45">
      <c r="C492" s="14"/>
      <c r="D492" s="14"/>
      <c r="E492" s="14"/>
      <c r="F492" s="14"/>
      <c r="G492" s="14"/>
    </row>
    <row r="493" spans="3:7" ht="14.25" customHeight="1" x14ac:dyDescent="0.45">
      <c r="C493" s="14"/>
      <c r="D493" s="14"/>
      <c r="E493" s="14"/>
      <c r="F493" s="14"/>
      <c r="G493" s="14"/>
    </row>
    <row r="494" spans="3:7" ht="14.25" customHeight="1" x14ac:dyDescent="0.45">
      <c r="C494" s="14"/>
      <c r="D494" s="14"/>
      <c r="E494" s="14"/>
      <c r="F494" s="14"/>
      <c r="G494" s="14"/>
    </row>
    <row r="495" spans="3:7" ht="14.25" customHeight="1" x14ac:dyDescent="0.45">
      <c r="C495" s="14"/>
      <c r="D495" s="14"/>
      <c r="E495" s="14"/>
      <c r="F495" s="14"/>
      <c r="G495" s="14"/>
    </row>
    <row r="496" spans="3:7" ht="14.25" customHeight="1" x14ac:dyDescent="0.45">
      <c r="C496" s="14"/>
      <c r="D496" s="14"/>
      <c r="E496" s="14"/>
      <c r="F496" s="14"/>
      <c r="G496" s="14"/>
    </row>
    <row r="497" spans="3:7" ht="14.25" customHeight="1" x14ac:dyDescent="0.45">
      <c r="C497" s="14"/>
      <c r="D497" s="14"/>
      <c r="E497" s="14"/>
      <c r="F497" s="14"/>
      <c r="G497" s="14"/>
    </row>
    <row r="498" spans="3:7" ht="14.25" customHeight="1" x14ac:dyDescent="0.45">
      <c r="C498" s="14"/>
      <c r="D498" s="14"/>
      <c r="E498" s="14"/>
      <c r="F498" s="14"/>
      <c r="G498" s="14"/>
    </row>
    <row r="499" spans="3:7" ht="14.25" customHeight="1" x14ac:dyDescent="0.45">
      <c r="C499" s="14"/>
      <c r="D499" s="14"/>
      <c r="E499" s="14"/>
      <c r="F499" s="14"/>
      <c r="G499" s="14"/>
    </row>
    <row r="500" spans="3:7" ht="14.25" customHeight="1" x14ac:dyDescent="0.45">
      <c r="C500" s="14"/>
      <c r="D500" s="14"/>
      <c r="E500" s="14"/>
      <c r="F500" s="14"/>
      <c r="G500" s="14"/>
    </row>
    <row r="501" spans="3:7" ht="14.25" customHeight="1" x14ac:dyDescent="0.45">
      <c r="C501" s="14"/>
      <c r="D501" s="14"/>
      <c r="E501" s="14"/>
      <c r="F501" s="14"/>
      <c r="G501" s="14"/>
    </row>
    <row r="502" spans="3:7" ht="14.25" customHeight="1" x14ac:dyDescent="0.45">
      <c r="C502" s="14"/>
      <c r="D502" s="14"/>
      <c r="E502" s="14"/>
      <c r="F502" s="14"/>
      <c r="G502" s="14"/>
    </row>
    <row r="503" spans="3:7" ht="14.25" customHeight="1" x14ac:dyDescent="0.45">
      <c r="C503" s="14"/>
      <c r="D503" s="14"/>
      <c r="E503" s="14"/>
      <c r="F503" s="14"/>
      <c r="G503" s="14"/>
    </row>
    <row r="504" spans="3:7" ht="14.25" customHeight="1" x14ac:dyDescent="0.45">
      <c r="C504" s="14"/>
      <c r="D504" s="14"/>
      <c r="E504" s="14"/>
      <c r="F504" s="14"/>
      <c r="G504" s="14"/>
    </row>
    <row r="505" spans="3:7" ht="14.25" customHeight="1" x14ac:dyDescent="0.45">
      <c r="C505" s="14"/>
      <c r="D505" s="14"/>
      <c r="E505" s="14"/>
      <c r="F505" s="14"/>
      <c r="G505" s="14"/>
    </row>
    <row r="506" spans="3:7" ht="14.25" customHeight="1" x14ac:dyDescent="0.45">
      <c r="C506" s="14"/>
      <c r="D506" s="14"/>
      <c r="E506" s="14"/>
      <c r="F506" s="14"/>
      <c r="G506" s="14"/>
    </row>
    <row r="507" spans="3:7" ht="14.25" customHeight="1" x14ac:dyDescent="0.45">
      <c r="C507" s="14"/>
      <c r="D507" s="14"/>
      <c r="E507" s="14"/>
      <c r="F507" s="14"/>
      <c r="G507" s="14"/>
    </row>
    <row r="508" spans="3:7" ht="14.25" customHeight="1" x14ac:dyDescent="0.45">
      <c r="C508" s="14"/>
      <c r="D508" s="14"/>
      <c r="E508" s="14"/>
      <c r="F508" s="14"/>
      <c r="G508" s="14"/>
    </row>
    <row r="509" spans="3:7" ht="14.25" customHeight="1" x14ac:dyDescent="0.45">
      <c r="C509" s="14"/>
      <c r="D509" s="14"/>
      <c r="E509" s="14"/>
      <c r="F509" s="14"/>
      <c r="G509" s="14"/>
    </row>
    <row r="510" spans="3:7" ht="14.25" customHeight="1" x14ac:dyDescent="0.45">
      <c r="C510" s="14"/>
      <c r="D510" s="14"/>
      <c r="E510" s="14"/>
      <c r="F510" s="14"/>
      <c r="G510" s="14"/>
    </row>
    <row r="511" spans="3:7" ht="14.25" customHeight="1" x14ac:dyDescent="0.45">
      <c r="C511" s="14"/>
      <c r="D511" s="14"/>
      <c r="E511" s="14"/>
      <c r="F511" s="14"/>
      <c r="G511" s="14"/>
    </row>
    <row r="512" spans="3:7" ht="14.25" customHeight="1" x14ac:dyDescent="0.45">
      <c r="C512" s="14"/>
      <c r="D512" s="14"/>
      <c r="E512" s="14"/>
      <c r="F512" s="14"/>
      <c r="G512" s="14"/>
    </row>
    <row r="513" spans="3:7" ht="14.25" customHeight="1" x14ac:dyDescent="0.45">
      <c r="C513" s="14"/>
      <c r="D513" s="14"/>
      <c r="E513" s="14"/>
      <c r="F513" s="14"/>
      <c r="G513" s="14"/>
    </row>
    <row r="514" spans="3:7" ht="14.25" customHeight="1" x14ac:dyDescent="0.45">
      <c r="C514" s="14"/>
      <c r="D514" s="14"/>
      <c r="E514" s="14"/>
      <c r="F514" s="14"/>
      <c r="G514" s="14"/>
    </row>
    <row r="515" spans="3:7" ht="14.25" customHeight="1" x14ac:dyDescent="0.45">
      <c r="C515" s="14"/>
      <c r="D515" s="14"/>
      <c r="E515" s="14"/>
      <c r="F515" s="14"/>
      <c r="G515" s="14"/>
    </row>
    <row r="516" spans="3:7" ht="14.25" customHeight="1" x14ac:dyDescent="0.45">
      <c r="C516" s="14"/>
      <c r="D516" s="14"/>
      <c r="E516" s="14"/>
      <c r="F516" s="14"/>
      <c r="G516" s="14"/>
    </row>
    <row r="517" spans="3:7" ht="14.25" customHeight="1" x14ac:dyDescent="0.45">
      <c r="C517" s="14"/>
      <c r="D517" s="14"/>
      <c r="E517" s="14"/>
      <c r="F517" s="14"/>
      <c r="G517" s="14"/>
    </row>
    <row r="518" spans="3:7" ht="14.25" customHeight="1" x14ac:dyDescent="0.45">
      <c r="C518" s="14"/>
      <c r="D518" s="14"/>
      <c r="E518" s="14"/>
      <c r="F518" s="14"/>
      <c r="G518" s="14"/>
    </row>
    <row r="519" spans="3:7" ht="14.25" customHeight="1" x14ac:dyDescent="0.45">
      <c r="C519" s="14"/>
      <c r="D519" s="14"/>
      <c r="E519" s="14"/>
      <c r="F519" s="14"/>
      <c r="G519" s="14"/>
    </row>
    <row r="520" spans="3:7" ht="14.25" customHeight="1" x14ac:dyDescent="0.45">
      <c r="C520" s="14"/>
      <c r="D520" s="14"/>
      <c r="E520" s="14"/>
      <c r="F520" s="14"/>
      <c r="G520" s="14"/>
    </row>
    <row r="521" spans="3:7" ht="14.25" customHeight="1" x14ac:dyDescent="0.45">
      <c r="C521" s="14"/>
      <c r="D521" s="14"/>
      <c r="E521" s="14"/>
      <c r="F521" s="14"/>
      <c r="G521" s="14"/>
    </row>
    <row r="522" spans="3:7" ht="14.25" customHeight="1" x14ac:dyDescent="0.45">
      <c r="C522" s="14"/>
      <c r="D522" s="14"/>
      <c r="E522" s="14"/>
      <c r="F522" s="14"/>
      <c r="G522" s="14"/>
    </row>
    <row r="523" spans="3:7" ht="14.25" customHeight="1" x14ac:dyDescent="0.45">
      <c r="C523" s="14"/>
      <c r="D523" s="14"/>
      <c r="E523" s="14"/>
      <c r="F523" s="14"/>
      <c r="G523" s="14"/>
    </row>
    <row r="524" spans="3:7" ht="14.25" customHeight="1" x14ac:dyDescent="0.45">
      <c r="C524" s="14"/>
      <c r="D524" s="14"/>
      <c r="E524" s="14"/>
      <c r="F524" s="14"/>
      <c r="G524" s="14"/>
    </row>
    <row r="525" spans="3:7" ht="14.25" customHeight="1" x14ac:dyDescent="0.45">
      <c r="C525" s="14"/>
      <c r="D525" s="14"/>
      <c r="E525" s="14"/>
      <c r="F525" s="14"/>
      <c r="G525" s="14"/>
    </row>
    <row r="526" spans="3:7" ht="14.25" customHeight="1" x14ac:dyDescent="0.45">
      <c r="C526" s="14"/>
      <c r="D526" s="14"/>
      <c r="E526" s="14"/>
      <c r="F526" s="14"/>
      <c r="G526" s="14"/>
    </row>
    <row r="527" spans="3:7" ht="14.25" customHeight="1" x14ac:dyDescent="0.45">
      <c r="C527" s="14"/>
      <c r="D527" s="14"/>
      <c r="E527" s="14"/>
      <c r="F527" s="14"/>
      <c r="G527" s="14"/>
    </row>
    <row r="528" spans="3:7" ht="14.25" customHeight="1" x14ac:dyDescent="0.45">
      <c r="C528" s="14"/>
      <c r="D528" s="14"/>
      <c r="E528" s="14"/>
      <c r="F528" s="14"/>
      <c r="G528" s="14"/>
    </row>
    <row r="529" spans="3:7" ht="14.25" customHeight="1" x14ac:dyDescent="0.45">
      <c r="C529" s="14"/>
      <c r="D529" s="14"/>
      <c r="E529" s="14"/>
      <c r="F529" s="14"/>
      <c r="G529" s="14"/>
    </row>
    <row r="530" spans="3:7" ht="14.25" customHeight="1" x14ac:dyDescent="0.45">
      <c r="C530" s="14"/>
      <c r="D530" s="14"/>
      <c r="E530" s="14"/>
      <c r="F530" s="14"/>
      <c r="G530" s="14"/>
    </row>
    <row r="531" spans="3:7" ht="14.25" customHeight="1" x14ac:dyDescent="0.45">
      <c r="C531" s="14"/>
      <c r="D531" s="14"/>
      <c r="E531" s="14"/>
      <c r="F531" s="14"/>
      <c r="G531" s="14"/>
    </row>
    <row r="532" spans="3:7" ht="14.25" customHeight="1" x14ac:dyDescent="0.45">
      <c r="C532" s="14"/>
      <c r="D532" s="14"/>
      <c r="E532" s="14"/>
      <c r="F532" s="14"/>
      <c r="G532" s="14"/>
    </row>
    <row r="533" spans="3:7" ht="14.25" customHeight="1" x14ac:dyDescent="0.45">
      <c r="C533" s="14"/>
      <c r="D533" s="14"/>
      <c r="E533" s="14"/>
      <c r="F533" s="14"/>
      <c r="G533" s="14"/>
    </row>
    <row r="534" spans="3:7" ht="14.25" customHeight="1" x14ac:dyDescent="0.45">
      <c r="C534" s="14"/>
      <c r="D534" s="14"/>
      <c r="E534" s="14"/>
      <c r="F534" s="14"/>
      <c r="G534" s="14"/>
    </row>
    <row r="535" spans="3:7" ht="14.25" customHeight="1" x14ac:dyDescent="0.45">
      <c r="C535" s="14"/>
      <c r="D535" s="14"/>
      <c r="E535" s="14"/>
      <c r="F535" s="14"/>
      <c r="G535" s="14"/>
    </row>
    <row r="536" spans="3:7" ht="14.25" customHeight="1" x14ac:dyDescent="0.45">
      <c r="C536" s="14"/>
      <c r="D536" s="14"/>
      <c r="E536" s="14"/>
      <c r="F536" s="14"/>
      <c r="G536" s="14"/>
    </row>
    <row r="537" spans="3:7" ht="14.25" customHeight="1" x14ac:dyDescent="0.45">
      <c r="C537" s="14"/>
      <c r="D537" s="14"/>
      <c r="E537" s="14"/>
      <c r="F537" s="14"/>
      <c r="G537" s="14"/>
    </row>
    <row r="538" spans="3:7" ht="14.25" customHeight="1" x14ac:dyDescent="0.45">
      <c r="C538" s="14"/>
      <c r="D538" s="14"/>
      <c r="E538" s="14"/>
      <c r="F538" s="14"/>
      <c r="G538" s="14"/>
    </row>
    <row r="539" spans="3:7" ht="14.25" customHeight="1" x14ac:dyDescent="0.45">
      <c r="C539" s="14"/>
      <c r="D539" s="14"/>
      <c r="E539" s="14"/>
      <c r="F539" s="14"/>
      <c r="G539" s="14"/>
    </row>
    <row r="540" spans="3:7" ht="14.25" customHeight="1" x14ac:dyDescent="0.45">
      <c r="C540" s="14"/>
      <c r="D540" s="14"/>
      <c r="E540" s="14"/>
      <c r="F540" s="14"/>
      <c r="G540" s="14"/>
    </row>
    <row r="541" spans="3:7" ht="14.25" customHeight="1" x14ac:dyDescent="0.45">
      <c r="C541" s="14"/>
      <c r="D541" s="14"/>
      <c r="E541" s="14"/>
      <c r="F541" s="14"/>
      <c r="G541" s="14"/>
    </row>
    <row r="542" spans="3:7" ht="14.25" customHeight="1" x14ac:dyDescent="0.45">
      <c r="C542" s="14"/>
      <c r="D542" s="14"/>
      <c r="E542" s="14"/>
      <c r="F542" s="14"/>
      <c r="G542" s="14"/>
    </row>
    <row r="543" spans="3:7" ht="14.25" customHeight="1" x14ac:dyDescent="0.45">
      <c r="C543" s="14"/>
      <c r="D543" s="14"/>
      <c r="E543" s="14"/>
      <c r="F543" s="14"/>
      <c r="G543" s="14"/>
    </row>
    <row r="544" spans="3:7" ht="14.25" customHeight="1" x14ac:dyDescent="0.45">
      <c r="C544" s="14"/>
      <c r="D544" s="14"/>
      <c r="E544" s="14"/>
      <c r="F544" s="14"/>
      <c r="G544" s="14"/>
    </row>
    <row r="545" spans="3:7" ht="14.25" customHeight="1" x14ac:dyDescent="0.45">
      <c r="C545" s="14"/>
      <c r="D545" s="14"/>
      <c r="E545" s="14"/>
      <c r="F545" s="14"/>
      <c r="G545" s="14"/>
    </row>
    <row r="546" spans="3:7" ht="14.25" customHeight="1" x14ac:dyDescent="0.45">
      <c r="C546" s="14"/>
      <c r="D546" s="14"/>
      <c r="E546" s="14"/>
      <c r="F546" s="14"/>
      <c r="G546" s="14"/>
    </row>
    <row r="547" spans="3:7" ht="14.25" customHeight="1" x14ac:dyDescent="0.45">
      <c r="C547" s="14"/>
      <c r="D547" s="14"/>
      <c r="E547" s="14"/>
      <c r="F547" s="14"/>
      <c r="G547" s="14"/>
    </row>
    <row r="548" spans="3:7" ht="14.25" customHeight="1" x14ac:dyDescent="0.45">
      <c r="C548" s="14"/>
      <c r="D548" s="14"/>
      <c r="E548" s="14"/>
      <c r="F548" s="14"/>
      <c r="G548" s="14"/>
    </row>
    <row r="549" spans="3:7" ht="14.25" customHeight="1" x14ac:dyDescent="0.45">
      <c r="C549" s="14"/>
      <c r="D549" s="14"/>
      <c r="E549" s="14"/>
      <c r="F549" s="14"/>
      <c r="G549" s="14"/>
    </row>
    <row r="550" spans="3:7" ht="14.25" customHeight="1" x14ac:dyDescent="0.45">
      <c r="C550" s="14"/>
      <c r="D550" s="14"/>
      <c r="E550" s="14"/>
      <c r="F550" s="14"/>
      <c r="G550" s="14"/>
    </row>
    <row r="551" spans="3:7" ht="14.25" customHeight="1" x14ac:dyDescent="0.45">
      <c r="C551" s="14"/>
      <c r="D551" s="14"/>
      <c r="E551" s="14"/>
      <c r="F551" s="14"/>
      <c r="G551" s="14"/>
    </row>
    <row r="552" spans="3:7" ht="14.25" customHeight="1" x14ac:dyDescent="0.45">
      <c r="C552" s="14"/>
      <c r="D552" s="14"/>
      <c r="E552" s="14"/>
      <c r="F552" s="14"/>
      <c r="G552" s="14"/>
    </row>
    <row r="553" spans="3:7" ht="14.25" customHeight="1" x14ac:dyDescent="0.45">
      <c r="C553" s="14"/>
      <c r="D553" s="14"/>
      <c r="E553" s="14"/>
      <c r="F553" s="14"/>
      <c r="G553" s="14"/>
    </row>
    <row r="554" spans="3:7" ht="14.25" customHeight="1" x14ac:dyDescent="0.45">
      <c r="C554" s="14"/>
      <c r="D554" s="14"/>
      <c r="E554" s="14"/>
      <c r="F554" s="14"/>
      <c r="G554" s="14"/>
    </row>
    <row r="555" spans="3:7" ht="14.25" customHeight="1" x14ac:dyDescent="0.45">
      <c r="C555" s="14"/>
      <c r="D555" s="14"/>
      <c r="E555" s="14"/>
      <c r="F555" s="14"/>
      <c r="G555" s="14"/>
    </row>
    <row r="556" spans="3:7" ht="14.25" customHeight="1" x14ac:dyDescent="0.45">
      <c r="C556" s="14"/>
      <c r="D556" s="14"/>
      <c r="E556" s="14"/>
      <c r="F556" s="14"/>
      <c r="G556" s="14"/>
    </row>
    <row r="557" spans="3:7" ht="14.25" customHeight="1" x14ac:dyDescent="0.45">
      <c r="C557" s="14"/>
      <c r="D557" s="14"/>
      <c r="E557" s="14"/>
      <c r="F557" s="14"/>
      <c r="G557" s="14"/>
    </row>
    <row r="558" spans="3:7" ht="14.25" customHeight="1" x14ac:dyDescent="0.45">
      <c r="C558" s="14"/>
      <c r="D558" s="14"/>
      <c r="E558" s="14"/>
      <c r="F558" s="14"/>
      <c r="G558" s="14"/>
    </row>
    <row r="559" spans="3:7" ht="14.25" customHeight="1" x14ac:dyDescent="0.45">
      <c r="C559" s="14"/>
      <c r="D559" s="14"/>
      <c r="E559" s="14"/>
      <c r="F559" s="14"/>
      <c r="G559" s="14"/>
    </row>
    <row r="560" spans="3:7" ht="14.25" customHeight="1" x14ac:dyDescent="0.45">
      <c r="C560" s="14"/>
      <c r="D560" s="14"/>
      <c r="E560" s="14"/>
      <c r="F560" s="14"/>
      <c r="G560" s="14"/>
    </row>
    <row r="561" spans="3:7" ht="14.25" customHeight="1" x14ac:dyDescent="0.45">
      <c r="C561" s="14"/>
      <c r="D561" s="14"/>
      <c r="E561" s="14"/>
      <c r="F561" s="14"/>
      <c r="G561" s="14"/>
    </row>
    <row r="562" spans="3:7" ht="14.25" customHeight="1" x14ac:dyDescent="0.45">
      <c r="C562" s="14"/>
      <c r="D562" s="14"/>
      <c r="E562" s="14"/>
      <c r="F562" s="14"/>
      <c r="G562" s="14"/>
    </row>
    <row r="563" spans="3:7" ht="14.25" customHeight="1" x14ac:dyDescent="0.45">
      <c r="C563" s="14"/>
      <c r="D563" s="14"/>
      <c r="E563" s="14"/>
      <c r="F563" s="14"/>
      <c r="G563" s="14"/>
    </row>
    <row r="564" spans="3:7" ht="14.25" customHeight="1" x14ac:dyDescent="0.45">
      <c r="C564" s="14"/>
      <c r="D564" s="14"/>
      <c r="E564" s="14"/>
      <c r="F564" s="14"/>
      <c r="G564" s="14"/>
    </row>
    <row r="565" spans="3:7" ht="14.25" customHeight="1" x14ac:dyDescent="0.45">
      <c r="C565" s="14"/>
      <c r="D565" s="14"/>
      <c r="E565" s="14"/>
      <c r="F565" s="14"/>
      <c r="G565" s="14"/>
    </row>
    <row r="566" spans="3:7" ht="14.25" customHeight="1" x14ac:dyDescent="0.45">
      <c r="C566" s="14"/>
      <c r="D566" s="14"/>
      <c r="E566" s="14"/>
      <c r="F566" s="14"/>
      <c r="G566" s="14"/>
    </row>
    <row r="567" spans="3:7" ht="14.25" customHeight="1" x14ac:dyDescent="0.45">
      <c r="C567" s="14"/>
      <c r="D567" s="14"/>
      <c r="E567" s="14"/>
      <c r="F567" s="14"/>
      <c r="G567" s="14"/>
    </row>
    <row r="568" spans="3:7" ht="14.25" customHeight="1" x14ac:dyDescent="0.45">
      <c r="C568" s="14"/>
      <c r="D568" s="14"/>
      <c r="E568" s="14"/>
      <c r="F568" s="14"/>
      <c r="G568" s="14"/>
    </row>
    <row r="569" spans="3:7" ht="14.25" customHeight="1" x14ac:dyDescent="0.45">
      <c r="C569" s="14"/>
      <c r="D569" s="14"/>
      <c r="E569" s="14"/>
      <c r="F569" s="14"/>
      <c r="G569" s="14"/>
    </row>
    <row r="570" spans="3:7" ht="14.25" customHeight="1" x14ac:dyDescent="0.45">
      <c r="C570" s="14"/>
      <c r="D570" s="14"/>
      <c r="E570" s="14"/>
      <c r="F570" s="14"/>
      <c r="G570" s="14"/>
    </row>
    <row r="571" spans="3:7" ht="14.25" customHeight="1" x14ac:dyDescent="0.45">
      <c r="C571" s="14"/>
      <c r="D571" s="14"/>
      <c r="E571" s="14"/>
      <c r="F571" s="14"/>
      <c r="G571" s="14"/>
    </row>
    <row r="572" spans="3:7" ht="14.25" customHeight="1" x14ac:dyDescent="0.45">
      <c r="C572" s="14"/>
      <c r="D572" s="14"/>
      <c r="E572" s="14"/>
      <c r="F572" s="14"/>
      <c r="G572" s="14"/>
    </row>
    <row r="573" spans="3:7" ht="14.25" customHeight="1" x14ac:dyDescent="0.45">
      <c r="C573" s="14"/>
      <c r="D573" s="14"/>
      <c r="E573" s="14"/>
      <c r="F573" s="14"/>
      <c r="G573" s="14"/>
    </row>
    <row r="574" spans="3:7" ht="14.25" customHeight="1" x14ac:dyDescent="0.45">
      <c r="C574" s="14"/>
      <c r="D574" s="14"/>
      <c r="E574" s="14"/>
      <c r="F574" s="14"/>
      <c r="G574" s="14"/>
    </row>
    <row r="575" spans="3:7" ht="14.25" customHeight="1" x14ac:dyDescent="0.45">
      <c r="C575" s="14"/>
      <c r="D575" s="14"/>
      <c r="E575" s="14"/>
      <c r="F575" s="14"/>
      <c r="G575" s="14"/>
    </row>
    <row r="576" spans="3:7" ht="14.25" customHeight="1" x14ac:dyDescent="0.45">
      <c r="C576" s="14"/>
      <c r="D576" s="14"/>
      <c r="E576" s="14"/>
      <c r="F576" s="14"/>
      <c r="G576" s="14"/>
    </row>
    <row r="577" spans="3:7" ht="14.25" customHeight="1" x14ac:dyDescent="0.45">
      <c r="C577" s="14"/>
      <c r="D577" s="14"/>
      <c r="E577" s="14"/>
      <c r="F577" s="14"/>
      <c r="G577" s="14"/>
    </row>
    <row r="578" spans="3:7" ht="14.25" customHeight="1" x14ac:dyDescent="0.45">
      <c r="C578" s="14"/>
      <c r="D578" s="14"/>
      <c r="E578" s="14"/>
      <c r="F578" s="14"/>
      <c r="G578" s="14"/>
    </row>
    <row r="579" spans="3:7" ht="14.25" customHeight="1" x14ac:dyDescent="0.45">
      <c r="C579" s="14"/>
      <c r="D579" s="14"/>
      <c r="E579" s="14"/>
      <c r="F579" s="14"/>
      <c r="G579" s="14"/>
    </row>
    <row r="580" spans="3:7" ht="14.25" customHeight="1" x14ac:dyDescent="0.45">
      <c r="C580" s="14"/>
      <c r="D580" s="14"/>
      <c r="E580" s="14"/>
      <c r="F580" s="14"/>
      <c r="G580" s="14"/>
    </row>
    <row r="581" spans="3:7" ht="14.25" customHeight="1" x14ac:dyDescent="0.45">
      <c r="C581" s="14"/>
      <c r="D581" s="14"/>
      <c r="E581" s="14"/>
      <c r="F581" s="14"/>
      <c r="G581" s="14"/>
    </row>
    <row r="582" spans="3:7" ht="14.25" customHeight="1" x14ac:dyDescent="0.45">
      <c r="C582" s="14"/>
      <c r="D582" s="14"/>
      <c r="E582" s="14"/>
      <c r="F582" s="14"/>
      <c r="G582" s="14"/>
    </row>
    <row r="583" spans="3:7" ht="14.25" customHeight="1" x14ac:dyDescent="0.45">
      <c r="C583" s="14"/>
      <c r="D583" s="14"/>
      <c r="E583" s="14"/>
      <c r="F583" s="14"/>
      <c r="G583" s="14"/>
    </row>
    <row r="584" spans="3:7" ht="14.25" customHeight="1" x14ac:dyDescent="0.45">
      <c r="C584" s="14"/>
      <c r="D584" s="14"/>
      <c r="E584" s="14"/>
      <c r="F584" s="14"/>
      <c r="G584" s="14"/>
    </row>
    <row r="585" spans="3:7" ht="14.25" customHeight="1" x14ac:dyDescent="0.45">
      <c r="C585" s="14"/>
      <c r="D585" s="14"/>
      <c r="E585" s="14"/>
      <c r="F585" s="14"/>
      <c r="G585" s="14"/>
    </row>
    <row r="586" spans="3:7" ht="14.25" customHeight="1" x14ac:dyDescent="0.45">
      <c r="C586" s="14"/>
      <c r="D586" s="14"/>
      <c r="E586" s="14"/>
      <c r="F586" s="14"/>
      <c r="G586" s="14"/>
    </row>
    <row r="587" spans="3:7" ht="14.25" customHeight="1" x14ac:dyDescent="0.45">
      <c r="C587" s="14"/>
      <c r="D587" s="14"/>
      <c r="E587" s="14"/>
      <c r="F587" s="14"/>
      <c r="G587" s="14"/>
    </row>
    <row r="588" spans="3:7" ht="14.25" customHeight="1" x14ac:dyDescent="0.45">
      <c r="C588" s="14"/>
      <c r="D588" s="14"/>
      <c r="E588" s="14"/>
      <c r="F588" s="14"/>
      <c r="G588" s="14"/>
    </row>
    <row r="589" spans="3:7" ht="14.25" customHeight="1" x14ac:dyDescent="0.45">
      <c r="C589" s="14"/>
      <c r="D589" s="14"/>
      <c r="E589" s="14"/>
      <c r="F589" s="14"/>
      <c r="G589" s="14"/>
    </row>
    <row r="590" spans="3:7" ht="14.25" customHeight="1" x14ac:dyDescent="0.45">
      <c r="C590" s="14"/>
      <c r="D590" s="14"/>
      <c r="E590" s="14"/>
      <c r="F590" s="14"/>
      <c r="G590" s="14"/>
    </row>
    <row r="591" spans="3:7" ht="14.25" customHeight="1" x14ac:dyDescent="0.45">
      <c r="C591" s="14"/>
      <c r="D591" s="14"/>
      <c r="E591" s="14"/>
      <c r="F591" s="14"/>
      <c r="G591" s="14"/>
    </row>
    <row r="592" spans="3:7" ht="14.25" customHeight="1" x14ac:dyDescent="0.45">
      <c r="C592" s="14"/>
      <c r="D592" s="14"/>
      <c r="E592" s="14"/>
      <c r="F592" s="14"/>
      <c r="G592" s="14"/>
    </row>
    <row r="593" spans="3:7" ht="14.25" customHeight="1" x14ac:dyDescent="0.45">
      <c r="C593" s="14"/>
      <c r="D593" s="14"/>
      <c r="E593" s="14"/>
      <c r="F593" s="14"/>
      <c r="G593" s="14"/>
    </row>
    <row r="594" spans="3:7" ht="14.25" customHeight="1" x14ac:dyDescent="0.45">
      <c r="C594" s="14"/>
      <c r="D594" s="14"/>
      <c r="E594" s="14"/>
      <c r="F594" s="14"/>
      <c r="G594" s="14"/>
    </row>
    <row r="595" spans="3:7" ht="14.25" customHeight="1" x14ac:dyDescent="0.45">
      <c r="C595" s="14"/>
      <c r="D595" s="14"/>
      <c r="E595" s="14"/>
      <c r="F595" s="14"/>
      <c r="G595" s="14"/>
    </row>
    <row r="596" spans="3:7" ht="14.25" customHeight="1" x14ac:dyDescent="0.45">
      <c r="C596" s="14"/>
      <c r="D596" s="14"/>
      <c r="E596" s="14"/>
      <c r="F596" s="14"/>
      <c r="G596" s="14"/>
    </row>
    <row r="597" spans="3:7" ht="14.25" customHeight="1" x14ac:dyDescent="0.45">
      <c r="C597" s="14"/>
      <c r="D597" s="14"/>
      <c r="E597" s="14"/>
      <c r="F597" s="14"/>
      <c r="G597" s="14"/>
    </row>
    <row r="598" spans="3:7" ht="14.25" customHeight="1" x14ac:dyDescent="0.45">
      <c r="C598" s="14"/>
      <c r="D598" s="14"/>
      <c r="E598" s="14"/>
      <c r="F598" s="14"/>
      <c r="G598" s="14"/>
    </row>
    <row r="599" spans="3:7" ht="14.25" customHeight="1" x14ac:dyDescent="0.45">
      <c r="C599" s="14"/>
      <c r="D599" s="14"/>
      <c r="E599" s="14"/>
      <c r="F599" s="14"/>
      <c r="G599" s="14"/>
    </row>
    <row r="600" spans="3:7" ht="14.25" customHeight="1" x14ac:dyDescent="0.45">
      <c r="C600" s="14"/>
      <c r="D600" s="14"/>
      <c r="E600" s="14"/>
      <c r="F600" s="14"/>
      <c r="G600" s="14"/>
    </row>
    <row r="601" spans="3:7" ht="14.25" customHeight="1" x14ac:dyDescent="0.45">
      <c r="C601" s="14"/>
      <c r="D601" s="14"/>
      <c r="E601" s="14"/>
      <c r="F601" s="14"/>
      <c r="G601" s="14"/>
    </row>
    <row r="602" spans="3:7" ht="14.25" customHeight="1" x14ac:dyDescent="0.45">
      <c r="C602" s="14"/>
      <c r="D602" s="14"/>
      <c r="E602" s="14"/>
      <c r="F602" s="14"/>
      <c r="G602" s="14"/>
    </row>
    <row r="603" spans="3:7" ht="14.25" customHeight="1" x14ac:dyDescent="0.45">
      <c r="C603" s="14"/>
      <c r="D603" s="14"/>
      <c r="E603" s="14"/>
      <c r="F603" s="14"/>
      <c r="G603" s="14"/>
    </row>
    <row r="604" spans="3:7" ht="14.25" customHeight="1" x14ac:dyDescent="0.45">
      <c r="C604" s="14"/>
      <c r="D604" s="14"/>
      <c r="E604" s="14"/>
      <c r="F604" s="14"/>
      <c r="G604" s="14"/>
    </row>
    <row r="605" spans="3:7" ht="14.25" customHeight="1" x14ac:dyDescent="0.45">
      <c r="C605" s="14"/>
      <c r="D605" s="14"/>
      <c r="E605" s="14"/>
      <c r="F605" s="14"/>
      <c r="G605" s="14"/>
    </row>
    <row r="606" spans="3:7" ht="14.25" customHeight="1" x14ac:dyDescent="0.45">
      <c r="C606" s="14"/>
      <c r="D606" s="14"/>
      <c r="E606" s="14"/>
      <c r="F606" s="14"/>
      <c r="G606" s="14"/>
    </row>
    <row r="607" spans="3:7" ht="14.25" customHeight="1" x14ac:dyDescent="0.45">
      <c r="C607" s="14"/>
      <c r="D607" s="14"/>
      <c r="E607" s="14"/>
      <c r="F607" s="14"/>
      <c r="G607" s="14"/>
    </row>
    <row r="608" spans="3:7" ht="14.25" customHeight="1" x14ac:dyDescent="0.45">
      <c r="C608" s="14"/>
      <c r="D608" s="14"/>
      <c r="E608" s="14"/>
      <c r="F608" s="14"/>
      <c r="G608" s="14"/>
    </row>
    <row r="609" spans="3:7" ht="14.25" customHeight="1" x14ac:dyDescent="0.45">
      <c r="C609" s="14"/>
      <c r="D609" s="14"/>
      <c r="E609" s="14"/>
      <c r="F609" s="14"/>
      <c r="G609" s="14"/>
    </row>
    <row r="610" spans="3:7" ht="14.25" customHeight="1" x14ac:dyDescent="0.45">
      <c r="C610" s="14"/>
      <c r="D610" s="14"/>
      <c r="E610" s="14"/>
      <c r="F610" s="14"/>
      <c r="G610" s="14"/>
    </row>
    <row r="611" spans="3:7" ht="14.25" customHeight="1" x14ac:dyDescent="0.45">
      <c r="C611" s="14"/>
      <c r="D611" s="14"/>
      <c r="E611" s="14"/>
      <c r="F611" s="14"/>
      <c r="G611" s="14"/>
    </row>
    <row r="612" spans="3:7" ht="14.25" customHeight="1" x14ac:dyDescent="0.45">
      <c r="C612" s="14"/>
      <c r="D612" s="14"/>
      <c r="E612" s="14"/>
      <c r="F612" s="14"/>
      <c r="G612" s="14"/>
    </row>
    <row r="613" spans="3:7" ht="14.25" customHeight="1" x14ac:dyDescent="0.45">
      <c r="C613" s="14"/>
      <c r="D613" s="14"/>
      <c r="E613" s="14"/>
      <c r="F613" s="14"/>
      <c r="G613" s="14"/>
    </row>
    <row r="614" spans="3:7" ht="14.25" customHeight="1" x14ac:dyDescent="0.45">
      <c r="C614" s="14"/>
      <c r="D614" s="14"/>
      <c r="E614" s="14"/>
      <c r="F614" s="14"/>
      <c r="G614" s="14"/>
    </row>
    <row r="615" spans="3:7" ht="14.25" customHeight="1" x14ac:dyDescent="0.45">
      <c r="C615" s="14"/>
      <c r="D615" s="14"/>
      <c r="E615" s="14"/>
      <c r="F615" s="14"/>
      <c r="G615" s="14"/>
    </row>
    <row r="616" spans="3:7" ht="14.25" customHeight="1" x14ac:dyDescent="0.45">
      <c r="C616" s="14"/>
      <c r="D616" s="14"/>
      <c r="E616" s="14"/>
      <c r="F616" s="14"/>
      <c r="G616" s="14"/>
    </row>
    <row r="617" spans="3:7" ht="14.25" customHeight="1" x14ac:dyDescent="0.45">
      <c r="C617" s="14"/>
      <c r="D617" s="14"/>
      <c r="E617" s="14"/>
      <c r="F617" s="14"/>
      <c r="G617" s="14"/>
    </row>
    <row r="618" spans="3:7" ht="14.25" customHeight="1" x14ac:dyDescent="0.45">
      <c r="C618" s="14"/>
      <c r="D618" s="14"/>
      <c r="E618" s="14"/>
      <c r="F618" s="14"/>
      <c r="G618" s="14"/>
    </row>
    <row r="619" spans="3:7" ht="14.25" customHeight="1" x14ac:dyDescent="0.45">
      <c r="C619" s="14"/>
      <c r="D619" s="14"/>
      <c r="E619" s="14"/>
      <c r="F619" s="14"/>
      <c r="G619" s="14"/>
    </row>
    <row r="620" spans="3:7" ht="14.25" customHeight="1" x14ac:dyDescent="0.45">
      <c r="C620" s="14"/>
      <c r="D620" s="14"/>
      <c r="E620" s="14"/>
      <c r="F620" s="14"/>
      <c r="G620" s="14"/>
    </row>
    <row r="621" spans="3:7" ht="14.25" customHeight="1" x14ac:dyDescent="0.45">
      <c r="C621" s="14"/>
      <c r="D621" s="14"/>
      <c r="E621" s="14"/>
      <c r="F621" s="14"/>
      <c r="G621" s="14"/>
    </row>
    <row r="622" spans="3:7" ht="14.25" customHeight="1" x14ac:dyDescent="0.45">
      <c r="C622" s="14"/>
      <c r="D622" s="14"/>
      <c r="E622" s="14"/>
      <c r="F622" s="14"/>
      <c r="G622" s="14"/>
    </row>
    <row r="623" spans="3:7" ht="14.25" customHeight="1" x14ac:dyDescent="0.45">
      <c r="C623" s="14"/>
      <c r="D623" s="14"/>
      <c r="E623" s="14"/>
      <c r="F623" s="14"/>
      <c r="G623" s="14"/>
    </row>
    <row r="624" spans="3:7" ht="14.25" customHeight="1" x14ac:dyDescent="0.45">
      <c r="C624" s="14"/>
      <c r="D624" s="14"/>
      <c r="E624" s="14"/>
      <c r="F624" s="14"/>
      <c r="G624" s="14"/>
    </row>
    <row r="625" spans="3:7" ht="14.25" customHeight="1" x14ac:dyDescent="0.45">
      <c r="C625" s="14"/>
      <c r="D625" s="14"/>
      <c r="E625" s="14"/>
      <c r="F625" s="14"/>
      <c r="G625" s="14"/>
    </row>
    <row r="626" spans="3:7" ht="14.25" customHeight="1" x14ac:dyDescent="0.45">
      <c r="C626" s="14"/>
      <c r="D626" s="14"/>
      <c r="E626" s="14"/>
      <c r="F626" s="14"/>
      <c r="G626" s="14"/>
    </row>
    <row r="627" spans="3:7" ht="14.25" customHeight="1" x14ac:dyDescent="0.45">
      <c r="C627" s="14"/>
      <c r="D627" s="14"/>
      <c r="E627" s="14"/>
      <c r="F627" s="14"/>
      <c r="G627" s="14"/>
    </row>
    <row r="628" spans="3:7" ht="14.25" customHeight="1" x14ac:dyDescent="0.45">
      <c r="C628" s="14"/>
      <c r="D628" s="14"/>
      <c r="E628" s="14"/>
      <c r="F628" s="14"/>
      <c r="G628" s="14"/>
    </row>
    <row r="629" spans="3:7" ht="14.25" customHeight="1" x14ac:dyDescent="0.45">
      <c r="C629" s="14"/>
      <c r="D629" s="14"/>
      <c r="E629" s="14"/>
      <c r="F629" s="14"/>
      <c r="G629" s="14"/>
    </row>
    <row r="630" spans="3:7" ht="14.25" customHeight="1" x14ac:dyDescent="0.45">
      <c r="C630" s="14"/>
      <c r="D630" s="14"/>
      <c r="E630" s="14"/>
      <c r="F630" s="14"/>
      <c r="G630" s="14"/>
    </row>
    <row r="631" spans="3:7" ht="14.25" customHeight="1" x14ac:dyDescent="0.45">
      <c r="C631" s="14"/>
      <c r="D631" s="14"/>
      <c r="E631" s="14"/>
      <c r="F631" s="14"/>
      <c r="G631" s="14"/>
    </row>
    <row r="632" spans="3:7" ht="14.25" customHeight="1" x14ac:dyDescent="0.45">
      <c r="C632" s="14"/>
      <c r="D632" s="14"/>
      <c r="E632" s="14"/>
      <c r="F632" s="14"/>
      <c r="G632" s="14"/>
    </row>
    <row r="633" spans="3:7" ht="14.25" customHeight="1" x14ac:dyDescent="0.45">
      <c r="C633" s="14"/>
      <c r="D633" s="14"/>
      <c r="E633" s="14"/>
      <c r="F633" s="14"/>
      <c r="G633" s="14"/>
    </row>
    <row r="634" spans="3:7" ht="14.25" customHeight="1" x14ac:dyDescent="0.45">
      <c r="C634" s="14"/>
      <c r="D634" s="14"/>
      <c r="E634" s="14"/>
      <c r="F634" s="14"/>
      <c r="G634" s="14"/>
    </row>
    <row r="635" spans="3:7" ht="14.25" customHeight="1" x14ac:dyDescent="0.45">
      <c r="C635" s="14"/>
      <c r="D635" s="14"/>
      <c r="E635" s="14"/>
      <c r="F635" s="14"/>
      <c r="G635" s="14"/>
    </row>
    <row r="636" spans="3:7" ht="14.25" customHeight="1" x14ac:dyDescent="0.45">
      <c r="C636" s="14"/>
      <c r="D636" s="14"/>
      <c r="E636" s="14"/>
      <c r="F636" s="14"/>
      <c r="G636" s="14"/>
    </row>
    <row r="637" spans="3:7" ht="14.25" customHeight="1" x14ac:dyDescent="0.45">
      <c r="C637" s="14"/>
      <c r="D637" s="14"/>
      <c r="E637" s="14"/>
      <c r="F637" s="14"/>
      <c r="G637" s="14"/>
    </row>
    <row r="638" spans="3:7" ht="14.25" customHeight="1" x14ac:dyDescent="0.45">
      <c r="C638" s="14"/>
      <c r="D638" s="14"/>
      <c r="E638" s="14"/>
      <c r="F638" s="14"/>
      <c r="G638" s="14"/>
    </row>
    <row r="639" spans="3:7" ht="14.25" customHeight="1" x14ac:dyDescent="0.45">
      <c r="C639" s="14"/>
      <c r="D639" s="14"/>
      <c r="E639" s="14"/>
      <c r="F639" s="14"/>
      <c r="G639" s="14"/>
    </row>
    <row r="640" spans="3:7" ht="14.25" customHeight="1" x14ac:dyDescent="0.45">
      <c r="C640" s="14"/>
      <c r="D640" s="14"/>
      <c r="E640" s="14"/>
      <c r="F640" s="14"/>
      <c r="G640" s="14"/>
    </row>
    <row r="641" spans="3:7" ht="14.25" customHeight="1" x14ac:dyDescent="0.45">
      <c r="C641" s="14"/>
      <c r="D641" s="14"/>
      <c r="E641" s="14"/>
      <c r="F641" s="14"/>
      <c r="G641" s="14"/>
    </row>
    <row r="642" spans="3:7" ht="14.25" customHeight="1" x14ac:dyDescent="0.45">
      <c r="C642" s="14"/>
      <c r="D642" s="14"/>
      <c r="E642" s="14"/>
      <c r="F642" s="14"/>
      <c r="G642" s="14"/>
    </row>
    <row r="643" spans="3:7" ht="14.25" customHeight="1" x14ac:dyDescent="0.45">
      <c r="C643" s="14"/>
      <c r="D643" s="14"/>
      <c r="E643" s="14"/>
      <c r="F643" s="14"/>
      <c r="G643" s="14"/>
    </row>
    <row r="644" spans="3:7" ht="14.25" customHeight="1" x14ac:dyDescent="0.45">
      <c r="C644" s="14"/>
      <c r="D644" s="14"/>
      <c r="E644" s="14"/>
      <c r="F644" s="14"/>
      <c r="G644" s="14"/>
    </row>
    <row r="645" spans="3:7" ht="14.25" customHeight="1" x14ac:dyDescent="0.45">
      <c r="C645" s="14"/>
      <c r="D645" s="14"/>
      <c r="E645" s="14"/>
      <c r="F645" s="14"/>
      <c r="G645" s="14"/>
    </row>
    <row r="646" spans="3:7" ht="14.25" customHeight="1" x14ac:dyDescent="0.45">
      <c r="C646" s="14"/>
      <c r="D646" s="14"/>
      <c r="E646" s="14"/>
      <c r="F646" s="14"/>
      <c r="G646" s="14"/>
    </row>
    <row r="647" spans="3:7" ht="14.25" customHeight="1" x14ac:dyDescent="0.45">
      <c r="C647" s="14"/>
      <c r="D647" s="14"/>
      <c r="E647" s="14"/>
      <c r="F647" s="14"/>
      <c r="G647" s="14"/>
    </row>
    <row r="648" spans="3:7" ht="14.25" customHeight="1" x14ac:dyDescent="0.45">
      <c r="C648" s="14"/>
      <c r="D648" s="14"/>
      <c r="E648" s="14"/>
      <c r="F648" s="14"/>
      <c r="G648" s="14"/>
    </row>
    <row r="649" spans="3:7" ht="14.25" customHeight="1" x14ac:dyDescent="0.45">
      <c r="C649" s="14"/>
      <c r="D649" s="14"/>
      <c r="E649" s="14"/>
      <c r="F649" s="14"/>
      <c r="G649" s="14"/>
    </row>
    <row r="650" spans="3:7" ht="14.25" customHeight="1" x14ac:dyDescent="0.45">
      <c r="C650" s="14"/>
      <c r="D650" s="14"/>
      <c r="E650" s="14"/>
      <c r="F650" s="14"/>
      <c r="G650" s="14"/>
    </row>
    <row r="651" spans="3:7" ht="14.25" customHeight="1" x14ac:dyDescent="0.45">
      <c r="C651" s="14"/>
      <c r="D651" s="14"/>
      <c r="E651" s="14"/>
      <c r="F651" s="14"/>
      <c r="G651" s="14"/>
    </row>
    <row r="652" spans="3:7" ht="14.25" customHeight="1" x14ac:dyDescent="0.45">
      <c r="C652" s="14"/>
      <c r="D652" s="14"/>
      <c r="E652" s="14"/>
      <c r="F652" s="14"/>
      <c r="G652" s="14"/>
    </row>
    <row r="653" spans="3:7" ht="14.25" customHeight="1" x14ac:dyDescent="0.45">
      <c r="C653" s="14"/>
      <c r="D653" s="14"/>
      <c r="E653" s="14"/>
      <c r="F653" s="14"/>
      <c r="G653" s="14"/>
    </row>
    <row r="654" spans="3:7" ht="14.25" customHeight="1" x14ac:dyDescent="0.45">
      <c r="C654" s="14"/>
      <c r="D654" s="14"/>
      <c r="E654" s="14"/>
      <c r="F654" s="14"/>
      <c r="G654" s="14"/>
    </row>
    <row r="655" spans="3:7" ht="14.25" customHeight="1" x14ac:dyDescent="0.45">
      <c r="C655" s="14"/>
      <c r="D655" s="14"/>
      <c r="E655" s="14"/>
      <c r="F655" s="14"/>
      <c r="G655" s="14"/>
    </row>
    <row r="656" spans="3:7" ht="14.25" customHeight="1" x14ac:dyDescent="0.45">
      <c r="C656" s="14"/>
      <c r="D656" s="14"/>
      <c r="E656" s="14"/>
      <c r="F656" s="14"/>
      <c r="G656" s="14"/>
    </row>
    <row r="657" spans="3:7" ht="14.25" customHeight="1" x14ac:dyDescent="0.45">
      <c r="C657" s="14"/>
      <c r="D657" s="14"/>
      <c r="E657" s="14"/>
      <c r="F657" s="14"/>
      <c r="G657" s="14"/>
    </row>
    <row r="658" spans="3:7" ht="14.25" customHeight="1" x14ac:dyDescent="0.45">
      <c r="C658" s="14"/>
      <c r="D658" s="14"/>
      <c r="E658" s="14"/>
      <c r="F658" s="14"/>
      <c r="G658" s="14"/>
    </row>
    <row r="659" spans="3:7" ht="14.25" customHeight="1" x14ac:dyDescent="0.45">
      <c r="C659" s="14"/>
      <c r="D659" s="14"/>
      <c r="E659" s="14"/>
      <c r="F659" s="14"/>
      <c r="G659" s="14"/>
    </row>
    <row r="660" spans="3:7" ht="14.25" customHeight="1" x14ac:dyDescent="0.45">
      <c r="C660" s="14"/>
      <c r="D660" s="14"/>
      <c r="E660" s="14"/>
      <c r="F660" s="14"/>
      <c r="G660" s="14"/>
    </row>
    <row r="661" spans="3:7" ht="14.25" customHeight="1" x14ac:dyDescent="0.45">
      <c r="C661" s="14"/>
      <c r="D661" s="14"/>
      <c r="E661" s="14"/>
      <c r="F661" s="14"/>
      <c r="G661" s="14"/>
    </row>
    <row r="662" spans="3:7" ht="14.25" customHeight="1" x14ac:dyDescent="0.45">
      <c r="C662" s="14"/>
      <c r="D662" s="14"/>
      <c r="E662" s="14"/>
      <c r="F662" s="14"/>
      <c r="G662" s="14"/>
    </row>
    <row r="663" spans="3:7" ht="14.25" customHeight="1" x14ac:dyDescent="0.45">
      <c r="C663" s="14"/>
      <c r="D663" s="14"/>
      <c r="E663" s="14"/>
      <c r="F663" s="14"/>
      <c r="G663" s="14"/>
    </row>
    <row r="664" spans="3:7" ht="14.25" customHeight="1" x14ac:dyDescent="0.45">
      <c r="C664" s="14"/>
      <c r="D664" s="14"/>
      <c r="E664" s="14"/>
      <c r="F664" s="14"/>
      <c r="G664" s="14"/>
    </row>
    <row r="665" spans="3:7" ht="14.25" customHeight="1" x14ac:dyDescent="0.45">
      <c r="C665" s="14"/>
      <c r="D665" s="14"/>
      <c r="E665" s="14"/>
      <c r="F665" s="14"/>
      <c r="G665" s="14"/>
    </row>
    <row r="666" spans="3:7" ht="14.25" customHeight="1" x14ac:dyDescent="0.45">
      <c r="C666" s="14"/>
      <c r="D666" s="14"/>
      <c r="E666" s="14"/>
      <c r="F666" s="14"/>
      <c r="G666" s="14"/>
    </row>
    <row r="667" spans="3:7" ht="14.25" customHeight="1" x14ac:dyDescent="0.45">
      <c r="C667" s="14"/>
      <c r="D667" s="14"/>
      <c r="E667" s="14"/>
      <c r="F667" s="14"/>
      <c r="G667" s="14"/>
    </row>
    <row r="668" spans="3:7" ht="14.25" customHeight="1" x14ac:dyDescent="0.45">
      <c r="C668" s="14"/>
      <c r="D668" s="14"/>
      <c r="E668" s="14"/>
      <c r="F668" s="14"/>
      <c r="G668" s="14"/>
    </row>
    <row r="669" spans="3:7" ht="14.25" customHeight="1" x14ac:dyDescent="0.45">
      <c r="C669" s="14"/>
      <c r="D669" s="14"/>
      <c r="E669" s="14"/>
      <c r="F669" s="14"/>
      <c r="G669" s="14"/>
    </row>
    <row r="670" spans="3:7" ht="14.25" customHeight="1" x14ac:dyDescent="0.45">
      <c r="C670" s="14"/>
      <c r="D670" s="14"/>
      <c r="E670" s="14"/>
      <c r="F670" s="14"/>
      <c r="G670" s="14"/>
    </row>
    <row r="671" spans="3:7" ht="14.25" customHeight="1" x14ac:dyDescent="0.45">
      <c r="C671" s="14"/>
      <c r="D671" s="14"/>
      <c r="E671" s="14"/>
      <c r="F671" s="14"/>
      <c r="G671" s="14"/>
    </row>
    <row r="672" spans="3:7" ht="14.25" customHeight="1" x14ac:dyDescent="0.45">
      <c r="C672" s="14"/>
      <c r="D672" s="14"/>
      <c r="E672" s="14"/>
      <c r="F672" s="14"/>
      <c r="G672" s="14"/>
    </row>
    <row r="673" spans="3:7" ht="14.25" customHeight="1" x14ac:dyDescent="0.45">
      <c r="C673" s="14"/>
      <c r="D673" s="14"/>
      <c r="E673" s="14"/>
      <c r="F673" s="14"/>
      <c r="G673" s="14"/>
    </row>
    <row r="674" spans="3:7" ht="14.25" customHeight="1" x14ac:dyDescent="0.45">
      <c r="C674" s="14"/>
      <c r="D674" s="14"/>
      <c r="E674" s="14"/>
      <c r="F674" s="14"/>
      <c r="G674" s="14"/>
    </row>
    <row r="675" spans="3:7" ht="14.25" customHeight="1" x14ac:dyDescent="0.45">
      <c r="C675" s="14"/>
      <c r="D675" s="14"/>
      <c r="E675" s="14"/>
      <c r="F675" s="14"/>
      <c r="G675" s="14"/>
    </row>
    <row r="676" spans="3:7" ht="14.25" customHeight="1" x14ac:dyDescent="0.45">
      <c r="C676" s="14"/>
      <c r="D676" s="14"/>
      <c r="E676" s="14"/>
      <c r="F676" s="14"/>
      <c r="G676" s="14"/>
    </row>
    <row r="677" spans="3:7" ht="14.25" customHeight="1" x14ac:dyDescent="0.45">
      <c r="C677" s="14"/>
      <c r="D677" s="14"/>
      <c r="E677" s="14"/>
      <c r="F677" s="14"/>
      <c r="G677" s="14"/>
    </row>
    <row r="678" spans="3:7" ht="14.25" customHeight="1" x14ac:dyDescent="0.45">
      <c r="C678" s="14"/>
      <c r="D678" s="14"/>
      <c r="E678" s="14"/>
      <c r="F678" s="14"/>
      <c r="G678" s="14"/>
    </row>
    <row r="679" spans="3:7" ht="14.25" customHeight="1" x14ac:dyDescent="0.45">
      <c r="C679" s="14"/>
      <c r="D679" s="14"/>
      <c r="E679" s="14"/>
      <c r="F679" s="14"/>
      <c r="G679" s="14"/>
    </row>
    <row r="680" spans="3:7" ht="14.25" customHeight="1" x14ac:dyDescent="0.45">
      <c r="C680" s="14"/>
      <c r="D680" s="14"/>
      <c r="E680" s="14"/>
      <c r="F680" s="14"/>
      <c r="G680" s="14"/>
    </row>
    <row r="681" spans="3:7" ht="14.25" customHeight="1" x14ac:dyDescent="0.45">
      <c r="C681" s="14"/>
      <c r="D681" s="14"/>
      <c r="E681" s="14"/>
      <c r="F681" s="14"/>
      <c r="G681" s="14"/>
    </row>
    <row r="682" spans="3:7" ht="14.25" customHeight="1" x14ac:dyDescent="0.45">
      <c r="C682" s="14"/>
      <c r="D682" s="14"/>
      <c r="E682" s="14"/>
      <c r="F682" s="14"/>
      <c r="G682" s="14"/>
    </row>
    <row r="683" spans="3:7" ht="14.25" customHeight="1" x14ac:dyDescent="0.45">
      <c r="C683" s="14"/>
      <c r="D683" s="14"/>
      <c r="E683" s="14"/>
      <c r="F683" s="14"/>
      <c r="G683" s="14"/>
    </row>
    <row r="684" spans="3:7" ht="14.25" customHeight="1" x14ac:dyDescent="0.45">
      <c r="C684" s="14"/>
      <c r="D684" s="14"/>
      <c r="E684" s="14"/>
      <c r="F684" s="14"/>
      <c r="G684" s="14"/>
    </row>
    <row r="685" spans="3:7" ht="14.25" customHeight="1" x14ac:dyDescent="0.45">
      <c r="C685" s="14"/>
      <c r="D685" s="14"/>
      <c r="E685" s="14"/>
      <c r="F685" s="14"/>
      <c r="G685" s="14"/>
    </row>
    <row r="686" spans="3:7" ht="14.25" customHeight="1" x14ac:dyDescent="0.45">
      <c r="C686" s="14"/>
      <c r="D686" s="14"/>
      <c r="E686" s="14"/>
      <c r="F686" s="14"/>
      <c r="G686" s="14"/>
    </row>
    <row r="687" spans="3:7" ht="14.25" customHeight="1" x14ac:dyDescent="0.45">
      <c r="C687" s="14"/>
      <c r="D687" s="14"/>
      <c r="E687" s="14"/>
      <c r="F687" s="14"/>
      <c r="G687" s="14"/>
    </row>
    <row r="688" spans="3:7" ht="14.25" customHeight="1" x14ac:dyDescent="0.45">
      <c r="C688" s="14"/>
      <c r="D688" s="14"/>
      <c r="E688" s="14"/>
      <c r="F688" s="14"/>
      <c r="G688" s="14"/>
    </row>
    <row r="689" spans="3:7" ht="14.25" customHeight="1" x14ac:dyDescent="0.45">
      <c r="C689" s="14"/>
      <c r="D689" s="14"/>
      <c r="E689" s="14"/>
      <c r="F689" s="14"/>
      <c r="G689" s="14"/>
    </row>
    <row r="690" spans="3:7" ht="14.25" customHeight="1" x14ac:dyDescent="0.45">
      <c r="C690" s="14"/>
      <c r="D690" s="14"/>
      <c r="E690" s="14"/>
      <c r="F690" s="14"/>
      <c r="G690" s="14"/>
    </row>
    <row r="691" spans="3:7" ht="14.25" customHeight="1" x14ac:dyDescent="0.45">
      <c r="C691" s="14"/>
      <c r="D691" s="14"/>
      <c r="E691" s="14"/>
      <c r="F691" s="14"/>
      <c r="G691" s="14"/>
    </row>
    <row r="692" spans="3:7" ht="14.25" customHeight="1" x14ac:dyDescent="0.45">
      <c r="C692" s="14"/>
      <c r="D692" s="14"/>
      <c r="E692" s="14"/>
      <c r="F692" s="14"/>
      <c r="G692" s="14"/>
    </row>
    <row r="693" spans="3:7" ht="14.25" customHeight="1" x14ac:dyDescent="0.45">
      <c r="C693" s="14"/>
      <c r="D693" s="14"/>
      <c r="E693" s="14"/>
      <c r="F693" s="14"/>
      <c r="G693" s="14"/>
    </row>
    <row r="694" spans="3:7" ht="14.25" customHeight="1" x14ac:dyDescent="0.45">
      <c r="C694" s="14"/>
      <c r="D694" s="14"/>
      <c r="E694" s="14"/>
      <c r="F694" s="14"/>
      <c r="G694" s="14"/>
    </row>
    <row r="695" spans="3:7" ht="14.25" customHeight="1" x14ac:dyDescent="0.45">
      <c r="C695" s="14"/>
      <c r="D695" s="14"/>
      <c r="E695" s="14"/>
      <c r="F695" s="14"/>
      <c r="G695" s="14"/>
    </row>
    <row r="696" spans="3:7" ht="14.25" customHeight="1" x14ac:dyDescent="0.45">
      <c r="C696" s="14"/>
      <c r="D696" s="14"/>
      <c r="E696" s="14"/>
      <c r="F696" s="14"/>
      <c r="G696" s="14"/>
    </row>
    <row r="697" spans="3:7" ht="14.25" customHeight="1" x14ac:dyDescent="0.45">
      <c r="C697" s="14"/>
      <c r="D697" s="14"/>
      <c r="E697" s="14"/>
      <c r="F697" s="14"/>
      <c r="G697" s="14"/>
    </row>
    <row r="698" spans="3:7" ht="14.25" customHeight="1" x14ac:dyDescent="0.45">
      <c r="C698" s="14"/>
      <c r="D698" s="14"/>
      <c r="E698" s="14"/>
      <c r="F698" s="14"/>
      <c r="G698" s="14"/>
    </row>
    <row r="699" spans="3:7" ht="14.25" customHeight="1" x14ac:dyDescent="0.45">
      <c r="C699" s="14"/>
      <c r="D699" s="14"/>
      <c r="E699" s="14"/>
      <c r="F699" s="14"/>
      <c r="G699" s="14"/>
    </row>
    <row r="700" spans="3:7" ht="14.25" customHeight="1" x14ac:dyDescent="0.45">
      <c r="C700" s="14"/>
      <c r="D700" s="14"/>
      <c r="E700" s="14"/>
      <c r="F700" s="14"/>
      <c r="G700" s="14"/>
    </row>
    <row r="701" spans="3:7" ht="14.25" customHeight="1" x14ac:dyDescent="0.45">
      <c r="C701" s="14"/>
      <c r="D701" s="14"/>
      <c r="E701" s="14"/>
      <c r="F701" s="14"/>
      <c r="G701" s="14"/>
    </row>
    <row r="702" spans="3:7" ht="14.25" customHeight="1" x14ac:dyDescent="0.45">
      <c r="C702" s="14"/>
      <c r="D702" s="14"/>
      <c r="E702" s="14"/>
      <c r="F702" s="14"/>
      <c r="G702" s="14"/>
    </row>
    <row r="703" spans="3:7" ht="14.25" customHeight="1" x14ac:dyDescent="0.45">
      <c r="C703" s="14"/>
      <c r="D703" s="14"/>
      <c r="E703" s="14"/>
      <c r="F703" s="14"/>
      <c r="G703" s="14"/>
    </row>
    <row r="704" spans="3:7" ht="14.25" customHeight="1" x14ac:dyDescent="0.45">
      <c r="C704" s="14"/>
      <c r="D704" s="14"/>
      <c r="E704" s="14"/>
      <c r="F704" s="14"/>
      <c r="G704" s="14"/>
    </row>
    <row r="705" spans="3:7" ht="14.25" customHeight="1" x14ac:dyDescent="0.45">
      <c r="C705" s="14"/>
      <c r="D705" s="14"/>
      <c r="E705" s="14"/>
      <c r="F705" s="14"/>
      <c r="G705" s="14"/>
    </row>
    <row r="706" spans="3:7" ht="14.25" customHeight="1" x14ac:dyDescent="0.45">
      <c r="C706" s="14"/>
      <c r="D706" s="14"/>
      <c r="E706" s="14"/>
      <c r="F706" s="14"/>
      <c r="G706" s="14"/>
    </row>
    <row r="707" spans="3:7" ht="14.25" customHeight="1" x14ac:dyDescent="0.45">
      <c r="C707" s="14"/>
      <c r="D707" s="14"/>
      <c r="E707" s="14"/>
      <c r="F707" s="14"/>
      <c r="G707" s="14"/>
    </row>
    <row r="708" spans="3:7" ht="14.25" customHeight="1" x14ac:dyDescent="0.45">
      <c r="C708" s="14"/>
      <c r="D708" s="14"/>
      <c r="E708" s="14"/>
      <c r="F708" s="14"/>
      <c r="G708" s="14"/>
    </row>
    <row r="709" spans="3:7" ht="14.25" customHeight="1" x14ac:dyDescent="0.45">
      <c r="C709" s="14"/>
      <c r="D709" s="14"/>
      <c r="E709" s="14"/>
      <c r="F709" s="14"/>
      <c r="G709" s="14"/>
    </row>
    <row r="710" spans="3:7" ht="14.25" customHeight="1" x14ac:dyDescent="0.45">
      <c r="C710" s="14"/>
      <c r="D710" s="14"/>
      <c r="E710" s="14"/>
      <c r="F710" s="14"/>
      <c r="G710" s="14"/>
    </row>
    <row r="711" spans="3:7" ht="14.25" customHeight="1" x14ac:dyDescent="0.45">
      <c r="C711" s="14"/>
      <c r="D711" s="14"/>
      <c r="E711" s="14"/>
      <c r="F711" s="14"/>
      <c r="G711" s="14"/>
    </row>
    <row r="712" spans="3:7" ht="14.25" customHeight="1" x14ac:dyDescent="0.45">
      <c r="C712" s="14"/>
      <c r="D712" s="14"/>
      <c r="E712" s="14"/>
      <c r="F712" s="14"/>
      <c r="G712" s="14"/>
    </row>
    <row r="713" spans="3:7" ht="14.25" customHeight="1" x14ac:dyDescent="0.45">
      <c r="C713" s="14"/>
      <c r="D713" s="14"/>
      <c r="E713" s="14"/>
      <c r="F713" s="14"/>
      <c r="G713" s="14"/>
    </row>
    <row r="714" spans="3:7" ht="14.25" customHeight="1" x14ac:dyDescent="0.45">
      <c r="C714" s="14"/>
      <c r="D714" s="14"/>
      <c r="E714" s="14"/>
      <c r="F714" s="14"/>
      <c r="G714" s="14"/>
    </row>
    <row r="715" spans="3:7" ht="14.25" customHeight="1" x14ac:dyDescent="0.45">
      <c r="C715" s="14"/>
      <c r="D715" s="14"/>
      <c r="E715" s="14"/>
      <c r="F715" s="14"/>
      <c r="G715" s="14"/>
    </row>
    <row r="716" spans="3:7" ht="14.25" customHeight="1" x14ac:dyDescent="0.45">
      <c r="C716" s="14"/>
      <c r="D716" s="14"/>
      <c r="E716" s="14"/>
      <c r="F716" s="14"/>
      <c r="G716" s="14"/>
    </row>
    <row r="717" spans="3:7" ht="14.25" customHeight="1" x14ac:dyDescent="0.45">
      <c r="C717" s="14"/>
      <c r="D717" s="14"/>
      <c r="E717" s="14"/>
      <c r="F717" s="14"/>
      <c r="G717" s="14"/>
    </row>
    <row r="718" spans="3:7" ht="14.25" customHeight="1" x14ac:dyDescent="0.45">
      <c r="C718" s="14"/>
      <c r="D718" s="14"/>
      <c r="E718" s="14"/>
      <c r="F718" s="14"/>
      <c r="G718" s="14"/>
    </row>
    <row r="719" spans="3:7" ht="14.25" customHeight="1" x14ac:dyDescent="0.45">
      <c r="C719" s="14"/>
      <c r="D719" s="14"/>
      <c r="E719" s="14"/>
      <c r="F719" s="14"/>
      <c r="G719" s="14"/>
    </row>
    <row r="720" spans="3:7" ht="14.25" customHeight="1" x14ac:dyDescent="0.45">
      <c r="C720" s="14"/>
      <c r="D720" s="14"/>
      <c r="E720" s="14"/>
      <c r="F720" s="14"/>
      <c r="G720" s="14"/>
    </row>
    <row r="721" spans="3:7" ht="14.25" customHeight="1" x14ac:dyDescent="0.45">
      <c r="C721" s="14"/>
      <c r="D721" s="14"/>
      <c r="E721" s="14"/>
      <c r="F721" s="14"/>
      <c r="G721" s="14"/>
    </row>
    <row r="722" spans="3:7" ht="14.25" customHeight="1" x14ac:dyDescent="0.45">
      <c r="C722" s="14"/>
      <c r="D722" s="14"/>
      <c r="E722" s="14"/>
      <c r="F722" s="14"/>
      <c r="G722" s="14"/>
    </row>
    <row r="723" spans="3:7" ht="14.25" customHeight="1" x14ac:dyDescent="0.45">
      <c r="C723" s="14"/>
      <c r="D723" s="14"/>
      <c r="E723" s="14"/>
      <c r="F723" s="14"/>
      <c r="G723" s="14"/>
    </row>
    <row r="724" spans="3:7" ht="14.25" customHeight="1" x14ac:dyDescent="0.45">
      <c r="C724" s="14"/>
      <c r="D724" s="14"/>
      <c r="E724" s="14"/>
      <c r="F724" s="14"/>
      <c r="G724" s="14"/>
    </row>
    <row r="725" spans="3:7" ht="14.25" customHeight="1" x14ac:dyDescent="0.45">
      <c r="C725" s="14"/>
      <c r="D725" s="14"/>
      <c r="E725" s="14"/>
      <c r="F725" s="14"/>
      <c r="G725" s="14"/>
    </row>
    <row r="726" spans="3:7" ht="14.25" customHeight="1" x14ac:dyDescent="0.45">
      <c r="C726" s="14"/>
      <c r="D726" s="14"/>
      <c r="E726" s="14"/>
      <c r="F726" s="14"/>
      <c r="G726" s="14"/>
    </row>
    <row r="727" spans="3:7" ht="14.25" customHeight="1" x14ac:dyDescent="0.45">
      <c r="C727" s="14"/>
      <c r="D727" s="14"/>
      <c r="E727" s="14"/>
      <c r="F727" s="14"/>
      <c r="G727" s="14"/>
    </row>
    <row r="728" spans="3:7" ht="14.25" customHeight="1" x14ac:dyDescent="0.45">
      <c r="C728" s="14"/>
      <c r="D728" s="14"/>
      <c r="E728" s="14"/>
      <c r="F728" s="14"/>
      <c r="G728" s="14"/>
    </row>
    <row r="729" spans="3:7" ht="14.25" customHeight="1" x14ac:dyDescent="0.45">
      <c r="C729" s="14"/>
      <c r="D729" s="14"/>
      <c r="E729" s="14"/>
      <c r="F729" s="14"/>
      <c r="G729" s="14"/>
    </row>
    <row r="730" spans="3:7" ht="14.25" customHeight="1" x14ac:dyDescent="0.45">
      <c r="C730" s="14"/>
      <c r="D730" s="14"/>
      <c r="E730" s="14"/>
      <c r="F730" s="14"/>
      <c r="G730" s="14"/>
    </row>
    <row r="731" spans="3:7" ht="14.25" customHeight="1" x14ac:dyDescent="0.45">
      <c r="C731" s="14"/>
      <c r="D731" s="14"/>
      <c r="E731" s="14"/>
      <c r="F731" s="14"/>
      <c r="G731" s="14"/>
    </row>
    <row r="732" spans="3:7" ht="14.25" customHeight="1" x14ac:dyDescent="0.45">
      <c r="C732" s="14"/>
      <c r="D732" s="14"/>
      <c r="E732" s="14"/>
      <c r="F732" s="14"/>
      <c r="G732" s="14"/>
    </row>
    <row r="733" spans="3:7" ht="14.25" customHeight="1" x14ac:dyDescent="0.45">
      <c r="C733" s="14"/>
      <c r="D733" s="14"/>
      <c r="E733" s="14"/>
      <c r="F733" s="14"/>
      <c r="G733" s="14"/>
    </row>
    <row r="734" spans="3:7" ht="14.25" customHeight="1" x14ac:dyDescent="0.45">
      <c r="C734" s="14"/>
      <c r="D734" s="14"/>
      <c r="E734" s="14"/>
      <c r="F734" s="14"/>
      <c r="G734" s="14"/>
    </row>
    <row r="735" spans="3:7" ht="14.25" customHeight="1" x14ac:dyDescent="0.45">
      <c r="C735" s="14"/>
      <c r="D735" s="14"/>
      <c r="E735" s="14"/>
      <c r="F735" s="14"/>
      <c r="G735" s="14"/>
    </row>
    <row r="736" spans="3:7" ht="14.25" customHeight="1" x14ac:dyDescent="0.45">
      <c r="C736" s="14"/>
      <c r="D736" s="14"/>
      <c r="E736" s="14"/>
      <c r="F736" s="14"/>
      <c r="G736" s="14"/>
    </row>
    <row r="737" spans="3:7" ht="14.25" customHeight="1" x14ac:dyDescent="0.45">
      <c r="C737" s="14"/>
      <c r="D737" s="14"/>
      <c r="E737" s="14"/>
      <c r="F737" s="14"/>
      <c r="G737" s="14"/>
    </row>
    <row r="738" spans="3:7" ht="14.25" customHeight="1" x14ac:dyDescent="0.45">
      <c r="C738" s="14"/>
      <c r="D738" s="14"/>
      <c r="E738" s="14"/>
      <c r="F738" s="14"/>
      <c r="G738" s="14"/>
    </row>
    <row r="739" spans="3:7" ht="14.25" customHeight="1" x14ac:dyDescent="0.45">
      <c r="C739" s="14"/>
      <c r="D739" s="14"/>
      <c r="E739" s="14"/>
      <c r="F739" s="14"/>
      <c r="G739" s="14"/>
    </row>
    <row r="740" spans="3:7" ht="14.25" customHeight="1" x14ac:dyDescent="0.45">
      <c r="C740" s="14"/>
      <c r="D740" s="14"/>
      <c r="E740" s="14"/>
      <c r="F740" s="14"/>
      <c r="G740" s="14"/>
    </row>
    <row r="741" spans="3:7" ht="14.25" customHeight="1" x14ac:dyDescent="0.45">
      <c r="C741" s="14"/>
      <c r="D741" s="14"/>
      <c r="E741" s="14"/>
      <c r="F741" s="14"/>
      <c r="G741" s="14"/>
    </row>
    <row r="742" spans="3:7" ht="14.25" customHeight="1" x14ac:dyDescent="0.45">
      <c r="C742" s="14"/>
      <c r="D742" s="14"/>
      <c r="E742" s="14"/>
      <c r="F742" s="14"/>
      <c r="G742" s="14"/>
    </row>
    <row r="743" spans="3:7" ht="14.25" customHeight="1" x14ac:dyDescent="0.45">
      <c r="C743" s="14"/>
      <c r="D743" s="14"/>
      <c r="E743" s="14"/>
      <c r="F743" s="14"/>
      <c r="G743" s="14"/>
    </row>
    <row r="744" spans="3:7" ht="14.25" customHeight="1" x14ac:dyDescent="0.45">
      <c r="C744" s="14"/>
      <c r="D744" s="14"/>
      <c r="E744" s="14"/>
      <c r="F744" s="14"/>
      <c r="G744" s="14"/>
    </row>
    <row r="745" spans="3:7" ht="14.25" customHeight="1" x14ac:dyDescent="0.45">
      <c r="C745" s="14"/>
      <c r="D745" s="14"/>
      <c r="E745" s="14"/>
      <c r="F745" s="14"/>
      <c r="G745" s="14"/>
    </row>
    <row r="746" spans="3:7" ht="14.25" customHeight="1" x14ac:dyDescent="0.45">
      <c r="C746" s="14"/>
      <c r="D746" s="14"/>
      <c r="E746" s="14"/>
      <c r="F746" s="14"/>
      <c r="G746" s="14"/>
    </row>
    <row r="747" spans="3:7" ht="14.25" customHeight="1" x14ac:dyDescent="0.45">
      <c r="C747" s="14"/>
      <c r="D747" s="14"/>
      <c r="E747" s="14"/>
      <c r="F747" s="14"/>
      <c r="G747" s="14"/>
    </row>
    <row r="748" spans="3:7" ht="14.25" customHeight="1" x14ac:dyDescent="0.45">
      <c r="C748" s="14"/>
      <c r="D748" s="14"/>
      <c r="E748" s="14"/>
      <c r="F748" s="14"/>
      <c r="G748" s="14"/>
    </row>
    <row r="749" spans="3:7" ht="14.25" customHeight="1" x14ac:dyDescent="0.45">
      <c r="C749" s="14"/>
      <c r="D749" s="14"/>
      <c r="E749" s="14"/>
      <c r="F749" s="14"/>
      <c r="G749" s="14"/>
    </row>
    <row r="750" spans="3:7" ht="14.25" customHeight="1" x14ac:dyDescent="0.45">
      <c r="C750" s="14"/>
      <c r="D750" s="14"/>
      <c r="E750" s="14"/>
      <c r="F750" s="14"/>
      <c r="G750" s="14"/>
    </row>
    <row r="751" spans="3:7" ht="14.25" customHeight="1" x14ac:dyDescent="0.45">
      <c r="C751" s="14"/>
      <c r="D751" s="14"/>
      <c r="E751" s="14"/>
      <c r="F751" s="14"/>
      <c r="G751" s="14"/>
    </row>
    <row r="752" spans="3:7" ht="14.25" customHeight="1" x14ac:dyDescent="0.45">
      <c r="C752" s="14"/>
      <c r="D752" s="14"/>
      <c r="E752" s="14"/>
      <c r="F752" s="14"/>
      <c r="G752" s="14"/>
    </row>
    <row r="753" spans="3:7" ht="14.25" customHeight="1" x14ac:dyDescent="0.45">
      <c r="C753" s="14"/>
      <c r="D753" s="14"/>
      <c r="E753" s="14"/>
      <c r="F753" s="14"/>
      <c r="G753" s="14"/>
    </row>
    <row r="754" spans="3:7" ht="14.25" customHeight="1" x14ac:dyDescent="0.45">
      <c r="C754" s="14"/>
      <c r="D754" s="14"/>
      <c r="E754" s="14"/>
      <c r="F754" s="14"/>
      <c r="G754" s="14"/>
    </row>
    <row r="755" spans="3:7" ht="14.25" customHeight="1" x14ac:dyDescent="0.45">
      <c r="C755" s="14"/>
      <c r="D755" s="14"/>
      <c r="E755" s="14"/>
      <c r="F755" s="14"/>
      <c r="G755" s="14"/>
    </row>
    <row r="756" spans="3:7" ht="14.25" customHeight="1" x14ac:dyDescent="0.45">
      <c r="C756" s="14"/>
      <c r="D756" s="14"/>
      <c r="E756" s="14"/>
      <c r="F756" s="14"/>
      <c r="G756" s="14"/>
    </row>
    <row r="757" spans="3:7" ht="14.25" customHeight="1" x14ac:dyDescent="0.45">
      <c r="C757" s="14"/>
      <c r="D757" s="14"/>
      <c r="E757" s="14"/>
      <c r="F757" s="14"/>
      <c r="G757" s="14"/>
    </row>
    <row r="758" spans="3:7" ht="14.25" customHeight="1" x14ac:dyDescent="0.45">
      <c r="C758" s="14"/>
      <c r="D758" s="14"/>
      <c r="E758" s="14"/>
      <c r="F758" s="14"/>
      <c r="G758" s="14"/>
    </row>
    <row r="759" spans="3:7" ht="14.25" customHeight="1" x14ac:dyDescent="0.45">
      <c r="C759" s="14"/>
      <c r="D759" s="14"/>
      <c r="E759" s="14"/>
      <c r="F759" s="14"/>
      <c r="G759" s="14"/>
    </row>
    <row r="760" spans="3:7" ht="14.25" customHeight="1" x14ac:dyDescent="0.45">
      <c r="C760" s="14"/>
      <c r="D760" s="14"/>
      <c r="E760" s="14"/>
      <c r="F760" s="14"/>
      <c r="G760" s="14"/>
    </row>
    <row r="761" spans="3:7" ht="14.25" customHeight="1" x14ac:dyDescent="0.45">
      <c r="C761" s="14"/>
      <c r="D761" s="14"/>
      <c r="E761" s="14"/>
      <c r="F761" s="14"/>
      <c r="G761" s="14"/>
    </row>
    <row r="762" spans="3:7" ht="14.25" customHeight="1" x14ac:dyDescent="0.45">
      <c r="C762" s="14"/>
      <c r="D762" s="14"/>
      <c r="E762" s="14"/>
      <c r="F762" s="14"/>
      <c r="G762" s="14"/>
    </row>
    <row r="763" spans="3:7" ht="14.25" customHeight="1" x14ac:dyDescent="0.45">
      <c r="C763" s="14"/>
      <c r="D763" s="14"/>
      <c r="E763" s="14"/>
      <c r="F763" s="14"/>
      <c r="G763" s="14"/>
    </row>
    <row r="764" spans="3:7" ht="14.25" customHeight="1" x14ac:dyDescent="0.45">
      <c r="C764" s="14"/>
      <c r="D764" s="14"/>
      <c r="E764" s="14"/>
      <c r="F764" s="14"/>
      <c r="G764" s="14"/>
    </row>
    <row r="765" spans="3:7" ht="14.25" customHeight="1" x14ac:dyDescent="0.45">
      <c r="C765" s="14"/>
      <c r="D765" s="14"/>
      <c r="E765" s="14"/>
      <c r="F765" s="14"/>
      <c r="G765" s="14"/>
    </row>
    <row r="766" spans="3:7" ht="14.25" customHeight="1" x14ac:dyDescent="0.45">
      <c r="C766" s="14"/>
      <c r="D766" s="14"/>
      <c r="E766" s="14"/>
      <c r="F766" s="14"/>
      <c r="G766" s="14"/>
    </row>
    <row r="767" spans="3:7" ht="14.25" customHeight="1" x14ac:dyDescent="0.45">
      <c r="C767" s="14"/>
      <c r="D767" s="14"/>
      <c r="E767" s="14"/>
      <c r="F767" s="14"/>
      <c r="G767" s="14"/>
    </row>
    <row r="768" spans="3:7" ht="14.25" customHeight="1" x14ac:dyDescent="0.45">
      <c r="C768" s="14"/>
      <c r="D768" s="14"/>
      <c r="E768" s="14"/>
      <c r="F768" s="14"/>
      <c r="G768" s="14"/>
    </row>
    <row r="769" spans="3:7" ht="14.25" customHeight="1" x14ac:dyDescent="0.45">
      <c r="C769" s="14"/>
      <c r="D769" s="14"/>
      <c r="E769" s="14"/>
      <c r="F769" s="14"/>
      <c r="G769" s="14"/>
    </row>
    <row r="770" spans="3:7" ht="14.25" customHeight="1" x14ac:dyDescent="0.45">
      <c r="C770" s="14"/>
      <c r="D770" s="14"/>
      <c r="E770" s="14"/>
      <c r="F770" s="14"/>
      <c r="G770" s="14"/>
    </row>
    <row r="771" spans="3:7" ht="14.25" customHeight="1" x14ac:dyDescent="0.45">
      <c r="C771" s="14"/>
      <c r="D771" s="14"/>
      <c r="E771" s="14"/>
      <c r="F771" s="14"/>
      <c r="G771" s="14"/>
    </row>
    <row r="772" spans="3:7" ht="14.25" customHeight="1" x14ac:dyDescent="0.45">
      <c r="C772" s="14"/>
      <c r="D772" s="14"/>
      <c r="E772" s="14"/>
      <c r="F772" s="14"/>
      <c r="G772" s="14"/>
    </row>
    <row r="773" spans="3:7" ht="14.25" customHeight="1" x14ac:dyDescent="0.45">
      <c r="C773" s="14"/>
      <c r="D773" s="14"/>
      <c r="E773" s="14"/>
      <c r="F773" s="14"/>
      <c r="G773" s="14"/>
    </row>
    <row r="774" spans="3:7" ht="14.25" customHeight="1" x14ac:dyDescent="0.45">
      <c r="C774" s="14"/>
      <c r="D774" s="14"/>
      <c r="E774" s="14"/>
      <c r="F774" s="14"/>
      <c r="G774" s="14"/>
    </row>
    <row r="775" spans="3:7" ht="14.25" customHeight="1" x14ac:dyDescent="0.45">
      <c r="C775" s="14"/>
      <c r="D775" s="14"/>
      <c r="E775" s="14"/>
      <c r="F775" s="14"/>
      <c r="G775" s="14"/>
    </row>
    <row r="776" spans="3:7" ht="14.25" customHeight="1" x14ac:dyDescent="0.45">
      <c r="C776" s="14"/>
      <c r="D776" s="14"/>
      <c r="E776" s="14"/>
      <c r="F776" s="14"/>
      <c r="G776" s="14"/>
    </row>
    <row r="777" spans="3:7" ht="14.25" customHeight="1" x14ac:dyDescent="0.45">
      <c r="C777" s="14"/>
      <c r="D777" s="14"/>
      <c r="E777" s="14"/>
      <c r="F777" s="14"/>
      <c r="G777" s="14"/>
    </row>
    <row r="778" spans="3:7" ht="14.25" customHeight="1" x14ac:dyDescent="0.45">
      <c r="C778" s="14"/>
      <c r="D778" s="14"/>
      <c r="E778" s="14"/>
      <c r="F778" s="14"/>
      <c r="G778" s="14"/>
    </row>
    <row r="779" spans="3:7" ht="14.25" customHeight="1" x14ac:dyDescent="0.45">
      <c r="C779" s="14"/>
      <c r="D779" s="14"/>
      <c r="E779" s="14"/>
      <c r="F779" s="14"/>
      <c r="G779" s="14"/>
    </row>
    <row r="780" spans="3:7" ht="14.25" customHeight="1" x14ac:dyDescent="0.45">
      <c r="C780" s="14"/>
      <c r="D780" s="14"/>
      <c r="E780" s="14"/>
      <c r="F780" s="14"/>
      <c r="G780" s="14"/>
    </row>
    <row r="781" spans="3:7" ht="14.25" customHeight="1" x14ac:dyDescent="0.45">
      <c r="C781" s="14"/>
      <c r="D781" s="14"/>
      <c r="E781" s="14"/>
      <c r="F781" s="14"/>
      <c r="G781" s="14"/>
    </row>
    <row r="782" spans="3:7" ht="14.25" customHeight="1" x14ac:dyDescent="0.45">
      <c r="C782" s="14"/>
      <c r="D782" s="14"/>
      <c r="E782" s="14"/>
      <c r="F782" s="14"/>
      <c r="G782" s="14"/>
    </row>
    <row r="783" spans="3:7" ht="14.25" customHeight="1" x14ac:dyDescent="0.45">
      <c r="C783" s="14"/>
      <c r="D783" s="14"/>
      <c r="E783" s="14"/>
      <c r="F783" s="14"/>
      <c r="G783" s="14"/>
    </row>
    <row r="784" spans="3:7" ht="14.25" customHeight="1" x14ac:dyDescent="0.45">
      <c r="C784" s="14"/>
      <c r="D784" s="14"/>
      <c r="E784" s="14"/>
      <c r="F784" s="14"/>
      <c r="G784" s="14"/>
    </row>
    <row r="785" spans="3:7" ht="14.25" customHeight="1" x14ac:dyDescent="0.45">
      <c r="C785" s="14"/>
      <c r="D785" s="14"/>
      <c r="E785" s="14"/>
      <c r="F785" s="14"/>
      <c r="G785" s="14"/>
    </row>
    <row r="786" spans="3:7" ht="14.25" customHeight="1" x14ac:dyDescent="0.45">
      <c r="C786" s="14"/>
      <c r="D786" s="14"/>
      <c r="E786" s="14"/>
      <c r="F786" s="14"/>
      <c r="G786" s="14"/>
    </row>
    <row r="787" spans="3:7" ht="14.25" customHeight="1" x14ac:dyDescent="0.45">
      <c r="C787" s="14"/>
      <c r="D787" s="14"/>
      <c r="E787" s="14"/>
      <c r="F787" s="14"/>
      <c r="G787" s="14"/>
    </row>
    <row r="788" spans="3:7" ht="14.25" customHeight="1" x14ac:dyDescent="0.45">
      <c r="C788" s="14"/>
      <c r="D788" s="14"/>
      <c r="E788" s="14"/>
      <c r="F788" s="14"/>
      <c r="G788" s="14"/>
    </row>
    <row r="789" spans="3:7" ht="14.25" customHeight="1" x14ac:dyDescent="0.45">
      <c r="C789" s="14"/>
      <c r="D789" s="14"/>
      <c r="E789" s="14"/>
      <c r="F789" s="14"/>
      <c r="G789" s="14"/>
    </row>
    <row r="790" spans="3:7" ht="14.25" customHeight="1" x14ac:dyDescent="0.45">
      <c r="C790" s="14"/>
      <c r="D790" s="14"/>
      <c r="E790" s="14"/>
      <c r="F790" s="14"/>
      <c r="G790" s="14"/>
    </row>
    <row r="791" spans="3:7" ht="14.25" customHeight="1" x14ac:dyDescent="0.45">
      <c r="C791" s="14"/>
      <c r="D791" s="14"/>
      <c r="E791" s="14"/>
      <c r="F791" s="14"/>
      <c r="G791" s="14"/>
    </row>
    <row r="792" spans="3:7" ht="14.25" customHeight="1" x14ac:dyDescent="0.45">
      <c r="C792" s="14"/>
      <c r="D792" s="14"/>
      <c r="E792" s="14"/>
      <c r="F792" s="14"/>
      <c r="G792" s="14"/>
    </row>
    <row r="793" spans="3:7" ht="14.25" customHeight="1" x14ac:dyDescent="0.45">
      <c r="C793" s="14"/>
      <c r="D793" s="14"/>
      <c r="E793" s="14"/>
      <c r="F793" s="14"/>
      <c r="G793" s="14"/>
    </row>
    <row r="794" spans="3:7" ht="14.25" customHeight="1" x14ac:dyDescent="0.45">
      <c r="C794" s="14"/>
      <c r="D794" s="14"/>
      <c r="E794" s="14"/>
      <c r="F794" s="14"/>
      <c r="G794" s="14"/>
    </row>
    <row r="795" spans="3:7" ht="14.25" customHeight="1" x14ac:dyDescent="0.45">
      <c r="C795" s="14"/>
      <c r="D795" s="14"/>
      <c r="E795" s="14"/>
      <c r="F795" s="14"/>
      <c r="G795" s="14"/>
    </row>
    <row r="796" spans="3:7" ht="14.25" customHeight="1" x14ac:dyDescent="0.45">
      <c r="C796" s="14"/>
      <c r="D796" s="14"/>
      <c r="E796" s="14"/>
      <c r="F796" s="14"/>
      <c r="G796" s="14"/>
    </row>
    <row r="797" spans="3:7" ht="14.25" customHeight="1" x14ac:dyDescent="0.45">
      <c r="C797" s="14"/>
      <c r="D797" s="14"/>
      <c r="E797" s="14"/>
      <c r="F797" s="14"/>
      <c r="G797" s="14"/>
    </row>
    <row r="798" spans="3:7" ht="14.25" customHeight="1" x14ac:dyDescent="0.45">
      <c r="C798" s="14"/>
      <c r="D798" s="14"/>
      <c r="E798" s="14"/>
      <c r="F798" s="14"/>
      <c r="G798" s="14"/>
    </row>
    <row r="799" spans="3:7" ht="14.25" customHeight="1" x14ac:dyDescent="0.45">
      <c r="C799" s="14"/>
      <c r="D799" s="14"/>
      <c r="E799" s="14"/>
      <c r="F799" s="14"/>
      <c r="G799" s="14"/>
    </row>
    <row r="800" spans="3:7" ht="14.25" customHeight="1" x14ac:dyDescent="0.45">
      <c r="C800" s="14"/>
      <c r="D800" s="14"/>
      <c r="E800" s="14"/>
      <c r="F800" s="14"/>
      <c r="G800" s="14"/>
    </row>
    <row r="801" spans="3:7" ht="14.25" customHeight="1" x14ac:dyDescent="0.45">
      <c r="C801" s="14"/>
      <c r="D801" s="14"/>
      <c r="E801" s="14"/>
      <c r="F801" s="14"/>
      <c r="G801" s="14"/>
    </row>
    <row r="802" spans="3:7" ht="14.25" customHeight="1" x14ac:dyDescent="0.45">
      <c r="C802" s="14"/>
      <c r="D802" s="14"/>
      <c r="E802" s="14"/>
      <c r="F802" s="14"/>
      <c r="G802" s="14"/>
    </row>
    <row r="803" spans="3:7" ht="14.25" customHeight="1" x14ac:dyDescent="0.45">
      <c r="C803" s="14"/>
      <c r="D803" s="14"/>
      <c r="E803" s="14"/>
      <c r="F803" s="14"/>
      <c r="G803" s="14"/>
    </row>
    <row r="804" spans="3:7" ht="14.25" customHeight="1" x14ac:dyDescent="0.45">
      <c r="C804" s="14"/>
      <c r="D804" s="14"/>
      <c r="E804" s="14"/>
      <c r="F804" s="14"/>
      <c r="G804" s="14"/>
    </row>
    <row r="805" spans="3:7" ht="14.25" customHeight="1" x14ac:dyDescent="0.45">
      <c r="C805" s="14"/>
      <c r="D805" s="14"/>
      <c r="E805" s="14"/>
      <c r="F805" s="14"/>
      <c r="G805" s="14"/>
    </row>
    <row r="806" spans="3:7" ht="14.25" customHeight="1" x14ac:dyDescent="0.45">
      <c r="C806" s="14"/>
      <c r="D806" s="14"/>
      <c r="E806" s="14"/>
      <c r="F806" s="14"/>
      <c r="G806" s="14"/>
    </row>
    <row r="807" spans="3:7" ht="14.25" customHeight="1" x14ac:dyDescent="0.45">
      <c r="C807" s="14"/>
      <c r="D807" s="14"/>
      <c r="E807" s="14"/>
      <c r="F807" s="14"/>
      <c r="G807" s="14"/>
    </row>
    <row r="808" spans="3:7" ht="14.25" customHeight="1" x14ac:dyDescent="0.45">
      <c r="C808" s="14"/>
      <c r="D808" s="14"/>
      <c r="E808" s="14"/>
      <c r="F808" s="14"/>
      <c r="G808" s="14"/>
    </row>
    <row r="809" spans="3:7" ht="14.25" customHeight="1" x14ac:dyDescent="0.45">
      <c r="C809" s="14"/>
      <c r="D809" s="14"/>
      <c r="E809" s="14"/>
      <c r="F809" s="14"/>
      <c r="G809" s="14"/>
    </row>
    <row r="810" spans="3:7" ht="14.25" customHeight="1" x14ac:dyDescent="0.45">
      <c r="C810" s="14"/>
      <c r="D810" s="14"/>
      <c r="E810" s="14"/>
      <c r="F810" s="14"/>
      <c r="G810" s="14"/>
    </row>
    <row r="811" spans="3:7" ht="14.25" customHeight="1" x14ac:dyDescent="0.45">
      <c r="C811" s="14"/>
      <c r="D811" s="14"/>
      <c r="E811" s="14"/>
      <c r="F811" s="14"/>
      <c r="G811" s="14"/>
    </row>
    <row r="812" spans="3:7" ht="14.25" customHeight="1" x14ac:dyDescent="0.45">
      <c r="C812" s="14"/>
      <c r="D812" s="14"/>
      <c r="E812" s="14"/>
      <c r="F812" s="14"/>
      <c r="G812" s="14"/>
    </row>
    <row r="813" spans="3:7" ht="14.25" customHeight="1" x14ac:dyDescent="0.45">
      <c r="C813" s="14"/>
      <c r="D813" s="14"/>
      <c r="E813" s="14"/>
      <c r="F813" s="14"/>
      <c r="G813" s="14"/>
    </row>
    <row r="814" spans="3:7" ht="14.25" customHeight="1" x14ac:dyDescent="0.45">
      <c r="C814" s="14"/>
      <c r="D814" s="14"/>
      <c r="E814" s="14"/>
      <c r="F814" s="14"/>
      <c r="G814" s="14"/>
    </row>
    <row r="815" spans="3:7" ht="14.25" customHeight="1" x14ac:dyDescent="0.45">
      <c r="C815" s="14"/>
      <c r="D815" s="14"/>
      <c r="E815" s="14"/>
      <c r="F815" s="14"/>
      <c r="G815" s="14"/>
    </row>
    <row r="816" spans="3:7" ht="14.25" customHeight="1" x14ac:dyDescent="0.45">
      <c r="C816" s="14"/>
      <c r="D816" s="14"/>
      <c r="E816" s="14"/>
      <c r="F816" s="14"/>
      <c r="G816" s="14"/>
    </row>
    <row r="817" spans="3:7" ht="14.25" customHeight="1" x14ac:dyDescent="0.45">
      <c r="C817" s="14"/>
      <c r="D817" s="14"/>
      <c r="E817" s="14"/>
      <c r="F817" s="14"/>
      <c r="G817" s="14"/>
    </row>
    <row r="818" spans="3:7" ht="14.25" customHeight="1" x14ac:dyDescent="0.45">
      <c r="C818" s="14"/>
      <c r="D818" s="14"/>
      <c r="E818" s="14"/>
      <c r="F818" s="14"/>
      <c r="G818" s="14"/>
    </row>
    <row r="819" spans="3:7" ht="14.25" customHeight="1" x14ac:dyDescent="0.45">
      <c r="C819" s="14"/>
      <c r="D819" s="14"/>
      <c r="E819" s="14"/>
      <c r="F819" s="14"/>
      <c r="G819" s="14"/>
    </row>
    <row r="820" spans="3:7" ht="14.25" customHeight="1" x14ac:dyDescent="0.45">
      <c r="C820" s="14"/>
      <c r="D820" s="14"/>
      <c r="E820" s="14"/>
      <c r="F820" s="14"/>
      <c r="G820" s="14"/>
    </row>
    <row r="821" spans="3:7" ht="14.25" customHeight="1" x14ac:dyDescent="0.45">
      <c r="C821" s="14"/>
      <c r="D821" s="14"/>
      <c r="E821" s="14"/>
      <c r="F821" s="14"/>
      <c r="G821" s="14"/>
    </row>
    <row r="822" spans="3:7" ht="14.25" customHeight="1" x14ac:dyDescent="0.45">
      <c r="C822" s="14"/>
      <c r="D822" s="14"/>
      <c r="E822" s="14"/>
      <c r="F822" s="14"/>
      <c r="G822" s="14"/>
    </row>
    <row r="823" spans="3:7" ht="14.25" customHeight="1" x14ac:dyDescent="0.45">
      <c r="C823" s="14"/>
      <c r="D823" s="14"/>
      <c r="E823" s="14"/>
      <c r="F823" s="14"/>
      <c r="G823" s="14"/>
    </row>
    <row r="824" spans="3:7" ht="14.25" customHeight="1" x14ac:dyDescent="0.45">
      <c r="C824" s="14"/>
      <c r="D824" s="14"/>
      <c r="E824" s="14"/>
      <c r="F824" s="14"/>
      <c r="G824" s="14"/>
    </row>
    <row r="825" spans="3:7" ht="14.25" customHeight="1" x14ac:dyDescent="0.45">
      <c r="C825" s="14"/>
      <c r="D825" s="14"/>
      <c r="E825" s="14"/>
      <c r="F825" s="14"/>
      <c r="G825" s="14"/>
    </row>
    <row r="826" spans="3:7" ht="14.25" customHeight="1" x14ac:dyDescent="0.45">
      <c r="C826" s="14"/>
      <c r="D826" s="14"/>
      <c r="E826" s="14"/>
      <c r="F826" s="14"/>
      <c r="G826" s="14"/>
    </row>
    <row r="827" spans="3:7" ht="14.25" customHeight="1" x14ac:dyDescent="0.45">
      <c r="C827" s="14"/>
      <c r="D827" s="14"/>
      <c r="E827" s="14"/>
      <c r="F827" s="14"/>
      <c r="G827" s="14"/>
    </row>
    <row r="828" spans="3:7" ht="14.25" customHeight="1" x14ac:dyDescent="0.45">
      <c r="C828" s="14"/>
      <c r="D828" s="14"/>
      <c r="E828" s="14"/>
      <c r="F828" s="14"/>
      <c r="G828" s="14"/>
    </row>
    <row r="829" spans="3:7" ht="14.25" customHeight="1" x14ac:dyDescent="0.45">
      <c r="C829" s="14"/>
      <c r="D829" s="14"/>
      <c r="E829" s="14"/>
      <c r="F829" s="14"/>
      <c r="G829" s="14"/>
    </row>
    <row r="830" spans="3:7" ht="14.25" customHeight="1" x14ac:dyDescent="0.45">
      <c r="C830" s="14"/>
      <c r="D830" s="14"/>
      <c r="E830" s="14"/>
      <c r="F830" s="14"/>
      <c r="G830" s="14"/>
    </row>
    <row r="831" spans="3:7" ht="14.25" customHeight="1" x14ac:dyDescent="0.45">
      <c r="C831" s="14"/>
      <c r="D831" s="14"/>
      <c r="E831" s="14"/>
      <c r="F831" s="14"/>
      <c r="G831" s="14"/>
    </row>
    <row r="832" spans="3:7" ht="14.25" customHeight="1" x14ac:dyDescent="0.45">
      <c r="C832" s="14"/>
      <c r="D832" s="14"/>
      <c r="E832" s="14"/>
      <c r="F832" s="14"/>
      <c r="G832" s="14"/>
    </row>
    <row r="833" spans="3:7" ht="14.25" customHeight="1" x14ac:dyDescent="0.45">
      <c r="C833" s="14"/>
      <c r="D833" s="14"/>
      <c r="E833" s="14"/>
      <c r="F833" s="14"/>
      <c r="G833" s="14"/>
    </row>
    <row r="834" spans="3:7" ht="14.25" customHeight="1" x14ac:dyDescent="0.45">
      <c r="C834" s="14"/>
      <c r="D834" s="14"/>
      <c r="E834" s="14"/>
      <c r="F834" s="14"/>
      <c r="G834" s="14"/>
    </row>
    <row r="835" spans="3:7" ht="14.25" customHeight="1" x14ac:dyDescent="0.45">
      <c r="C835" s="14"/>
      <c r="D835" s="14"/>
      <c r="E835" s="14"/>
      <c r="F835" s="14"/>
      <c r="G835" s="14"/>
    </row>
    <row r="836" spans="3:7" ht="14.25" customHeight="1" x14ac:dyDescent="0.45">
      <c r="C836" s="14"/>
      <c r="D836" s="14"/>
      <c r="E836" s="14"/>
      <c r="F836" s="14"/>
      <c r="G836" s="14"/>
    </row>
    <row r="837" spans="3:7" ht="14.25" customHeight="1" x14ac:dyDescent="0.45">
      <c r="C837" s="14"/>
      <c r="D837" s="14"/>
      <c r="E837" s="14"/>
      <c r="F837" s="14"/>
      <c r="G837" s="14"/>
    </row>
    <row r="838" spans="3:7" ht="14.25" customHeight="1" x14ac:dyDescent="0.45">
      <c r="C838" s="14"/>
      <c r="D838" s="14"/>
      <c r="E838" s="14"/>
      <c r="F838" s="14"/>
      <c r="G838" s="14"/>
    </row>
    <row r="839" spans="3:7" ht="14.25" customHeight="1" x14ac:dyDescent="0.45">
      <c r="C839" s="14"/>
      <c r="D839" s="14"/>
      <c r="E839" s="14"/>
      <c r="F839" s="14"/>
      <c r="G839" s="14"/>
    </row>
    <row r="840" spans="3:7" ht="14.25" customHeight="1" x14ac:dyDescent="0.45">
      <c r="C840" s="14"/>
      <c r="D840" s="14"/>
      <c r="E840" s="14"/>
      <c r="F840" s="14"/>
      <c r="G840" s="14"/>
    </row>
    <row r="841" spans="3:7" ht="14.25" customHeight="1" x14ac:dyDescent="0.45">
      <c r="C841" s="14"/>
      <c r="D841" s="14"/>
      <c r="E841" s="14"/>
      <c r="F841" s="14"/>
      <c r="G841" s="14"/>
    </row>
    <row r="842" spans="3:7" ht="14.25" customHeight="1" x14ac:dyDescent="0.45">
      <c r="C842" s="14"/>
      <c r="D842" s="14"/>
      <c r="E842" s="14"/>
      <c r="F842" s="14"/>
      <c r="G842" s="14"/>
    </row>
    <row r="843" spans="3:7" ht="14.25" customHeight="1" x14ac:dyDescent="0.45">
      <c r="C843" s="14"/>
      <c r="D843" s="14"/>
      <c r="E843" s="14"/>
      <c r="F843" s="14"/>
      <c r="G843" s="14"/>
    </row>
    <row r="844" spans="3:7" ht="14.25" customHeight="1" x14ac:dyDescent="0.45">
      <c r="C844" s="14"/>
      <c r="D844" s="14"/>
      <c r="E844" s="14"/>
      <c r="F844" s="14"/>
      <c r="G844" s="14"/>
    </row>
    <row r="845" spans="3:7" ht="14.25" customHeight="1" x14ac:dyDescent="0.45">
      <c r="C845" s="14"/>
      <c r="D845" s="14"/>
      <c r="E845" s="14"/>
      <c r="F845" s="14"/>
      <c r="G845" s="14"/>
    </row>
    <row r="846" spans="3:7" ht="14.25" customHeight="1" x14ac:dyDescent="0.45">
      <c r="C846" s="14"/>
      <c r="D846" s="14"/>
      <c r="E846" s="14"/>
      <c r="F846" s="14"/>
      <c r="G846" s="14"/>
    </row>
    <row r="847" spans="3:7" ht="14.25" customHeight="1" x14ac:dyDescent="0.45">
      <c r="C847" s="14"/>
      <c r="D847" s="14"/>
      <c r="E847" s="14"/>
      <c r="F847" s="14"/>
      <c r="G847" s="14"/>
    </row>
    <row r="848" spans="3:7" ht="14.25" customHeight="1" x14ac:dyDescent="0.45">
      <c r="C848" s="14"/>
      <c r="D848" s="14"/>
      <c r="E848" s="14"/>
      <c r="F848" s="14"/>
      <c r="G848" s="14"/>
    </row>
    <row r="849" spans="3:7" ht="14.25" customHeight="1" x14ac:dyDescent="0.45">
      <c r="C849" s="14"/>
      <c r="D849" s="14"/>
      <c r="E849" s="14"/>
      <c r="F849" s="14"/>
      <c r="G849" s="14"/>
    </row>
    <row r="850" spans="3:7" ht="14.25" customHeight="1" x14ac:dyDescent="0.45">
      <c r="C850" s="14"/>
      <c r="D850" s="14"/>
      <c r="E850" s="14"/>
      <c r="F850" s="14"/>
      <c r="G850" s="14"/>
    </row>
    <row r="851" spans="3:7" ht="14.25" customHeight="1" x14ac:dyDescent="0.45">
      <c r="C851" s="14"/>
      <c r="D851" s="14"/>
      <c r="E851" s="14"/>
      <c r="F851" s="14"/>
      <c r="G851" s="14"/>
    </row>
    <row r="852" spans="3:7" ht="14.25" customHeight="1" x14ac:dyDescent="0.45">
      <c r="C852" s="14"/>
      <c r="D852" s="14"/>
      <c r="E852" s="14"/>
      <c r="F852" s="14"/>
      <c r="G852" s="14"/>
    </row>
    <row r="853" spans="3:7" ht="14.25" customHeight="1" x14ac:dyDescent="0.45">
      <c r="C853" s="14"/>
      <c r="D853" s="14"/>
      <c r="E853" s="14"/>
      <c r="F853" s="14"/>
      <c r="G853" s="14"/>
    </row>
    <row r="854" spans="3:7" ht="14.25" customHeight="1" x14ac:dyDescent="0.45">
      <c r="C854" s="14"/>
      <c r="D854" s="14"/>
      <c r="E854" s="14"/>
      <c r="F854" s="14"/>
      <c r="G854" s="14"/>
    </row>
    <row r="855" spans="3:7" ht="14.25" customHeight="1" x14ac:dyDescent="0.45">
      <c r="C855" s="14"/>
      <c r="D855" s="14"/>
      <c r="E855" s="14"/>
      <c r="F855" s="14"/>
      <c r="G855" s="14"/>
    </row>
    <row r="856" spans="3:7" ht="14.25" customHeight="1" x14ac:dyDescent="0.45">
      <c r="C856" s="14"/>
      <c r="D856" s="14"/>
      <c r="E856" s="14"/>
      <c r="F856" s="14"/>
      <c r="G856" s="14"/>
    </row>
    <row r="857" spans="3:7" ht="14.25" customHeight="1" x14ac:dyDescent="0.45">
      <c r="C857" s="14"/>
      <c r="D857" s="14"/>
      <c r="E857" s="14"/>
      <c r="F857" s="14"/>
      <c r="G857" s="14"/>
    </row>
    <row r="858" spans="3:7" ht="14.25" customHeight="1" x14ac:dyDescent="0.45">
      <c r="C858" s="14"/>
      <c r="D858" s="14"/>
      <c r="E858" s="14"/>
      <c r="F858" s="14"/>
      <c r="G858" s="14"/>
    </row>
    <row r="859" spans="3:7" ht="14.25" customHeight="1" x14ac:dyDescent="0.45">
      <c r="C859" s="14"/>
      <c r="D859" s="14"/>
      <c r="E859" s="14"/>
      <c r="F859" s="14"/>
      <c r="G859" s="14"/>
    </row>
    <row r="860" spans="3:7" ht="14.25" customHeight="1" x14ac:dyDescent="0.45">
      <c r="C860" s="14"/>
      <c r="D860" s="14"/>
      <c r="E860" s="14"/>
      <c r="F860" s="14"/>
      <c r="G860" s="14"/>
    </row>
    <row r="861" spans="3:7" ht="14.25" customHeight="1" x14ac:dyDescent="0.45">
      <c r="C861" s="14"/>
      <c r="D861" s="14"/>
      <c r="E861" s="14"/>
      <c r="F861" s="14"/>
      <c r="G861" s="14"/>
    </row>
    <row r="862" spans="3:7" ht="14.25" customHeight="1" x14ac:dyDescent="0.45">
      <c r="C862" s="14"/>
      <c r="D862" s="14"/>
      <c r="E862" s="14"/>
      <c r="F862" s="14"/>
      <c r="G862" s="14"/>
    </row>
    <row r="863" spans="3:7" ht="14.25" customHeight="1" x14ac:dyDescent="0.45">
      <c r="C863" s="14"/>
      <c r="D863" s="14"/>
      <c r="E863" s="14"/>
      <c r="F863" s="14"/>
      <c r="G863" s="14"/>
    </row>
    <row r="864" spans="3:7" ht="14.25" customHeight="1" x14ac:dyDescent="0.45">
      <c r="C864" s="14"/>
      <c r="D864" s="14"/>
      <c r="E864" s="14"/>
      <c r="F864" s="14"/>
      <c r="G864" s="14"/>
    </row>
    <row r="865" spans="3:7" ht="14.25" customHeight="1" x14ac:dyDescent="0.45">
      <c r="C865" s="14"/>
      <c r="D865" s="14"/>
      <c r="E865" s="14"/>
      <c r="F865" s="14"/>
      <c r="G865" s="14"/>
    </row>
    <row r="866" spans="3:7" ht="14.25" customHeight="1" x14ac:dyDescent="0.45">
      <c r="C866" s="14"/>
      <c r="D866" s="14"/>
      <c r="E866" s="14"/>
      <c r="F866" s="14"/>
      <c r="G866" s="14"/>
    </row>
    <row r="867" spans="3:7" ht="14.25" customHeight="1" x14ac:dyDescent="0.45">
      <c r="C867" s="14"/>
      <c r="D867" s="14"/>
      <c r="E867" s="14"/>
      <c r="F867" s="14"/>
      <c r="G867" s="14"/>
    </row>
    <row r="868" spans="3:7" ht="14.25" customHeight="1" x14ac:dyDescent="0.45">
      <c r="C868" s="14"/>
      <c r="D868" s="14"/>
      <c r="E868" s="14"/>
      <c r="F868" s="14"/>
      <c r="G868" s="14"/>
    </row>
    <row r="869" spans="3:7" ht="14.25" customHeight="1" x14ac:dyDescent="0.45">
      <c r="C869" s="14"/>
      <c r="D869" s="14"/>
      <c r="E869" s="14"/>
      <c r="F869" s="14"/>
      <c r="G869" s="14"/>
    </row>
    <row r="870" spans="3:7" ht="14.25" customHeight="1" x14ac:dyDescent="0.45">
      <c r="C870" s="14"/>
      <c r="D870" s="14"/>
      <c r="E870" s="14"/>
      <c r="F870" s="14"/>
      <c r="G870" s="14"/>
    </row>
    <row r="871" spans="3:7" ht="14.25" customHeight="1" x14ac:dyDescent="0.45">
      <c r="C871" s="14"/>
      <c r="D871" s="14"/>
      <c r="E871" s="14"/>
      <c r="F871" s="14"/>
      <c r="G871" s="14"/>
    </row>
    <row r="872" spans="3:7" ht="14.25" customHeight="1" x14ac:dyDescent="0.45">
      <c r="C872" s="14"/>
      <c r="D872" s="14"/>
      <c r="E872" s="14"/>
      <c r="F872" s="14"/>
      <c r="G872" s="14"/>
    </row>
    <row r="873" spans="3:7" ht="14.25" customHeight="1" x14ac:dyDescent="0.45">
      <c r="C873" s="14"/>
      <c r="D873" s="14"/>
      <c r="E873" s="14"/>
      <c r="F873" s="14"/>
      <c r="G873" s="14"/>
    </row>
    <row r="874" spans="3:7" ht="14.25" customHeight="1" x14ac:dyDescent="0.45">
      <c r="C874" s="14"/>
      <c r="D874" s="14"/>
      <c r="E874" s="14"/>
      <c r="F874" s="14"/>
      <c r="G874" s="14"/>
    </row>
    <row r="875" spans="3:7" ht="14.25" customHeight="1" x14ac:dyDescent="0.45">
      <c r="C875" s="14"/>
      <c r="D875" s="14"/>
      <c r="E875" s="14"/>
      <c r="F875" s="14"/>
      <c r="G875" s="14"/>
    </row>
    <row r="876" spans="3:7" ht="14.25" customHeight="1" x14ac:dyDescent="0.45">
      <c r="C876" s="14"/>
      <c r="D876" s="14"/>
      <c r="E876" s="14"/>
      <c r="F876" s="14"/>
      <c r="G876" s="14"/>
    </row>
    <row r="877" spans="3:7" ht="14.25" customHeight="1" x14ac:dyDescent="0.45">
      <c r="C877" s="14"/>
      <c r="D877" s="14"/>
      <c r="E877" s="14"/>
      <c r="F877" s="14"/>
      <c r="G877" s="14"/>
    </row>
    <row r="878" spans="3:7" ht="14.25" customHeight="1" x14ac:dyDescent="0.45">
      <c r="C878" s="14"/>
      <c r="D878" s="14"/>
      <c r="E878" s="14"/>
      <c r="F878" s="14"/>
      <c r="G878" s="14"/>
    </row>
    <row r="879" spans="3:7" ht="14.25" customHeight="1" x14ac:dyDescent="0.45">
      <c r="C879" s="14"/>
      <c r="D879" s="14"/>
      <c r="E879" s="14"/>
      <c r="F879" s="14"/>
      <c r="G879" s="14"/>
    </row>
    <row r="880" spans="3:7" ht="14.25" customHeight="1" x14ac:dyDescent="0.45">
      <c r="C880" s="14"/>
      <c r="D880" s="14"/>
      <c r="E880" s="14"/>
      <c r="F880" s="14"/>
      <c r="G880" s="14"/>
    </row>
    <row r="881" spans="3:7" ht="14.25" customHeight="1" x14ac:dyDescent="0.45">
      <c r="C881" s="14"/>
      <c r="D881" s="14"/>
      <c r="E881" s="14"/>
      <c r="F881" s="14"/>
      <c r="G881" s="14"/>
    </row>
    <row r="882" spans="3:7" ht="14.25" customHeight="1" x14ac:dyDescent="0.45">
      <c r="C882" s="14"/>
      <c r="D882" s="14"/>
      <c r="E882" s="14"/>
      <c r="F882" s="14"/>
      <c r="G882" s="14"/>
    </row>
    <row r="883" spans="3:7" ht="14.25" customHeight="1" x14ac:dyDescent="0.45">
      <c r="C883" s="14"/>
      <c r="D883" s="14"/>
      <c r="E883" s="14"/>
      <c r="F883" s="14"/>
      <c r="G883" s="14"/>
    </row>
    <row r="884" spans="3:7" ht="14.25" customHeight="1" x14ac:dyDescent="0.45">
      <c r="C884" s="14"/>
      <c r="D884" s="14"/>
      <c r="E884" s="14"/>
      <c r="F884" s="14"/>
      <c r="G884" s="14"/>
    </row>
    <row r="885" spans="3:7" ht="14.25" customHeight="1" x14ac:dyDescent="0.45">
      <c r="C885" s="14"/>
      <c r="D885" s="14"/>
      <c r="E885" s="14"/>
      <c r="F885" s="14"/>
      <c r="G885" s="14"/>
    </row>
    <row r="886" spans="3:7" ht="14.25" customHeight="1" x14ac:dyDescent="0.45">
      <c r="C886" s="14"/>
      <c r="D886" s="14"/>
      <c r="E886" s="14"/>
      <c r="F886" s="14"/>
      <c r="G886" s="14"/>
    </row>
    <row r="887" spans="3:7" ht="14.25" customHeight="1" x14ac:dyDescent="0.45">
      <c r="C887" s="14"/>
      <c r="D887" s="14"/>
      <c r="E887" s="14"/>
      <c r="F887" s="14"/>
      <c r="G887" s="14"/>
    </row>
    <row r="888" spans="3:7" ht="14.25" customHeight="1" x14ac:dyDescent="0.45">
      <c r="C888" s="14"/>
      <c r="D888" s="14"/>
      <c r="E888" s="14"/>
      <c r="F888" s="14"/>
      <c r="G888" s="14"/>
    </row>
    <row r="889" spans="3:7" ht="14.25" customHeight="1" x14ac:dyDescent="0.45">
      <c r="C889" s="14"/>
      <c r="D889" s="14"/>
      <c r="E889" s="14"/>
      <c r="F889" s="14"/>
      <c r="G889" s="14"/>
    </row>
    <row r="890" spans="3:7" ht="14.25" customHeight="1" x14ac:dyDescent="0.45">
      <c r="C890" s="14"/>
      <c r="D890" s="14"/>
      <c r="E890" s="14"/>
      <c r="F890" s="14"/>
      <c r="G890" s="14"/>
    </row>
    <row r="891" spans="3:7" ht="14.25" customHeight="1" x14ac:dyDescent="0.45">
      <c r="C891" s="14"/>
      <c r="D891" s="14"/>
      <c r="E891" s="14"/>
      <c r="F891" s="14"/>
      <c r="G891" s="14"/>
    </row>
    <row r="892" spans="3:7" ht="14.25" customHeight="1" x14ac:dyDescent="0.45">
      <c r="C892" s="14"/>
      <c r="D892" s="14"/>
      <c r="E892" s="14"/>
      <c r="F892" s="14"/>
      <c r="G892" s="14"/>
    </row>
    <row r="893" spans="3:7" ht="14.25" customHeight="1" x14ac:dyDescent="0.45">
      <c r="C893" s="14"/>
      <c r="D893" s="14"/>
      <c r="E893" s="14"/>
      <c r="F893" s="14"/>
      <c r="G893" s="14"/>
    </row>
    <row r="894" spans="3:7" ht="14.25" customHeight="1" x14ac:dyDescent="0.45">
      <c r="C894" s="14"/>
      <c r="D894" s="14"/>
      <c r="E894" s="14"/>
      <c r="F894" s="14"/>
      <c r="G894" s="14"/>
    </row>
    <row r="895" spans="3:7" ht="14.25" customHeight="1" x14ac:dyDescent="0.45">
      <c r="C895" s="14"/>
      <c r="D895" s="14"/>
      <c r="E895" s="14"/>
      <c r="F895" s="14"/>
      <c r="G895" s="14"/>
    </row>
    <row r="896" spans="3:7" ht="14.25" customHeight="1" x14ac:dyDescent="0.45">
      <c r="C896" s="14"/>
      <c r="D896" s="14"/>
      <c r="E896" s="14"/>
      <c r="F896" s="14"/>
      <c r="G896" s="14"/>
    </row>
    <row r="897" spans="3:7" ht="14.25" customHeight="1" x14ac:dyDescent="0.45">
      <c r="C897" s="14"/>
      <c r="D897" s="14"/>
      <c r="E897" s="14"/>
      <c r="F897" s="14"/>
      <c r="G897" s="14"/>
    </row>
    <row r="898" spans="3:7" ht="14.25" customHeight="1" x14ac:dyDescent="0.45">
      <c r="C898" s="14"/>
      <c r="D898" s="14"/>
      <c r="E898" s="14"/>
      <c r="F898" s="14"/>
      <c r="G898" s="14"/>
    </row>
    <row r="899" spans="3:7" ht="14.25" customHeight="1" x14ac:dyDescent="0.45">
      <c r="C899" s="14"/>
      <c r="D899" s="14"/>
      <c r="E899" s="14"/>
      <c r="F899" s="14"/>
      <c r="G899" s="14"/>
    </row>
    <row r="900" spans="3:7" ht="14.25" customHeight="1" x14ac:dyDescent="0.45">
      <c r="C900" s="14"/>
      <c r="D900" s="14"/>
      <c r="E900" s="14"/>
      <c r="F900" s="14"/>
      <c r="G900" s="14"/>
    </row>
    <row r="901" spans="3:7" ht="14.25" customHeight="1" x14ac:dyDescent="0.45">
      <c r="C901" s="14"/>
      <c r="D901" s="14"/>
      <c r="E901" s="14"/>
      <c r="F901" s="14"/>
      <c r="G901" s="14"/>
    </row>
    <row r="902" spans="3:7" ht="14.25" customHeight="1" x14ac:dyDescent="0.45">
      <c r="C902" s="14"/>
      <c r="D902" s="14"/>
      <c r="E902" s="14"/>
      <c r="F902" s="14"/>
      <c r="G902" s="14"/>
    </row>
    <row r="903" spans="3:7" ht="14.25" customHeight="1" x14ac:dyDescent="0.45">
      <c r="C903" s="14"/>
      <c r="D903" s="14"/>
      <c r="E903" s="14"/>
      <c r="F903" s="14"/>
      <c r="G903" s="14"/>
    </row>
    <row r="904" spans="3:7" ht="14.25" customHeight="1" x14ac:dyDescent="0.45">
      <c r="C904" s="14"/>
      <c r="D904" s="14"/>
      <c r="E904" s="14"/>
      <c r="F904" s="14"/>
      <c r="G904" s="14"/>
    </row>
    <row r="905" spans="3:7" ht="14.25" customHeight="1" x14ac:dyDescent="0.45">
      <c r="C905" s="14"/>
      <c r="D905" s="14"/>
      <c r="E905" s="14"/>
      <c r="F905" s="14"/>
      <c r="G905" s="14"/>
    </row>
    <row r="906" spans="3:7" ht="14.25" customHeight="1" x14ac:dyDescent="0.45">
      <c r="C906" s="14"/>
      <c r="D906" s="14"/>
      <c r="E906" s="14"/>
      <c r="F906" s="14"/>
      <c r="G906" s="14"/>
    </row>
    <row r="907" spans="3:7" ht="14.25" customHeight="1" x14ac:dyDescent="0.45">
      <c r="C907" s="14"/>
      <c r="D907" s="14"/>
      <c r="E907" s="14"/>
      <c r="F907" s="14"/>
      <c r="G907" s="14"/>
    </row>
    <row r="908" spans="3:7" ht="14.25" customHeight="1" x14ac:dyDescent="0.45">
      <c r="C908" s="14"/>
      <c r="D908" s="14"/>
      <c r="E908" s="14"/>
      <c r="F908" s="14"/>
      <c r="G908" s="14"/>
    </row>
    <row r="909" spans="3:7" ht="14.25" customHeight="1" x14ac:dyDescent="0.45">
      <c r="C909" s="14"/>
      <c r="D909" s="14"/>
      <c r="E909" s="14"/>
      <c r="F909" s="14"/>
      <c r="G909" s="14"/>
    </row>
    <row r="910" spans="3:7" ht="14.25" customHeight="1" x14ac:dyDescent="0.45">
      <c r="C910" s="14"/>
      <c r="D910" s="14"/>
      <c r="E910" s="14"/>
      <c r="F910" s="14"/>
      <c r="G910" s="14"/>
    </row>
    <row r="911" spans="3:7" ht="14.25" customHeight="1" x14ac:dyDescent="0.45">
      <c r="C911" s="14"/>
      <c r="D911" s="14"/>
      <c r="E911" s="14"/>
      <c r="F911" s="14"/>
      <c r="G911" s="14"/>
    </row>
    <row r="912" spans="3:7" ht="14.25" customHeight="1" x14ac:dyDescent="0.45">
      <c r="C912" s="14"/>
      <c r="D912" s="14"/>
      <c r="E912" s="14"/>
      <c r="F912" s="14"/>
      <c r="G912" s="14"/>
    </row>
    <row r="913" spans="3:7" ht="14.25" customHeight="1" x14ac:dyDescent="0.45">
      <c r="C913" s="14"/>
      <c r="D913" s="14"/>
      <c r="E913" s="14"/>
      <c r="F913" s="14"/>
      <c r="G913" s="14"/>
    </row>
    <row r="914" spans="3:7" ht="14.25" customHeight="1" x14ac:dyDescent="0.45">
      <c r="C914" s="14"/>
      <c r="D914" s="14"/>
      <c r="E914" s="14"/>
      <c r="F914" s="14"/>
      <c r="G914" s="14"/>
    </row>
    <row r="915" spans="3:7" ht="14.25" customHeight="1" x14ac:dyDescent="0.45">
      <c r="C915" s="14"/>
      <c r="D915" s="14"/>
      <c r="E915" s="14"/>
      <c r="F915" s="14"/>
      <c r="G915" s="14"/>
    </row>
    <row r="916" spans="3:7" ht="14.25" customHeight="1" x14ac:dyDescent="0.45">
      <c r="C916" s="14"/>
      <c r="D916" s="14"/>
      <c r="E916" s="14"/>
      <c r="F916" s="14"/>
      <c r="G916" s="14"/>
    </row>
    <row r="917" spans="3:7" ht="14.25" customHeight="1" x14ac:dyDescent="0.45">
      <c r="C917" s="14"/>
      <c r="D917" s="14"/>
      <c r="E917" s="14"/>
      <c r="F917" s="14"/>
      <c r="G917" s="14"/>
    </row>
    <row r="918" spans="3:7" ht="14.25" customHeight="1" x14ac:dyDescent="0.45">
      <c r="C918" s="14"/>
      <c r="D918" s="14"/>
      <c r="E918" s="14"/>
      <c r="F918" s="14"/>
      <c r="G918" s="14"/>
    </row>
    <row r="919" spans="3:7" ht="14.25" customHeight="1" x14ac:dyDescent="0.45">
      <c r="C919" s="14"/>
      <c r="D919" s="14"/>
      <c r="E919" s="14"/>
      <c r="F919" s="14"/>
      <c r="G919" s="14"/>
    </row>
    <row r="920" spans="3:7" ht="14.25" customHeight="1" x14ac:dyDescent="0.45">
      <c r="C920" s="14"/>
      <c r="D920" s="14"/>
      <c r="E920" s="14"/>
      <c r="F920" s="14"/>
      <c r="G920" s="14"/>
    </row>
    <row r="921" spans="3:7" ht="14.25" customHeight="1" x14ac:dyDescent="0.45">
      <c r="C921" s="14"/>
      <c r="D921" s="14"/>
      <c r="E921" s="14"/>
      <c r="F921" s="14"/>
      <c r="G921" s="14"/>
    </row>
    <row r="922" spans="3:7" ht="14.25" customHeight="1" x14ac:dyDescent="0.45">
      <c r="C922" s="14"/>
      <c r="D922" s="14"/>
      <c r="E922" s="14"/>
      <c r="F922" s="14"/>
      <c r="G922" s="14"/>
    </row>
    <row r="923" spans="3:7" ht="14.25" customHeight="1" x14ac:dyDescent="0.45">
      <c r="C923" s="14"/>
      <c r="D923" s="14"/>
      <c r="E923" s="14"/>
      <c r="F923" s="14"/>
      <c r="G923" s="14"/>
    </row>
    <row r="924" spans="3:7" ht="14.25" customHeight="1" x14ac:dyDescent="0.45">
      <c r="C924" s="14"/>
      <c r="D924" s="14"/>
      <c r="E924" s="14"/>
      <c r="F924" s="14"/>
      <c r="G924" s="14"/>
    </row>
    <row r="925" spans="3:7" ht="14.25" customHeight="1" x14ac:dyDescent="0.45">
      <c r="C925" s="14"/>
      <c r="D925" s="14"/>
      <c r="E925" s="14"/>
      <c r="F925" s="14"/>
      <c r="G925" s="14"/>
    </row>
    <row r="926" spans="3:7" ht="14.25" customHeight="1" x14ac:dyDescent="0.45">
      <c r="C926" s="14"/>
      <c r="D926" s="14"/>
      <c r="E926" s="14"/>
      <c r="F926" s="14"/>
      <c r="G926" s="14"/>
    </row>
    <row r="927" spans="3:7" ht="14.25" customHeight="1" x14ac:dyDescent="0.45">
      <c r="C927" s="14"/>
      <c r="D927" s="14"/>
      <c r="E927" s="14"/>
      <c r="F927" s="14"/>
      <c r="G927" s="14"/>
    </row>
    <row r="928" spans="3:7" ht="14.25" customHeight="1" x14ac:dyDescent="0.45">
      <c r="C928" s="14"/>
      <c r="D928" s="14"/>
      <c r="E928" s="14"/>
      <c r="F928" s="14"/>
      <c r="G928" s="14"/>
    </row>
    <row r="929" spans="3:7" ht="14.25" customHeight="1" x14ac:dyDescent="0.45">
      <c r="C929" s="14"/>
      <c r="D929" s="14"/>
      <c r="E929" s="14"/>
      <c r="F929" s="14"/>
      <c r="G929" s="14"/>
    </row>
    <row r="930" spans="3:7" ht="14.25" customHeight="1" x14ac:dyDescent="0.45">
      <c r="C930" s="14"/>
      <c r="D930" s="14"/>
      <c r="E930" s="14"/>
      <c r="F930" s="14"/>
      <c r="G930" s="14"/>
    </row>
    <row r="931" spans="3:7" ht="14.25" customHeight="1" x14ac:dyDescent="0.45">
      <c r="C931" s="14"/>
      <c r="D931" s="14"/>
      <c r="E931" s="14"/>
      <c r="F931" s="14"/>
      <c r="G931" s="14"/>
    </row>
    <row r="932" spans="3:7" ht="14.25" customHeight="1" x14ac:dyDescent="0.45">
      <c r="C932" s="14"/>
      <c r="D932" s="14"/>
      <c r="E932" s="14"/>
      <c r="F932" s="14"/>
      <c r="G932" s="14"/>
    </row>
    <row r="933" spans="3:7" ht="14.25" customHeight="1" x14ac:dyDescent="0.45">
      <c r="C933" s="14"/>
      <c r="D933" s="14"/>
      <c r="E933" s="14"/>
      <c r="F933" s="14"/>
      <c r="G933" s="14"/>
    </row>
    <row r="934" spans="3:7" ht="14.25" customHeight="1" x14ac:dyDescent="0.45">
      <c r="C934" s="14"/>
      <c r="D934" s="14"/>
      <c r="E934" s="14"/>
      <c r="F934" s="14"/>
      <c r="G934" s="14"/>
    </row>
    <row r="935" spans="3:7" ht="14.25" customHeight="1" x14ac:dyDescent="0.45">
      <c r="C935" s="14"/>
      <c r="D935" s="14"/>
      <c r="E935" s="14"/>
      <c r="F935" s="14"/>
      <c r="G935" s="14"/>
    </row>
    <row r="936" spans="3:7" ht="14.25" customHeight="1" x14ac:dyDescent="0.45">
      <c r="C936" s="14"/>
      <c r="D936" s="14"/>
      <c r="E936" s="14"/>
      <c r="F936" s="14"/>
      <c r="G936" s="14"/>
    </row>
    <row r="937" spans="3:7" ht="14.25" customHeight="1" x14ac:dyDescent="0.45">
      <c r="C937" s="14"/>
      <c r="D937" s="14"/>
      <c r="E937" s="14"/>
      <c r="F937" s="14"/>
      <c r="G937" s="14"/>
    </row>
    <row r="938" spans="3:7" ht="14.25" customHeight="1" x14ac:dyDescent="0.45">
      <c r="C938" s="14"/>
      <c r="D938" s="14"/>
      <c r="E938" s="14"/>
      <c r="F938" s="14"/>
      <c r="G938" s="14"/>
    </row>
    <row r="939" spans="3:7" ht="14.25" customHeight="1" x14ac:dyDescent="0.45">
      <c r="C939" s="14"/>
      <c r="D939" s="14"/>
      <c r="E939" s="14"/>
      <c r="F939" s="14"/>
      <c r="G939" s="14"/>
    </row>
    <row r="940" spans="3:7" ht="14.25" customHeight="1" x14ac:dyDescent="0.45">
      <c r="C940" s="14"/>
      <c r="D940" s="14"/>
      <c r="E940" s="14"/>
      <c r="F940" s="14"/>
      <c r="G940" s="14"/>
    </row>
    <row r="941" spans="3:7" ht="14.25" customHeight="1" x14ac:dyDescent="0.45">
      <c r="C941" s="14"/>
      <c r="D941" s="14"/>
      <c r="E941" s="14"/>
      <c r="F941" s="14"/>
      <c r="G941" s="14"/>
    </row>
    <row r="942" spans="3:7" ht="14.25" customHeight="1" x14ac:dyDescent="0.45">
      <c r="C942" s="14"/>
      <c r="D942" s="14"/>
      <c r="E942" s="14"/>
      <c r="F942" s="14"/>
      <c r="G942" s="14"/>
    </row>
    <row r="943" spans="3:7" ht="14.25" customHeight="1" x14ac:dyDescent="0.45">
      <c r="C943" s="14"/>
      <c r="D943" s="14"/>
      <c r="E943" s="14"/>
      <c r="F943" s="14"/>
      <c r="G943" s="14"/>
    </row>
    <row r="944" spans="3:7" ht="14.25" customHeight="1" x14ac:dyDescent="0.45">
      <c r="C944" s="14"/>
      <c r="D944" s="14"/>
      <c r="E944" s="14"/>
      <c r="F944" s="14"/>
      <c r="G944" s="14"/>
    </row>
    <row r="945" spans="3:7" ht="14.25" customHeight="1" x14ac:dyDescent="0.45">
      <c r="C945" s="14"/>
      <c r="D945" s="14"/>
      <c r="E945" s="14"/>
      <c r="F945" s="14"/>
      <c r="G945" s="14"/>
    </row>
    <row r="946" spans="3:7" ht="14.25" customHeight="1" x14ac:dyDescent="0.45">
      <c r="C946" s="14"/>
      <c r="D946" s="14"/>
      <c r="E946" s="14"/>
      <c r="F946" s="14"/>
      <c r="G946" s="14"/>
    </row>
    <row r="947" spans="3:7" ht="14.25" customHeight="1" x14ac:dyDescent="0.45">
      <c r="C947" s="14"/>
      <c r="D947" s="14"/>
      <c r="E947" s="14"/>
      <c r="F947" s="14"/>
      <c r="G947" s="14"/>
    </row>
    <row r="948" spans="3:7" ht="14.25" customHeight="1" x14ac:dyDescent="0.45">
      <c r="C948" s="14"/>
      <c r="D948" s="14"/>
      <c r="E948" s="14"/>
      <c r="F948" s="14"/>
      <c r="G948" s="14"/>
    </row>
    <row r="949" spans="3:7" ht="14.25" customHeight="1" x14ac:dyDescent="0.45">
      <c r="C949" s="14"/>
      <c r="D949" s="14"/>
      <c r="E949" s="14"/>
      <c r="F949" s="14"/>
      <c r="G949" s="14"/>
    </row>
    <row r="950" spans="3:7" ht="14.25" customHeight="1" x14ac:dyDescent="0.45">
      <c r="C950" s="14"/>
      <c r="D950" s="14"/>
      <c r="E950" s="14"/>
      <c r="F950" s="14"/>
      <c r="G950" s="14"/>
    </row>
    <row r="951" spans="3:7" ht="14.25" customHeight="1" x14ac:dyDescent="0.45">
      <c r="C951" s="14"/>
      <c r="D951" s="14"/>
      <c r="E951" s="14"/>
      <c r="F951" s="14"/>
      <c r="G951" s="14"/>
    </row>
    <row r="952" spans="3:7" ht="14.25" customHeight="1" x14ac:dyDescent="0.45">
      <c r="C952" s="14"/>
      <c r="D952" s="14"/>
      <c r="E952" s="14"/>
      <c r="F952" s="14"/>
      <c r="G952" s="14"/>
    </row>
    <row r="953" spans="3:7" ht="14.25" customHeight="1" x14ac:dyDescent="0.45">
      <c r="C953" s="14"/>
      <c r="D953" s="14"/>
      <c r="E953" s="14"/>
      <c r="F953" s="14"/>
      <c r="G953" s="14"/>
    </row>
    <row r="954" spans="3:7" ht="14.25" customHeight="1" x14ac:dyDescent="0.45">
      <c r="C954" s="14"/>
      <c r="D954" s="14"/>
      <c r="E954" s="14"/>
      <c r="F954" s="14"/>
      <c r="G954" s="14"/>
    </row>
    <row r="955" spans="3:7" ht="14.25" customHeight="1" x14ac:dyDescent="0.45">
      <c r="C955" s="14"/>
      <c r="D955" s="14"/>
      <c r="E955" s="14"/>
      <c r="F955" s="14"/>
      <c r="G955" s="14"/>
    </row>
    <row r="956" spans="3:7" ht="14.25" customHeight="1" x14ac:dyDescent="0.45">
      <c r="C956" s="14"/>
      <c r="D956" s="14"/>
      <c r="E956" s="14"/>
      <c r="F956" s="14"/>
      <c r="G956" s="14"/>
    </row>
    <row r="957" spans="3:7" ht="14.25" customHeight="1" x14ac:dyDescent="0.45">
      <c r="C957" s="14"/>
      <c r="D957" s="14"/>
      <c r="E957" s="14"/>
      <c r="F957" s="14"/>
      <c r="G957" s="14"/>
    </row>
    <row r="958" spans="3:7" ht="14.25" customHeight="1" x14ac:dyDescent="0.45">
      <c r="C958" s="14"/>
      <c r="D958" s="14"/>
      <c r="E958" s="14"/>
      <c r="F958" s="14"/>
      <c r="G958" s="14"/>
    </row>
    <row r="959" spans="3:7" ht="14.25" customHeight="1" x14ac:dyDescent="0.45">
      <c r="C959" s="14"/>
      <c r="D959" s="14"/>
      <c r="E959" s="14"/>
      <c r="F959" s="14"/>
      <c r="G959" s="14"/>
    </row>
    <row r="960" spans="3:7" ht="14.25" customHeight="1" x14ac:dyDescent="0.45">
      <c r="C960" s="14"/>
      <c r="D960" s="14"/>
      <c r="E960" s="14"/>
      <c r="F960" s="14"/>
      <c r="G960" s="14"/>
    </row>
    <row r="961" spans="3:7" ht="14.25" customHeight="1" x14ac:dyDescent="0.45">
      <c r="C961" s="14"/>
      <c r="D961" s="14"/>
      <c r="E961" s="14"/>
      <c r="F961" s="14"/>
      <c r="G961" s="14"/>
    </row>
    <row r="962" spans="3:7" ht="14.25" customHeight="1" x14ac:dyDescent="0.45">
      <c r="C962" s="14"/>
      <c r="D962" s="14"/>
      <c r="E962" s="14"/>
      <c r="F962" s="14"/>
      <c r="G962" s="14"/>
    </row>
    <row r="963" spans="3:7" ht="14.25" customHeight="1" x14ac:dyDescent="0.45">
      <c r="C963" s="14"/>
      <c r="D963" s="14"/>
      <c r="E963" s="14"/>
      <c r="F963" s="14"/>
      <c r="G963" s="14"/>
    </row>
    <row r="964" spans="3:7" ht="14.25" customHeight="1" x14ac:dyDescent="0.45">
      <c r="C964" s="14"/>
      <c r="D964" s="14"/>
      <c r="E964" s="14"/>
      <c r="F964" s="14"/>
      <c r="G964" s="14"/>
    </row>
    <row r="965" spans="3:7" ht="14.25" customHeight="1" x14ac:dyDescent="0.45">
      <c r="C965" s="14"/>
      <c r="D965" s="14"/>
      <c r="E965" s="14"/>
      <c r="F965" s="14"/>
      <c r="G965" s="14"/>
    </row>
    <row r="966" spans="3:7" ht="14.25" customHeight="1" x14ac:dyDescent="0.45">
      <c r="C966" s="14"/>
      <c r="D966" s="14"/>
      <c r="E966" s="14"/>
      <c r="F966" s="14"/>
      <c r="G966" s="14"/>
    </row>
    <row r="967" spans="3:7" ht="14.25" customHeight="1" x14ac:dyDescent="0.45">
      <c r="C967" s="14"/>
      <c r="D967" s="14"/>
      <c r="E967" s="14"/>
      <c r="F967" s="14"/>
      <c r="G967" s="14"/>
    </row>
    <row r="968" spans="3:7" ht="14.25" customHeight="1" x14ac:dyDescent="0.45">
      <c r="C968" s="14"/>
      <c r="D968" s="14"/>
      <c r="E968" s="14"/>
      <c r="F968" s="14"/>
      <c r="G968" s="14"/>
    </row>
    <row r="969" spans="3:7" ht="14.25" customHeight="1" x14ac:dyDescent="0.45">
      <c r="C969" s="14"/>
      <c r="D969" s="14"/>
      <c r="E969" s="14"/>
      <c r="F969" s="14"/>
      <c r="G969" s="14"/>
    </row>
    <row r="970" spans="3:7" ht="14.25" customHeight="1" x14ac:dyDescent="0.45">
      <c r="C970" s="14"/>
      <c r="D970" s="14"/>
      <c r="E970" s="14"/>
      <c r="F970" s="14"/>
      <c r="G970" s="14"/>
    </row>
    <row r="971" spans="3:7" ht="14.25" customHeight="1" x14ac:dyDescent="0.45">
      <c r="C971" s="14"/>
      <c r="D971" s="14"/>
      <c r="E971" s="14"/>
      <c r="F971" s="14"/>
      <c r="G971" s="14"/>
    </row>
    <row r="972" spans="3:7" ht="14.25" customHeight="1" x14ac:dyDescent="0.45">
      <c r="C972" s="14"/>
      <c r="D972" s="14"/>
      <c r="E972" s="14"/>
      <c r="F972" s="14"/>
      <c r="G972" s="14"/>
    </row>
    <row r="973" spans="3:7" ht="14.25" customHeight="1" x14ac:dyDescent="0.45">
      <c r="C973" s="14"/>
      <c r="D973" s="14"/>
      <c r="E973" s="14"/>
      <c r="F973" s="14"/>
      <c r="G973" s="14"/>
    </row>
    <row r="974" spans="3:7" ht="14.25" customHeight="1" x14ac:dyDescent="0.45">
      <c r="C974" s="14"/>
      <c r="D974" s="14"/>
      <c r="E974" s="14"/>
      <c r="F974" s="14"/>
      <c r="G974" s="14"/>
    </row>
    <row r="975" spans="3:7" ht="14.25" customHeight="1" x14ac:dyDescent="0.45">
      <c r="C975" s="14"/>
      <c r="D975" s="14"/>
      <c r="E975" s="14"/>
      <c r="F975" s="14"/>
      <c r="G975" s="14"/>
    </row>
    <row r="976" spans="3:7" ht="14.25" customHeight="1" x14ac:dyDescent="0.45">
      <c r="C976" s="14"/>
      <c r="D976" s="14"/>
      <c r="E976" s="14"/>
      <c r="F976" s="14"/>
      <c r="G976" s="14"/>
    </row>
    <row r="977" spans="3:7" ht="14.25" customHeight="1" x14ac:dyDescent="0.45">
      <c r="C977" s="14"/>
      <c r="D977" s="14"/>
      <c r="E977" s="14"/>
      <c r="F977" s="14"/>
      <c r="G977" s="14"/>
    </row>
    <row r="978" spans="3:7" ht="14.25" customHeight="1" x14ac:dyDescent="0.45">
      <c r="C978" s="14"/>
      <c r="D978" s="14"/>
      <c r="E978" s="14"/>
      <c r="F978" s="14"/>
      <c r="G978" s="14"/>
    </row>
    <row r="979" spans="3:7" ht="14.25" customHeight="1" x14ac:dyDescent="0.45">
      <c r="C979" s="14"/>
      <c r="D979" s="14"/>
      <c r="E979" s="14"/>
      <c r="F979" s="14"/>
      <c r="G979" s="14"/>
    </row>
    <row r="980" spans="3:7" ht="14.25" customHeight="1" x14ac:dyDescent="0.45">
      <c r="C980" s="14"/>
      <c r="D980" s="14"/>
      <c r="E980" s="14"/>
      <c r="F980" s="14"/>
      <c r="G980" s="14"/>
    </row>
    <row r="981" spans="3:7" ht="14.25" customHeight="1" x14ac:dyDescent="0.45">
      <c r="C981" s="14"/>
      <c r="D981" s="14"/>
      <c r="E981" s="14"/>
      <c r="F981" s="14"/>
      <c r="G981" s="14"/>
    </row>
    <row r="982" spans="3:7" ht="14.25" customHeight="1" x14ac:dyDescent="0.45">
      <c r="C982" s="14"/>
      <c r="D982" s="14"/>
      <c r="E982" s="14"/>
      <c r="F982" s="14"/>
      <c r="G982" s="14"/>
    </row>
    <row r="983" spans="3:7" ht="14.25" customHeight="1" x14ac:dyDescent="0.45">
      <c r="C983" s="14"/>
      <c r="D983" s="14"/>
      <c r="E983" s="14"/>
      <c r="F983" s="14"/>
      <c r="G983" s="14"/>
    </row>
    <row r="984" spans="3:7" ht="14.25" customHeight="1" x14ac:dyDescent="0.45">
      <c r="C984" s="14"/>
      <c r="D984" s="14"/>
      <c r="E984" s="14"/>
      <c r="F984" s="14"/>
      <c r="G984" s="14"/>
    </row>
    <row r="985" spans="3:7" ht="14.25" customHeight="1" x14ac:dyDescent="0.45">
      <c r="C985" s="14"/>
      <c r="D985" s="14"/>
      <c r="E985" s="14"/>
      <c r="F985" s="14"/>
      <c r="G985" s="14"/>
    </row>
    <row r="986" spans="3:7" ht="14.25" customHeight="1" x14ac:dyDescent="0.45">
      <c r="C986" s="14"/>
      <c r="D986" s="14"/>
      <c r="E986" s="14"/>
      <c r="F986" s="14"/>
      <c r="G986" s="14"/>
    </row>
    <row r="987" spans="3:7" ht="14.25" customHeight="1" x14ac:dyDescent="0.45">
      <c r="C987" s="14"/>
      <c r="D987" s="14"/>
      <c r="E987" s="14"/>
      <c r="F987" s="14"/>
      <c r="G987" s="14"/>
    </row>
    <row r="988" spans="3:7" ht="14.25" customHeight="1" x14ac:dyDescent="0.45">
      <c r="C988" s="14"/>
      <c r="D988" s="14"/>
      <c r="E988" s="14"/>
      <c r="F988" s="14"/>
      <c r="G988" s="14"/>
    </row>
    <row r="989" spans="3:7" ht="14.25" customHeight="1" x14ac:dyDescent="0.45">
      <c r="C989" s="14"/>
      <c r="D989" s="14"/>
      <c r="E989" s="14"/>
      <c r="F989" s="14"/>
      <c r="G989" s="14"/>
    </row>
    <row r="990" spans="3:7" ht="14.25" customHeight="1" x14ac:dyDescent="0.45">
      <c r="C990" s="14"/>
      <c r="D990" s="14"/>
      <c r="E990" s="14"/>
      <c r="F990" s="14"/>
      <c r="G990" s="14"/>
    </row>
    <row r="991" spans="3:7" ht="14.25" customHeight="1" x14ac:dyDescent="0.45">
      <c r="C991" s="14"/>
      <c r="D991" s="14"/>
      <c r="E991" s="14"/>
      <c r="F991" s="14"/>
      <c r="G991" s="14"/>
    </row>
    <row r="992" spans="3:7" ht="14.25" customHeight="1" x14ac:dyDescent="0.45">
      <c r="C992" s="14"/>
      <c r="D992" s="14"/>
      <c r="E992" s="14"/>
      <c r="F992" s="14"/>
      <c r="G992" s="14"/>
    </row>
    <row r="993" spans="3:7" ht="14.25" customHeight="1" x14ac:dyDescent="0.45">
      <c r="C993" s="14"/>
      <c r="D993" s="14"/>
      <c r="E993" s="14"/>
      <c r="F993" s="14"/>
      <c r="G993" s="14"/>
    </row>
    <row r="994" spans="3:7" ht="14.25" customHeight="1" x14ac:dyDescent="0.45">
      <c r="C994" s="14"/>
      <c r="D994" s="14"/>
      <c r="E994" s="14"/>
      <c r="F994" s="14"/>
      <c r="G994" s="14"/>
    </row>
    <row r="995" spans="3:7" ht="14.25" customHeight="1" x14ac:dyDescent="0.45">
      <c r="C995" s="14"/>
      <c r="D995" s="14"/>
      <c r="E995" s="14"/>
      <c r="F995" s="14"/>
      <c r="G995" s="14"/>
    </row>
    <row r="996" spans="3:7" ht="14.25" customHeight="1" x14ac:dyDescent="0.45">
      <c r="C996" s="14"/>
      <c r="D996" s="14"/>
      <c r="E996" s="14"/>
      <c r="F996" s="14"/>
      <c r="G996" s="14"/>
    </row>
    <row r="997" spans="3:7" ht="14.25" customHeight="1" x14ac:dyDescent="0.45">
      <c r="C997" s="14"/>
      <c r="D997" s="14"/>
      <c r="E997" s="14"/>
      <c r="F997" s="14"/>
      <c r="G997" s="14"/>
    </row>
    <row r="998" spans="3:7" ht="14.25" customHeight="1" x14ac:dyDescent="0.45">
      <c r="C998" s="14"/>
      <c r="D998" s="14"/>
      <c r="E998" s="14"/>
      <c r="F998" s="14"/>
      <c r="G998" s="14"/>
    </row>
    <row r="999" spans="3:7" ht="14.25" customHeight="1" x14ac:dyDescent="0.45">
      <c r="C999" s="14"/>
      <c r="D999" s="14"/>
      <c r="E999" s="14"/>
      <c r="F999" s="14"/>
      <c r="G999" s="14"/>
    </row>
    <row r="1000" spans="3:7" ht="14.25" customHeight="1" x14ac:dyDescent="0.45">
      <c r="C1000" s="14"/>
      <c r="D1000" s="14"/>
      <c r="E1000" s="14"/>
      <c r="F1000" s="14"/>
      <c r="G1000" s="14"/>
    </row>
  </sheetData>
  <mergeCells count="6">
    <mergeCell ref="E17:G17"/>
    <mergeCell ref="H1:I2"/>
    <mergeCell ref="E13:G13"/>
    <mergeCell ref="E14:G14"/>
    <mergeCell ref="E15:G15"/>
    <mergeCell ref="E16:G1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topLeftCell="A4" zoomScale="145" zoomScaleNormal="145" workbookViewId="0">
      <selection activeCell="B8" sqref="B8:C8"/>
    </sheetView>
  </sheetViews>
  <sheetFormatPr defaultColWidth="14.3984375" defaultRowHeight="15" customHeight="1" x14ac:dyDescent="0.45"/>
  <cols>
    <col min="1" max="1" width="8.73046875" customWidth="1"/>
    <col min="2" max="2" width="30.265625" customWidth="1"/>
    <col min="3" max="26" width="8.73046875" customWidth="1"/>
  </cols>
  <sheetData>
    <row r="1" spans="2:8" ht="14.25" customHeight="1" x14ac:dyDescent="0.45">
      <c r="G1" s="41" t="s">
        <v>62</v>
      </c>
      <c r="H1" s="28"/>
    </row>
    <row r="2" spans="2:8" ht="14.25" customHeight="1" x14ac:dyDescent="0.45">
      <c r="G2" s="32"/>
      <c r="H2" s="34"/>
    </row>
    <row r="3" spans="2:8" ht="14.25" customHeight="1" x14ac:dyDescent="0.45"/>
    <row r="4" spans="2:8" ht="14.25" customHeight="1" x14ac:dyDescent="0.45"/>
    <row r="5" spans="2:8" ht="14.25" customHeight="1" x14ac:dyDescent="0.45"/>
    <row r="6" spans="2:8" ht="14.25" customHeight="1" x14ac:dyDescent="0.45">
      <c r="B6" s="4" t="s">
        <v>30</v>
      </c>
      <c r="C6" s="2"/>
    </row>
    <row r="7" spans="2:8" ht="14.25" customHeight="1" x14ac:dyDescent="0.45">
      <c r="B7" s="4" t="s">
        <v>53</v>
      </c>
      <c r="C7" s="20" t="s">
        <v>54</v>
      </c>
    </row>
    <row r="8" spans="2:8" ht="14.25" customHeight="1" x14ac:dyDescent="0.45">
      <c r="B8" s="6" t="s">
        <v>55</v>
      </c>
      <c r="C8" s="3">
        <v>10</v>
      </c>
    </row>
    <row r="9" spans="2:8" ht="14.25" customHeight="1" x14ac:dyDescent="0.45">
      <c r="B9" s="6" t="s">
        <v>56</v>
      </c>
      <c r="C9" s="3">
        <v>21</v>
      </c>
    </row>
    <row r="10" spans="2:8" ht="14.25" customHeight="1" x14ac:dyDescent="0.45">
      <c r="B10" s="6" t="s">
        <v>57</v>
      </c>
      <c r="C10" s="3">
        <v>12</v>
      </c>
    </row>
    <row r="11" spans="2:8" ht="14.25" customHeight="1" x14ac:dyDescent="0.45">
      <c r="B11" s="6" t="s">
        <v>55</v>
      </c>
      <c r="C11" s="3">
        <v>4</v>
      </c>
    </row>
    <row r="12" spans="2:8" ht="14.25" customHeight="1" x14ac:dyDescent="0.45">
      <c r="B12" s="13"/>
      <c r="C12" s="13"/>
      <c r="D12" s="12"/>
    </row>
    <row r="13" spans="2:8" ht="14.25" customHeight="1" x14ac:dyDescent="0.45">
      <c r="B13" s="4" t="s">
        <v>31</v>
      </c>
      <c r="C13" s="4" t="s">
        <v>32</v>
      </c>
      <c r="D13" s="42" t="s">
        <v>33</v>
      </c>
      <c r="E13" s="36"/>
      <c r="F13" s="37"/>
    </row>
    <row r="14" spans="2:8" ht="60" customHeight="1" x14ac:dyDescent="0.45">
      <c r="B14" s="8" t="s">
        <v>121</v>
      </c>
      <c r="C14" s="9">
        <f>COUNTIFS(C8:C11,"&gt;10",B8:B11,"*a*")</f>
        <v>2</v>
      </c>
      <c r="D14" s="43" t="s">
        <v>63</v>
      </c>
      <c r="E14" s="36"/>
      <c r="F14" s="37"/>
    </row>
    <row r="15" spans="2:8" ht="44.25" customHeight="1" x14ac:dyDescent="0.45">
      <c r="B15" s="8" t="s">
        <v>122</v>
      </c>
      <c r="C15" s="9">
        <f>COUNTIFS(B8:B11,"*a*")</f>
        <v>4</v>
      </c>
      <c r="D15" s="43" t="s">
        <v>59</v>
      </c>
      <c r="E15" s="36"/>
      <c r="F15" s="37"/>
    </row>
    <row r="16" spans="2:8" ht="63" customHeight="1" x14ac:dyDescent="0.45">
      <c r="B16" s="8" t="s">
        <v>123</v>
      </c>
      <c r="C16" s="9">
        <f>COUNTIFS(B8:B11,B8,C8:C11,"&gt;20")</f>
        <v>0</v>
      </c>
      <c r="D16" s="43" t="s">
        <v>64</v>
      </c>
      <c r="E16" s="36"/>
      <c r="F16" s="37"/>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3:F13"/>
    <mergeCell ref="D14:F14"/>
    <mergeCell ref="D15:F15"/>
    <mergeCell ref="D16:F16"/>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000"/>
  <sheetViews>
    <sheetView showGridLines="0" topLeftCell="A10" zoomScale="205" zoomScaleNormal="205" workbookViewId="0">
      <selection activeCell="D16" sqref="D16"/>
    </sheetView>
  </sheetViews>
  <sheetFormatPr defaultColWidth="14.3984375" defaultRowHeight="15" customHeight="1" x14ac:dyDescent="0.45"/>
  <cols>
    <col min="1" max="2" width="8.73046875" customWidth="1"/>
    <col min="3" max="3" width="16.265625" customWidth="1"/>
    <col min="4" max="4" width="9.3984375" customWidth="1"/>
    <col min="5" max="26" width="8.73046875" customWidth="1"/>
  </cols>
  <sheetData>
    <row r="1" spans="3:9" ht="14.25" customHeight="1" x14ac:dyDescent="0.45">
      <c r="H1" s="41" t="s">
        <v>65</v>
      </c>
      <c r="I1" s="28"/>
    </row>
    <row r="2" spans="3:9" ht="14.25" customHeight="1" x14ac:dyDescent="0.45">
      <c r="H2" s="32"/>
      <c r="I2" s="34"/>
    </row>
    <row r="3" spans="3:9" ht="14.25" customHeight="1" x14ac:dyDescent="0.45"/>
    <row r="4" spans="3:9" ht="14.25" customHeight="1" x14ac:dyDescent="0.45"/>
    <row r="5" spans="3:9" ht="14.25" customHeight="1" x14ac:dyDescent="0.45"/>
    <row r="6" spans="3:9" ht="14.25" customHeight="1" x14ac:dyDescent="0.45">
      <c r="C6" s="15" t="s">
        <v>30</v>
      </c>
    </row>
    <row r="7" spans="3:9" ht="14.25" customHeight="1" x14ac:dyDescent="0.45">
      <c r="C7" s="6">
        <v>10</v>
      </c>
    </row>
    <row r="8" spans="3:9" ht="14.25" customHeight="1" x14ac:dyDescent="0.45">
      <c r="C8" s="6">
        <v>12</v>
      </c>
    </row>
    <row r="9" spans="3:9" ht="14.25" customHeight="1" x14ac:dyDescent="0.45">
      <c r="C9" s="6">
        <v>15</v>
      </c>
    </row>
    <row r="10" spans="3:9" ht="14.25" customHeight="1" x14ac:dyDescent="0.45">
      <c r="C10" s="6"/>
    </row>
    <row r="11" spans="3:9" ht="14.25" customHeight="1" x14ac:dyDescent="0.45">
      <c r="C11" s="6">
        <v>0</v>
      </c>
    </row>
    <row r="12" spans="3:9" ht="14.25" customHeight="1" x14ac:dyDescent="0.45"/>
    <row r="13" spans="3:9" ht="14.25" customHeight="1" x14ac:dyDescent="0.45"/>
    <row r="14" spans="3:9" ht="14.25" customHeight="1" x14ac:dyDescent="0.45"/>
    <row r="15" spans="3:9" ht="14.25" customHeight="1" x14ac:dyDescent="0.45">
      <c r="C15" s="15" t="s">
        <v>31</v>
      </c>
      <c r="D15" s="15" t="s">
        <v>32</v>
      </c>
      <c r="E15" s="45" t="s">
        <v>33</v>
      </c>
      <c r="F15" s="36"/>
      <c r="G15" s="37"/>
    </row>
    <row r="16" spans="3:9" ht="24" customHeight="1" x14ac:dyDescent="0.45">
      <c r="C16" s="18" t="s">
        <v>124</v>
      </c>
      <c r="D16" s="9">
        <f>AVERAGE(C7:C11)</f>
        <v>9.25</v>
      </c>
      <c r="E16" s="43" t="s">
        <v>66</v>
      </c>
      <c r="F16" s="36"/>
      <c r="G16" s="37"/>
      <c r="H16">
        <f>37/4</f>
        <v>9.25</v>
      </c>
    </row>
    <row r="17" spans="3:7" ht="41.25" customHeight="1" x14ac:dyDescent="0.45">
      <c r="C17" s="18" t="s">
        <v>125</v>
      </c>
      <c r="D17" s="9">
        <f>AVERAGE(C7:C11,20)</f>
        <v>11.4</v>
      </c>
      <c r="E17" s="43" t="s">
        <v>67</v>
      </c>
      <c r="F17" s="36"/>
      <c r="G17" s="37"/>
    </row>
    <row r="18" spans="3:7" ht="40.5" customHeight="1" x14ac:dyDescent="0.45">
      <c r="C18" s="18"/>
      <c r="D18" s="9"/>
      <c r="E18" s="43" t="s">
        <v>68</v>
      </c>
      <c r="F18" s="36"/>
      <c r="G18" s="37"/>
    </row>
    <row r="19" spans="3:7" ht="43.5" customHeight="1" x14ac:dyDescent="0.45">
      <c r="C19" s="18"/>
      <c r="D19" s="9"/>
      <c r="E19" s="43" t="s">
        <v>69</v>
      </c>
      <c r="F19" s="36"/>
      <c r="G19" s="37"/>
    </row>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9:G19"/>
    <mergeCell ref="H1:I2"/>
    <mergeCell ref="E15:G15"/>
    <mergeCell ref="E16:G16"/>
    <mergeCell ref="E17:G17"/>
    <mergeCell ref="E18:G1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000"/>
  <sheetViews>
    <sheetView showGridLines="0" topLeftCell="A4" zoomScale="160" zoomScaleNormal="160" workbookViewId="0">
      <selection activeCell="C7" sqref="C7:C11"/>
    </sheetView>
  </sheetViews>
  <sheetFormatPr defaultColWidth="14.3984375" defaultRowHeight="15" customHeight="1" x14ac:dyDescent="0.45"/>
  <cols>
    <col min="1" max="1" width="8.73046875" customWidth="1"/>
    <col min="2" max="2" width="27.53125" customWidth="1"/>
    <col min="3" max="3" width="9.3984375" customWidth="1"/>
    <col min="4" max="26" width="8.73046875" customWidth="1"/>
  </cols>
  <sheetData>
    <row r="1" spans="2:8" ht="14.25" customHeight="1" x14ac:dyDescent="0.45">
      <c r="G1" s="41" t="s">
        <v>70</v>
      </c>
      <c r="H1" s="28"/>
    </row>
    <row r="2" spans="2:8" ht="14.25" customHeight="1" x14ac:dyDescent="0.45">
      <c r="G2" s="32"/>
      <c r="H2" s="34"/>
    </row>
    <row r="3" spans="2:8" ht="14.25" customHeight="1" x14ac:dyDescent="0.45"/>
    <row r="4" spans="2:8" ht="14.25" customHeight="1" x14ac:dyDescent="0.45"/>
    <row r="5" spans="2:8" ht="14.25" customHeight="1" x14ac:dyDescent="0.45"/>
    <row r="6" spans="2:8" ht="14.25" customHeight="1" x14ac:dyDescent="0.45">
      <c r="B6" s="42" t="s">
        <v>30</v>
      </c>
      <c r="C6" s="37"/>
    </row>
    <row r="7" spans="2:8" ht="14.25" customHeight="1" x14ac:dyDescent="0.45">
      <c r="B7" s="6" t="s">
        <v>37</v>
      </c>
      <c r="C7" s="6">
        <v>10</v>
      </c>
    </row>
    <row r="8" spans="2:8" ht="14.25" customHeight="1" x14ac:dyDescent="0.45">
      <c r="B8" s="6" t="s">
        <v>71</v>
      </c>
      <c r="C8" s="6">
        <v>12</v>
      </c>
    </row>
    <row r="9" spans="2:8" ht="14.25" customHeight="1" x14ac:dyDescent="0.45">
      <c r="B9" s="6" t="s">
        <v>39</v>
      </c>
      <c r="C9" s="6">
        <v>15</v>
      </c>
    </row>
    <row r="10" spans="2:8" ht="14.25" customHeight="1" x14ac:dyDescent="0.45">
      <c r="B10" s="6" t="s">
        <v>37</v>
      </c>
      <c r="C10" s="6">
        <v>12</v>
      </c>
    </row>
    <row r="11" spans="2:8" ht="14.25" customHeight="1" x14ac:dyDescent="0.45">
      <c r="B11" s="6" t="s">
        <v>37</v>
      </c>
      <c r="C11" s="6">
        <v>0</v>
      </c>
    </row>
    <row r="12" spans="2:8" ht="14.25" customHeight="1" x14ac:dyDescent="0.45"/>
    <row r="13" spans="2:8" ht="14.25" customHeight="1" x14ac:dyDescent="0.45"/>
    <row r="14" spans="2:8" ht="14.25" customHeight="1" x14ac:dyDescent="0.45"/>
    <row r="15" spans="2:8" ht="14.25" customHeight="1" x14ac:dyDescent="0.45">
      <c r="B15" s="4" t="s">
        <v>31</v>
      </c>
      <c r="C15" s="4" t="s">
        <v>32</v>
      </c>
      <c r="D15" s="42" t="s">
        <v>33</v>
      </c>
      <c r="E15" s="36"/>
      <c r="F15" s="37"/>
    </row>
    <row r="16" spans="2:8" ht="48" customHeight="1" x14ac:dyDescent="0.45">
      <c r="B16" s="8" t="s">
        <v>126</v>
      </c>
      <c r="C16" s="9">
        <f>AVERAGEIF(B7:B11,"Ankit",C7:C11)</f>
        <v>7.333333333333333</v>
      </c>
      <c r="D16" s="43" t="s">
        <v>72</v>
      </c>
      <c r="E16" s="36"/>
      <c r="F16" s="37"/>
    </row>
    <row r="17" spans="2:6" ht="39" customHeight="1" x14ac:dyDescent="0.45">
      <c r="B17" s="8" t="s">
        <v>127</v>
      </c>
      <c r="C17" s="9">
        <f>AVERAGEIF(B7:B11,"*a*",C7:C11)</f>
        <v>9.25</v>
      </c>
      <c r="D17" s="43" t="s">
        <v>73</v>
      </c>
      <c r="E17" s="36"/>
      <c r="F17" s="37"/>
    </row>
    <row r="18" spans="2:6" ht="35.25" customHeight="1" x14ac:dyDescent="0.45">
      <c r="B18" s="8" t="s">
        <v>128</v>
      </c>
      <c r="C18" s="9">
        <f>AVERAGEIF(C7:C11,"&gt;10")</f>
        <v>13</v>
      </c>
      <c r="D18" s="43" t="s">
        <v>74</v>
      </c>
      <c r="E18" s="36"/>
      <c r="F18" s="37"/>
    </row>
    <row r="19" spans="2:6" ht="14.25" customHeight="1" x14ac:dyDescent="0.45"/>
    <row r="20" spans="2:6" ht="14.25" customHeight="1" x14ac:dyDescent="0.45"/>
    <row r="21" spans="2:6" ht="14.25" customHeight="1" x14ac:dyDescent="0.45"/>
    <row r="22" spans="2:6" ht="14.25" customHeight="1" x14ac:dyDescent="0.45"/>
    <row r="23" spans="2:6" ht="14.25" customHeight="1" x14ac:dyDescent="0.45"/>
    <row r="24" spans="2:6" ht="14.25" customHeight="1" x14ac:dyDescent="0.45"/>
    <row r="25" spans="2:6" ht="14.25" customHeight="1" x14ac:dyDescent="0.45"/>
    <row r="26" spans="2:6" ht="14.25" customHeight="1" x14ac:dyDescent="0.45"/>
    <row r="27" spans="2:6" ht="14.25" customHeight="1" x14ac:dyDescent="0.45"/>
    <row r="28" spans="2:6" ht="14.25" customHeight="1" x14ac:dyDescent="0.45"/>
    <row r="29" spans="2:6" ht="14.25" customHeight="1" x14ac:dyDescent="0.45"/>
    <row r="30" spans="2:6" ht="14.25" customHeight="1" x14ac:dyDescent="0.45"/>
    <row r="31" spans="2:6" ht="14.25" customHeight="1" x14ac:dyDescent="0.45"/>
    <row r="32" spans="2: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8:F18"/>
    <mergeCell ref="G1:H2"/>
    <mergeCell ref="B6:C6"/>
    <mergeCell ref="D15:F15"/>
    <mergeCell ref="D16:F16"/>
    <mergeCell ref="D17:F1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Goal</vt:lpstr>
      <vt:lpstr>Sum</vt:lpstr>
      <vt:lpstr>Sumif</vt:lpstr>
      <vt:lpstr>Sumifs</vt:lpstr>
      <vt:lpstr>Count</vt:lpstr>
      <vt:lpstr>Countif</vt:lpstr>
      <vt:lpstr>Countifs</vt:lpstr>
      <vt:lpstr>Average</vt:lpstr>
      <vt:lpstr>Averageif</vt:lpstr>
      <vt:lpstr>Averageifs</vt:lpstr>
      <vt:lpstr>Sumproduct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2024-03-31T17:26:14Z</dcterms:modified>
</cp:coreProperties>
</file>