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 work\_Doc\Extra_Certificates\Rev\F\bent\St\II\ST 625\A1\"/>
    </mc:Choice>
  </mc:AlternateContent>
  <xr:revisionPtr revIDLastSave="0" documentId="13_ncr:1_{B65CA136-1CEE-4BE4-8689-20E075A1AAEF}" xr6:coauthVersionLast="45" xr6:coauthVersionMax="45" xr10:uidLastSave="{00000000-0000-0000-0000-000000000000}"/>
  <bookViews>
    <workbookView xWindow="10980" yWindow="1380" windowWidth="9480" windowHeight="10410" xr2:uid="{00000000-000D-0000-FFFF-FFFF00000000}"/>
  </bookViews>
  <sheets>
    <sheet name="Arlington Homes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F9" i="1"/>
  <c r="F8" i="1"/>
  <c r="F7" i="1"/>
  <c r="G10" i="1"/>
  <c r="G6" i="1"/>
  <c r="F10" i="1"/>
  <c r="F6" i="1"/>
</calcChain>
</file>

<file path=xl/sharedStrings.xml><?xml version="1.0" encoding="utf-8"?>
<sst xmlns="http://schemas.openxmlformats.org/spreadsheetml/2006/main" count="9" uniqueCount="7">
  <si>
    <t>Price</t>
  </si>
  <si>
    <t>Sqft</t>
  </si>
  <si>
    <t>Min</t>
  </si>
  <si>
    <t>Max</t>
  </si>
  <si>
    <t>Quartile 1</t>
  </si>
  <si>
    <t>Median</t>
  </si>
  <si>
    <t>Quartile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</si>
</sst>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Normal="100" workbookViewId="0">
      <selection activeCell="E12" sqref="E12"/>
    </sheetView>
  </sheetViews>
  <sheetFormatPr defaultRowHeight="15" x14ac:dyDescent="0.25"/>
  <cols>
    <col min="1" max="4" width="8.7109375"/>
    <col min="5" max="5" width="11.28515625" customWidth="1"/>
    <col min="6" max="1025" width="8.7109375"/>
  </cols>
  <sheetData>
    <row r="1" spans="1:7" x14ac:dyDescent="0.25">
      <c r="A1" s="1" t="s">
        <v>0</v>
      </c>
      <c r="B1" s="1" t="s">
        <v>1</v>
      </c>
    </row>
    <row r="2" spans="1:7" x14ac:dyDescent="0.25">
      <c r="A2">
        <v>307500</v>
      </c>
      <c r="B2">
        <v>850</v>
      </c>
    </row>
    <row r="3" spans="1:7" x14ac:dyDescent="0.25">
      <c r="A3">
        <v>372000</v>
      </c>
      <c r="B3">
        <v>1005</v>
      </c>
    </row>
    <row r="4" spans="1:7" x14ac:dyDescent="0.25">
      <c r="A4">
        <v>401500</v>
      </c>
      <c r="B4">
        <v>1152</v>
      </c>
    </row>
    <row r="5" spans="1:7" x14ac:dyDescent="0.25">
      <c r="A5">
        <v>414000</v>
      </c>
      <c r="B5">
        <v>1182</v>
      </c>
      <c r="F5" t="s">
        <v>0</v>
      </c>
      <c r="G5" t="s">
        <v>1</v>
      </c>
    </row>
    <row r="6" spans="1:7" x14ac:dyDescent="0.25">
      <c r="A6">
        <v>380000</v>
      </c>
      <c r="B6">
        <v>1272</v>
      </c>
      <c r="E6" t="s">
        <v>2</v>
      </c>
      <c r="F6">
        <f>MIN(A2:A37)</f>
        <v>307500</v>
      </c>
      <c r="G6">
        <f>MIN(B2:B37)</f>
        <v>850</v>
      </c>
    </row>
    <row r="7" spans="1:7" x14ac:dyDescent="0.25">
      <c r="A7">
        <v>367500</v>
      </c>
      <c r="B7">
        <v>1272</v>
      </c>
      <c r="E7" t="s">
        <v>4</v>
      </c>
      <c r="F7">
        <f>_xlfn.QUARTILE.INC(A2:A37,1)</f>
        <v>394250</v>
      </c>
      <c r="G7">
        <f>_xlfn.QUARTILE.INC(B2:B37,1)</f>
        <v>1419</v>
      </c>
    </row>
    <row r="8" spans="1:7" x14ac:dyDescent="0.25">
      <c r="A8">
        <v>380000</v>
      </c>
      <c r="B8">
        <v>1344</v>
      </c>
      <c r="E8" t="s">
        <v>5</v>
      </c>
      <c r="F8">
        <f>_xlfn.QUARTILE.INC(A2:A37,2)</f>
        <v>502500</v>
      </c>
      <c r="G8">
        <f>_xlfn.QUARTILE.INC(B2:B37,2)</f>
        <v>1739.5</v>
      </c>
    </row>
    <row r="9" spans="1:7" x14ac:dyDescent="0.25">
      <c r="A9">
        <v>330000</v>
      </c>
      <c r="B9">
        <v>1362</v>
      </c>
      <c r="E9" t="s">
        <v>6</v>
      </c>
      <c r="F9">
        <f>_xlfn.QUARTILE.INC(A2:A37,3)</f>
        <v>585625</v>
      </c>
      <c r="G9">
        <f>_xlfn.QUARTILE.INC(B2:B37,3)</f>
        <v>2306.25</v>
      </c>
    </row>
    <row r="10" spans="1:7" x14ac:dyDescent="0.25">
      <c r="A10">
        <v>399000</v>
      </c>
      <c r="B10">
        <v>1383</v>
      </c>
      <c r="E10" t="s">
        <v>3</v>
      </c>
      <c r="F10">
        <f>MAX(A2:A37)</f>
        <v>840000</v>
      </c>
      <c r="G10">
        <f>MAX(B2:B37)</f>
        <v>3262</v>
      </c>
    </row>
    <row r="11" spans="1:7" x14ac:dyDescent="0.25">
      <c r="A11">
        <v>356500</v>
      </c>
      <c r="B11">
        <v>1431</v>
      </c>
    </row>
    <row r="12" spans="1:7" x14ac:dyDescent="0.25">
      <c r="A12">
        <v>330000</v>
      </c>
      <c r="B12">
        <v>1465</v>
      </c>
    </row>
    <row r="13" spans="1:7" x14ac:dyDescent="0.25">
      <c r="A13">
        <v>540000</v>
      </c>
      <c r="B13">
        <v>1488</v>
      </c>
    </row>
    <row r="14" spans="1:7" x14ac:dyDescent="0.25">
      <c r="A14">
        <v>435000</v>
      </c>
      <c r="B14">
        <v>1500</v>
      </c>
    </row>
    <row r="15" spans="1:7" x14ac:dyDescent="0.25">
      <c r="A15">
        <v>457000</v>
      </c>
      <c r="B15">
        <v>1650</v>
      </c>
    </row>
    <row r="16" spans="1:7" x14ac:dyDescent="0.25">
      <c r="A16">
        <v>451000</v>
      </c>
      <c r="B16">
        <v>1685</v>
      </c>
    </row>
    <row r="17" spans="1:2" x14ac:dyDescent="0.25">
      <c r="A17">
        <v>495000</v>
      </c>
      <c r="B17">
        <v>1692</v>
      </c>
    </row>
    <row r="18" spans="1:2" x14ac:dyDescent="0.25">
      <c r="A18">
        <v>463000</v>
      </c>
      <c r="B18">
        <v>1714</v>
      </c>
    </row>
    <row r="19" spans="1:2" x14ac:dyDescent="0.25">
      <c r="A19">
        <v>510000</v>
      </c>
      <c r="B19">
        <v>1727</v>
      </c>
    </row>
    <row r="20" spans="1:2" x14ac:dyDescent="0.25">
      <c r="A20">
        <v>511000</v>
      </c>
      <c r="B20">
        <v>1752</v>
      </c>
    </row>
    <row r="21" spans="1:2" x14ac:dyDescent="0.25">
      <c r="A21">
        <v>546000</v>
      </c>
      <c r="B21">
        <v>1792</v>
      </c>
    </row>
    <row r="22" spans="1:2" x14ac:dyDescent="0.25">
      <c r="A22">
        <v>431700</v>
      </c>
      <c r="B22">
        <v>1896</v>
      </c>
    </row>
    <row r="23" spans="1:2" x14ac:dyDescent="0.25">
      <c r="A23">
        <v>585000</v>
      </c>
      <c r="B23">
        <v>1947</v>
      </c>
    </row>
    <row r="24" spans="1:2" x14ac:dyDescent="0.25">
      <c r="A24">
        <v>516000</v>
      </c>
      <c r="B24">
        <v>1951</v>
      </c>
    </row>
    <row r="25" spans="1:2" x14ac:dyDescent="0.25">
      <c r="A25">
        <v>587500</v>
      </c>
      <c r="B25">
        <v>2100</v>
      </c>
    </row>
    <row r="26" spans="1:2" x14ac:dyDescent="0.25">
      <c r="A26">
        <v>689000</v>
      </c>
      <c r="B26">
        <v>2200</v>
      </c>
    </row>
    <row r="27" spans="1:2" x14ac:dyDescent="0.25">
      <c r="A27">
        <v>583000</v>
      </c>
      <c r="B27">
        <v>2224</v>
      </c>
    </row>
    <row r="28" spans="1:2" x14ac:dyDescent="0.25">
      <c r="A28">
        <v>375900</v>
      </c>
      <c r="B28">
        <v>2275</v>
      </c>
    </row>
    <row r="29" spans="1:2" x14ac:dyDescent="0.25">
      <c r="A29">
        <v>713000</v>
      </c>
      <c r="B29">
        <v>2400</v>
      </c>
    </row>
    <row r="30" spans="1:2" x14ac:dyDescent="0.25">
      <c r="A30">
        <v>620000</v>
      </c>
      <c r="B30">
        <v>2436</v>
      </c>
    </row>
    <row r="31" spans="1:2" x14ac:dyDescent="0.25">
      <c r="A31">
        <v>822000</v>
      </c>
      <c r="B31">
        <v>2500</v>
      </c>
    </row>
    <row r="32" spans="1:2" x14ac:dyDescent="0.25">
      <c r="A32">
        <v>645000</v>
      </c>
      <c r="B32">
        <v>2524</v>
      </c>
    </row>
    <row r="33" spans="1:2" x14ac:dyDescent="0.25">
      <c r="A33">
        <v>685000</v>
      </c>
      <c r="B33">
        <v>2716</v>
      </c>
    </row>
    <row r="34" spans="1:2" x14ac:dyDescent="0.25">
      <c r="A34">
        <v>625000</v>
      </c>
      <c r="B34">
        <v>2732</v>
      </c>
    </row>
    <row r="35" spans="1:2" x14ac:dyDescent="0.25">
      <c r="A35">
        <v>840000</v>
      </c>
      <c r="B35">
        <v>2768</v>
      </c>
    </row>
    <row r="36" spans="1:2" x14ac:dyDescent="0.25">
      <c r="A36">
        <v>537000</v>
      </c>
      <c r="B36">
        <v>2907</v>
      </c>
    </row>
    <row r="37" spans="1:2" x14ac:dyDescent="0.25">
      <c r="A37">
        <v>569000</v>
      </c>
      <c r="B37">
        <v>3262</v>
      </c>
    </row>
  </sheetData>
  <sortState ref="A2:B37">
    <sortCondition ref="B2:B3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Arlington Homes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Wong</dc:creator>
  <cp:lastModifiedBy>Sagar</cp:lastModifiedBy>
  <cp:revision>1</cp:revision>
  <dcterms:created xsi:type="dcterms:W3CDTF">2011-11-22T22:24:36Z</dcterms:created>
  <dcterms:modified xsi:type="dcterms:W3CDTF">2020-02-23T06:22:04Z</dcterms:modified>
  <dc:language>en-US</dc:language>
</cp:coreProperties>
</file>