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temperature_global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<sst xmlns="http://schemas.openxmlformats.org/spreadsheetml/2006/main" count="33" uniqueCount="28">
  <si>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Source: EPA's Climate Change Indicators in the United States: www.epa.gov/climate-indicators</t>
  </si>
  <si>
    <t xml:space="preserve">Gases</t>
  </si>
  <si>
    <t xml:space="preserve">CO2</t>
  </si>
  <si>
    <t xml:space="preserve">CH4</t>
  </si>
  <si>
    <t xml:space="preserve">N2O</t>
  </si>
  <si>
    <t xml:space="preserve">O3</t>
  </si>
  <si>
    <t xml:space="preserve">Units</t>
  </si>
  <si>
    <t xml:space="preserve">ppm</t>
  </si>
  <si>
    <t xml:space="preserve">ppb</t>
  </si>
  <si>
    <t xml:space="preserve">Dobson</t>
  </si>
  <si>
    <t xml:space="preserve">Temperature  Deviation in deg F from average value between 1901-2000</t>
  </si>
  <si>
    <t xml:space="preserve">Year</t>
  </si>
  <si>
    <t xml:space="preserve">Temp</t>
  </si>
  <si>
    <t xml:space="preserve">OLS ALPHA</t>
  </si>
  <si>
    <t xml:space="preserve">TLS ALPHA</t>
  </si>
  <si>
    <t xml:space="preserve">OLS</t>
  </si>
  <si>
    <t xml:space="preserve">TLS</t>
  </si>
  <si>
    <t xml:space="preserve">3.2827   21.0566</t>
  </si>
  <si>
    <t xml:space="preserve">    0.9375    3.4639</t>
  </si>
  <si>
    <t xml:space="preserve">   -3.2725  -23.4535</t>
  </si>
  <si>
    <t xml:space="preserve">    0.0639   -0.1338</t>
  </si>
  <si>
    <t xml:space="preserve">Eigen vectors problem 3</t>
  </si>
  <si>
    <t xml:space="preserve">  0.9589    0.2330    0.1619</t>
  </si>
  <si>
    <t xml:space="preserve">   -0.2830    0.8259    0.4877</t>
  </si>
  <si>
    <t xml:space="preserve">   -0.0201   -0.5135    0.8579</t>
  </si>
  <si>
    <t xml:space="preserve"> 0.0896         0         0</t>
  </si>
  <si>
    <t xml:space="preserve">         0    6.5095         0</t>
  </si>
  <si>
    <t xml:space="preserve">         0         0  250.4009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</si>
</sst>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F3:F5 A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8</v>
      </c>
      <c r="E3" s="0" t="s">
        <v>9</v>
      </c>
    </row>
    <row r="4" customFormat="false" ht="15" hidden="false" customHeight="false" outlineLevel="0" collapsed="false">
      <c r="A4" s="0" t="s">
        <v>10</v>
      </c>
    </row>
    <row r="7" customFormat="false" ht="15" hidden="false" customHeight="false" outlineLevel="0" collapsed="false">
      <c r="A7" s="0" t="s">
        <v>11</v>
      </c>
      <c r="B7" s="0" t="s">
        <v>2</v>
      </c>
      <c r="C7" s="0" t="s">
        <v>3</v>
      </c>
      <c r="D7" s="0" t="s">
        <v>4</v>
      </c>
      <c r="E7" s="0" t="s">
        <v>5</v>
      </c>
      <c r="F7" s="0" t="s">
        <v>12</v>
      </c>
    </row>
    <row r="8" customFormat="false" ht="15" hidden="false" customHeight="false" outlineLevel="0" collapsed="false">
      <c r="A8" s="0" t="n">
        <v>1984</v>
      </c>
      <c r="B8" s="0" t="n">
        <v>344.58</v>
      </c>
      <c r="C8" s="0" t="n">
        <v>1655.843333</v>
      </c>
      <c r="D8" s="0" t="n">
        <v>304.1491667</v>
      </c>
      <c r="E8" s="0" t="n">
        <v>282.0752505</v>
      </c>
      <c r="F8" s="0" t="n">
        <v>0.27</v>
      </c>
    </row>
    <row r="9" customFormat="false" ht="15" hidden="false" customHeight="false" outlineLevel="0" collapsed="false">
      <c r="A9" s="0" t="n">
        <v>1985</v>
      </c>
      <c r="B9" s="0" t="n">
        <v>346.04</v>
      </c>
      <c r="C9" s="0" t="n">
        <v>1668.064167</v>
      </c>
      <c r="D9" s="0" t="n">
        <v>304.2708333</v>
      </c>
      <c r="E9" s="0" t="n">
        <v>278.2344822</v>
      </c>
      <c r="F9" s="0" t="n">
        <v>0.234</v>
      </c>
    </row>
    <row r="10" customFormat="false" ht="15" hidden="false" customHeight="false" outlineLevel="0" collapsed="false">
      <c r="A10" s="0" t="n">
        <v>1986</v>
      </c>
      <c r="B10" s="0" t="n">
        <v>347.39</v>
      </c>
      <c r="C10" s="0" t="n">
        <v>1681.835</v>
      </c>
      <c r="D10" s="0" t="n">
        <v>304.5558333</v>
      </c>
      <c r="E10" s="0" t="n">
        <v>279.8453976</v>
      </c>
      <c r="F10" s="0" t="n">
        <v>0.414</v>
      </c>
    </row>
    <row r="11" customFormat="false" ht="15" hidden="false" customHeight="false" outlineLevel="0" collapsed="false">
      <c r="A11" s="0" t="n">
        <v>1987</v>
      </c>
      <c r="B11" s="0" t="n">
        <v>349.16</v>
      </c>
      <c r="C11" s="0" t="n">
        <v>1693.105</v>
      </c>
      <c r="D11" s="0" t="n">
        <v>305.1454545</v>
      </c>
      <c r="E11" s="0" t="n">
        <v>279.7691801</v>
      </c>
      <c r="F11" s="0" t="n">
        <v>0.666</v>
      </c>
    </row>
    <row r="12" customFormat="false" ht="15" hidden="false" customHeight="false" outlineLevel="0" collapsed="false">
      <c r="A12" s="0" t="n">
        <v>1988</v>
      </c>
      <c r="B12" s="0" t="n">
        <v>351.56</v>
      </c>
      <c r="C12" s="0" t="n">
        <v>1703.948333</v>
      </c>
      <c r="D12" s="0" t="n">
        <v>306.0358333</v>
      </c>
      <c r="E12" s="0" t="n">
        <v>279.1170446</v>
      </c>
      <c r="F12" s="0" t="n">
        <v>0.666</v>
      </c>
    </row>
    <row r="13" customFormat="false" ht="15" hidden="false" customHeight="false" outlineLevel="0" collapsed="false">
      <c r="A13" s="0" t="n">
        <v>1989</v>
      </c>
      <c r="B13" s="0" t="n">
        <v>353.07</v>
      </c>
      <c r="C13" s="0" t="n">
        <v>1717.980833</v>
      </c>
      <c r="D13" s="0" t="n">
        <v>307.0433333</v>
      </c>
      <c r="E13" s="0" t="n">
        <v>283.9939787</v>
      </c>
      <c r="F13" s="0" t="n">
        <v>0.522</v>
      </c>
    </row>
    <row r="14" customFormat="false" ht="15" hidden="false" customHeight="false" outlineLevel="0" collapsed="false">
      <c r="A14" s="0" t="n">
        <v>1990</v>
      </c>
      <c r="B14" s="0" t="n">
        <v>354.35</v>
      </c>
      <c r="C14" s="0" t="n">
        <v>1731.451667</v>
      </c>
      <c r="D14" s="0" t="n">
        <v>308.1691667</v>
      </c>
      <c r="E14" s="0" t="n">
        <v>280.4113186</v>
      </c>
      <c r="F14" s="0" t="n">
        <v>0.774</v>
      </c>
    </row>
    <row r="15" customFormat="false" ht="15" hidden="false" customHeight="false" outlineLevel="0" collapsed="false">
      <c r="A15" s="0" t="n">
        <v>1991</v>
      </c>
      <c r="B15" s="0" t="n">
        <v>355.57</v>
      </c>
      <c r="C15" s="0" t="n">
        <v>1740.968333</v>
      </c>
      <c r="D15" s="0" t="n">
        <v>308.9083333</v>
      </c>
      <c r="E15" s="0" t="n">
        <v>282.5542982</v>
      </c>
      <c r="F15" s="0" t="n">
        <v>0.72</v>
      </c>
    </row>
    <row r="16" customFormat="false" ht="15" hidden="false" customHeight="false" outlineLevel="0" collapsed="false">
      <c r="A16" s="0" t="n">
        <v>1992</v>
      </c>
      <c r="B16" s="0" t="n">
        <v>356.38</v>
      </c>
      <c r="C16" s="0" t="n">
        <v>1745.4875</v>
      </c>
      <c r="D16" s="0" t="n">
        <v>309.7375</v>
      </c>
      <c r="E16" s="0" t="n">
        <v>275.7611709</v>
      </c>
      <c r="F16" s="0" t="n">
        <v>0.45</v>
      </c>
    </row>
    <row r="17" customFormat="false" ht="15" hidden="false" customHeight="false" outlineLevel="0" collapsed="false">
      <c r="A17" s="0" t="n">
        <v>1993</v>
      </c>
      <c r="B17" s="0" t="n">
        <v>357.07</v>
      </c>
      <c r="C17" s="0" t="n">
        <v>1748.661667</v>
      </c>
      <c r="D17" s="0" t="n">
        <v>309.9079167</v>
      </c>
      <c r="E17" s="0" t="n">
        <v>271.7232762</v>
      </c>
      <c r="F17" s="0" t="n">
        <v>0.504</v>
      </c>
    </row>
    <row r="18" customFormat="false" ht="15" hidden="false" customHeight="false" outlineLevel="0" collapsed="false">
      <c r="A18" s="0" t="n">
        <v>1994</v>
      </c>
      <c r="B18" s="0" t="n">
        <v>358.82</v>
      </c>
      <c r="C18" s="0" t="n">
        <v>1758.345</v>
      </c>
      <c r="D18" s="0" t="n">
        <v>310.30975</v>
      </c>
      <c r="E18" s="0" t="n">
        <v>276.6600959</v>
      </c>
      <c r="F18" s="0" t="n">
        <v>0.612</v>
      </c>
    </row>
    <row r="19" customFormat="false" ht="15" hidden="false" customHeight="false" outlineLevel="0" collapsed="false">
      <c r="A19" s="0" t="n">
        <v>1995</v>
      </c>
      <c r="B19" s="0" t="n">
        <v>360.8</v>
      </c>
      <c r="C19" s="0" t="n">
        <v>1761.936667</v>
      </c>
      <c r="D19" s="0" t="n">
        <v>310.9321667</v>
      </c>
      <c r="E19" s="0" t="n">
        <v>275.9336515</v>
      </c>
      <c r="F19" s="0" t="n">
        <v>0.81</v>
      </c>
    </row>
    <row r="20" customFormat="false" ht="15" hidden="false" customHeight="false" outlineLevel="0" collapsed="false">
      <c r="A20" s="0" t="n">
        <v>1996</v>
      </c>
      <c r="B20" s="0" t="n">
        <v>362.59</v>
      </c>
      <c r="C20" s="0" t="n">
        <v>1763.126667</v>
      </c>
      <c r="D20" s="0" t="n">
        <v>311.70325</v>
      </c>
      <c r="E20" s="0" t="n">
        <v>278.545608</v>
      </c>
      <c r="F20" s="0" t="n">
        <v>0.576</v>
      </c>
    </row>
    <row r="21" customFormat="false" ht="15" hidden="false" customHeight="false" outlineLevel="0" collapsed="false">
      <c r="A21" s="0" t="n">
        <v>1997</v>
      </c>
      <c r="B21" s="0" t="n">
        <v>363.71</v>
      </c>
      <c r="C21" s="0" t="n">
        <v>1772.479167</v>
      </c>
      <c r="D21" s="0" t="n">
        <v>312.64275</v>
      </c>
      <c r="E21" s="0" t="n">
        <v>275.0447191</v>
      </c>
      <c r="F21" s="0" t="n">
        <v>0.918</v>
      </c>
    </row>
    <row r="22" customFormat="false" ht="15" hidden="false" customHeight="false" outlineLevel="0" collapsed="false">
      <c r="A22" s="0" t="n">
        <v>1998</v>
      </c>
      <c r="B22" s="0" t="n">
        <v>366.65</v>
      </c>
      <c r="C22" s="0" t="n">
        <v>1777.8025</v>
      </c>
      <c r="D22" s="0" t="n">
        <v>313.3428333</v>
      </c>
      <c r="E22" s="0" t="n">
        <v>278.348428</v>
      </c>
      <c r="F22" s="0" t="n">
        <v>1.134</v>
      </c>
    </row>
    <row r="23" customFormat="false" ht="15" hidden="false" customHeight="false" outlineLevel="0" collapsed="false">
      <c r="A23" s="0" t="n">
        <v>1999</v>
      </c>
      <c r="B23" s="0" t="n">
        <v>368.33</v>
      </c>
      <c r="C23" s="0" t="n">
        <v>1784.723333</v>
      </c>
      <c r="D23" s="0" t="n">
        <v>314.2494167</v>
      </c>
      <c r="E23" s="0" t="n">
        <v>278.9959874</v>
      </c>
      <c r="F23" s="0" t="n">
        <v>0.792</v>
      </c>
    </row>
    <row r="24" customFormat="false" ht="15" hidden="false" customHeight="false" outlineLevel="0" collapsed="false">
      <c r="A24" s="0" t="n">
        <v>2000</v>
      </c>
      <c r="B24" s="0" t="n">
        <v>369.52</v>
      </c>
      <c r="C24" s="0" t="n">
        <v>1784.401667</v>
      </c>
      <c r="D24" s="0" t="n">
        <v>315.0316667</v>
      </c>
      <c r="E24" s="0" t="n">
        <v>279.7053482</v>
      </c>
      <c r="F24" s="0" t="n">
        <v>0.756</v>
      </c>
    </row>
    <row r="25" customFormat="false" ht="15" hidden="false" customHeight="false" outlineLevel="0" collapsed="false">
      <c r="A25" s="0" t="n">
        <v>2001</v>
      </c>
      <c r="B25" s="0" t="n">
        <v>371.13</v>
      </c>
      <c r="C25" s="0" t="n">
        <v>1785.9425</v>
      </c>
      <c r="D25" s="0" t="n">
        <v>315.7851667</v>
      </c>
      <c r="E25" s="0" t="n">
        <v>280.3055594</v>
      </c>
      <c r="F25" s="0" t="n">
        <v>0.972</v>
      </c>
    </row>
    <row r="26" customFormat="false" ht="15" hidden="false" customHeight="false" outlineLevel="0" collapsed="false">
      <c r="A26" s="0" t="n">
        <v>2002</v>
      </c>
      <c r="B26" s="0" t="n">
        <v>373.22</v>
      </c>
      <c r="C26" s="0" t="n">
        <v>1782.793333</v>
      </c>
      <c r="D26" s="0" t="n">
        <v>316.5149167</v>
      </c>
      <c r="E26" s="0" t="n">
        <v>278.7979688</v>
      </c>
      <c r="F26" s="0" t="n">
        <v>1.08</v>
      </c>
    </row>
    <row r="27" customFormat="false" ht="15" hidden="false" customHeight="false" outlineLevel="0" collapsed="false">
      <c r="A27" s="0" t="n">
        <v>2003</v>
      </c>
      <c r="B27" s="0" t="n">
        <v>375.77</v>
      </c>
      <c r="C27" s="0" t="n">
        <v>1791.83</v>
      </c>
      <c r="D27" s="0" t="n">
        <v>317.0801667</v>
      </c>
      <c r="E27" s="0" t="n">
        <v>280.0636166</v>
      </c>
      <c r="F27" s="0" t="n">
        <v>1.098</v>
      </c>
    </row>
    <row r="28" customFormat="false" ht="15" hidden="false" customHeight="false" outlineLevel="0" collapsed="false">
      <c r="A28" s="0" t="n">
        <v>2004</v>
      </c>
      <c r="B28" s="0" t="n">
        <v>377.49</v>
      </c>
      <c r="C28" s="0" t="n">
        <v>1789.855833</v>
      </c>
      <c r="D28" s="0" t="n">
        <v>317.8450833</v>
      </c>
      <c r="E28" s="0" t="n">
        <v>276.8384532</v>
      </c>
      <c r="F28" s="0" t="n">
        <v>1.026</v>
      </c>
    </row>
    <row r="29" customFormat="false" ht="15" hidden="false" customHeight="false" outlineLevel="0" collapsed="false">
      <c r="A29" s="0" t="n">
        <v>2005</v>
      </c>
      <c r="B29" s="0" t="n">
        <v>379.8</v>
      </c>
      <c r="C29" s="0" t="n">
        <v>1789.350833</v>
      </c>
      <c r="D29" s="0" t="n">
        <v>318.3835</v>
      </c>
      <c r="E29" s="0" t="n">
        <v>277.6577265</v>
      </c>
      <c r="F29" s="0" t="n">
        <v>1.17</v>
      </c>
    </row>
    <row r="30" customFormat="false" ht="15" hidden="false" customHeight="false" outlineLevel="0" collapsed="false">
      <c r="A30" s="0" t="n">
        <v>2006</v>
      </c>
      <c r="B30" s="0" t="n">
        <v>381.9</v>
      </c>
      <c r="C30" s="0" t="n">
        <v>1785.221667</v>
      </c>
      <c r="D30" s="0" t="n">
        <v>319.1580833</v>
      </c>
      <c r="E30" s="0" t="n">
        <v>275.8913636</v>
      </c>
      <c r="F30" s="0" t="n">
        <v>1.098</v>
      </c>
    </row>
    <row r="31" customFormat="false" ht="15" hidden="false" customHeight="false" outlineLevel="0" collapsed="false">
      <c r="A31" s="0" t="n">
        <v>2007</v>
      </c>
      <c r="B31" s="0" t="n">
        <v>383.76</v>
      </c>
      <c r="C31" s="0" t="n">
        <v>1794.759167</v>
      </c>
      <c r="D31" s="0" t="n">
        <v>319.7806667</v>
      </c>
      <c r="E31" s="0" t="n">
        <v>278.2033213</v>
      </c>
      <c r="F31" s="0" t="n">
        <v>1.098</v>
      </c>
    </row>
    <row r="32" customFormat="false" ht="15" hidden="false" customHeight="false" outlineLevel="0" collapsed="false">
      <c r="A32" s="0" t="n">
        <v>2008</v>
      </c>
      <c r="B32" s="0" t="n">
        <v>385.59</v>
      </c>
      <c r="C32" s="0" t="n">
        <v>1798.22</v>
      </c>
      <c r="D32" s="0" t="n">
        <v>320.8899167</v>
      </c>
      <c r="E32" s="0" t="n">
        <v>277.0928186</v>
      </c>
      <c r="F32" s="0" t="n">
        <v>0.972</v>
      </c>
    </row>
    <row r="33" customFormat="false" ht="15" hidden="false" customHeight="false" outlineLevel="0" collapsed="false">
      <c r="A33" s="0" t="n">
        <v>2009</v>
      </c>
      <c r="B33" s="0" t="n">
        <v>387.37</v>
      </c>
      <c r="C33" s="0" t="n">
        <v>1807.346667</v>
      </c>
      <c r="D33" s="0" t="n">
        <v>321.5870833</v>
      </c>
      <c r="E33" s="0" t="n">
        <v>277.4622225</v>
      </c>
      <c r="F33" s="0" t="n">
        <v>1.134</v>
      </c>
    </row>
    <row r="34" customFormat="false" ht="15" hidden="false" customHeight="false" outlineLevel="0" collapsed="false">
      <c r="A34" s="0" t="n">
        <v>2010</v>
      </c>
      <c r="B34" s="0" t="n">
        <v>389.85</v>
      </c>
      <c r="C34" s="0" t="n">
        <v>1814.198333</v>
      </c>
      <c r="D34" s="0" t="n">
        <v>322.40325</v>
      </c>
      <c r="E34" s="0" t="n">
        <v>280.0971441</v>
      </c>
      <c r="F34" s="0" t="n">
        <v>1.26</v>
      </c>
    </row>
    <row r="35" customFormat="false" ht="15" hidden="false" customHeight="false" outlineLevel="0" collapsed="false">
      <c r="A35" s="0" t="n">
        <v>2011</v>
      </c>
      <c r="B35" s="0" t="n">
        <v>391.63</v>
      </c>
      <c r="C35" s="0" t="n">
        <v>1816.315</v>
      </c>
      <c r="D35" s="0" t="n">
        <v>323.3523333</v>
      </c>
      <c r="E35" s="0" t="n">
        <v>279.9712542</v>
      </c>
      <c r="F35" s="0" t="n">
        <v>1.026</v>
      </c>
    </row>
    <row r="36" customFormat="false" ht="15" hidden="false" customHeight="false" outlineLevel="0" collapsed="false">
      <c r="A36" s="0" t="n">
        <v>2012</v>
      </c>
      <c r="B36" s="0" t="n">
        <v>393.82</v>
      </c>
      <c r="C36" s="0" t="n">
        <v>1822.889167</v>
      </c>
      <c r="D36" s="0" t="n">
        <v>324.3950833</v>
      </c>
      <c r="E36" s="0" t="n">
        <v>278.3530892</v>
      </c>
      <c r="F36" s="0" t="n">
        <v>1.116</v>
      </c>
    </row>
    <row r="37" customFormat="false" ht="15" hidden="false" customHeight="false" outlineLevel="0" collapsed="false">
      <c r="A37" s="0" t="n">
        <v>2013</v>
      </c>
      <c r="B37" s="0" t="n">
        <v>396.48</v>
      </c>
      <c r="C37" s="0" t="n">
        <v>1830.756667</v>
      </c>
      <c r="D37" s="0" t="n">
        <v>325.2196667</v>
      </c>
      <c r="E37" s="0" t="n">
        <v>278.0078823</v>
      </c>
      <c r="F37" s="0" t="n">
        <v>1.188</v>
      </c>
    </row>
    <row r="38" customFormat="false" ht="15" hidden="false" customHeight="false" outlineLevel="0" collapsed="false">
      <c r="A38" s="0" t="n">
        <v>2014</v>
      </c>
      <c r="B38" s="0" t="n">
        <v>398.61</v>
      </c>
      <c r="C38" s="0" t="n">
        <v>1841.4225</v>
      </c>
      <c r="D38" s="0" t="n">
        <v>326.1983333</v>
      </c>
      <c r="E38" s="0" t="n">
        <v>280.2885782</v>
      </c>
      <c r="F38" s="0" t="n">
        <v>1.332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F3:F5 I4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B2" s="0" t="s">
        <v>13</v>
      </c>
      <c r="C2" s="0" t="s">
        <v>14</v>
      </c>
    </row>
    <row r="3" customFormat="false" ht="15" hidden="false" customHeight="false" outlineLevel="0" collapsed="false">
      <c r="F3" s="0" t="s">
        <v>15</v>
      </c>
      <c r="G3" s="0" t="s">
        <v>16</v>
      </c>
    </row>
    <row r="4" customFormat="false" ht="15" hidden="false" customHeight="false" outlineLevel="0" collapsed="false">
      <c r="B4" s="0" t="n">
        <v>3.2827</v>
      </c>
      <c r="C4" s="0" t="n">
        <v>1</v>
      </c>
      <c r="F4" s="0" t="s">
        <v>17</v>
      </c>
      <c r="I4" s="0" t="n">
        <v>3.2827</v>
      </c>
      <c r="J4" s="0" t="n">
        <v>21.0566</v>
      </c>
    </row>
    <row r="5" customFormat="false" ht="15" hidden="false" customHeight="false" outlineLevel="0" collapsed="false">
      <c r="B5" s="0" t="n">
        <v>0.9375</v>
      </c>
      <c r="C5" s="0" t="n">
        <v>86</v>
      </c>
      <c r="F5" s="0" t="s">
        <v>18</v>
      </c>
      <c r="I5" s="0" t="n">
        <v>0.9375</v>
      </c>
      <c r="J5" s="0" t="n">
        <v>3.4639</v>
      </c>
    </row>
    <row r="6" customFormat="false" ht="15" hidden="false" customHeight="false" outlineLevel="0" collapsed="false">
      <c r="B6" s="0" t="n">
        <v>-3.2725</v>
      </c>
      <c r="C6" s="0" t="n">
        <v>289</v>
      </c>
      <c r="F6" s="0" t="s">
        <v>19</v>
      </c>
      <c r="I6" s="0" t="n">
        <v>-3.2725</v>
      </c>
      <c r="J6" s="0" t="n">
        <v>-23.4535</v>
      </c>
    </row>
    <row r="7" customFormat="false" ht="15" hidden="false" customHeight="false" outlineLevel="0" collapsed="false">
      <c r="B7" s="0" t="n">
        <v>0.0639</v>
      </c>
      <c r="F7" s="0" t="s">
        <v>20</v>
      </c>
      <c r="I7" s="0" t="n">
        <v>0.0639</v>
      </c>
      <c r="J7" s="0" t="n">
        <v>-0.1338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1" sqref="F3:F5 E12"/>
    </sheetView>
  </sheetViews>
  <sheetFormatPr defaultRowHeight="15"/>
  <cols>
    <col collapsed="false" hidden="false" max="1025" min="1" style="0" width="8.57085020242915"/>
  </cols>
  <sheetData>
    <row r="4" customFormat="false" ht="15" hidden="false" customHeight="false" outlineLevel="0" collapsed="false">
      <c r="B4" s="0" t="n">
        <v>344.58</v>
      </c>
      <c r="C4" s="0" t="n">
        <f aca="false">86*B4</f>
        <v>29633.88</v>
      </c>
      <c r="D4" s="0" t="n">
        <f aca="false">289*C4</f>
        <v>8564191.32</v>
      </c>
      <c r="E4" s="0" t="n">
        <v>0.27</v>
      </c>
    </row>
    <row r="5" customFormat="false" ht="15" hidden="false" customHeight="false" outlineLevel="0" collapsed="false">
      <c r="B5" s="0" t="n">
        <v>346.04</v>
      </c>
      <c r="C5" s="0" t="n">
        <f aca="false">86*B5</f>
        <v>29759.44</v>
      </c>
      <c r="D5" s="0" t="n">
        <f aca="false">289*C5</f>
        <v>8600478.16</v>
      </c>
      <c r="E5" s="0" t="n">
        <v>0.234</v>
      </c>
    </row>
    <row r="6" customFormat="false" ht="15" hidden="false" customHeight="false" outlineLevel="0" collapsed="false">
      <c r="B6" s="0" t="n">
        <v>347.39</v>
      </c>
      <c r="C6" s="0" t="n">
        <f aca="false">86*B6</f>
        <v>29875.54</v>
      </c>
      <c r="D6" s="0" t="n">
        <f aca="false">289*C6</f>
        <v>8634031.06</v>
      </c>
      <c r="E6" s="0" t="n">
        <v>0.414</v>
      </c>
    </row>
    <row r="7" customFormat="false" ht="15" hidden="false" customHeight="false" outlineLevel="0" collapsed="false">
      <c r="B7" s="0" t="n">
        <v>349.16</v>
      </c>
      <c r="C7" s="0" t="n">
        <f aca="false">86*B7</f>
        <v>30027.76</v>
      </c>
      <c r="D7" s="0" t="n">
        <f aca="false">289*C7</f>
        <v>8678022.64</v>
      </c>
      <c r="E7" s="0" t="n">
        <v>0.666</v>
      </c>
    </row>
    <row r="8" customFormat="false" ht="15" hidden="false" customHeight="false" outlineLevel="0" collapsed="false">
      <c r="B8" s="0" t="n">
        <v>351.56</v>
      </c>
      <c r="C8" s="0" t="n">
        <f aca="false">86*B8</f>
        <v>30234.16</v>
      </c>
      <c r="D8" s="0" t="n">
        <f aca="false">289*C8</f>
        <v>8737672.24</v>
      </c>
      <c r="E8" s="0" t="n">
        <v>0.666</v>
      </c>
    </row>
    <row r="9" customFormat="false" ht="15" hidden="false" customHeight="false" outlineLevel="0" collapsed="false">
      <c r="B9" s="0" t="n">
        <v>353.07</v>
      </c>
      <c r="C9" s="0" t="n">
        <f aca="false">86*B9</f>
        <v>30364.02</v>
      </c>
      <c r="D9" s="0" t="n">
        <f aca="false">289*C9</f>
        <v>8775201.78</v>
      </c>
      <c r="E9" s="0" t="n">
        <v>0.522</v>
      </c>
    </row>
    <row r="10" customFormat="false" ht="15" hidden="false" customHeight="false" outlineLevel="0" collapsed="false">
      <c r="B10" s="0" t="n">
        <v>354.35</v>
      </c>
      <c r="C10" s="0" t="n">
        <f aca="false">86*B10</f>
        <v>30474.1</v>
      </c>
      <c r="D10" s="0" t="n">
        <f aca="false">289*C10</f>
        <v>8807014.9</v>
      </c>
      <c r="E10" s="0" t="n">
        <v>0.774</v>
      </c>
    </row>
    <row r="11" customFormat="false" ht="15" hidden="false" customHeight="false" outlineLevel="0" collapsed="false">
      <c r="B11" s="0" t="n">
        <v>355.57</v>
      </c>
      <c r="C11" s="0" t="n">
        <f aca="false">86*B11</f>
        <v>30579.02</v>
      </c>
      <c r="D11" s="0" t="n">
        <f aca="false">289*C11</f>
        <v>8837336.78</v>
      </c>
      <c r="E11" s="0" t="n">
        <v>0.72</v>
      </c>
    </row>
    <row r="12" customFormat="false" ht="15" hidden="false" customHeight="false" outlineLevel="0" collapsed="false">
      <c r="B12" s="0" t="n">
        <v>356.38</v>
      </c>
      <c r="C12" s="0" t="n">
        <f aca="false">86*B12</f>
        <v>30648.68</v>
      </c>
      <c r="D12" s="0" t="n">
        <f aca="false">289*C12</f>
        <v>8857468.52</v>
      </c>
      <c r="E12" s="0" t="n">
        <v>0.45</v>
      </c>
    </row>
    <row r="13" customFormat="false" ht="15" hidden="false" customHeight="false" outlineLevel="0" collapsed="false">
      <c r="B13" s="0" t="n">
        <v>357.07</v>
      </c>
      <c r="C13" s="0" t="n">
        <f aca="false">86*B13</f>
        <v>30708.02</v>
      </c>
      <c r="D13" s="0" t="n">
        <f aca="false">289*C13</f>
        <v>8874617.78</v>
      </c>
      <c r="E13" s="0" t="n">
        <v>0.504</v>
      </c>
    </row>
    <row r="14" customFormat="false" ht="15" hidden="false" customHeight="false" outlineLevel="0" collapsed="false">
      <c r="B14" s="0" t="n">
        <v>358.82</v>
      </c>
      <c r="C14" s="0" t="n">
        <f aca="false">86*B14</f>
        <v>30858.52</v>
      </c>
      <c r="D14" s="0" t="n">
        <f aca="false">289*C14</f>
        <v>8918112.28</v>
      </c>
      <c r="E14" s="0" t="n">
        <v>0.612</v>
      </c>
    </row>
    <row r="15" customFormat="false" ht="15" hidden="false" customHeight="false" outlineLevel="0" collapsed="false">
      <c r="B15" s="0" t="n">
        <v>360.8</v>
      </c>
      <c r="C15" s="0" t="n">
        <f aca="false">86*B15</f>
        <v>31028.8</v>
      </c>
      <c r="D15" s="0" t="n">
        <f aca="false">289*C15</f>
        <v>8967323.2</v>
      </c>
      <c r="E15" s="0" t="n">
        <v>0.81</v>
      </c>
    </row>
    <row r="16" customFormat="false" ht="15" hidden="false" customHeight="false" outlineLevel="0" collapsed="false">
      <c r="B16" s="0" t="n">
        <v>362.59</v>
      </c>
      <c r="C16" s="0" t="n">
        <f aca="false">86*B16</f>
        <v>31182.74</v>
      </c>
      <c r="D16" s="0" t="n">
        <f aca="false">289*C16</f>
        <v>9011811.86</v>
      </c>
      <c r="E16" s="0" t="n">
        <v>0.576</v>
      </c>
    </row>
    <row r="17" customFormat="false" ht="15" hidden="false" customHeight="false" outlineLevel="0" collapsed="false">
      <c r="B17" s="0" t="n">
        <v>363.71</v>
      </c>
      <c r="C17" s="0" t="n">
        <f aca="false">86*B17</f>
        <v>31279.06</v>
      </c>
      <c r="D17" s="0" t="n">
        <f aca="false">289*C17</f>
        <v>9039648.34</v>
      </c>
      <c r="E17" s="0" t="n">
        <v>0.918</v>
      </c>
    </row>
    <row r="18" customFormat="false" ht="15" hidden="false" customHeight="false" outlineLevel="0" collapsed="false">
      <c r="B18" s="0" t="n">
        <v>366.65</v>
      </c>
      <c r="C18" s="0" t="n">
        <f aca="false">86*B18</f>
        <v>31531.9</v>
      </c>
      <c r="D18" s="0" t="n">
        <f aca="false">289*C18</f>
        <v>9112719.1</v>
      </c>
      <c r="E18" s="0" t="n">
        <v>1.134</v>
      </c>
    </row>
    <row r="19" customFormat="false" ht="15" hidden="false" customHeight="false" outlineLevel="0" collapsed="false">
      <c r="B19" s="0" t="n">
        <v>368.33</v>
      </c>
      <c r="C19" s="0" t="n">
        <f aca="false">86*B19</f>
        <v>31676.38</v>
      </c>
      <c r="D19" s="0" t="n">
        <f aca="false">289*C19</f>
        <v>9154473.82</v>
      </c>
      <c r="E19" s="0" t="n">
        <v>0.792</v>
      </c>
    </row>
    <row r="20" customFormat="false" ht="15" hidden="false" customHeight="false" outlineLevel="0" collapsed="false">
      <c r="B20" s="0" t="n">
        <v>369.52</v>
      </c>
      <c r="C20" s="0" t="n">
        <f aca="false">86*B20</f>
        <v>31778.72</v>
      </c>
      <c r="D20" s="0" t="n">
        <f aca="false">289*C20</f>
        <v>9184050.08</v>
      </c>
      <c r="E20" s="0" t="n">
        <v>0.756</v>
      </c>
    </row>
    <row r="21" customFormat="false" ht="15" hidden="false" customHeight="false" outlineLevel="0" collapsed="false">
      <c r="B21" s="0" t="n">
        <v>371.13</v>
      </c>
      <c r="C21" s="0" t="n">
        <f aca="false">86*B21</f>
        <v>31917.18</v>
      </c>
      <c r="D21" s="0" t="n">
        <f aca="false">289*C21</f>
        <v>9224065.02</v>
      </c>
      <c r="E21" s="0" t="n">
        <v>0.972</v>
      </c>
    </row>
    <row r="22" customFormat="false" ht="15" hidden="false" customHeight="false" outlineLevel="0" collapsed="false">
      <c r="B22" s="0" t="n">
        <v>373.22</v>
      </c>
      <c r="C22" s="0" t="n">
        <f aca="false">86*B22</f>
        <v>32096.92</v>
      </c>
      <c r="D22" s="0" t="n">
        <f aca="false">289*C22</f>
        <v>9276009.88</v>
      </c>
      <c r="E22" s="0" t="n">
        <v>1.08</v>
      </c>
    </row>
    <row r="23" customFormat="false" ht="15" hidden="false" customHeight="false" outlineLevel="0" collapsed="false">
      <c r="B23" s="0" t="n">
        <v>375.77</v>
      </c>
      <c r="C23" s="0" t="n">
        <f aca="false">86*B23</f>
        <v>32316.22</v>
      </c>
      <c r="D23" s="0" t="n">
        <f aca="false">289*C23</f>
        <v>9339387.58</v>
      </c>
      <c r="E23" s="0" t="n">
        <v>1.098</v>
      </c>
    </row>
    <row r="24" customFormat="false" ht="15" hidden="false" customHeight="false" outlineLevel="0" collapsed="false">
      <c r="B24" s="0" t="n">
        <v>377.49</v>
      </c>
      <c r="C24" s="0" t="n">
        <f aca="false">86*B24</f>
        <v>32464.14</v>
      </c>
      <c r="D24" s="0" t="n">
        <f aca="false">289*C24</f>
        <v>9382136.46</v>
      </c>
      <c r="E24" s="0" t="n">
        <v>1.026</v>
      </c>
    </row>
    <row r="25" customFormat="false" ht="15" hidden="false" customHeight="false" outlineLevel="0" collapsed="false">
      <c r="B25" s="0" t="n">
        <v>379.8</v>
      </c>
      <c r="C25" s="0" t="n">
        <f aca="false">86*B25</f>
        <v>32662.8</v>
      </c>
      <c r="D25" s="0" t="n">
        <f aca="false">289*C25</f>
        <v>9439549.2</v>
      </c>
      <c r="E25" s="0" t="n">
        <v>1.17</v>
      </c>
    </row>
    <row r="26" customFormat="false" ht="15" hidden="false" customHeight="false" outlineLevel="0" collapsed="false">
      <c r="B26" s="0" t="n">
        <v>381.9</v>
      </c>
      <c r="C26" s="0" t="n">
        <f aca="false">86*B26</f>
        <v>32843.4</v>
      </c>
      <c r="D26" s="0" t="n">
        <f aca="false">289*C26</f>
        <v>9491742.6</v>
      </c>
      <c r="E26" s="0" t="n">
        <v>1.098</v>
      </c>
    </row>
    <row r="27" customFormat="false" ht="15" hidden="false" customHeight="false" outlineLevel="0" collapsed="false">
      <c r="B27" s="0" t="n">
        <v>383.76</v>
      </c>
      <c r="C27" s="0" t="n">
        <f aca="false">86*B27</f>
        <v>33003.36</v>
      </c>
      <c r="D27" s="0" t="n">
        <f aca="false">289*C27</f>
        <v>9537971.04</v>
      </c>
      <c r="E27" s="0" t="n">
        <v>1.098</v>
      </c>
    </row>
    <row r="28" customFormat="false" ht="15" hidden="false" customHeight="false" outlineLevel="0" collapsed="false">
      <c r="B28" s="0" t="n">
        <v>385.59</v>
      </c>
      <c r="C28" s="0" t="n">
        <f aca="false">86*B28</f>
        <v>33160.74</v>
      </c>
      <c r="D28" s="0" t="n">
        <f aca="false">289*C28</f>
        <v>9583453.86</v>
      </c>
      <c r="E28" s="0" t="n">
        <v>0.972</v>
      </c>
    </row>
    <row r="29" customFormat="false" ht="15" hidden="false" customHeight="false" outlineLevel="0" collapsed="false">
      <c r="B29" s="0" t="n">
        <v>387.37</v>
      </c>
      <c r="C29" s="0" t="n">
        <f aca="false">86*B29</f>
        <v>33313.82</v>
      </c>
      <c r="D29" s="0" t="n">
        <f aca="false">289*C29</f>
        <v>9627693.98</v>
      </c>
      <c r="E29" s="0" t="n">
        <v>1.134</v>
      </c>
    </row>
    <row r="30" customFormat="false" ht="15" hidden="false" customHeight="false" outlineLevel="0" collapsed="false">
      <c r="B30" s="0" t="n">
        <v>389.85</v>
      </c>
      <c r="C30" s="0" t="n">
        <f aca="false">86*B30</f>
        <v>33527.1</v>
      </c>
      <c r="D30" s="0" t="n">
        <f aca="false">289*C30</f>
        <v>9689331.9</v>
      </c>
      <c r="E30" s="0" t="n">
        <v>1.26</v>
      </c>
    </row>
    <row r="31" customFormat="false" ht="15" hidden="false" customHeight="false" outlineLevel="0" collapsed="false">
      <c r="B31" s="0" t="n">
        <v>391.63</v>
      </c>
      <c r="C31" s="0" t="n">
        <f aca="false">86*B31</f>
        <v>33680.18</v>
      </c>
      <c r="D31" s="0" t="n">
        <f aca="false">289*C31</f>
        <v>9733572.02</v>
      </c>
      <c r="E31" s="0" t="n">
        <v>1.026</v>
      </c>
    </row>
    <row r="32" customFormat="false" ht="15" hidden="false" customHeight="false" outlineLevel="0" collapsed="false">
      <c r="B32" s="0" t="n">
        <v>393.82</v>
      </c>
      <c r="C32" s="0" t="n">
        <f aca="false">86*B32</f>
        <v>33868.52</v>
      </c>
      <c r="D32" s="0" t="n">
        <f aca="false">289*C32</f>
        <v>9788002.28</v>
      </c>
      <c r="E32" s="0" t="n">
        <v>1.116</v>
      </c>
    </row>
    <row r="33" customFormat="false" ht="15" hidden="false" customHeight="false" outlineLevel="0" collapsed="false">
      <c r="B33" s="0" t="n">
        <v>396.48</v>
      </c>
      <c r="C33" s="0" t="n">
        <f aca="false">86*B33</f>
        <v>34097.28</v>
      </c>
      <c r="D33" s="0" t="n">
        <f aca="false">289*C33</f>
        <v>9854113.92</v>
      </c>
      <c r="E33" s="0" t="n">
        <v>1.188</v>
      </c>
    </row>
    <row r="34" customFormat="false" ht="15" hidden="false" customHeight="false" outlineLevel="0" collapsed="false">
      <c r="B34" s="0" t="n">
        <v>398.61</v>
      </c>
      <c r="C34" s="0" t="n">
        <f aca="false">86*B34</f>
        <v>34280.46</v>
      </c>
      <c r="D34" s="0" t="n">
        <f aca="false">289*C34</f>
        <v>9907052.94</v>
      </c>
      <c r="E34" s="0" t="n">
        <v>1.332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F5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C2" s="0" t="s">
        <v>21</v>
      </c>
    </row>
    <row r="3" customFormat="false" ht="15" hidden="false" customHeight="false" outlineLevel="0" collapsed="false">
      <c r="D3" s="0" t="s">
        <v>22</v>
      </c>
    </row>
    <row r="4" customFormat="false" ht="15" hidden="false" customHeight="false" outlineLevel="0" collapsed="false">
      <c r="D4" s="0" t="s">
        <v>23</v>
      </c>
    </row>
    <row r="5" customFormat="false" ht="15" hidden="false" customHeight="false" outlineLevel="0" collapsed="false">
      <c r="D5" s="0" t="s">
        <v>24</v>
      </c>
    </row>
    <row r="7" customFormat="false" ht="15" hidden="false" customHeight="false" outlineLevel="0" collapsed="false">
      <c r="D7" s="0" t="s">
        <v>25</v>
      </c>
    </row>
    <row r="8" customFormat="false" ht="15" hidden="false" customHeight="false" outlineLevel="0" collapsed="false">
      <c r="D8" s="0" t="s">
        <v>26</v>
      </c>
    </row>
    <row r="9" customFormat="false" ht="15" hidden="false" customHeight="false" outlineLevel="0" collapsed="false">
      <c r="D9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2017-02-02T11:31:18Z</dcterms:created>
  <dc:creator/>
  <dc:description/>
  <dc:language>en-IN</dc:language>
  <cp:lastModifiedBy/>
  <dcterms:modified xsi:type="dcterms:W3CDTF">2017-02-13T02:29:04Z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