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7. ML Basics\"/>
    </mc:Choice>
  </mc:AlternateContent>
  <xr:revisionPtr revIDLastSave="0" documentId="13_ncr:1_{2C36EF1C-56CE-47E9-BC92-D24704F42572}" xr6:coauthVersionLast="47" xr6:coauthVersionMax="47" xr10:uidLastSave="{00000000-0000-0000-0000-000000000000}"/>
  <bookViews>
    <workbookView xWindow="-110" yWindow="-110" windowWidth="19420" windowHeight="10300" tabRatio="519" xr2:uid="{7C8DA63E-9C9A-4077-B6A7-7CA33FB8A9C1}"/>
  </bookViews>
  <sheets>
    <sheet name="Binary" sheetId="1" r:id="rId1"/>
    <sheet name="Multi-class" sheetId="4" r:id="rId2"/>
    <sheet name="Idea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R5" i="1"/>
  <c r="P6" i="1"/>
  <c r="P5" i="1"/>
  <c r="M9" i="1"/>
  <c r="M8" i="1"/>
  <c r="M6" i="1"/>
  <c r="M5" i="1"/>
  <c r="H7" i="1"/>
  <c r="I12" i="1"/>
  <c r="I11" i="1"/>
  <c r="J6" i="1"/>
  <c r="J5" i="1"/>
  <c r="J7" i="1" s="1"/>
  <c r="I7" i="1"/>
  <c r="G10" i="4"/>
  <c r="D7" i="2"/>
  <c r="K6" i="2" s="1"/>
  <c r="C7" i="2"/>
  <c r="E7" i="2" s="1"/>
  <c r="E6" i="2"/>
  <c r="H6" i="2" s="1"/>
  <c r="M6" i="2" s="1"/>
  <c r="E5" i="2"/>
  <c r="H5" i="2" s="1"/>
  <c r="P9" i="1" l="1"/>
  <c r="P8" i="1"/>
  <c r="K5" i="2"/>
  <c r="R6" i="1" l="1"/>
  <c r="R8" i="1" l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</author>
  </authors>
  <commentList>
    <comment ref="H5" authorId="0" shapeId="0" xr:uid="{3976A845-1FC3-4307-A3C9-563981752F30}">
      <text>
        <r>
          <rPr>
            <b/>
            <sz val="9"/>
            <color indexed="81"/>
            <rFont val="Tahoma"/>
            <family val="2"/>
          </rPr>
          <t>True Negative</t>
        </r>
      </text>
    </comment>
    <comment ref="I5" authorId="0" shapeId="0" xr:uid="{EC0A7C91-5624-4046-BFFD-EDCE93430D63}">
      <text>
        <r>
          <rPr>
            <b/>
            <sz val="9"/>
            <color indexed="81"/>
            <rFont val="Tahoma"/>
            <family val="2"/>
          </rPr>
          <t>False Postive</t>
        </r>
      </text>
    </comment>
    <comment ref="H6" authorId="0" shapeId="0" xr:uid="{61996D1D-42A8-42AC-BFC5-085A57F04D09}">
      <text>
        <r>
          <rPr>
            <b/>
            <sz val="9"/>
            <color indexed="81"/>
            <rFont val="Tahoma"/>
            <family val="2"/>
          </rPr>
          <t>False Negative</t>
        </r>
      </text>
    </comment>
    <comment ref="I6" authorId="0" shapeId="0" xr:uid="{6CBF193C-C7A7-4706-8AF4-18B57EDCE52F}">
      <text>
        <r>
          <rPr>
            <b/>
            <sz val="9"/>
            <color indexed="81"/>
            <rFont val="Tahoma"/>
            <family val="2"/>
          </rPr>
          <t>True Positive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</author>
  </authors>
  <commentList>
    <comment ref="C5" authorId="0" shapeId="0" xr:uid="{0E46CFA4-A8E1-498E-A039-293F6277AD41}">
      <text>
        <r>
          <rPr>
            <b/>
            <sz val="9"/>
            <color indexed="81"/>
            <rFont val="Tahoma"/>
            <family val="2"/>
          </rPr>
          <t>TP</t>
        </r>
      </text>
    </comment>
    <comment ref="D5" authorId="0" shapeId="0" xr:uid="{58180EBD-DC82-4AC2-B34C-9CBAB581AACA}">
      <text>
        <r>
          <rPr>
            <b/>
            <sz val="9"/>
            <color indexed="81"/>
            <rFont val="Tahoma"/>
            <family val="2"/>
          </rPr>
          <t>FN</t>
        </r>
      </text>
    </comment>
    <comment ref="C6" authorId="0" shapeId="0" xr:uid="{ECD0B121-9F35-4971-8AB2-C8508B75A920}">
      <text>
        <r>
          <rPr>
            <b/>
            <sz val="9"/>
            <color indexed="81"/>
            <rFont val="Tahoma"/>
            <family val="2"/>
          </rPr>
          <t>FP</t>
        </r>
      </text>
    </comment>
    <comment ref="D6" authorId="0" shapeId="0" xr:uid="{B46422C4-4A54-43B7-8E4F-604D645535B8}">
      <text>
        <r>
          <rPr>
            <b/>
            <sz val="9"/>
            <color indexed="81"/>
            <rFont val="Tahoma"/>
            <family val="2"/>
          </rPr>
          <t>TN</t>
        </r>
      </text>
    </comment>
  </commentList>
</comments>
</file>

<file path=xl/sharedStrings.xml><?xml version="1.0" encoding="utf-8"?>
<sst xmlns="http://schemas.openxmlformats.org/spreadsheetml/2006/main" count="92" uniqueCount="39">
  <si>
    <t>y_pred</t>
  </si>
  <si>
    <t>y_test</t>
  </si>
  <si>
    <t>Actually 1</t>
  </si>
  <si>
    <t>Actually 0</t>
  </si>
  <si>
    <t>Predicted 1</t>
  </si>
  <si>
    <t>Predicted 0</t>
  </si>
  <si>
    <t>Actual</t>
  </si>
  <si>
    <t>Predicted</t>
  </si>
  <si>
    <t>Sum</t>
  </si>
  <si>
    <t>Confusion Matrix</t>
  </si>
  <si>
    <t>Recall (1)</t>
  </si>
  <si>
    <t>Recall (0)</t>
  </si>
  <si>
    <t>Sensitivity</t>
  </si>
  <si>
    <t>Specificity</t>
  </si>
  <si>
    <t>Wt Avg</t>
  </si>
  <si>
    <t xml:space="preserve">Avg </t>
  </si>
  <si>
    <t>Precision (1)</t>
  </si>
  <si>
    <t>Precision (0)</t>
  </si>
  <si>
    <t>F1 (1)</t>
  </si>
  <si>
    <t>F1 (0)</t>
  </si>
  <si>
    <t>Accuracy=</t>
  </si>
  <si>
    <t>0 := Negative Class ,  1:= Positive Class</t>
  </si>
  <si>
    <t>Misclassification Error=</t>
  </si>
  <si>
    <t xml:space="preserve"> 1 - Accuracy</t>
  </si>
  <si>
    <t>0 - Cat</t>
  </si>
  <si>
    <t>1 - Dog</t>
  </si>
  <si>
    <t>Or</t>
  </si>
  <si>
    <t>0 - Negative</t>
  </si>
  <si>
    <t>1 - Positive</t>
  </si>
  <si>
    <t>P</t>
  </si>
  <si>
    <t>Q</t>
  </si>
  <si>
    <t>R</t>
  </si>
  <si>
    <t>Total</t>
  </si>
  <si>
    <t>Exisiting</t>
  </si>
  <si>
    <t>Accuracy</t>
  </si>
  <si>
    <t>0 - Non-Defaulter</t>
  </si>
  <si>
    <t>1 - Defaulter</t>
  </si>
  <si>
    <t>TPR</t>
  </si>
  <si>
    <t>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</si>
</sst>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304383</xdr:colOff>
      <xdr:row>2</xdr:row>
      <xdr:rowOff>28955</xdr:rowOff>
    </xdr:from>
    <xdr:to>
      <xdr:col>6</xdr:col>
      <xdr:colOff>431</xdr:colOff>
      <xdr:row>2</xdr:row>
      <xdr:rowOff>29315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527F73E-B0B0-4184-BABC-1D48BC902FEC}"/>
                </a:ext>
              </a:extLst>
            </xdr14:cNvPr>
            <xdr14:cNvContentPartPr/>
          </xdr14:nvContentPartPr>
          <xdr14:nvPr macro=""/>
          <xdr14:xfrm>
            <a:off x="3207240" y="400884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527F73E-B0B0-4184-BABC-1D48BC902F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8600" y="39224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418926</xdr:colOff>
      <xdr:row>10</xdr:row>
      <xdr:rowOff>131517</xdr:rowOff>
    </xdr:from>
    <xdr:to>
      <xdr:col>8</xdr:col>
      <xdr:colOff>422886</xdr:colOff>
      <xdr:row>10</xdr:row>
      <xdr:rowOff>136557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7CCD456-A85F-469C-AC97-FD1D2920AC98}"/>
                </a:ext>
              </a:extLst>
            </xdr14:cNvPr>
            <xdr14:cNvContentPartPr/>
          </xdr14:nvContentPartPr>
          <xdr14:nvPr macro=""/>
          <xdr14:xfrm>
            <a:off x="5462640" y="2177124"/>
            <a:ext cx="3960" cy="50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7CCD456-A85F-469C-AC97-FD1D2920AC9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54000" y="2168124"/>
              <a:ext cx="2160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259806</xdr:colOff>
      <xdr:row>11</xdr:row>
      <xdr:rowOff>176313</xdr:rowOff>
    </xdr:from>
    <xdr:to>
      <xdr:col>8</xdr:col>
      <xdr:colOff>260166</xdr:colOff>
      <xdr:row>11</xdr:row>
      <xdr:rowOff>176673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78A6DCB-F803-4B28-850E-7629D5E0225D}"/>
                </a:ext>
              </a:extLst>
            </xdr14:cNvPr>
            <xdr14:cNvContentPartPr/>
          </xdr14:nvContentPartPr>
          <xdr14:nvPr macro=""/>
          <xdr14:xfrm>
            <a:off x="5303520" y="2407884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78A6DCB-F803-4B28-850E-7629D5E022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94520" y="239888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1-16T04:07:08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1776 0 0,'0'0'3720'0'0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1-16T04:07:11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8730 0 0,'0'0'216'0'0,"-8"7"-2241"0"0,7-4 713 0 0,1 0-464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1-16T04:07:39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5905 0 0,'0'0'96'0'0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7CE6-D444-463A-B0F4-721199E0604C}">
  <dimension ref="A1:R14"/>
  <sheetViews>
    <sheetView tabSelected="1" topLeftCell="A2" zoomScale="130" zoomScaleNormal="130" workbookViewId="0">
      <selection activeCell="J14" sqref="J14:J15"/>
    </sheetView>
  </sheetViews>
  <sheetFormatPr defaultRowHeight="14.5" x14ac:dyDescent="0.35"/>
  <cols>
    <col min="1" max="1" width="14.453125" customWidth="1"/>
    <col min="5" max="5" width="2.7265625" customWidth="1"/>
    <col min="6" max="6" width="2.453125" customWidth="1"/>
    <col min="7" max="7" width="11" customWidth="1"/>
    <col min="8" max="9" width="11" bestFit="1" customWidth="1"/>
    <col min="10" max="10" width="7.26953125" customWidth="1"/>
    <col min="11" max="11" width="9.1796875" bestFit="1" customWidth="1"/>
    <col min="12" max="12" width="8.453125" customWidth="1"/>
    <col min="13" max="13" width="7.7265625" customWidth="1"/>
    <col min="14" max="14" width="2.1796875" customWidth="1"/>
    <col min="15" max="15" width="12" bestFit="1" customWidth="1"/>
  </cols>
  <sheetData>
    <row r="1" spans="1:18" x14ac:dyDescent="0.35">
      <c r="C1" t="s">
        <v>6</v>
      </c>
      <c r="D1" t="s">
        <v>7</v>
      </c>
      <c r="F1" t="s">
        <v>21</v>
      </c>
    </row>
    <row r="2" spans="1:18" x14ac:dyDescent="0.35">
      <c r="C2" t="s">
        <v>1</v>
      </c>
      <c r="D2" t="s">
        <v>0</v>
      </c>
    </row>
    <row r="3" spans="1:18" x14ac:dyDescent="0.35">
      <c r="B3">
        <v>1</v>
      </c>
      <c r="C3">
        <v>0</v>
      </c>
      <c r="D3">
        <v>0</v>
      </c>
      <c r="H3" t="s">
        <v>9</v>
      </c>
    </row>
    <row r="4" spans="1:18" x14ac:dyDescent="0.35">
      <c r="B4">
        <v>2</v>
      </c>
      <c r="C4">
        <v>0</v>
      </c>
      <c r="D4">
        <v>0</v>
      </c>
      <c r="H4" t="s">
        <v>5</v>
      </c>
      <c r="I4" t="s">
        <v>4</v>
      </c>
      <c r="J4" t="s">
        <v>8</v>
      </c>
      <c r="K4" s="8" t="s">
        <v>38</v>
      </c>
    </row>
    <row r="5" spans="1:18" x14ac:dyDescent="0.35">
      <c r="A5" t="s">
        <v>24</v>
      </c>
      <c r="B5">
        <v>3</v>
      </c>
      <c r="C5">
        <v>0</v>
      </c>
      <c r="D5">
        <v>0</v>
      </c>
      <c r="G5" t="s">
        <v>3</v>
      </c>
      <c r="H5" s="4">
        <v>5</v>
      </c>
      <c r="I5">
        <v>2</v>
      </c>
      <c r="J5">
        <f>SUM(H5:I5)</f>
        <v>7</v>
      </c>
      <c r="K5" s="8" t="s">
        <v>13</v>
      </c>
      <c r="L5" t="s">
        <v>11</v>
      </c>
      <c r="M5">
        <f>H5/J5</f>
        <v>0.7142857142857143</v>
      </c>
      <c r="O5" t="s">
        <v>17</v>
      </c>
      <c r="P5">
        <f>H5/H7</f>
        <v>0.625</v>
      </c>
      <c r="Q5" s="5" t="s">
        <v>19</v>
      </c>
      <c r="R5">
        <f>HARMEAN(M5,P5)</f>
        <v>0.66666666666666663</v>
      </c>
    </row>
    <row r="6" spans="1:18" x14ac:dyDescent="0.35">
      <c r="A6" t="s">
        <v>25</v>
      </c>
      <c r="B6">
        <v>4</v>
      </c>
      <c r="C6" s="1">
        <v>1</v>
      </c>
      <c r="D6" s="1">
        <v>0</v>
      </c>
      <c r="G6" t="s">
        <v>2</v>
      </c>
      <c r="H6">
        <v>3</v>
      </c>
      <c r="I6" s="4">
        <v>2</v>
      </c>
      <c r="J6">
        <f>SUM(H6:I6)</f>
        <v>5</v>
      </c>
      <c r="K6" s="7" t="s">
        <v>12</v>
      </c>
      <c r="L6" t="s">
        <v>10</v>
      </c>
      <c r="M6">
        <f>I6/J6</f>
        <v>0.4</v>
      </c>
      <c r="O6" t="s">
        <v>16</v>
      </c>
      <c r="P6">
        <f>I6/I7</f>
        <v>0.5</v>
      </c>
      <c r="Q6" s="5" t="s">
        <v>18</v>
      </c>
      <c r="R6">
        <f>HARMEAN(M6,P6)</f>
        <v>0.44444444444444442</v>
      </c>
    </row>
    <row r="7" spans="1:18" x14ac:dyDescent="0.35">
      <c r="B7">
        <v>5</v>
      </c>
      <c r="C7" s="2">
        <v>0</v>
      </c>
      <c r="D7" s="2">
        <v>1</v>
      </c>
      <c r="H7">
        <f>SUM(H5:H6)</f>
        <v>8</v>
      </c>
      <c r="I7">
        <f t="shared" ref="I7:J7" si="0">SUM(I5:I6)</f>
        <v>4</v>
      </c>
      <c r="J7">
        <f t="shared" si="0"/>
        <v>12</v>
      </c>
      <c r="K7" s="7" t="s">
        <v>37</v>
      </c>
    </row>
    <row r="8" spans="1:18" x14ac:dyDescent="0.35">
      <c r="A8" t="s">
        <v>26</v>
      </c>
      <c r="B8">
        <v>6</v>
      </c>
      <c r="C8">
        <v>1</v>
      </c>
      <c r="D8">
        <v>1</v>
      </c>
      <c r="L8" t="s">
        <v>15</v>
      </c>
      <c r="M8">
        <f>AVERAGE(M5:M6)</f>
        <v>0.55714285714285716</v>
      </c>
      <c r="O8" t="s">
        <v>15</v>
      </c>
      <c r="P8">
        <f>AVERAGE(P5:P6)</f>
        <v>0.5625</v>
      </c>
      <c r="R8">
        <f>AVERAGE(R5:R5)</f>
        <v>0.66666666666666663</v>
      </c>
    </row>
    <row r="9" spans="1:18" x14ac:dyDescent="0.35">
      <c r="B9">
        <v>7</v>
      </c>
      <c r="C9" s="1">
        <v>1</v>
      </c>
      <c r="D9" s="1">
        <v>0</v>
      </c>
      <c r="L9" t="s">
        <v>14</v>
      </c>
      <c r="M9">
        <f>(M5*J5+M6*J6)/J7</f>
        <v>0.58333333333333337</v>
      </c>
      <c r="O9" t="s">
        <v>14</v>
      </c>
      <c r="P9">
        <f>(P5*J5+P6*J6)/J7</f>
        <v>0.57291666666666663</v>
      </c>
      <c r="R9">
        <f>(R5*J5+R6*J6)/J7</f>
        <v>0.57407407407407407</v>
      </c>
    </row>
    <row r="10" spans="1:18" x14ac:dyDescent="0.35">
      <c r="A10" t="s">
        <v>27</v>
      </c>
      <c r="B10">
        <v>8</v>
      </c>
      <c r="C10">
        <v>0</v>
      </c>
      <c r="D10">
        <v>0</v>
      </c>
    </row>
    <row r="11" spans="1:18" x14ac:dyDescent="0.35">
      <c r="A11" t="s">
        <v>28</v>
      </c>
      <c r="B11">
        <v>9</v>
      </c>
      <c r="C11">
        <v>1</v>
      </c>
      <c r="D11">
        <v>1</v>
      </c>
      <c r="H11" t="s">
        <v>20</v>
      </c>
      <c r="I11">
        <f>(I6+H5)/12</f>
        <v>0.58333333333333337</v>
      </c>
    </row>
    <row r="12" spans="1:18" x14ac:dyDescent="0.35">
      <c r="B12">
        <v>10</v>
      </c>
      <c r="C12" s="3">
        <v>0</v>
      </c>
      <c r="D12" s="3">
        <v>1</v>
      </c>
      <c r="G12" t="s">
        <v>22</v>
      </c>
      <c r="I12">
        <f>1-I11</f>
        <v>0.41666666666666663</v>
      </c>
      <c r="J12" s="6" t="s">
        <v>23</v>
      </c>
    </row>
    <row r="13" spans="1:18" x14ac:dyDescent="0.35">
      <c r="A13" t="s">
        <v>35</v>
      </c>
      <c r="B13">
        <v>11</v>
      </c>
      <c r="C13">
        <v>0</v>
      </c>
      <c r="D13">
        <v>0</v>
      </c>
    </row>
    <row r="14" spans="1:18" x14ac:dyDescent="0.35">
      <c r="A14" t="s">
        <v>36</v>
      </c>
      <c r="B14">
        <v>12</v>
      </c>
      <c r="C14" s="1">
        <v>1</v>
      </c>
      <c r="D14" s="1"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F96-25C4-4206-B393-BC71821A2008}">
  <dimension ref="B1:I16"/>
  <sheetViews>
    <sheetView zoomScale="140" zoomScaleNormal="140" workbookViewId="0">
      <selection activeCell="G13" sqref="G13"/>
    </sheetView>
  </sheetViews>
  <sheetFormatPr defaultRowHeight="14.5" x14ac:dyDescent="0.35"/>
  <cols>
    <col min="5" max="5" width="7.54296875" bestFit="1" customWidth="1"/>
    <col min="6" max="9" width="4.26953125" customWidth="1"/>
  </cols>
  <sheetData>
    <row r="1" spans="2:9" x14ac:dyDescent="0.35">
      <c r="B1" t="s">
        <v>6</v>
      </c>
      <c r="C1" t="s">
        <v>7</v>
      </c>
      <c r="F1" s="9" t="s">
        <v>7</v>
      </c>
      <c r="G1" s="9"/>
      <c r="H1" s="9"/>
    </row>
    <row r="2" spans="2:9" x14ac:dyDescent="0.35">
      <c r="B2" t="s">
        <v>29</v>
      </c>
      <c r="C2" t="s">
        <v>29</v>
      </c>
      <c r="E2" t="s">
        <v>33</v>
      </c>
      <c r="F2" t="s">
        <v>29</v>
      </c>
      <c r="G2" t="s">
        <v>30</v>
      </c>
      <c r="H2" t="s">
        <v>31</v>
      </c>
      <c r="I2" t="s">
        <v>32</v>
      </c>
    </row>
    <row r="3" spans="2:9" x14ac:dyDescent="0.35">
      <c r="B3" t="s">
        <v>29</v>
      </c>
      <c r="C3" t="s">
        <v>29</v>
      </c>
      <c r="E3" t="s">
        <v>29</v>
      </c>
      <c r="F3" s="1">
        <v>3</v>
      </c>
      <c r="G3">
        <v>2</v>
      </c>
      <c r="H3">
        <v>0</v>
      </c>
      <c r="I3">
        <v>5</v>
      </c>
    </row>
    <row r="4" spans="2:9" x14ac:dyDescent="0.35">
      <c r="B4" t="s">
        <v>29</v>
      </c>
      <c r="C4" t="s">
        <v>30</v>
      </c>
      <c r="E4" t="s">
        <v>30</v>
      </c>
      <c r="F4">
        <v>2</v>
      </c>
      <c r="G4" s="1">
        <v>3</v>
      </c>
      <c r="H4">
        <v>0</v>
      </c>
      <c r="I4">
        <v>5</v>
      </c>
    </row>
    <row r="5" spans="2:9" x14ac:dyDescent="0.35">
      <c r="B5" t="s">
        <v>30</v>
      </c>
      <c r="C5" t="s">
        <v>30</v>
      </c>
      <c r="E5" t="s">
        <v>31</v>
      </c>
      <c r="F5">
        <v>0</v>
      </c>
      <c r="G5">
        <v>2</v>
      </c>
      <c r="H5" s="1">
        <v>3</v>
      </c>
      <c r="I5">
        <v>5</v>
      </c>
    </row>
    <row r="6" spans="2:9" x14ac:dyDescent="0.35">
      <c r="B6" t="s">
        <v>30</v>
      </c>
      <c r="C6" t="s">
        <v>29</v>
      </c>
      <c r="E6" t="s">
        <v>32</v>
      </c>
      <c r="F6">
        <v>5</v>
      </c>
      <c r="G6">
        <v>7</v>
      </c>
      <c r="H6">
        <v>3</v>
      </c>
      <c r="I6">
        <v>15</v>
      </c>
    </row>
    <row r="7" spans="2:9" x14ac:dyDescent="0.35">
      <c r="B7" t="s">
        <v>30</v>
      </c>
      <c r="C7" t="s">
        <v>29</v>
      </c>
    </row>
    <row r="8" spans="2:9" x14ac:dyDescent="0.35">
      <c r="B8" t="s">
        <v>31</v>
      </c>
      <c r="C8" t="s">
        <v>31</v>
      </c>
    </row>
    <row r="9" spans="2:9" x14ac:dyDescent="0.35">
      <c r="B9" t="s">
        <v>31</v>
      </c>
      <c r="C9" t="s">
        <v>31</v>
      </c>
    </row>
    <row r="10" spans="2:9" x14ac:dyDescent="0.35">
      <c r="B10" t="s">
        <v>31</v>
      </c>
      <c r="C10" t="s">
        <v>30</v>
      </c>
      <c r="E10" t="s">
        <v>34</v>
      </c>
      <c r="G10">
        <f>9/15</f>
        <v>0.6</v>
      </c>
    </row>
    <row r="11" spans="2:9" x14ac:dyDescent="0.35">
      <c r="B11" t="s">
        <v>29</v>
      </c>
      <c r="C11" t="s">
        <v>29</v>
      </c>
    </row>
    <row r="12" spans="2:9" x14ac:dyDescent="0.35">
      <c r="B12" t="s">
        <v>30</v>
      </c>
      <c r="C12" t="s">
        <v>30</v>
      </c>
    </row>
    <row r="13" spans="2:9" x14ac:dyDescent="0.35">
      <c r="B13" t="s">
        <v>31</v>
      </c>
      <c r="C13" t="s">
        <v>31</v>
      </c>
    </row>
    <row r="14" spans="2:9" x14ac:dyDescent="0.35">
      <c r="B14" t="s">
        <v>31</v>
      </c>
      <c r="C14" t="s">
        <v>30</v>
      </c>
    </row>
    <row r="15" spans="2:9" x14ac:dyDescent="0.35">
      <c r="B15" t="s">
        <v>30</v>
      </c>
      <c r="C15" t="s">
        <v>30</v>
      </c>
    </row>
    <row r="16" spans="2:9" x14ac:dyDescent="0.35">
      <c r="B16" t="s">
        <v>29</v>
      </c>
      <c r="C16" t="s">
        <v>30</v>
      </c>
    </row>
  </sheetData>
  <mergeCells count="1"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57BD-8C18-44FF-BE95-0CFDB67702D0}">
  <dimension ref="B3:M7"/>
  <sheetViews>
    <sheetView zoomScale="130" zoomScaleNormal="130" workbookViewId="0">
      <selection activeCell="G5" sqref="G5"/>
    </sheetView>
  </sheetViews>
  <sheetFormatPr defaultRowHeight="14.5" x14ac:dyDescent="0.35"/>
  <cols>
    <col min="3" max="3" width="13.81640625" customWidth="1"/>
    <col min="4" max="4" width="13.1796875" customWidth="1"/>
    <col min="8" max="8" width="4.453125" customWidth="1"/>
    <col min="9" max="9" width="2.08984375" customWidth="1"/>
    <col min="10" max="10" width="10.453125" customWidth="1"/>
    <col min="11" max="11" width="1.81640625" bestFit="1" customWidth="1"/>
    <col min="12" max="12" width="5.54296875" bestFit="1" customWidth="1"/>
  </cols>
  <sheetData>
    <row r="3" spans="2:13" x14ac:dyDescent="0.35">
      <c r="C3" t="s">
        <v>9</v>
      </c>
    </row>
    <row r="4" spans="2:13" x14ac:dyDescent="0.35">
      <c r="C4" t="s">
        <v>4</v>
      </c>
      <c r="D4" t="s">
        <v>5</v>
      </c>
      <c r="E4" t="s">
        <v>8</v>
      </c>
    </row>
    <row r="5" spans="2:13" x14ac:dyDescent="0.35">
      <c r="B5" t="s">
        <v>2</v>
      </c>
      <c r="C5" s="4">
        <v>5</v>
      </c>
      <c r="D5">
        <v>0</v>
      </c>
      <c r="E5">
        <f>SUM(C5:D5)</f>
        <v>5</v>
      </c>
      <c r="F5" t="s">
        <v>12</v>
      </c>
      <c r="G5" t="s">
        <v>10</v>
      </c>
      <c r="H5">
        <f>C5/E5</f>
        <v>1</v>
      </c>
      <c r="J5" t="s">
        <v>16</v>
      </c>
      <c r="K5">
        <f>C5/C7</f>
        <v>1</v>
      </c>
      <c r="L5" s="5" t="s">
        <v>18</v>
      </c>
      <c r="M5">
        <f>HARMEAN(H5,K5)</f>
        <v>1</v>
      </c>
    </row>
    <row r="6" spans="2:13" x14ac:dyDescent="0.35">
      <c r="B6" t="s">
        <v>3</v>
      </c>
      <c r="C6">
        <v>0</v>
      </c>
      <c r="D6" s="4">
        <v>7</v>
      </c>
      <c r="E6">
        <f>SUM(C6:D6)</f>
        <v>7</v>
      </c>
      <c r="F6" t="s">
        <v>13</v>
      </c>
      <c r="G6" t="s">
        <v>11</v>
      </c>
      <c r="H6">
        <f>D6/E6</f>
        <v>1</v>
      </c>
      <c r="J6" t="s">
        <v>17</v>
      </c>
      <c r="K6">
        <f>D6/D7</f>
        <v>1</v>
      </c>
      <c r="L6" s="5" t="s">
        <v>19</v>
      </c>
      <c r="M6">
        <f>HARMEAN(H6,K6)</f>
        <v>1</v>
      </c>
    </row>
    <row r="7" spans="2:13" x14ac:dyDescent="0.35">
      <c r="C7">
        <f>SUM(C5:C6)</f>
        <v>5</v>
      </c>
      <c r="D7">
        <f>SUM(D5:D6)</f>
        <v>7</v>
      </c>
      <c r="E7">
        <f>SUM(C7:D7)</f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Multi-class</vt:lpstr>
      <vt:lpstr>Ideal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Sanjay Sane</cp:lastModifiedBy>
  <dcterms:created xsi:type="dcterms:W3CDTF">2020-03-26T05:42:37Z</dcterms:created>
  <dcterms:modified xsi:type="dcterms:W3CDTF">2024-03-14T05:57:49Z</dcterms:modified>
</cp:coreProperties>
</file>