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Statistics (Python)\7. ML Basics\"/>
    </mc:Choice>
  </mc:AlternateContent>
  <xr:revisionPtr revIDLastSave="0" documentId="13_ncr:1_{80BB3F69-FF21-470F-BED1-F7CB9119D2D3}" xr6:coauthVersionLast="47" xr6:coauthVersionMax="47" xr10:uidLastSave="{00000000-0000-0000-0000-000000000000}"/>
  <bookViews>
    <workbookView xWindow="-110" yWindow="-110" windowWidth="19420" windowHeight="10300" xr2:uid="{B7FD9C07-CDFF-4A2D-B6F4-7EAA83681E84}"/>
  </bookViews>
  <sheets>
    <sheet name="Binary" sheetId="1" r:id="rId1"/>
    <sheet name="Multi-Class" sheetId="3" r:id="rId2"/>
    <sheet name="Ideal Model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2" i="1"/>
  <c r="C4" i="3"/>
  <c r="E3" i="1"/>
  <c r="C2" i="2"/>
  <c r="E5" i="1" l="1"/>
  <c r="E4" i="1"/>
  <c r="T5" i="3" l="1"/>
  <c r="T7" i="3"/>
  <c r="T6" i="3"/>
  <c r="G4" i="3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3" i="3"/>
  <c r="I3" i="3" s="1"/>
  <c r="C4" i="2"/>
  <c r="C3" i="2"/>
  <c r="I20" i="3" l="1"/>
  <c r="T9" i="3"/>
  <c r="M11" i="1" l="1"/>
  <c r="M10" i="1"/>
  <c r="M9" i="1"/>
  <c r="M8" i="1"/>
  <c r="M7" i="1"/>
  <c r="M6" i="1"/>
  <c r="M5" i="1"/>
  <c r="M4" i="1"/>
  <c r="M3" i="1"/>
  <c r="M2" i="1"/>
  <c r="M13" i="1" s="1"/>
  <c r="I2" i="1"/>
  <c r="I11" i="1"/>
  <c r="I10" i="1"/>
  <c r="I9" i="1"/>
  <c r="I8" i="1"/>
  <c r="I7" i="1"/>
  <c r="I6" i="1"/>
  <c r="I5" i="1"/>
  <c r="I4" i="1"/>
  <c r="I3" i="1"/>
  <c r="E6" i="1"/>
  <c r="E7" i="1"/>
  <c r="E8" i="1"/>
  <c r="E9" i="1"/>
  <c r="E10" i="1"/>
  <c r="E11" i="1"/>
  <c r="I13" i="1" l="1"/>
</calcChain>
</file>

<file path=xl/sharedStrings.xml><?xml version="1.0" encoding="utf-8"?>
<sst xmlns="http://schemas.openxmlformats.org/spreadsheetml/2006/main" count="62" uniqueCount="28">
  <si>
    <t>yprob(Model1)</t>
  </si>
  <si>
    <t>yprob(Model2)</t>
  </si>
  <si>
    <t>LogLoss</t>
  </si>
  <si>
    <t>yhat(Model1)
thres = 0.5</t>
  </si>
  <si>
    <t>yhat(Model2)
thres = 0.5</t>
  </si>
  <si>
    <t>y _test</t>
  </si>
  <si>
    <t>Ideal Model</t>
  </si>
  <si>
    <t>y_test</t>
  </si>
  <si>
    <t>A</t>
  </si>
  <si>
    <t>B</t>
  </si>
  <si>
    <t>C</t>
  </si>
  <si>
    <t>y_A</t>
  </si>
  <si>
    <t>y_B</t>
  </si>
  <si>
    <t>y_C</t>
  </si>
  <si>
    <t>y_pred_prob_A</t>
  </si>
  <si>
    <t>y_pred_prob_B</t>
  </si>
  <si>
    <t>y_pred_prob_C</t>
  </si>
  <si>
    <t>log loss</t>
  </si>
  <si>
    <t>Program Example:</t>
  </si>
  <si>
    <t>y_prob_1</t>
  </si>
  <si>
    <t>y_prob_2</t>
  </si>
  <si>
    <t>y_prob_3</t>
  </si>
  <si>
    <t>y_0</t>
  </si>
  <si>
    <t>y_1</t>
  </si>
  <si>
    <t>y_2</t>
  </si>
  <si>
    <t>logloss</t>
  </si>
  <si>
    <t>y_pred</t>
  </si>
  <si>
    <t>Predicted Probabilities from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</si>
</sst>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293939</xdr:colOff>
      <xdr:row>13</xdr:row>
      <xdr:rowOff>108172</xdr:rowOff>
    </xdr:from>
    <xdr:to>
      <xdr:col>7</xdr:col>
      <xdr:colOff>635000</xdr:colOff>
      <xdr:row>17</xdr:row>
      <xdr:rowOff>127988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1650DE-A4AD-4B9D-A9E6-F4372657C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4054" y="2755634"/>
          <a:ext cx="3809138" cy="762277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556846</xdr:colOff>
      <xdr:row>1</xdr:row>
      <xdr:rowOff>80596</xdr:rowOff>
    </xdr:from>
    <xdr:to>
      <xdr:col>9</xdr:col>
      <xdr:colOff>370226</xdr:colOff>
      <xdr:row>4</xdr:row>
      <xdr:rowOff>119016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549782-9993-4552-B365-9FDE26E6B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2481" y="271096"/>
          <a:ext cx="2854053" cy="60992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9819D-41A9-4F24-949D-8FD2CBBFD07A}">
  <dimension ref="A1:M13"/>
  <sheetViews>
    <sheetView tabSelected="1" topLeftCell="A7" zoomScale="130" zoomScaleNormal="130" workbookViewId="0">
      <selection activeCell="C19" sqref="C19"/>
    </sheetView>
  </sheetViews>
  <sheetFormatPr defaultRowHeight="14.5" x14ac:dyDescent="0.35"/>
  <cols>
    <col min="2" max="2" width="4" customWidth="1"/>
    <col min="3" max="3" width="14.453125" bestFit="1" customWidth="1"/>
    <col min="4" max="4" width="13.1796875" bestFit="1" customWidth="1"/>
    <col min="5" max="5" width="13.1796875" customWidth="1"/>
    <col min="7" max="7" width="14.453125" bestFit="1" customWidth="1"/>
    <col min="8" max="8" width="13.1796875" bestFit="1" customWidth="1"/>
  </cols>
  <sheetData>
    <row r="1" spans="1:13" ht="33" customHeight="1" x14ac:dyDescent="0.35">
      <c r="A1" s="1" t="s">
        <v>5</v>
      </c>
      <c r="C1" s="5" t="s">
        <v>0</v>
      </c>
      <c r="D1" s="3" t="s">
        <v>3</v>
      </c>
      <c r="E1" t="s">
        <v>2</v>
      </c>
      <c r="G1" s="5" t="s">
        <v>1</v>
      </c>
      <c r="H1" s="3" t="s">
        <v>4</v>
      </c>
      <c r="I1" t="s">
        <v>2</v>
      </c>
    </row>
    <row r="2" spans="1:13" x14ac:dyDescent="0.35">
      <c r="A2" s="2">
        <v>1</v>
      </c>
      <c r="C2" s="5">
        <v>0.6</v>
      </c>
      <c r="D2" s="2">
        <v>1</v>
      </c>
      <c r="E2">
        <f>$A2*LN(C2)+(1-$A2)*LN(1-C2)</f>
        <v>-0.51082562376599072</v>
      </c>
      <c r="G2" s="5">
        <v>0.7</v>
      </c>
      <c r="H2" s="2">
        <v>1</v>
      </c>
      <c r="I2">
        <f>$A2*LN(G2)+(1-$A2)*LN(1-G2)</f>
        <v>-0.35667494393873245</v>
      </c>
      <c r="K2">
        <v>1</v>
      </c>
      <c r="M2">
        <f>$A2*LN(K2)</f>
        <v>0</v>
      </c>
    </row>
    <row r="3" spans="1:13" x14ac:dyDescent="0.35">
      <c r="A3" s="2">
        <v>1</v>
      </c>
      <c r="C3" s="5">
        <v>0.4</v>
      </c>
      <c r="D3" s="4">
        <v>0</v>
      </c>
      <c r="E3">
        <f>$A3*LN(C3)+(1-$A3)*LN(1-C3)</f>
        <v>-0.916290731874155</v>
      </c>
      <c r="G3" s="5">
        <v>0.45</v>
      </c>
      <c r="H3" s="4">
        <v>0</v>
      </c>
      <c r="I3">
        <f>$A3*LN(G3)+(1-$A3)*LN(1-G3)</f>
        <v>-0.79850769621777162</v>
      </c>
      <c r="K3">
        <v>1</v>
      </c>
      <c r="M3">
        <f>$A3*LN(K3)</f>
        <v>0</v>
      </c>
    </row>
    <row r="4" spans="1:13" x14ac:dyDescent="0.35">
      <c r="A4" s="2">
        <v>0</v>
      </c>
      <c r="C4" s="5">
        <v>0.8</v>
      </c>
      <c r="D4" s="4">
        <v>1</v>
      </c>
      <c r="E4">
        <f>$A4*LN(C4)+(1-$A4)*LN(1-C4)</f>
        <v>-1.6094379124341005</v>
      </c>
      <c r="G4" s="5">
        <v>0.9</v>
      </c>
      <c r="H4" s="4">
        <v>1</v>
      </c>
      <c r="I4">
        <f t="shared" ref="I4:I11" si="0">$A4*LN(G4)+(1-$A4)*LN(1-G4)</f>
        <v>-2.3025850929940459</v>
      </c>
      <c r="K4">
        <v>0</v>
      </c>
      <c r="M4">
        <f>(1-$A4)*LN(1-K4)</f>
        <v>0</v>
      </c>
    </row>
    <row r="5" spans="1:13" x14ac:dyDescent="0.35">
      <c r="A5" s="2">
        <v>0</v>
      </c>
      <c r="C5" s="5">
        <v>0.2</v>
      </c>
      <c r="D5" s="2">
        <v>0</v>
      </c>
      <c r="E5">
        <f>$A5*LN(C5)+(1-$A5)*LN(1-C5)</f>
        <v>-0.22314355131420971</v>
      </c>
      <c r="G5" s="5">
        <v>0.2</v>
      </c>
      <c r="H5" s="2">
        <v>0</v>
      </c>
      <c r="I5">
        <f t="shared" si="0"/>
        <v>-0.22314355131420971</v>
      </c>
      <c r="K5">
        <v>0</v>
      </c>
      <c r="M5">
        <f>(1-$A5)*LN(1-K5)</f>
        <v>0</v>
      </c>
    </row>
    <row r="6" spans="1:13" x14ac:dyDescent="0.35">
      <c r="A6" s="2">
        <v>0</v>
      </c>
      <c r="C6" s="5">
        <v>0.3</v>
      </c>
      <c r="D6" s="2">
        <v>0</v>
      </c>
      <c r="E6">
        <f t="shared" ref="E6:E11" si="1">$A6*LN(C6)+(1-$A6)*LN(1-C6)</f>
        <v>-0.35667494393873245</v>
      </c>
      <c r="G6" s="5">
        <v>0.15</v>
      </c>
      <c r="H6" s="2">
        <v>0</v>
      </c>
      <c r="I6">
        <f t="shared" si="0"/>
        <v>-0.16251892949777494</v>
      </c>
      <c r="K6">
        <v>0</v>
      </c>
      <c r="M6">
        <f>(1-$A6)*LN(1-K6)</f>
        <v>0</v>
      </c>
    </row>
    <row r="7" spans="1:13" x14ac:dyDescent="0.35">
      <c r="A7" s="2">
        <v>1</v>
      </c>
      <c r="C7" s="5">
        <v>0.6</v>
      </c>
      <c r="D7" s="2">
        <v>1</v>
      </c>
      <c r="E7">
        <f t="shared" si="1"/>
        <v>-0.51082562376599072</v>
      </c>
      <c r="G7" s="5">
        <v>0.7</v>
      </c>
      <c r="H7" s="2">
        <v>1</v>
      </c>
      <c r="I7">
        <f t="shared" si="0"/>
        <v>-0.35667494393873245</v>
      </c>
      <c r="K7">
        <v>1</v>
      </c>
      <c r="M7">
        <f>$A7*LN(K7)</f>
        <v>0</v>
      </c>
    </row>
    <row r="8" spans="1:13" x14ac:dyDescent="0.35">
      <c r="A8" s="2">
        <v>0</v>
      </c>
      <c r="C8" s="5">
        <v>0.3</v>
      </c>
      <c r="D8" s="2">
        <v>0</v>
      </c>
      <c r="E8">
        <f t="shared" si="1"/>
        <v>-0.35667494393873245</v>
      </c>
      <c r="G8" s="5">
        <v>0.3</v>
      </c>
      <c r="H8" s="2">
        <v>0</v>
      </c>
      <c r="I8">
        <f t="shared" si="0"/>
        <v>-0.35667494393873245</v>
      </c>
      <c r="K8">
        <v>0</v>
      </c>
      <c r="M8">
        <f>(1-$A8)*LN(1-K8)</f>
        <v>0</v>
      </c>
    </row>
    <row r="9" spans="1:13" x14ac:dyDescent="0.35">
      <c r="A9" s="2">
        <v>0</v>
      </c>
      <c r="C9" s="5">
        <v>0.8</v>
      </c>
      <c r="D9" s="4">
        <v>1</v>
      </c>
      <c r="E9">
        <f t="shared" si="1"/>
        <v>-1.6094379124341005</v>
      </c>
      <c r="G9" s="5">
        <v>0.6</v>
      </c>
      <c r="H9" s="4">
        <v>1</v>
      </c>
      <c r="I9">
        <f t="shared" si="0"/>
        <v>-0.916290731874155</v>
      </c>
      <c r="K9">
        <v>0</v>
      </c>
      <c r="M9">
        <f>(1-$A9)*LN(1-K9)</f>
        <v>0</v>
      </c>
    </row>
    <row r="10" spans="1:13" x14ac:dyDescent="0.35">
      <c r="A10" s="2">
        <v>1</v>
      </c>
      <c r="C10" s="5">
        <v>0.6</v>
      </c>
      <c r="D10" s="2">
        <v>1</v>
      </c>
      <c r="E10">
        <f t="shared" si="1"/>
        <v>-0.51082562376599072</v>
      </c>
      <c r="G10" s="5">
        <v>0.7</v>
      </c>
      <c r="H10" s="2">
        <v>1</v>
      </c>
      <c r="I10">
        <f t="shared" si="0"/>
        <v>-0.35667494393873245</v>
      </c>
      <c r="K10">
        <v>1</v>
      </c>
      <c r="M10">
        <f>$A10*LN(K10)</f>
        <v>0</v>
      </c>
    </row>
    <row r="11" spans="1:13" x14ac:dyDescent="0.35">
      <c r="A11" s="2">
        <v>0</v>
      </c>
      <c r="C11" s="5">
        <v>0.3</v>
      </c>
      <c r="D11" s="2">
        <v>0</v>
      </c>
      <c r="E11">
        <f t="shared" si="1"/>
        <v>-0.35667494393873245</v>
      </c>
      <c r="G11" s="5">
        <v>0.2</v>
      </c>
      <c r="H11" s="2">
        <v>0</v>
      </c>
      <c r="I11">
        <f t="shared" si="0"/>
        <v>-0.22314355131420971</v>
      </c>
      <c r="K11">
        <v>0</v>
      </c>
      <c r="M11">
        <f>(1-$A11)*LN(1-K11)</f>
        <v>0</v>
      </c>
    </row>
    <row r="13" spans="1:13" x14ac:dyDescent="0.35">
      <c r="E13">
        <f>AVERAGE(E2:E11)*-1</f>
        <v>0.69608118111707351</v>
      </c>
      <c r="I13">
        <f>AVERAGE(I2:I11)*-1</f>
        <v>0.60528893289670971</v>
      </c>
      <c r="M13">
        <f>AVERAGE(M2:M11)*-1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C7EC8-E3E8-44A6-BA51-781A8A94C058}">
  <dimension ref="A1:T20"/>
  <sheetViews>
    <sheetView zoomScale="150" zoomScaleNormal="150" workbookViewId="0">
      <selection activeCell="C6" sqref="C6"/>
    </sheetView>
  </sheetViews>
  <sheetFormatPr defaultRowHeight="14.5" x14ac:dyDescent="0.35"/>
  <cols>
    <col min="5" max="5" width="14.7265625" bestFit="1" customWidth="1"/>
    <col min="6" max="7" width="14.54296875" bestFit="1" customWidth="1"/>
    <col min="8" max="8" width="3" customWidth="1"/>
  </cols>
  <sheetData>
    <row r="1" spans="1:20" x14ac:dyDescent="0.35">
      <c r="E1" s="6" t="s">
        <v>27</v>
      </c>
      <c r="F1" s="6"/>
      <c r="G1" s="6"/>
    </row>
    <row r="2" spans="1:20" x14ac:dyDescent="0.35">
      <c r="A2" t="s">
        <v>7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I2" t="s">
        <v>17</v>
      </c>
      <c r="J2" t="s">
        <v>26</v>
      </c>
      <c r="L2" t="s">
        <v>18</v>
      </c>
    </row>
    <row r="3" spans="1:20" x14ac:dyDescent="0.35">
      <c r="A3" s="2" t="s">
        <v>8</v>
      </c>
      <c r="B3" s="2">
        <v>1</v>
      </c>
      <c r="C3" s="2">
        <v>0</v>
      </c>
      <c r="D3" s="2">
        <v>0</v>
      </c>
      <c r="E3">
        <v>0.567388315457793</v>
      </c>
      <c r="F3">
        <v>0.40162872044185699</v>
      </c>
      <c r="G3">
        <f>1-(E3+F3)</f>
        <v>3.0982964100350063E-2</v>
      </c>
      <c r="I3">
        <f>SUMPRODUCT(B3:D3,LN(E3:G3))</f>
        <v>-0.56671134994985928</v>
      </c>
      <c r="J3" t="s">
        <v>8</v>
      </c>
    </row>
    <row r="4" spans="1:20" x14ac:dyDescent="0.35">
      <c r="A4" s="2" t="s">
        <v>8</v>
      </c>
      <c r="B4" s="2">
        <v>1</v>
      </c>
      <c r="C4" s="2">
        <f>0</f>
        <v>0</v>
      </c>
      <c r="D4" s="2">
        <v>0</v>
      </c>
      <c r="E4">
        <v>0.87921916549117041</v>
      </c>
      <c r="F4">
        <v>7.8768125361869997E-3</v>
      </c>
      <c r="G4">
        <f t="shared" ref="G4:G18" si="0">1-(E4+F4)</f>
        <v>0.1129040219726426</v>
      </c>
      <c r="I4">
        <f t="shared" ref="I4:I18" si="1">SUMPRODUCT(B4:D4,LN(E4:G4))</f>
        <v>-0.12872107734599975</v>
      </c>
      <c r="J4" t="s">
        <v>8</v>
      </c>
      <c r="L4" t="s">
        <v>7</v>
      </c>
      <c r="M4" t="s">
        <v>22</v>
      </c>
      <c r="N4" t="s">
        <v>23</v>
      </c>
      <c r="O4" t="s">
        <v>24</v>
      </c>
      <c r="P4" t="s">
        <v>19</v>
      </c>
      <c r="Q4" t="s">
        <v>20</v>
      </c>
      <c r="R4" t="s">
        <v>21</v>
      </c>
      <c r="T4" t="s">
        <v>25</v>
      </c>
    </row>
    <row r="5" spans="1:20" x14ac:dyDescent="0.35">
      <c r="A5" s="2" t="s">
        <v>8</v>
      </c>
      <c r="B5" s="2">
        <v>1</v>
      </c>
      <c r="C5" s="2">
        <v>0</v>
      </c>
      <c r="D5" s="2">
        <v>0</v>
      </c>
      <c r="E5">
        <v>0.67108069371175594</v>
      </c>
      <c r="F5">
        <v>0.21150887589899636</v>
      </c>
      <c r="G5">
        <f t="shared" si="0"/>
        <v>0.1174104303892477</v>
      </c>
      <c r="I5">
        <f t="shared" si="1"/>
        <v>-0.3988658903560931</v>
      </c>
      <c r="J5" t="s">
        <v>8</v>
      </c>
      <c r="L5">
        <v>1</v>
      </c>
      <c r="N5">
        <v>1</v>
      </c>
      <c r="P5">
        <v>0.2</v>
      </c>
      <c r="Q5">
        <v>0.45</v>
      </c>
      <c r="R5">
        <v>0.35</v>
      </c>
      <c r="T5">
        <f>LN(Q5)</f>
        <v>-0.79850769621777162</v>
      </c>
    </row>
    <row r="6" spans="1:20" x14ac:dyDescent="0.35">
      <c r="A6" s="2" t="s">
        <v>9</v>
      </c>
      <c r="B6" s="2">
        <v>0</v>
      </c>
      <c r="C6" s="2">
        <v>1</v>
      </c>
      <c r="D6" s="2">
        <v>0</v>
      </c>
      <c r="E6">
        <v>0.73621568812621396</v>
      </c>
      <c r="F6">
        <v>0.26213446612205099</v>
      </c>
      <c r="G6">
        <f t="shared" si="0"/>
        <v>1.6498457517351017E-3</v>
      </c>
      <c r="I6">
        <f t="shared" si="1"/>
        <v>-1.3388976774047643</v>
      </c>
      <c r="J6" t="s">
        <v>8</v>
      </c>
      <c r="L6">
        <v>2</v>
      </c>
      <c r="O6">
        <v>1</v>
      </c>
      <c r="P6">
        <v>0.2</v>
      </c>
      <c r="Q6">
        <v>0.2</v>
      </c>
      <c r="R6">
        <v>0.6</v>
      </c>
      <c r="T6">
        <f>LN(R6)</f>
        <v>-0.51082562376599072</v>
      </c>
    </row>
    <row r="7" spans="1:20" x14ac:dyDescent="0.35">
      <c r="A7" s="2" t="s">
        <v>9</v>
      </c>
      <c r="B7" s="2">
        <v>0</v>
      </c>
      <c r="C7" s="2">
        <v>1</v>
      </c>
      <c r="D7" s="2">
        <v>0</v>
      </c>
      <c r="E7">
        <v>4.1110631420315791E-3</v>
      </c>
      <c r="F7">
        <v>0.71872595197808609</v>
      </c>
      <c r="G7">
        <f t="shared" si="0"/>
        <v>0.27716298487988233</v>
      </c>
      <c r="I7">
        <f t="shared" si="1"/>
        <v>-0.33027514554775761</v>
      </c>
      <c r="J7" t="s">
        <v>9</v>
      </c>
      <c r="L7">
        <v>0</v>
      </c>
      <c r="M7">
        <v>1</v>
      </c>
      <c r="P7">
        <v>0.8</v>
      </c>
      <c r="Q7">
        <v>0.05</v>
      </c>
      <c r="R7">
        <v>0.05</v>
      </c>
      <c r="T7">
        <f>LN(P7)</f>
        <v>-0.22314355131420971</v>
      </c>
    </row>
    <row r="8" spans="1:20" x14ac:dyDescent="0.35">
      <c r="A8" s="2" t="s">
        <v>8</v>
      </c>
      <c r="B8" s="2">
        <v>1</v>
      </c>
      <c r="C8" s="2">
        <v>0</v>
      </c>
      <c r="D8" s="2">
        <v>0</v>
      </c>
      <c r="E8">
        <v>0.79219138347587004</v>
      </c>
      <c r="F8">
        <v>0.200007924271245</v>
      </c>
      <c r="G8">
        <f t="shared" si="0"/>
        <v>7.8006922528849332E-3</v>
      </c>
      <c r="I8">
        <f t="shared" si="1"/>
        <v>-0.2329522705564894</v>
      </c>
      <c r="J8" t="s">
        <v>8</v>
      </c>
    </row>
    <row r="9" spans="1:20" x14ac:dyDescent="0.35">
      <c r="A9" s="2" t="s">
        <v>10</v>
      </c>
      <c r="B9" s="2">
        <v>0</v>
      </c>
      <c r="C9" s="2">
        <v>0</v>
      </c>
      <c r="D9" s="2">
        <v>1</v>
      </c>
      <c r="E9">
        <v>0.18698746942639621</v>
      </c>
      <c r="F9">
        <v>0.26242712969947457</v>
      </c>
      <c r="G9">
        <f t="shared" si="0"/>
        <v>0.55058540087412922</v>
      </c>
      <c r="I9">
        <f t="shared" si="1"/>
        <v>-0.59677320156498803</v>
      </c>
      <c r="J9" t="s">
        <v>10</v>
      </c>
      <c r="T9">
        <f>-AVERAGE(T5:T7)</f>
        <v>0.51082562376599061</v>
      </c>
    </row>
    <row r="10" spans="1:20" x14ac:dyDescent="0.35">
      <c r="A10" s="2" t="s">
        <v>9</v>
      </c>
      <c r="B10" s="2">
        <v>0</v>
      </c>
      <c r="C10" s="2">
        <v>1</v>
      </c>
      <c r="D10" s="2">
        <v>0</v>
      </c>
      <c r="E10">
        <v>0.18776167464364657</v>
      </c>
      <c r="F10">
        <v>0.10601336127826444</v>
      </c>
      <c r="G10">
        <f t="shared" si="0"/>
        <v>0.70622496407808899</v>
      </c>
      <c r="I10">
        <f t="shared" si="1"/>
        <v>-2.2441901430187303</v>
      </c>
      <c r="J10" t="s">
        <v>10</v>
      </c>
    </row>
    <row r="11" spans="1:20" x14ac:dyDescent="0.35">
      <c r="A11" s="2" t="s">
        <v>9</v>
      </c>
      <c r="B11" s="2">
        <v>0</v>
      </c>
      <c r="C11" s="2">
        <v>1</v>
      </c>
      <c r="D11" s="2">
        <v>0</v>
      </c>
      <c r="E11">
        <v>0.74883265187721737</v>
      </c>
      <c r="F11">
        <v>0.22209805237258101</v>
      </c>
      <c r="G11">
        <f t="shared" si="0"/>
        <v>2.9069295750201674E-2</v>
      </c>
      <c r="I11">
        <f t="shared" si="1"/>
        <v>-1.5046363172666204</v>
      </c>
      <c r="J11" t="s">
        <v>8</v>
      </c>
    </row>
    <row r="12" spans="1:20" x14ac:dyDescent="0.35">
      <c r="A12" s="2" t="s">
        <v>10</v>
      </c>
      <c r="B12" s="2">
        <v>0</v>
      </c>
      <c r="C12" s="2">
        <v>0</v>
      </c>
      <c r="D12" s="2">
        <v>1</v>
      </c>
      <c r="E12">
        <v>0.19176996590861561</v>
      </c>
      <c r="F12">
        <v>0.47487105211201075</v>
      </c>
      <c r="G12">
        <f t="shared" si="0"/>
        <v>0.33335898197937364</v>
      </c>
      <c r="I12">
        <f t="shared" si="1"/>
        <v>-1.0985353456901756</v>
      </c>
      <c r="J12" t="s">
        <v>9</v>
      </c>
    </row>
    <row r="13" spans="1:20" x14ac:dyDescent="0.35">
      <c r="A13" s="2" t="s">
        <v>10</v>
      </c>
      <c r="B13" s="2">
        <v>0</v>
      </c>
      <c r="C13" s="2">
        <v>0</v>
      </c>
      <c r="D13" s="2">
        <v>1</v>
      </c>
      <c r="E13">
        <v>2.4633099299069998E-4</v>
      </c>
      <c r="F13">
        <v>0.94726543596525836</v>
      </c>
      <c r="G13">
        <f t="shared" si="0"/>
        <v>5.2488233041750987E-2</v>
      </c>
      <c r="I13">
        <f t="shared" si="1"/>
        <v>-2.9471662670440866</v>
      </c>
      <c r="J13" t="s">
        <v>9</v>
      </c>
    </row>
    <row r="14" spans="1:20" x14ac:dyDescent="0.35">
      <c r="A14" s="2" t="s">
        <v>9</v>
      </c>
      <c r="B14" s="2">
        <v>0</v>
      </c>
      <c r="C14" s="2">
        <v>1</v>
      </c>
      <c r="D14" s="2">
        <v>0</v>
      </c>
      <c r="E14">
        <v>6.0314379997967515E-2</v>
      </c>
      <c r="F14">
        <v>0.13402768452489822</v>
      </c>
      <c r="G14">
        <f t="shared" si="0"/>
        <v>0.80565793547713427</v>
      </c>
      <c r="I14">
        <f t="shared" si="1"/>
        <v>-2.0097088994381829</v>
      </c>
      <c r="J14" t="s">
        <v>10</v>
      </c>
    </row>
    <row r="15" spans="1:20" x14ac:dyDescent="0.35">
      <c r="A15" s="2" t="s">
        <v>8</v>
      </c>
      <c r="B15" s="2">
        <v>1</v>
      </c>
      <c r="C15" s="2">
        <v>0</v>
      </c>
      <c r="D15" s="2">
        <v>0</v>
      </c>
      <c r="E15">
        <v>0.67542934227727403</v>
      </c>
      <c r="F15">
        <v>6.3225801099999995E-5</v>
      </c>
      <c r="G15">
        <f t="shared" si="0"/>
        <v>0.32450743192162601</v>
      </c>
      <c r="I15">
        <f t="shared" si="1"/>
        <v>-0.39240672767870766</v>
      </c>
      <c r="J15" t="s">
        <v>8</v>
      </c>
    </row>
    <row r="16" spans="1:20" x14ac:dyDescent="0.35">
      <c r="A16" s="2" t="s">
        <v>9</v>
      </c>
      <c r="B16" s="2">
        <v>0</v>
      </c>
      <c r="C16" s="2">
        <v>1</v>
      </c>
      <c r="D16" s="2">
        <v>0</v>
      </c>
      <c r="E16">
        <v>3.1908853681300001E-5</v>
      </c>
      <c r="F16">
        <v>0.49443722014479652</v>
      </c>
      <c r="G16">
        <f t="shared" si="0"/>
        <v>0.50553087100152216</v>
      </c>
      <c r="I16">
        <f t="shared" si="1"/>
        <v>-0.70433509220791957</v>
      </c>
      <c r="J16" t="s">
        <v>10</v>
      </c>
    </row>
    <row r="17" spans="1:10" x14ac:dyDescent="0.35">
      <c r="A17" s="2" t="s">
        <v>10</v>
      </c>
      <c r="B17" s="2">
        <v>0</v>
      </c>
      <c r="C17" s="2">
        <v>0</v>
      </c>
      <c r="D17" s="2">
        <v>1</v>
      </c>
      <c r="E17">
        <v>0.52687425948614708</v>
      </c>
      <c r="F17">
        <v>0.27094493609436987</v>
      </c>
      <c r="G17">
        <f t="shared" si="0"/>
        <v>0.20218080441948305</v>
      </c>
      <c r="I17">
        <f t="shared" si="1"/>
        <v>-1.5985929105348744</v>
      </c>
      <c r="J17" t="s">
        <v>8</v>
      </c>
    </row>
    <row r="18" spans="1:10" x14ac:dyDescent="0.35">
      <c r="A18" s="2" t="s">
        <v>10</v>
      </c>
      <c r="B18" s="2">
        <v>0</v>
      </c>
      <c r="C18" s="2">
        <v>0</v>
      </c>
      <c r="D18" s="2">
        <v>1</v>
      </c>
      <c r="E18">
        <v>0.4422922206409784</v>
      </c>
      <c r="F18">
        <v>0.13308298749673186</v>
      </c>
      <c r="G18">
        <f t="shared" si="0"/>
        <v>0.42462479186228974</v>
      </c>
      <c r="I18">
        <f t="shared" si="1"/>
        <v>-0.85654934266979943</v>
      </c>
      <c r="J18" t="s">
        <v>10</v>
      </c>
    </row>
    <row r="20" spans="1:10" x14ac:dyDescent="0.35">
      <c r="H20" t="s">
        <v>2</v>
      </c>
      <c r="I20">
        <f>-AVERAGE(I3:I18)</f>
        <v>1.0593323536421906</v>
      </c>
    </row>
  </sheetData>
  <mergeCells count="1">
    <mergeCell ref="E1:G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52D01-B81C-493D-B103-1FEE23D28150}">
  <dimension ref="A1:C11"/>
  <sheetViews>
    <sheetView zoomScale="130" zoomScaleNormal="130" workbookViewId="0">
      <selection activeCell="C2" sqref="C2"/>
    </sheetView>
  </sheetViews>
  <sheetFormatPr defaultRowHeight="14.5" x14ac:dyDescent="0.35"/>
  <cols>
    <col min="2" max="2" width="11.54296875" bestFit="1" customWidth="1"/>
    <col min="3" max="3" width="22.1796875" customWidth="1"/>
  </cols>
  <sheetData>
    <row r="1" spans="1:3" x14ac:dyDescent="0.35">
      <c r="A1" s="1" t="s">
        <v>5</v>
      </c>
      <c r="B1" s="5" t="s">
        <v>6</v>
      </c>
      <c r="C1" t="s">
        <v>2</v>
      </c>
    </row>
    <row r="2" spans="1:3" x14ac:dyDescent="0.35">
      <c r="A2" s="2">
        <v>1</v>
      </c>
      <c r="B2" s="5">
        <v>1</v>
      </c>
      <c r="C2">
        <f>$A2*LN(A2)</f>
        <v>0</v>
      </c>
    </row>
    <row r="3" spans="1:3" x14ac:dyDescent="0.35">
      <c r="A3" s="2">
        <v>1</v>
      </c>
      <c r="B3" s="5">
        <v>1</v>
      </c>
      <c r="C3">
        <f>$A3*LN(A3)</f>
        <v>0</v>
      </c>
    </row>
    <row r="4" spans="1:3" x14ac:dyDescent="0.35">
      <c r="A4" s="2">
        <v>0</v>
      </c>
      <c r="B4" s="5">
        <v>0</v>
      </c>
      <c r="C4">
        <f>(1-$A4)*LN(1-A4)</f>
        <v>0</v>
      </c>
    </row>
    <row r="5" spans="1:3" x14ac:dyDescent="0.35">
      <c r="A5" s="2">
        <v>0</v>
      </c>
      <c r="B5" s="5">
        <v>0</v>
      </c>
      <c r="C5">
        <v>0</v>
      </c>
    </row>
    <row r="6" spans="1:3" x14ac:dyDescent="0.35">
      <c r="A6" s="2">
        <v>0</v>
      </c>
      <c r="B6" s="5">
        <v>0</v>
      </c>
      <c r="C6">
        <v>0</v>
      </c>
    </row>
    <row r="7" spans="1:3" x14ac:dyDescent="0.35">
      <c r="A7" s="2">
        <v>1</v>
      </c>
      <c r="B7" s="5">
        <v>1</v>
      </c>
      <c r="C7">
        <v>0</v>
      </c>
    </row>
    <row r="8" spans="1:3" x14ac:dyDescent="0.35">
      <c r="A8" s="2">
        <v>0</v>
      </c>
      <c r="B8" s="5">
        <v>0</v>
      </c>
      <c r="C8">
        <v>0</v>
      </c>
    </row>
    <row r="9" spans="1:3" x14ac:dyDescent="0.35">
      <c r="A9" s="2">
        <v>0</v>
      </c>
      <c r="B9" s="5">
        <v>0</v>
      </c>
      <c r="C9">
        <v>0</v>
      </c>
    </row>
    <row r="10" spans="1:3" x14ac:dyDescent="0.35">
      <c r="A10" s="2">
        <v>1</v>
      </c>
      <c r="B10" s="5">
        <v>1</v>
      </c>
      <c r="C10">
        <v>0</v>
      </c>
    </row>
    <row r="11" spans="1:3" x14ac:dyDescent="0.35">
      <c r="A11" s="2">
        <v>0</v>
      </c>
      <c r="B11" s="5">
        <v>0</v>
      </c>
      <c r="C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</vt:lpstr>
      <vt:lpstr>Multi-Class</vt:lpstr>
      <vt:lpstr>Ideal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Sanjay Sane</cp:lastModifiedBy>
  <dcterms:created xsi:type="dcterms:W3CDTF">2019-01-30T06:45:07Z</dcterms:created>
  <dcterms:modified xsi:type="dcterms:W3CDTF">2023-12-01T05:03:43Z</dcterms:modified>
</cp:coreProperties>
</file>