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18. Time Series\Forecasting\Smoothing\"/>
    </mc:Choice>
  </mc:AlternateContent>
  <xr:revisionPtr revIDLastSave="0" documentId="13_ncr:1_{A9CEA8B9-1AC3-487B-9D76-8662867EE4F1}" xr6:coauthVersionLast="47" xr6:coauthVersionMax="47" xr10:uidLastSave="{00000000-0000-0000-0000-000000000000}"/>
  <bookViews>
    <workbookView xWindow="-110" yWindow="-110" windowWidth="19420" windowHeight="10300" xr2:uid="{B7E1BDC7-563B-4172-AB1D-20BE33EA8BA5}"/>
  </bookViews>
  <sheets>
    <sheet name="Trailing" sheetId="1" r:id="rId1"/>
    <sheet name="Center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3" i="2"/>
  <c r="E3" i="2" s="1"/>
  <c r="C12" i="2"/>
  <c r="C6" i="2"/>
  <c r="C7" i="2"/>
  <c r="C8" i="2"/>
  <c r="C9" i="2"/>
  <c r="C10" i="2"/>
  <c r="C11" i="2"/>
  <c r="C5" i="2"/>
  <c r="C4" i="2"/>
  <c r="C3" i="2"/>
  <c r="D19" i="1"/>
  <c r="I12" i="1"/>
  <c r="I13" i="1"/>
  <c r="I11" i="1"/>
  <c r="H6" i="1"/>
  <c r="H7" i="1"/>
  <c r="H8" i="1"/>
  <c r="H9" i="1"/>
  <c r="H10" i="1"/>
  <c r="H5" i="1"/>
  <c r="G12" i="1"/>
  <c r="G13" i="1"/>
  <c r="G11" i="1"/>
  <c r="G15" i="1" s="1"/>
  <c r="F5" i="1"/>
  <c r="F6" i="1"/>
  <c r="F7" i="1"/>
  <c r="F8" i="1"/>
  <c r="F9" i="1"/>
  <c r="F10" i="1"/>
  <c r="F4" i="1"/>
  <c r="C4" i="1"/>
  <c r="C8" i="1"/>
  <c r="C6" i="1"/>
  <c r="C5" i="1"/>
  <c r="C7" i="1"/>
  <c r="C9" i="1"/>
  <c r="C10" i="1"/>
  <c r="C11" i="1"/>
  <c r="C12" i="1"/>
  <c r="C13" i="1"/>
  <c r="L5" i="1"/>
  <c r="L4" i="1"/>
  <c r="L3" i="1"/>
  <c r="L2" i="1"/>
  <c r="I15" i="1" l="1"/>
</calcChain>
</file>

<file path=xl/sharedStrings.xml><?xml version="1.0" encoding="utf-8"?>
<sst xmlns="http://schemas.openxmlformats.org/spreadsheetml/2006/main" count="46" uniqueCount="30">
  <si>
    <t>Month</t>
  </si>
  <si>
    <t>Milk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</si>
  <si>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</si>
  <si>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</si>
  <si>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</si>
  <si>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</si>
  <si>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</si>
  <si>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</si>
  <si>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</si>
  <si>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</si>
  <si>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</si>
  <si>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</si>
  <si>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</si>
  <si>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</si>
  <si>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Production</t>
  </si>
  <si>
    <t>Quarter</t>
  </si>
  <si>
    <t>1962Q1</t>
  </si>
  <si>
    <t>1962Q2</t>
  </si>
  <si>
    <t>1962Q3</t>
  </si>
  <si>
    <t>1962Q4</t>
  </si>
  <si>
    <t>span = 3</t>
  </si>
  <si>
    <t>Train</t>
  </si>
  <si>
    <t>Test</t>
  </si>
  <si>
    <t>error^2</t>
  </si>
  <si>
    <t>MSE</t>
  </si>
  <si>
    <t>span = 4</t>
  </si>
  <si>
    <t>alpha</t>
  </si>
  <si>
    <t>alpha(1-alpha)</t>
  </si>
  <si>
    <t>Span=3</t>
  </si>
  <si>
    <t>Span=4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</si>
</sst>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598713</xdr:colOff>
      <xdr:row>1</xdr:row>
      <xdr:rowOff>167824</xdr:rowOff>
    </xdr:from>
    <xdr:to>
      <xdr:col>1</xdr:col>
      <xdr:colOff>598712</xdr:colOff>
      <xdr:row>6</xdr:row>
      <xdr:rowOff>18144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5D5AC0-7F0D-DF90-EE73-F12D53B279D9}"/>
            </a:ext>
          </a:extLst>
        </xdr:cNvPr>
        <xdr:cNvSpPr/>
      </xdr:nvSpPr>
      <xdr:spPr>
        <a:xfrm>
          <a:off x="598713" y="353788"/>
          <a:ext cx="607785" cy="780142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B40C-F634-4C46-B926-990FD33B5CAD}">
  <dimension ref="A1:L19"/>
  <sheetViews>
    <sheetView tabSelected="1" zoomScale="150" zoomScaleNormal="150" workbookViewId="0">
      <selection activeCell="D12" sqref="D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20</v>
      </c>
      <c r="H1" t="s">
        <v>25</v>
      </c>
      <c r="K1" t="s">
        <v>15</v>
      </c>
      <c r="L1" t="s">
        <v>14</v>
      </c>
    </row>
    <row r="2" spans="1:12" x14ac:dyDescent="0.35">
      <c r="A2" t="s">
        <v>2</v>
      </c>
      <c r="B2">
        <v>589</v>
      </c>
      <c r="D2">
        <v>589</v>
      </c>
      <c r="K2" t="s">
        <v>16</v>
      </c>
      <c r="L2">
        <f>SUM(B2:B4)</f>
        <v>1790</v>
      </c>
    </row>
    <row r="3" spans="1:12" x14ac:dyDescent="0.35">
      <c r="A3" t="s">
        <v>3</v>
      </c>
      <c r="B3">
        <v>561</v>
      </c>
      <c r="D3">
        <v>561</v>
      </c>
      <c r="K3" t="s">
        <v>17</v>
      </c>
      <c r="L3">
        <f>SUM(B5:B7)</f>
        <v>2080</v>
      </c>
    </row>
    <row r="4" spans="1:12" x14ac:dyDescent="0.35">
      <c r="A4" t="s">
        <v>4</v>
      </c>
      <c r="B4">
        <v>640</v>
      </c>
      <c r="C4">
        <f t="shared" ref="C4:C13" si="0">AVERAGE(B2:B4)</f>
        <v>596.66666666666663</v>
      </c>
      <c r="D4">
        <v>640</v>
      </c>
      <c r="F4">
        <f>AVERAGE(D2:D4)</f>
        <v>596.66666666666663</v>
      </c>
      <c r="K4" t="s">
        <v>18</v>
      </c>
      <c r="L4">
        <f>SUM(B8:B10)</f>
        <v>1807</v>
      </c>
    </row>
    <row r="5" spans="1:12" x14ac:dyDescent="0.35">
      <c r="A5" t="s">
        <v>5</v>
      </c>
      <c r="B5">
        <v>656</v>
      </c>
      <c r="C5">
        <f t="shared" si="0"/>
        <v>619</v>
      </c>
      <c r="D5">
        <v>656</v>
      </c>
      <c r="F5">
        <f t="shared" ref="F5:F10" si="1">AVERAGE(D3:D5)</f>
        <v>619</v>
      </c>
      <c r="H5">
        <f>AVERAGE(D2:D5)</f>
        <v>611.5</v>
      </c>
      <c r="K5" t="s">
        <v>19</v>
      </c>
      <c r="L5">
        <f>SUM(B11:B13)</f>
        <v>1712</v>
      </c>
    </row>
    <row r="6" spans="1:12" x14ac:dyDescent="0.35">
      <c r="A6" t="s">
        <v>6</v>
      </c>
      <c r="B6">
        <v>727</v>
      </c>
      <c r="C6">
        <f t="shared" si="0"/>
        <v>674.33333333333337</v>
      </c>
      <c r="D6">
        <v>727</v>
      </c>
      <c r="F6">
        <f t="shared" si="1"/>
        <v>674.33333333333337</v>
      </c>
      <c r="H6">
        <f t="shared" ref="H6:H10" si="2">AVERAGE(D3:D6)</f>
        <v>646</v>
      </c>
    </row>
    <row r="7" spans="1:12" x14ac:dyDescent="0.35">
      <c r="A7" t="s">
        <v>7</v>
      </c>
      <c r="B7">
        <v>697</v>
      </c>
      <c r="C7">
        <f t="shared" si="0"/>
        <v>693.33333333333337</v>
      </c>
      <c r="D7">
        <v>697</v>
      </c>
      <c r="F7">
        <f t="shared" si="1"/>
        <v>693.33333333333337</v>
      </c>
      <c r="H7">
        <f t="shared" si="2"/>
        <v>680</v>
      </c>
    </row>
    <row r="8" spans="1:12" x14ac:dyDescent="0.35">
      <c r="A8" t="s">
        <v>8</v>
      </c>
      <c r="B8">
        <v>640</v>
      </c>
      <c r="C8">
        <f t="shared" si="0"/>
        <v>688</v>
      </c>
      <c r="D8">
        <v>640</v>
      </c>
      <c r="F8">
        <f t="shared" si="1"/>
        <v>688</v>
      </c>
      <c r="H8">
        <f t="shared" si="2"/>
        <v>680</v>
      </c>
    </row>
    <row r="9" spans="1:12" x14ac:dyDescent="0.35">
      <c r="A9" t="s">
        <v>9</v>
      </c>
      <c r="B9">
        <v>599</v>
      </c>
      <c r="C9">
        <f t="shared" si="0"/>
        <v>645.33333333333337</v>
      </c>
      <c r="D9">
        <v>599</v>
      </c>
      <c r="F9">
        <f t="shared" si="1"/>
        <v>645.33333333333337</v>
      </c>
      <c r="H9">
        <f t="shared" si="2"/>
        <v>665.75</v>
      </c>
    </row>
    <row r="10" spans="1:12" x14ac:dyDescent="0.35">
      <c r="A10" t="s">
        <v>10</v>
      </c>
      <c r="B10">
        <v>568</v>
      </c>
      <c r="C10">
        <f t="shared" si="0"/>
        <v>602.33333333333337</v>
      </c>
      <c r="D10">
        <v>568</v>
      </c>
      <c r="F10">
        <f t="shared" si="1"/>
        <v>602.33333333333337</v>
      </c>
      <c r="G10" t="s">
        <v>23</v>
      </c>
      <c r="H10">
        <f t="shared" si="2"/>
        <v>626</v>
      </c>
      <c r="I10" t="s">
        <v>23</v>
      </c>
    </row>
    <row r="11" spans="1:12" x14ac:dyDescent="0.35">
      <c r="A11" t="s">
        <v>11</v>
      </c>
      <c r="B11">
        <v>577</v>
      </c>
      <c r="C11">
        <f t="shared" si="0"/>
        <v>581.33333333333337</v>
      </c>
      <c r="E11">
        <v>577</v>
      </c>
      <c r="F11">
        <v>602.33333333333337</v>
      </c>
      <c r="G11">
        <f>(E11-F11)^2</f>
        <v>641.77777777777965</v>
      </c>
      <c r="H11">
        <v>626</v>
      </c>
      <c r="I11">
        <f>(E11-H11)^2</f>
        <v>2401</v>
      </c>
    </row>
    <row r="12" spans="1:12" x14ac:dyDescent="0.35">
      <c r="A12" t="s">
        <v>12</v>
      </c>
      <c r="B12">
        <v>553</v>
      </c>
      <c r="C12">
        <f t="shared" si="0"/>
        <v>566</v>
      </c>
      <c r="E12">
        <v>553</v>
      </c>
      <c r="F12">
        <v>602.33333333333337</v>
      </c>
      <c r="G12">
        <f t="shared" ref="G12:G13" si="3">(E12-F12)^2</f>
        <v>2433.7777777777815</v>
      </c>
      <c r="H12">
        <v>626</v>
      </c>
      <c r="I12">
        <f t="shared" ref="I12:I13" si="4">(E12-H12)^2</f>
        <v>5329</v>
      </c>
    </row>
    <row r="13" spans="1:12" x14ac:dyDescent="0.35">
      <c r="A13" t="s">
        <v>13</v>
      </c>
      <c r="B13">
        <v>582</v>
      </c>
      <c r="C13">
        <f t="shared" si="0"/>
        <v>570.66666666666663</v>
      </c>
      <c r="E13">
        <v>582</v>
      </c>
      <c r="F13">
        <v>602.33333333333337</v>
      </c>
      <c r="G13">
        <f t="shared" si="3"/>
        <v>413.44444444444599</v>
      </c>
      <c r="H13">
        <v>626</v>
      </c>
      <c r="I13">
        <f t="shared" si="4"/>
        <v>1936</v>
      </c>
    </row>
    <row r="15" spans="1:12" x14ac:dyDescent="0.35">
      <c r="F15" t="s">
        <v>24</v>
      </c>
      <c r="G15">
        <f>AVERAGE(G11:G13)</f>
        <v>1163.0000000000025</v>
      </c>
      <c r="I15">
        <f>AVERAGE(I11:I13)</f>
        <v>3222</v>
      </c>
    </row>
    <row r="18" spans="3:4" x14ac:dyDescent="0.35">
      <c r="C18" t="s">
        <v>26</v>
      </c>
      <c r="D18" t="s">
        <v>27</v>
      </c>
    </row>
    <row r="19" spans="3:4" x14ac:dyDescent="0.35">
      <c r="C19">
        <v>0.2</v>
      </c>
      <c r="D19">
        <f>C19*(1-C19)</f>
        <v>0.16000000000000003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2007-68FF-4361-93E4-B6F05601A2A2}">
  <dimension ref="A1:E13"/>
  <sheetViews>
    <sheetView zoomScale="140" zoomScaleNormal="140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28</v>
      </c>
      <c r="E1" t="s">
        <v>29</v>
      </c>
    </row>
    <row r="2" spans="1:5" x14ac:dyDescent="0.35">
      <c r="A2" t="s">
        <v>2</v>
      </c>
      <c r="B2">
        <v>589</v>
      </c>
    </row>
    <row r="3" spans="1:5" x14ac:dyDescent="0.35">
      <c r="A3" t="s">
        <v>3</v>
      </c>
      <c r="B3">
        <v>561</v>
      </c>
      <c r="C3">
        <f>AVERAGE(B2:B4)</f>
        <v>596.66666666666663</v>
      </c>
      <c r="D3">
        <f>AVERAGE(B2:B5)</f>
        <v>611.5</v>
      </c>
      <c r="E3">
        <f>AVERAGE(D3:D4)</f>
        <v>628.75</v>
      </c>
    </row>
    <row r="4" spans="1:5" x14ac:dyDescent="0.35">
      <c r="A4" t="s">
        <v>4</v>
      </c>
      <c r="B4">
        <v>640</v>
      </c>
      <c r="C4">
        <f>AVERAGE(B3:B5)</f>
        <v>619</v>
      </c>
      <c r="D4">
        <f>AVERAGE(B3:B6)</f>
        <v>646</v>
      </c>
    </row>
    <row r="5" spans="1:5" x14ac:dyDescent="0.35">
      <c r="A5" t="s">
        <v>5</v>
      </c>
      <c r="B5">
        <v>656</v>
      </c>
      <c r="C5">
        <f>AVERAGE(B4:B6)</f>
        <v>674.33333333333337</v>
      </c>
    </row>
    <row r="6" spans="1:5" x14ac:dyDescent="0.35">
      <c r="A6" t="s">
        <v>6</v>
      </c>
      <c r="B6">
        <v>727</v>
      </c>
      <c r="C6">
        <f>AVERAGE(B5:B7)</f>
        <v>693.33333333333337</v>
      </c>
    </row>
    <row r="7" spans="1:5" x14ac:dyDescent="0.35">
      <c r="A7" t="s">
        <v>7</v>
      </c>
      <c r="B7">
        <v>697</v>
      </c>
      <c r="C7">
        <f>AVERAGE(B6:B8)</f>
        <v>688</v>
      </c>
    </row>
    <row r="8" spans="1:5" x14ac:dyDescent="0.35">
      <c r="A8" t="s">
        <v>8</v>
      </c>
      <c r="B8">
        <v>640</v>
      </c>
      <c r="C8">
        <f>AVERAGE(B7:B9)</f>
        <v>645.33333333333337</v>
      </c>
    </row>
    <row r="9" spans="1:5" x14ac:dyDescent="0.35">
      <c r="A9" t="s">
        <v>9</v>
      </c>
      <c r="B9">
        <v>599</v>
      </c>
      <c r="C9">
        <f>AVERAGE(B8:B10)</f>
        <v>602.33333333333337</v>
      </c>
    </row>
    <row r="10" spans="1:5" x14ac:dyDescent="0.35">
      <c r="A10" t="s">
        <v>10</v>
      </c>
      <c r="B10">
        <v>568</v>
      </c>
      <c r="C10">
        <f>AVERAGE(B9:B11)</f>
        <v>581.33333333333337</v>
      </c>
    </row>
    <row r="11" spans="1:5" x14ac:dyDescent="0.35">
      <c r="A11" t="s">
        <v>11</v>
      </c>
      <c r="B11">
        <v>577</v>
      </c>
      <c r="C11">
        <f>AVERAGE(B10:B12)</f>
        <v>566</v>
      </c>
    </row>
    <row r="12" spans="1:5" x14ac:dyDescent="0.35">
      <c r="A12" t="s">
        <v>12</v>
      </c>
      <c r="B12">
        <v>553</v>
      </c>
      <c r="C12">
        <f>AVERAGE(B11:B13)</f>
        <v>570.66666666666663</v>
      </c>
    </row>
    <row r="13" spans="1:5" x14ac:dyDescent="0.35">
      <c r="A13" t="s">
        <v>13</v>
      </c>
      <c r="B13">
        <v>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Trailing</vt:lpstr>
      <vt:lpstr>Centered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2024-02-03T09:02:15Z</dcterms:created>
  <dcterms:modified xsi:type="dcterms:W3CDTF">2024-05-10T10:13:54Z</dcterms:modified>
</cp:coreProperties>
</file>