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8. NB_KNN\"/>
    </mc:Choice>
  </mc:AlternateContent>
  <xr:revisionPtr revIDLastSave="0" documentId="13_ncr:1_{BBA91AE9-286E-4F89-8944-E4F24528595C}" xr6:coauthVersionLast="47" xr6:coauthVersionMax="47" xr10:uidLastSave="{00000000-0000-0000-0000-000000000000}"/>
  <bookViews>
    <workbookView xWindow="-110" yWindow="-110" windowWidth="19420" windowHeight="10300" tabRatio="556" xr2:uid="{397E3C3A-67E2-41C9-B5D1-8B97F625BF14}"/>
  </bookViews>
  <sheets>
    <sheet name="knnClass" sheetId="1" r:id="rId1"/>
    <sheet name="knnRe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3" i="1"/>
  <c r="H2" i="1"/>
  <c r="O4" i="2"/>
  <c r="O2" i="2"/>
  <c r="H7" i="2"/>
  <c r="H6" i="2"/>
  <c r="H4" i="2"/>
  <c r="H3" i="2"/>
  <c r="H2" i="2"/>
  <c r="I8" i="1"/>
  <c r="I6" i="1"/>
  <c r="H4" i="1"/>
  <c r="I3" i="2"/>
  <c r="I2" i="2"/>
  <c r="I8" i="2"/>
  <c r="I7" i="2"/>
  <c r="I6" i="2"/>
  <c r="I5" i="2"/>
  <c r="I4" i="2"/>
  <c r="I3" i="1" l="1"/>
  <c r="H8" i="1"/>
  <c r="H7" i="1"/>
  <c r="H5" i="1"/>
  <c r="I5" i="1" l="1"/>
  <c r="I4" i="1"/>
  <c r="I7" i="1"/>
  <c r="H5" i="2" l="1"/>
  <c r="H8" i="2"/>
  <c r="H6" i="1"/>
</calcChain>
</file>

<file path=xl/sharedStrings.xml><?xml version="1.0" encoding="utf-8"?>
<sst xmlns="http://schemas.openxmlformats.org/spreadsheetml/2006/main" count="36" uniqueCount="20">
  <si>
    <t>X1</t>
  </si>
  <si>
    <t>X2</t>
  </si>
  <si>
    <t>X3</t>
  </si>
  <si>
    <t>X4</t>
  </si>
  <si>
    <t>y</t>
  </si>
  <si>
    <t>1-nn</t>
  </si>
  <si>
    <t>3-nn</t>
  </si>
  <si>
    <t>k-nn classifier</t>
  </si>
  <si>
    <t>2-nn</t>
  </si>
  <si>
    <t>K-nn Regression</t>
  </si>
  <si>
    <t>ID</t>
  </si>
  <si>
    <t>y_pred(1-NN)</t>
  </si>
  <si>
    <t>y_pred(3-NN)</t>
  </si>
  <si>
    <t>y_pred(5-NN)</t>
  </si>
  <si>
    <t>Distance(1)</t>
  </si>
  <si>
    <t>Distance(2)</t>
  </si>
  <si>
    <t>0 : 3/5 , 1 : 2/5</t>
  </si>
  <si>
    <t>0 : 1/3 , 1 : 2/3</t>
  </si>
  <si>
    <t>0 : 2/3 , 1 : 1/3</t>
  </si>
  <si>
    <t>0 : 2/5 , 1 : 3/5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</si>
</sst>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5" tint="-0.249977111117893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2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0" borderId="0" xfId="0" applyAlignment="1">
      <alignment horizontal="center"/>
    </xf>
    <xf numFmtId="0" fontId="0" fillId="8" borderId="1" xfId="0" applyFill="1" applyBorder="1"/>
    <xf numFmtId="20" fontId="0" fillId="0" borderId="0" xfId="0" quotePrefix="1" applyNumberForma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6" borderId="1" xfId="0" applyFont="1" applyFill="1" applyBorder="1"/>
    <xf numFmtId="0" fontId="2" fillId="0" borderId="0" xfId="0" applyFont="1"/>
    <xf numFmtId="0" fontId="4" fillId="6" borderId="1" xfId="0" applyFont="1" applyFill="1" applyBorder="1"/>
    <xf numFmtId="0" fontId="3" fillId="0" borderId="0" xfId="0" applyFont="1"/>
    <xf numFmtId="0" fontId="2" fillId="3" borderId="1" xfId="0" applyFont="1" applyFill="1" applyBorder="1"/>
    <xf numFmtId="0" fontId="2" fillId="9" borderId="0" xfId="0" applyFont="1" applyFill="1"/>
    <xf numFmtId="0" fontId="2" fillId="10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1983-750D-4D1D-9C23-C30069286AB8}">
  <dimension ref="A1:P11"/>
  <sheetViews>
    <sheetView tabSelected="1" topLeftCell="C1" zoomScale="140" zoomScaleNormal="140" workbookViewId="0">
      <selection activeCell="I7" sqref="I7"/>
    </sheetView>
  </sheetViews>
  <sheetFormatPr defaultRowHeight="14.5" x14ac:dyDescent="0.35"/>
  <cols>
    <col min="8" max="8" width="13" bestFit="1" customWidth="1"/>
    <col min="9" max="9" width="14.7265625" customWidth="1"/>
    <col min="10" max="13" width="5.81640625" customWidth="1"/>
    <col min="14" max="14" width="9.81640625" customWidth="1"/>
    <col min="15" max="15" width="14.7265625" bestFit="1" customWidth="1"/>
    <col min="16" max="16" width="13.81640625" customWidth="1"/>
  </cols>
  <sheetData>
    <row r="1" spans="1:16" x14ac:dyDescent="0.35">
      <c r="A1" s="7" t="s">
        <v>10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H1" s="10" t="s">
        <v>14</v>
      </c>
      <c r="I1" s="1" t="s">
        <v>15</v>
      </c>
      <c r="J1" s="8" t="s">
        <v>0</v>
      </c>
      <c r="K1" s="8" t="s">
        <v>1</v>
      </c>
      <c r="L1" s="8" t="s">
        <v>2</v>
      </c>
      <c r="M1" s="8" t="s">
        <v>3</v>
      </c>
      <c r="N1" s="4" t="s">
        <v>11</v>
      </c>
      <c r="O1" s="4" t="s">
        <v>12</v>
      </c>
      <c r="P1" s="4" t="s">
        <v>13</v>
      </c>
    </row>
    <row r="2" spans="1:16" x14ac:dyDescent="0.35">
      <c r="A2" s="2">
        <v>1</v>
      </c>
      <c r="B2" s="3">
        <v>12</v>
      </c>
      <c r="C2" s="3">
        <v>45</v>
      </c>
      <c r="D2" s="3">
        <v>89</v>
      </c>
      <c r="E2" s="3">
        <v>9</v>
      </c>
      <c r="F2" s="5">
        <v>1</v>
      </c>
      <c r="H2" s="21">
        <f>SQRT((B2-$J$2)^2+(C2-$K$2)^2+(D2-$L$2)^2+(E2-$M$2)^2)</f>
        <v>21.748563170931547</v>
      </c>
      <c r="I2" s="21">
        <f>SQRT((B2-$J$4)^2+(C2-$K$4)^2+(D2-$L$4)^2+(E2-$M$4)^2)</f>
        <v>98.458112921180856</v>
      </c>
      <c r="J2" s="10">
        <v>14</v>
      </c>
      <c r="K2" s="10">
        <v>28</v>
      </c>
      <c r="L2" s="10">
        <v>77</v>
      </c>
      <c r="M2" s="10">
        <v>3</v>
      </c>
      <c r="N2" s="9">
        <v>0</v>
      </c>
      <c r="O2" s="6">
        <v>1</v>
      </c>
      <c r="P2" s="6">
        <v>1</v>
      </c>
    </row>
    <row r="3" spans="1:16" x14ac:dyDescent="0.35">
      <c r="A3" s="2">
        <v>2</v>
      </c>
      <c r="B3" s="3">
        <v>24</v>
      </c>
      <c r="C3" s="3">
        <v>23</v>
      </c>
      <c r="D3" s="3">
        <v>90</v>
      </c>
      <c r="E3" s="3">
        <v>10</v>
      </c>
      <c r="F3" s="5">
        <v>0</v>
      </c>
      <c r="H3" s="21">
        <f>SQRT((B3-$J$2)^2+(C3-$K$2)^2+(D3-$L$2)^2+(E3-$M$2)^2)</f>
        <v>18.520259177452136</v>
      </c>
      <c r="I3" s="21">
        <f>SQRT((B3-$J$4)^2+(C3-$K$4)^2+(D3-$L$4)^2+(E3-$M$4)^2)</f>
        <v>93.305948363435007</v>
      </c>
      <c r="N3" s="9"/>
      <c r="O3" s="9" t="s">
        <v>17</v>
      </c>
      <c r="P3" s="9" t="s">
        <v>19</v>
      </c>
    </row>
    <row r="4" spans="1:16" x14ac:dyDescent="0.35">
      <c r="A4" s="2">
        <v>3</v>
      </c>
      <c r="B4" s="3">
        <v>24</v>
      </c>
      <c r="C4" s="3">
        <v>90</v>
      </c>
      <c r="D4" s="3">
        <v>28</v>
      </c>
      <c r="E4" s="3">
        <v>19</v>
      </c>
      <c r="F4" s="5">
        <v>0</v>
      </c>
      <c r="H4" s="21">
        <f>SQRT((B4-$J$2)^2+(C4-$K$2)^2+(D4-$L$2)^2+(E4-$M$2)^2)</f>
        <v>81.24653838779841</v>
      </c>
      <c r="I4" s="21">
        <f>SQRT((B4-$J$4)^2+(C4-$K$4)^2+(D4-$L$4)^2+(E4-$M$4)^2)</f>
        <v>79.006328860414726</v>
      </c>
      <c r="J4" s="1">
        <v>90</v>
      </c>
      <c r="K4" s="1">
        <v>48</v>
      </c>
      <c r="L4" s="1">
        <v>29</v>
      </c>
      <c r="M4" s="1">
        <v>8</v>
      </c>
      <c r="N4" s="9">
        <v>0</v>
      </c>
      <c r="O4" s="9">
        <v>0</v>
      </c>
      <c r="P4" s="9">
        <v>0</v>
      </c>
    </row>
    <row r="5" spans="1:16" x14ac:dyDescent="0.35">
      <c r="A5" s="2">
        <v>4</v>
      </c>
      <c r="B5" s="3">
        <v>10</v>
      </c>
      <c r="C5" s="3">
        <v>38</v>
      </c>
      <c r="D5" s="3">
        <v>29</v>
      </c>
      <c r="E5" s="3">
        <v>18</v>
      </c>
      <c r="F5" s="5">
        <v>1</v>
      </c>
      <c r="H5" s="21">
        <f>SQRT((B5-$J$2)^2+(C5-$K$2)^2+(D5-$L$2)^2+(E5-$M$2)^2)</f>
        <v>51.429563482495162</v>
      </c>
      <c r="I5" s="21">
        <f>SQRT((B5-$J$4)^2+(C5-$K$4)^2+(D5-$L$4)^2+(E5-$M$4)^2)</f>
        <v>81.240384046359608</v>
      </c>
      <c r="O5" s="11" t="s">
        <v>18</v>
      </c>
      <c r="P5" s="9" t="s">
        <v>16</v>
      </c>
    </row>
    <row r="6" spans="1:16" x14ac:dyDescent="0.35">
      <c r="A6" s="2">
        <v>5</v>
      </c>
      <c r="B6" s="3">
        <v>89</v>
      </c>
      <c r="C6" s="3">
        <v>23</v>
      </c>
      <c r="D6" s="3">
        <v>19</v>
      </c>
      <c r="E6" s="3">
        <v>23</v>
      </c>
      <c r="F6" s="5">
        <v>0</v>
      </c>
      <c r="H6" s="21">
        <f t="shared" ref="H6" si="0">SQRT((B6-$J$2)^2+(C6-$K$2)^2+(D6-$L$2)^2+(E6-$M$2)^2)</f>
        <v>97.02576977277738</v>
      </c>
      <c r="I6" s="21">
        <f>SQRT((B6-$J$4)^2+(C6-$K$4)^2+(D6-$L$4)^2+(E6-$M$4)^2)</f>
        <v>30.838287890218549</v>
      </c>
    </row>
    <row r="7" spans="1:16" x14ac:dyDescent="0.35">
      <c r="A7" s="2">
        <v>6</v>
      </c>
      <c r="B7" s="3">
        <v>29</v>
      </c>
      <c r="C7" s="3">
        <v>28</v>
      </c>
      <c r="D7" s="3">
        <v>89</v>
      </c>
      <c r="E7" s="3">
        <v>2</v>
      </c>
      <c r="F7" s="5">
        <v>1</v>
      </c>
      <c r="H7" s="21">
        <f>SQRT((B7-$J$2)^2+(C7-$K$2)^2+(D7-$L$2)^2+(E7-$M$2)^2)</f>
        <v>19.235384061671343</v>
      </c>
      <c r="I7" s="21">
        <f t="shared" ref="I7" si="1">SQRT((B7-$J$4)^2+(C7-$K$4)^2+(D7-$L$4)^2+(E7-$M$4)^2)</f>
        <v>88.073832663283142</v>
      </c>
    </row>
    <row r="8" spans="1:16" x14ac:dyDescent="0.35">
      <c r="A8" s="2">
        <v>7</v>
      </c>
      <c r="B8" s="3">
        <v>18</v>
      </c>
      <c r="C8" s="3">
        <v>92</v>
      </c>
      <c r="D8" s="3">
        <v>19</v>
      </c>
      <c r="E8" s="3">
        <v>99</v>
      </c>
      <c r="F8" s="5">
        <v>0</v>
      </c>
      <c r="H8" s="21">
        <f>SQRT((B8-$J$2)^2+(C8-$K$2)^2+(D8-$L$2)^2+(E8-$M$2)^2)</f>
        <v>129.19752319607369</v>
      </c>
      <c r="I8" s="21">
        <f>SQRT((B8-$J$4)^2+(C8-$K$4)^2+(D8-$L$4)^2+(E8-$M$4)^2)</f>
        <v>124.50301201175817</v>
      </c>
    </row>
    <row r="11" spans="1:16" x14ac:dyDescent="0.35">
      <c r="D1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9B77-BA15-4ED2-A7B4-C052860D47F0}">
  <dimension ref="A1:P10"/>
  <sheetViews>
    <sheetView zoomScale="150" zoomScaleNormal="150" workbookViewId="0">
      <selection activeCell="F7" sqref="F7"/>
    </sheetView>
  </sheetViews>
  <sheetFormatPr defaultRowHeight="13" x14ac:dyDescent="0.3"/>
  <cols>
    <col min="1" max="6" width="8.7265625" style="15"/>
    <col min="7" max="7" width="2.1796875" style="15" customWidth="1"/>
    <col min="8" max="8" width="8.7265625" style="15"/>
    <col min="9" max="9" width="10.1796875" style="15" bestFit="1" customWidth="1"/>
    <col min="10" max="10" width="4.54296875" style="15" customWidth="1"/>
    <col min="11" max="13" width="4.453125" style="15" customWidth="1"/>
    <col min="14" max="14" width="6.54296875" style="15" customWidth="1"/>
    <col min="15" max="15" width="9.08984375" style="15" customWidth="1"/>
    <col min="16" max="16384" width="8.7265625" style="15"/>
  </cols>
  <sheetData>
    <row r="1" spans="1:16" x14ac:dyDescent="0.3">
      <c r="A1" s="12" t="s">
        <v>10</v>
      </c>
      <c r="B1" s="13" t="s">
        <v>0</v>
      </c>
      <c r="C1" s="13" t="s">
        <v>1</v>
      </c>
      <c r="D1" s="13" t="s">
        <v>2</v>
      </c>
      <c r="E1" s="13" t="s">
        <v>3</v>
      </c>
      <c r="F1" s="14" t="s">
        <v>4</v>
      </c>
      <c r="H1" s="20" t="s">
        <v>14</v>
      </c>
      <c r="I1" s="18" t="s">
        <v>15</v>
      </c>
      <c r="J1" s="19" t="s">
        <v>0</v>
      </c>
      <c r="K1" s="19" t="s">
        <v>1</v>
      </c>
      <c r="L1" s="19" t="s">
        <v>2</v>
      </c>
      <c r="M1" s="19" t="s">
        <v>3</v>
      </c>
      <c r="N1" s="15" t="s">
        <v>5</v>
      </c>
      <c r="O1" s="15" t="s">
        <v>8</v>
      </c>
      <c r="P1" s="15" t="s">
        <v>6</v>
      </c>
    </row>
    <row r="2" spans="1:16" x14ac:dyDescent="0.3">
      <c r="A2" s="12">
        <v>1</v>
      </c>
      <c r="B2" s="13">
        <v>12</v>
      </c>
      <c r="C2" s="13">
        <v>45</v>
      </c>
      <c r="D2" s="13">
        <v>89</v>
      </c>
      <c r="E2" s="13">
        <v>9</v>
      </c>
      <c r="F2" s="16">
        <v>71577</v>
      </c>
      <c r="H2" s="17">
        <f>SQRT((B2-$J$2)^2+(C2-$K$2)^2+(D2-$L$2)^2+(E2-$M$2)^2)</f>
        <v>21.748563170931547</v>
      </c>
      <c r="I2" s="17">
        <f t="shared" ref="I2:I8" si="0">SQRT((B2-$J$4)^2+(C2-$K$4)^2+(D2-$L$4)^2+(E2-$M$4)^2)</f>
        <v>98.458112921180856</v>
      </c>
      <c r="J2" s="20">
        <v>14</v>
      </c>
      <c r="K2" s="20">
        <v>28</v>
      </c>
      <c r="L2" s="20">
        <v>77</v>
      </c>
      <c r="M2" s="20">
        <v>3</v>
      </c>
      <c r="N2" s="15">
        <v>78478</v>
      </c>
      <c r="O2" s="15">
        <f>AVERAGE(F3,F7)</f>
        <v>86626.5</v>
      </c>
    </row>
    <row r="3" spans="1:16" x14ac:dyDescent="0.3">
      <c r="A3" s="12">
        <v>2</v>
      </c>
      <c r="B3" s="13">
        <v>24</v>
      </c>
      <c r="C3" s="13">
        <v>23</v>
      </c>
      <c r="D3" s="13">
        <v>90</v>
      </c>
      <c r="E3" s="13">
        <v>10</v>
      </c>
      <c r="F3" s="16">
        <v>78478</v>
      </c>
      <c r="H3" s="17">
        <f>SQRT((B3-$J$2)^2+(C3-$K$2)^2+(D3-$L$2)^2+(E3-$M$2)^2)</f>
        <v>18.520259177452136</v>
      </c>
      <c r="I3" s="17">
        <f t="shared" si="0"/>
        <v>93.305948363435007</v>
      </c>
    </row>
    <row r="4" spans="1:16" x14ac:dyDescent="0.3">
      <c r="A4" s="12">
        <v>3</v>
      </c>
      <c r="B4" s="13">
        <v>24</v>
      </c>
      <c r="C4" s="13">
        <v>90</v>
      </c>
      <c r="D4" s="13">
        <v>28</v>
      </c>
      <c r="E4" s="13">
        <v>19</v>
      </c>
      <c r="F4" s="16">
        <v>78599</v>
      </c>
      <c r="H4" s="17">
        <f>SQRT((B4-$J$2)^2+(C4-$K$2)^2+(D4-$L$2)^2+(E4-$M$2)^2)</f>
        <v>81.24653838779841</v>
      </c>
      <c r="I4" s="17">
        <f t="shared" si="0"/>
        <v>79.006328860414726</v>
      </c>
      <c r="J4" s="18">
        <v>90</v>
      </c>
      <c r="K4" s="18">
        <v>48</v>
      </c>
      <c r="L4" s="18">
        <v>29</v>
      </c>
      <c r="M4" s="18">
        <v>8</v>
      </c>
      <c r="N4" s="15">
        <v>48775</v>
      </c>
      <c r="O4" s="15">
        <f>AVERAGE(F4,F6)</f>
        <v>63687</v>
      </c>
    </row>
    <row r="5" spans="1:16" x14ac:dyDescent="0.3">
      <c r="A5" s="12">
        <v>4</v>
      </c>
      <c r="B5" s="13">
        <v>10</v>
      </c>
      <c r="C5" s="13">
        <v>38</v>
      </c>
      <c r="D5" s="13">
        <v>29</v>
      </c>
      <c r="E5" s="13">
        <v>18</v>
      </c>
      <c r="F5" s="16">
        <v>78547</v>
      </c>
      <c r="H5" s="17">
        <f t="shared" ref="H5:H8" si="1">SQRT((B5-$J$2)^2+(C5-$K$2)^2+(D5-$L$2)^2+(E5-$M$2)^2)</f>
        <v>51.429563482495162</v>
      </c>
      <c r="I5" s="17">
        <f t="shared" si="0"/>
        <v>81.240384046359608</v>
      </c>
    </row>
    <row r="6" spans="1:16" x14ac:dyDescent="0.3">
      <c r="A6" s="12">
        <v>5</v>
      </c>
      <c r="B6" s="13">
        <v>89</v>
      </c>
      <c r="C6" s="13">
        <v>23</v>
      </c>
      <c r="D6" s="13">
        <v>19</v>
      </c>
      <c r="E6" s="13">
        <v>23</v>
      </c>
      <c r="F6" s="16">
        <v>48775</v>
      </c>
      <c r="H6" s="17">
        <f>SQRT((B6-$J$2)^2+(C6-$K$2)^2+(D6-$L$2)^2+(E6-$M$2)^2)</f>
        <v>97.02576977277738</v>
      </c>
      <c r="I6" s="17">
        <f t="shared" si="0"/>
        <v>30.838287890218549</v>
      </c>
    </row>
    <row r="7" spans="1:16" x14ac:dyDescent="0.3">
      <c r="A7" s="12">
        <v>6</v>
      </c>
      <c r="B7" s="13">
        <v>29</v>
      </c>
      <c r="C7" s="13">
        <v>28</v>
      </c>
      <c r="D7" s="13">
        <v>89</v>
      </c>
      <c r="E7" s="13">
        <v>2</v>
      </c>
      <c r="F7" s="16">
        <v>94775</v>
      </c>
      <c r="H7" s="17">
        <f>SQRT((B7-$J$2)^2+(C7-$K$2)^2+(D7-$L$2)^2+(E7-$M$2)^2)</f>
        <v>19.235384061671343</v>
      </c>
      <c r="I7" s="17">
        <f t="shared" si="0"/>
        <v>88.073832663283142</v>
      </c>
    </row>
    <row r="8" spans="1:16" x14ac:dyDescent="0.3">
      <c r="A8" s="12">
        <v>7</v>
      </c>
      <c r="B8" s="13">
        <v>18</v>
      </c>
      <c r="C8" s="13">
        <v>92</v>
      </c>
      <c r="D8" s="13">
        <v>19</v>
      </c>
      <c r="E8" s="13">
        <v>99</v>
      </c>
      <c r="F8" s="16">
        <v>42555</v>
      </c>
      <c r="H8" s="17">
        <f t="shared" si="1"/>
        <v>129.19752319607369</v>
      </c>
      <c r="I8" s="17">
        <f t="shared" si="0"/>
        <v>124.50301201175817</v>
      </c>
    </row>
    <row r="9" spans="1:16" x14ac:dyDescent="0.3">
      <c r="H9" s="17"/>
      <c r="I9" s="17"/>
    </row>
    <row r="10" spans="1:16" x14ac:dyDescent="0.3">
      <c r="E10" s="1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knnClass</vt:lpstr>
      <vt:lpstr>knnReg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Sanjay Sane</cp:lastModifiedBy>
  <dcterms:created xsi:type="dcterms:W3CDTF">2018-12-28T14:51:16Z</dcterms:created>
  <dcterms:modified xsi:type="dcterms:W3CDTF">2023-12-19T06:18:23Z</dcterms:modified>
</cp:coreProperties>
</file>