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WEBSKITTERS ACADEMY\Assignment\"/>
    </mc:Choice>
  </mc:AlternateContent>
  <xr:revisionPtr revIDLastSave="0" documentId="13_ncr:1_{31930D86-8B4B-4A9D-9B21-104DF69DE80F}" xr6:coauthVersionLast="47" xr6:coauthVersionMax="47" xr10:uidLastSave="{00000000-0000-0000-0000-000000000000}"/>
  <bookViews>
    <workbookView xWindow="-110" yWindow="-110" windowWidth="19420" windowHeight="10420" activeTab="2" xr2:uid="{00000000-000D-0000-FFFF-FFFF00000000}"/>
  </bookViews>
  <sheets>
    <sheet name="gym_membership" sheetId="2" r:id="rId1"/>
    <sheet name="RAFF" sheetId="3" r:id="rId2"/>
    <sheet name="Sheet1" sheetId="1" r:id="rId3"/>
  </sheets>
  <definedNames>
    <definedName name="ExternalData_1" localSheetId="0" hidden="1">gym_membership!$A$1:$S$1001</definedName>
    <definedName name="Slicer_AGR_GROUP">#N/A</definedName>
  </definedNames>
  <calcPr calcId="191029"/>
  <pivotCaches>
    <pivotCache cacheId="2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2" l="1"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 r="E502" i="2" a="1"/>
  <c r="E502" i="2" s="1"/>
  <c r="E503" i="2" a="1"/>
  <c r="E503" i="2" s="1"/>
  <c r="E504" i="2" a="1"/>
  <c r="E504" i="2" s="1"/>
  <c r="E505" i="2" a="1"/>
  <c r="E505" i="2" s="1"/>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s="1"/>
  <c r="E521" i="2" a="1"/>
  <c r="E521" i="2" s="1"/>
  <c r="E522" i="2" a="1"/>
  <c r="E522" i="2" s="1"/>
  <c r="E523" i="2" a="1"/>
  <c r="E523" i="2" s="1"/>
  <c r="E524" i="2" a="1"/>
  <c r="E524" i="2" s="1"/>
  <c r="E525" i="2" a="1"/>
  <c r="E525" i="2" s="1"/>
  <c r="E526" i="2" a="1"/>
  <c r="E526" i="2" s="1"/>
  <c r="E527" i="2" a="1"/>
  <c r="E527" i="2" s="1"/>
  <c r="E528" i="2" a="1"/>
  <c r="E528" i="2" s="1"/>
  <c r="E529" i="2" a="1"/>
  <c r="E529" i="2" s="1"/>
  <c r="E530" i="2" a="1"/>
  <c r="E530" i="2" s="1"/>
  <c r="E531" i="2" a="1"/>
  <c r="E531" i="2" s="1"/>
  <c r="E532" i="2" a="1"/>
  <c r="E532" i="2" s="1"/>
  <c r="E533" i="2" a="1"/>
  <c r="E533" i="2" s="1"/>
  <c r="E534" i="2" a="1"/>
  <c r="E534" i="2" s="1"/>
  <c r="E535" i="2" a="1"/>
  <c r="E535" i="2" s="1"/>
  <c r="E536" i="2" a="1"/>
  <c r="E536" i="2" s="1"/>
  <c r="E537" i="2" a="1"/>
  <c r="E537" i="2" s="1"/>
  <c r="E538" i="2" a="1"/>
  <c r="E538" i="2" s="1"/>
  <c r="E539" i="2" a="1"/>
  <c r="E539" i="2" s="1"/>
  <c r="E540" i="2" a="1"/>
  <c r="E540" i="2" s="1"/>
  <c r="E541" i="2" a="1"/>
  <c r="E541" i="2" s="1"/>
  <c r="E542" i="2" a="1"/>
  <c r="E542" i="2" s="1"/>
  <c r="E543" i="2" a="1"/>
  <c r="E543" i="2" s="1"/>
  <c r="E544" i="2" a="1"/>
  <c r="E544" i="2" s="1"/>
  <c r="E545" i="2" a="1"/>
  <c r="E545" i="2" s="1"/>
  <c r="E546" i="2" a="1"/>
  <c r="E546" i="2" s="1"/>
  <c r="E547" i="2" a="1"/>
  <c r="E547" i="2" s="1"/>
  <c r="E548" i="2" a="1"/>
  <c r="E548" i="2" s="1"/>
  <c r="E549" i="2" a="1"/>
  <c r="E549" i="2" s="1"/>
  <c r="E550" i="2" a="1"/>
  <c r="E550" i="2" s="1"/>
  <c r="E551" i="2" a="1"/>
  <c r="E551" i="2" s="1"/>
  <c r="E552" i="2" a="1"/>
  <c r="E552" i="2" s="1"/>
  <c r="E553" i="2" a="1"/>
  <c r="E553" i="2" s="1"/>
  <c r="E554" i="2" a="1"/>
  <c r="E554" i="2" s="1"/>
  <c r="E555" i="2" a="1"/>
  <c r="E555" i="2" s="1"/>
  <c r="E556" i="2" a="1"/>
  <c r="E556" i="2" s="1"/>
  <c r="E557" i="2" a="1"/>
  <c r="E557" i="2" s="1"/>
  <c r="E558" i="2" a="1"/>
  <c r="E558" i="2" s="1"/>
  <c r="E559" i="2" a="1"/>
  <c r="E559" i="2" s="1"/>
  <c r="E560" i="2" a="1"/>
  <c r="E560" i="2" s="1"/>
  <c r="E561" i="2" a="1"/>
  <c r="E561" i="2" s="1"/>
  <c r="E562" i="2" a="1"/>
  <c r="E562" i="2" s="1"/>
  <c r="E563" i="2" a="1"/>
  <c r="E563" i="2" s="1"/>
  <c r="E564" i="2" a="1"/>
  <c r="E564" i="2" s="1"/>
  <c r="E565" i="2" a="1"/>
  <c r="E565" i="2" s="1"/>
  <c r="E566" i="2" a="1"/>
  <c r="E566" i="2" s="1"/>
  <c r="E567" i="2" a="1"/>
  <c r="E567" i="2" s="1"/>
  <c r="E568" i="2" a="1"/>
  <c r="E568" i="2"/>
  <c r="E569" i="2" a="1"/>
  <c r="E569" i="2" s="1"/>
  <c r="E570" i="2" a="1"/>
  <c r="E570" i="2" s="1"/>
  <c r="E571" i="2" a="1"/>
  <c r="E571" i="2" s="1"/>
  <c r="E572" i="2" a="1"/>
  <c r="E572" i="2" s="1"/>
  <c r="E573" i="2" a="1"/>
  <c r="E573" i="2" s="1"/>
  <c r="E574" i="2" a="1"/>
  <c r="E574" i="2" s="1"/>
  <c r="E575" i="2" a="1"/>
  <c r="E575" i="2" s="1"/>
  <c r="E576" i="2" a="1"/>
  <c r="E576" i="2" s="1"/>
  <c r="E577" i="2" a="1"/>
  <c r="E577" i="2" s="1"/>
  <c r="E578" i="2" a="1"/>
  <c r="E578" i="2" s="1"/>
  <c r="E579" i="2" a="1"/>
  <c r="E579" i="2" s="1"/>
  <c r="E580" i="2" a="1"/>
  <c r="E580" i="2" s="1"/>
  <c r="E581" i="2" a="1"/>
  <c r="E581" i="2" s="1"/>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s="1"/>
  <c r="E596" i="2" a="1"/>
  <c r="E596" i="2" s="1"/>
  <c r="E597" i="2" a="1"/>
  <c r="E597" i="2" s="1"/>
  <c r="E598" i="2" a="1"/>
  <c r="E598" i="2" s="1"/>
  <c r="E599" i="2" a="1"/>
  <c r="E599" i="2" s="1"/>
  <c r="E600" i="2" a="1"/>
  <c r="E600" i="2" s="1"/>
  <c r="E601" i="2" a="1"/>
  <c r="E601" i="2" s="1"/>
  <c r="E602" i="2" a="1"/>
  <c r="E602" i="2" s="1"/>
  <c r="E603" i="2" a="1"/>
  <c r="E603" i="2" s="1"/>
  <c r="E604" i="2" a="1"/>
  <c r="E604" i="2" s="1"/>
  <c r="E605" i="2" a="1"/>
  <c r="E605" i="2" s="1"/>
  <c r="E606" i="2" a="1"/>
  <c r="E606" i="2" s="1"/>
  <c r="E607" i="2" a="1"/>
  <c r="E607" i="2" s="1"/>
  <c r="E608" i="2" a="1"/>
  <c r="E608" i="2" s="1"/>
  <c r="E609" i="2" a="1"/>
  <c r="E609" i="2" s="1"/>
  <c r="E610" i="2" a="1"/>
  <c r="E610" i="2" s="1"/>
  <c r="E611" i="2" a="1"/>
  <c r="E611" i="2" s="1"/>
  <c r="E612" i="2" a="1"/>
  <c r="E612" i="2" s="1"/>
  <c r="E613" i="2" a="1"/>
  <c r="E613" i="2" s="1"/>
  <c r="E614" i="2" a="1"/>
  <c r="E614" i="2" s="1"/>
  <c r="E615" i="2" a="1"/>
  <c r="E615" i="2" s="1"/>
  <c r="E616" i="2" a="1"/>
  <c r="E616" i="2" s="1"/>
  <c r="E617" i="2" a="1"/>
  <c r="E617" i="2" s="1"/>
  <c r="E618" i="2" a="1"/>
  <c r="E618" i="2" s="1"/>
  <c r="E619" i="2" a="1"/>
  <c r="E619" i="2" s="1"/>
  <c r="E620" i="2" a="1"/>
  <c r="E620" i="2" s="1"/>
  <c r="E621" i="2" a="1"/>
  <c r="E621" i="2" s="1"/>
  <c r="E622" i="2" a="1"/>
  <c r="E622" i="2" s="1"/>
  <c r="E623" i="2" a="1"/>
  <c r="E623" i="2" s="1"/>
  <c r="E624" i="2" a="1"/>
  <c r="E624" i="2" s="1"/>
  <c r="E625" i="2" a="1"/>
  <c r="E625" i="2" s="1"/>
  <c r="E626" i="2" a="1"/>
  <c r="E626" i="2" s="1"/>
  <c r="E627" i="2" a="1"/>
  <c r="E627" i="2" s="1"/>
  <c r="E628" i="2" a="1"/>
  <c r="E628" i="2" s="1"/>
  <c r="E629" i="2" a="1"/>
  <c r="E629" i="2" s="1"/>
  <c r="E630" i="2" a="1"/>
  <c r="E630" i="2" s="1"/>
  <c r="E631" i="2" a="1"/>
  <c r="E631" i="2" s="1"/>
  <c r="E632" i="2" a="1"/>
  <c r="E632" i="2" s="1"/>
  <c r="E633" i="2" a="1"/>
  <c r="E633" i="2" s="1"/>
  <c r="E634" i="2" a="1"/>
  <c r="E634" i="2" s="1"/>
  <c r="E635" i="2" a="1"/>
  <c r="E635" i="2" s="1"/>
  <c r="E636" i="2" a="1"/>
  <c r="E636" i="2" s="1"/>
  <c r="E637" i="2" a="1"/>
  <c r="E637" i="2" s="1"/>
  <c r="E638" i="2" a="1"/>
  <c r="E638" i="2" s="1"/>
  <c r="E639" i="2" a="1"/>
  <c r="E639" i="2" s="1"/>
  <c r="E640" i="2" a="1"/>
  <c r="E640" i="2" s="1"/>
  <c r="E641" i="2" a="1"/>
  <c r="E641" i="2" s="1"/>
  <c r="E642" i="2" a="1"/>
  <c r="E642" i="2" s="1"/>
  <c r="E643" i="2" a="1"/>
  <c r="E643" i="2" s="1"/>
  <c r="E644" i="2" a="1"/>
  <c r="E644" i="2" s="1"/>
  <c r="E645" i="2" a="1"/>
  <c r="E645" i="2" s="1"/>
  <c r="E646" i="2" a="1"/>
  <c r="E646" i="2" s="1"/>
  <c r="E647" i="2" a="1"/>
  <c r="E647" i="2" s="1"/>
  <c r="E648" i="2" a="1"/>
  <c r="E648" i="2" s="1"/>
  <c r="E649" i="2" a="1"/>
  <c r="E649" i="2" s="1"/>
  <c r="E650" i="2" a="1"/>
  <c r="E650" i="2" s="1"/>
  <c r="E651" i="2" a="1"/>
  <c r="E651" i="2" s="1"/>
  <c r="E652" i="2" a="1"/>
  <c r="E652" i="2" s="1"/>
  <c r="E653" i="2" a="1"/>
  <c r="E653" i="2" s="1"/>
  <c r="E654" i="2" a="1"/>
  <c r="E654" i="2" s="1"/>
  <c r="E655" i="2" a="1"/>
  <c r="E655" i="2" s="1"/>
  <c r="E656" i="2" a="1"/>
  <c r="E656" i="2" s="1"/>
  <c r="E657" i="2" a="1"/>
  <c r="E657" i="2" s="1"/>
  <c r="E658" i="2" a="1"/>
  <c r="E658" i="2" s="1"/>
  <c r="E659" i="2" a="1"/>
  <c r="E659" i="2" s="1"/>
  <c r="E660" i="2" a="1"/>
  <c r="E660" i="2" s="1"/>
  <c r="E661" i="2" a="1"/>
  <c r="E661" i="2" s="1"/>
  <c r="E662" i="2" a="1"/>
  <c r="E662" i="2" s="1"/>
  <c r="E663" i="2" a="1"/>
  <c r="E663" i="2" s="1"/>
  <c r="E664" i="2" a="1"/>
  <c r="E664" i="2" s="1"/>
  <c r="E665" i="2" a="1"/>
  <c r="E665" i="2" s="1"/>
  <c r="E666" i="2" a="1"/>
  <c r="E666" i="2" s="1"/>
  <c r="E667" i="2" a="1"/>
  <c r="E667" i="2" s="1"/>
  <c r="E668" i="2" a="1"/>
  <c r="E668" i="2" s="1"/>
  <c r="E669" i="2" a="1"/>
  <c r="E669" i="2" s="1"/>
  <c r="E670" i="2" a="1"/>
  <c r="E670" i="2" s="1"/>
  <c r="E671" i="2" a="1"/>
  <c r="E671" i="2" s="1"/>
  <c r="E672" i="2" a="1"/>
  <c r="E672" i="2" s="1"/>
  <c r="E673" i="2" a="1"/>
  <c r="E673" i="2" s="1"/>
  <c r="E674" i="2" a="1"/>
  <c r="E674" i="2" s="1"/>
  <c r="E675" i="2" a="1"/>
  <c r="E675" i="2" s="1"/>
  <c r="E676" i="2" a="1"/>
  <c r="E676" i="2" s="1"/>
  <c r="E677" i="2" a="1"/>
  <c r="E677" i="2" s="1"/>
  <c r="E678" i="2" a="1"/>
  <c r="E678" i="2" s="1"/>
  <c r="E679" i="2" a="1"/>
  <c r="E679" i="2" s="1"/>
  <c r="E680" i="2" a="1"/>
  <c r="E680" i="2" s="1"/>
  <c r="E681" i="2" a="1"/>
  <c r="E681" i="2" s="1"/>
  <c r="E682" i="2" a="1"/>
  <c r="E682" i="2" s="1"/>
  <c r="E683" i="2" a="1"/>
  <c r="E683" i="2" s="1"/>
  <c r="E684" i="2" a="1"/>
  <c r="E684" i="2" s="1"/>
  <c r="E685" i="2" a="1"/>
  <c r="E685" i="2" s="1"/>
  <c r="E686" i="2" a="1"/>
  <c r="E686" i="2" s="1"/>
  <c r="E687" i="2" a="1"/>
  <c r="E687" i="2" s="1"/>
  <c r="E688" i="2" a="1"/>
  <c r="E688" i="2" s="1"/>
  <c r="E689" i="2" a="1"/>
  <c r="E689" i="2" s="1"/>
  <c r="E690" i="2" a="1"/>
  <c r="E690" i="2" s="1"/>
  <c r="E691" i="2" a="1"/>
  <c r="E691" i="2" s="1"/>
  <c r="E692" i="2" a="1"/>
  <c r="E692" i="2" s="1"/>
  <c r="E693" i="2" a="1"/>
  <c r="E693" i="2" s="1"/>
  <c r="E694" i="2" a="1"/>
  <c r="E694" i="2" s="1"/>
  <c r="E695" i="2" a="1"/>
  <c r="E695" i="2" s="1"/>
  <c r="E696" i="2" a="1"/>
  <c r="E696" i="2" s="1"/>
  <c r="E697" i="2" a="1"/>
  <c r="E697" i="2" s="1"/>
  <c r="E698" i="2" a="1"/>
  <c r="E698" i="2" s="1"/>
  <c r="E699" i="2" a="1"/>
  <c r="E699" i="2" s="1"/>
  <c r="E700" i="2" a="1"/>
  <c r="E700" i="2" s="1"/>
  <c r="E701" i="2" a="1"/>
  <c r="E701" i="2" s="1"/>
  <c r="E702" i="2" a="1"/>
  <c r="E702" i="2" s="1"/>
  <c r="E703" i="2" a="1"/>
  <c r="E703" i="2" s="1"/>
  <c r="E704" i="2" a="1"/>
  <c r="E704" i="2" s="1"/>
  <c r="E705" i="2" a="1"/>
  <c r="E705" i="2" s="1"/>
  <c r="E706" i="2" a="1"/>
  <c r="E706" i="2" s="1"/>
  <c r="E707" i="2" a="1"/>
  <c r="E707" i="2" s="1"/>
  <c r="E708" i="2" a="1"/>
  <c r="E708" i="2" s="1"/>
  <c r="E709" i="2" a="1"/>
  <c r="E709" i="2" s="1"/>
  <c r="E710" i="2" a="1"/>
  <c r="E710" i="2" s="1"/>
  <c r="E711" i="2" a="1"/>
  <c r="E711" i="2" s="1"/>
  <c r="E712" i="2" a="1"/>
  <c r="E712" i="2" s="1"/>
  <c r="E713" i="2" a="1"/>
  <c r="E713" i="2" s="1"/>
  <c r="E714" i="2" a="1"/>
  <c r="E714" i="2" s="1"/>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s="1"/>
  <c r="E726" i="2" a="1"/>
  <c r="E726" i="2" s="1"/>
  <c r="E727" i="2" a="1"/>
  <c r="E727" i="2" s="1"/>
  <c r="E728" i="2" a="1"/>
  <c r="E728" i="2" s="1"/>
  <c r="E729" i="2" a="1"/>
  <c r="E729" i="2" s="1"/>
  <c r="E730" i="2" a="1"/>
  <c r="E730" i="2" s="1"/>
  <c r="E731" i="2" a="1"/>
  <c r="E731" i="2" s="1"/>
  <c r="E732" i="2" a="1"/>
  <c r="E732" i="2" s="1"/>
  <c r="E733" i="2" a="1"/>
  <c r="E733" i="2" s="1"/>
  <c r="E734" i="2" a="1"/>
  <c r="E734" i="2" s="1"/>
  <c r="E735" i="2" a="1"/>
  <c r="E735" i="2" s="1"/>
  <c r="E736" i="2" a="1"/>
  <c r="E736" i="2" s="1"/>
  <c r="E737" i="2" a="1"/>
  <c r="E737" i="2" s="1"/>
  <c r="E738" i="2" a="1"/>
  <c r="E738" i="2" s="1"/>
  <c r="E739" i="2" a="1"/>
  <c r="E739" i="2" s="1"/>
  <c r="E740" i="2" a="1"/>
  <c r="E740" i="2" s="1"/>
  <c r="E741" i="2" a="1"/>
  <c r="E741" i="2" s="1"/>
  <c r="E742" i="2" a="1"/>
  <c r="E742" i="2" s="1"/>
  <c r="E743" i="2" a="1"/>
  <c r="E743" i="2" s="1"/>
  <c r="E744" i="2" a="1"/>
  <c r="E744" i="2" s="1"/>
  <c r="E745" i="2" a="1"/>
  <c r="E745" i="2" s="1"/>
  <c r="E746" i="2" a="1"/>
  <c r="E746" i="2" s="1"/>
  <c r="E747" i="2" a="1"/>
  <c r="E747" i="2" s="1"/>
  <c r="E748" i="2" a="1"/>
  <c r="E748" i="2" s="1"/>
  <c r="E749" i="2" a="1"/>
  <c r="E749" i="2" s="1"/>
  <c r="E750" i="2" a="1"/>
  <c r="E750" i="2" s="1"/>
  <c r="E751" i="2" a="1"/>
  <c r="E751" i="2" s="1"/>
  <c r="E752" i="2" a="1"/>
  <c r="E752" i="2" s="1"/>
  <c r="E753" i="2" a="1"/>
  <c r="E753" i="2" s="1"/>
  <c r="E754" i="2" a="1"/>
  <c r="E754" i="2" s="1"/>
  <c r="E755" i="2" a="1"/>
  <c r="E755" i="2" s="1"/>
  <c r="E756" i="2" a="1"/>
  <c r="E756" i="2" s="1"/>
  <c r="E757" i="2" a="1"/>
  <c r="E757" i="2" s="1"/>
  <c r="E758" i="2" a="1"/>
  <c r="E758" i="2" s="1"/>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c r="E770" i="2" a="1"/>
  <c r="E770" i="2" s="1"/>
  <c r="E771" i="2" a="1"/>
  <c r="E771" i="2" s="1"/>
  <c r="E772" i="2" a="1"/>
  <c r="E772" i="2" s="1"/>
  <c r="E773" i="2" a="1"/>
  <c r="E773" i="2" s="1"/>
  <c r="E774" i="2" a="1"/>
  <c r="E774" i="2" s="1"/>
  <c r="E775" i="2" a="1"/>
  <c r="E775" i="2" s="1"/>
  <c r="E776" i="2" a="1"/>
  <c r="E776" i="2" s="1"/>
  <c r="E777" i="2" a="1"/>
  <c r="E777" i="2" s="1"/>
  <c r="E778" i="2" a="1"/>
  <c r="E778" i="2" s="1"/>
  <c r="E779" i="2" a="1"/>
  <c r="E779" i="2" s="1"/>
  <c r="E780" i="2" a="1"/>
  <c r="E780" i="2" s="1"/>
  <c r="E781" i="2" a="1"/>
  <c r="E781" i="2" s="1"/>
  <c r="E782" i="2" a="1"/>
  <c r="E782" i="2" s="1"/>
  <c r="E783" i="2" a="1"/>
  <c r="E783" i="2"/>
  <c r="E784" i="2" a="1"/>
  <c r="E784" i="2" s="1"/>
  <c r="E785" i="2" a="1"/>
  <c r="E785" i="2" s="1"/>
  <c r="E786" i="2" a="1"/>
  <c r="E786" i="2" s="1"/>
  <c r="E787" i="2" a="1"/>
  <c r="E787" i="2" s="1"/>
  <c r="E788" i="2" a="1"/>
  <c r="E788" i="2" s="1"/>
  <c r="E789" i="2" a="1"/>
  <c r="E789" i="2" s="1"/>
  <c r="E790" i="2" a="1"/>
  <c r="E790" i="2" s="1"/>
  <c r="E791" i="2" a="1"/>
  <c r="E791" i="2" s="1"/>
  <c r="E792" i="2" a="1"/>
  <c r="E792" i="2" s="1"/>
  <c r="E793" i="2" a="1"/>
  <c r="E793" i="2" s="1"/>
  <c r="E794" i="2" a="1"/>
  <c r="E794" i="2" s="1"/>
  <c r="E795" i="2" a="1"/>
  <c r="E795" i="2" s="1"/>
  <c r="E796" i="2" a="1"/>
  <c r="E796" i="2" s="1"/>
  <c r="E797" i="2" a="1"/>
  <c r="E797" i="2" s="1"/>
  <c r="E798" i="2" a="1"/>
  <c r="E798" i="2" s="1"/>
  <c r="E799" i="2" a="1"/>
  <c r="E799" i="2" s="1"/>
  <c r="E800" i="2" a="1"/>
  <c r="E800" i="2" s="1"/>
  <c r="E801" i="2" a="1"/>
  <c r="E801" i="2" s="1"/>
  <c r="E802" i="2" a="1"/>
  <c r="E802" i="2" s="1"/>
  <c r="E803" i="2" a="1"/>
  <c r="E803" i="2" s="1"/>
  <c r="E804" i="2" a="1"/>
  <c r="E804" i="2" s="1"/>
  <c r="E805" i="2" a="1"/>
  <c r="E805" i="2" s="1"/>
  <c r="E806" i="2" a="1"/>
  <c r="E806" i="2" s="1"/>
  <c r="E807" i="2" a="1"/>
  <c r="E807" i="2" s="1"/>
  <c r="E808" i="2" a="1"/>
  <c r="E808" i="2" s="1"/>
  <c r="E809" i="2" a="1"/>
  <c r="E809" i="2" s="1"/>
  <c r="E810" i="2" a="1"/>
  <c r="E810" i="2" s="1"/>
  <c r="E811" i="2" a="1"/>
  <c r="E811" i="2" s="1"/>
  <c r="E812" i="2" a="1"/>
  <c r="E812" i="2" s="1"/>
  <c r="E813" i="2" a="1"/>
  <c r="E813" i="2" s="1"/>
  <c r="E814" i="2" a="1"/>
  <c r="E814" i="2" s="1"/>
  <c r="E815" i="2" a="1"/>
  <c r="E815" i="2" s="1"/>
  <c r="E816" i="2" a="1"/>
  <c r="E816" i="2" s="1"/>
  <c r="E817" i="2" a="1"/>
  <c r="E817" i="2" s="1"/>
  <c r="E818" i="2" a="1"/>
  <c r="E818" i="2" s="1"/>
  <c r="E819" i="2" a="1"/>
  <c r="E819" i="2" s="1"/>
  <c r="E820" i="2" a="1"/>
  <c r="E820" i="2" s="1"/>
  <c r="E821" i="2" a="1"/>
  <c r="E821" i="2" s="1"/>
  <c r="E822" i="2" a="1"/>
  <c r="E822" i="2" s="1"/>
  <c r="E823" i="2" a="1"/>
  <c r="E823" i="2" s="1"/>
  <c r="E824" i="2" a="1"/>
  <c r="E824" i="2" s="1"/>
  <c r="E825" i="2" a="1"/>
  <c r="E825" i="2" s="1"/>
  <c r="E826" i="2" a="1"/>
  <c r="E826" i="2" s="1"/>
  <c r="E827" i="2" a="1"/>
  <c r="E827" i="2" s="1"/>
  <c r="E828" i="2" a="1"/>
  <c r="E828" i="2" s="1"/>
  <c r="E829" i="2" a="1"/>
  <c r="E829" i="2" s="1"/>
  <c r="E830" i="2" a="1"/>
  <c r="E830" i="2" s="1"/>
  <c r="E831" i="2" a="1"/>
  <c r="E831" i="2" s="1"/>
  <c r="E832" i="2" a="1"/>
  <c r="E832" i="2" s="1"/>
  <c r="E833" i="2" a="1"/>
  <c r="E833" i="2" s="1"/>
  <c r="E834" i="2" a="1"/>
  <c r="E834" i="2" s="1"/>
  <c r="E835" i="2" a="1"/>
  <c r="E835" i="2" s="1"/>
  <c r="E836" i="2" a="1"/>
  <c r="E836" i="2" s="1"/>
  <c r="E837" i="2" a="1"/>
  <c r="E837" i="2" s="1"/>
  <c r="E838" i="2" a="1"/>
  <c r="E838" i="2" s="1"/>
  <c r="E839" i="2" a="1"/>
  <c r="E839" i="2" s="1"/>
  <c r="E840" i="2" a="1"/>
  <c r="E840" i="2" s="1"/>
  <c r="E841" i="2" a="1"/>
  <c r="E841" i="2" s="1"/>
  <c r="E842" i="2" a="1"/>
  <c r="E842" i="2" s="1"/>
  <c r="E843" i="2" a="1"/>
  <c r="E843" i="2" s="1"/>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s="1"/>
  <c r="E855" i="2" a="1"/>
  <c r="E855" i="2" s="1"/>
  <c r="E856" i="2" a="1"/>
  <c r="E856" i="2" s="1"/>
  <c r="E857" i="2" a="1"/>
  <c r="E857" i="2" s="1"/>
  <c r="E858" i="2" a="1"/>
  <c r="E858" i="2" s="1"/>
  <c r="E859" i="2" a="1"/>
  <c r="E859" i="2" s="1"/>
  <c r="E860" i="2" a="1"/>
  <c r="E860" i="2" s="1"/>
  <c r="E861" i="2" a="1"/>
  <c r="E861" i="2" s="1"/>
  <c r="E862" i="2" a="1"/>
  <c r="E862" i="2" s="1"/>
  <c r="E863" i="2" a="1"/>
  <c r="E863" i="2" s="1"/>
  <c r="E864" i="2" a="1"/>
  <c r="E864" i="2" s="1"/>
  <c r="E865" i="2" a="1"/>
  <c r="E865" i="2" s="1"/>
  <c r="E866" i="2" a="1"/>
  <c r="E866" i="2" s="1"/>
  <c r="E867" i="2" a="1"/>
  <c r="E867" i="2" s="1"/>
  <c r="E868" i="2" a="1"/>
  <c r="E868" i="2" s="1"/>
  <c r="E869" i="2" a="1"/>
  <c r="E869" i="2" s="1"/>
  <c r="E870" i="2" a="1"/>
  <c r="E870" i="2" s="1"/>
  <c r="E871" i="2" a="1"/>
  <c r="E871" i="2" s="1"/>
  <c r="E872" i="2" a="1"/>
  <c r="E872" i="2" s="1"/>
  <c r="E873" i="2" a="1"/>
  <c r="E873" i="2" s="1"/>
  <c r="E874" i="2" a="1"/>
  <c r="E874" i="2" s="1"/>
  <c r="E875" i="2" a="1"/>
  <c r="E875" i="2" s="1"/>
  <c r="E876" i="2" a="1"/>
  <c r="E876" i="2" s="1"/>
  <c r="E877" i="2" a="1"/>
  <c r="E877" i="2" s="1"/>
  <c r="E878" i="2" a="1"/>
  <c r="E878" i="2" s="1"/>
  <c r="E879" i="2" a="1"/>
  <c r="E879" i="2" s="1"/>
  <c r="E880" i="2" a="1"/>
  <c r="E880" i="2" s="1"/>
  <c r="E881" i="2" a="1"/>
  <c r="E881" i="2" s="1"/>
  <c r="E882" i="2" a="1"/>
  <c r="E882" i="2" s="1"/>
  <c r="E883" i="2" a="1"/>
  <c r="E883" i="2" s="1"/>
  <c r="E884" i="2" a="1"/>
  <c r="E884" i="2" s="1"/>
  <c r="E885" i="2" a="1"/>
  <c r="E885" i="2" s="1"/>
  <c r="E886" i="2" a="1"/>
  <c r="E886" i="2" s="1"/>
  <c r="E887" i="2" a="1"/>
  <c r="E887" i="2" s="1"/>
  <c r="E888" i="2" a="1"/>
  <c r="E888" i="2" s="1"/>
  <c r="E889" i="2" a="1"/>
  <c r="E889" i="2" s="1"/>
  <c r="E890" i="2" a="1"/>
  <c r="E890" i="2" s="1"/>
  <c r="E891" i="2" a="1"/>
  <c r="E891" i="2" s="1"/>
  <c r="E892" i="2" a="1"/>
  <c r="E892" i="2" s="1"/>
  <c r="E893" i="2" a="1"/>
  <c r="E893" i="2" s="1"/>
  <c r="E894" i="2" a="1"/>
  <c r="E894" i="2" s="1"/>
  <c r="E895" i="2" a="1"/>
  <c r="E895" i="2" s="1"/>
  <c r="E896" i="2" a="1"/>
  <c r="E896" i="2" s="1"/>
  <c r="E897" i="2" a="1"/>
  <c r="E897" i="2" s="1"/>
  <c r="E898" i="2" a="1"/>
  <c r="E898" i="2" s="1"/>
  <c r="E899" i="2" a="1"/>
  <c r="E899" i="2" s="1"/>
  <c r="E900" i="2" a="1"/>
  <c r="E900" i="2" s="1"/>
  <c r="E901" i="2" a="1"/>
  <c r="E901" i="2" s="1"/>
  <c r="E902" i="2" a="1"/>
  <c r="E902" i="2" s="1"/>
  <c r="E903" i="2" a="1"/>
  <c r="E903" i="2" s="1"/>
  <c r="E904" i="2" a="1"/>
  <c r="E904" i="2" s="1"/>
  <c r="E905" i="2" a="1"/>
  <c r="E905" i="2" s="1"/>
  <c r="E906" i="2" a="1"/>
  <c r="E906" i="2" s="1"/>
  <c r="E907" i="2" a="1"/>
  <c r="E907" i="2" s="1"/>
  <c r="E908" i="2" a="1"/>
  <c r="E908" i="2" s="1"/>
  <c r="E909" i="2" a="1"/>
  <c r="E909" i="2" s="1"/>
  <c r="E910" i="2" a="1"/>
  <c r="E910" i="2" s="1"/>
  <c r="E911" i="2" a="1"/>
  <c r="E911" i="2" s="1"/>
  <c r="E912" i="2" a="1"/>
  <c r="E912" i="2" s="1"/>
  <c r="E913" i="2" a="1"/>
  <c r="E913" i="2" s="1"/>
  <c r="E914" i="2" a="1"/>
  <c r="E914" i="2" s="1"/>
  <c r="E915" i="2" a="1"/>
  <c r="E915" i="2" s="1"/>
  <c r="E916" i="2" a="1"/>
  <c r="E916" i="2" s="1"/>
  <c r="E917" i="2" a="1"/>
  <c r="E917" i="2" s="1"/>
  <c r="E918" i="2" a="1"/>
  <c r="E918" i="2" s="1"/>
  <c r="E919" i="2" a="1"/>
  <c r="E919" i="2" s="1"/>
  <c r="E920" i="2" a="1"/>
  <c r="E920" i="2" s="1"/>
  <c r="E921" i="2" a="1"/>
  <c r="E921" i="2" s="1"/>
  <c r="E922" i="2" a="1"/>
  <c r="E922" i="2" s="1"/>
  <c r="E923" i="2" a="1"/>
  <c r="E923" i="2" s="1"/>
  <c r="E924" i="2" a="1"/>
  <c r="E924" i="2" s="1"/>
  <c r="E925" i="2" a="1"/>
  <c r="E925" i="2" s="1"/>
  <c r="E926" i="2" a="1"/>
  <c r="E926" i="2" s="1"/>
  <c r="E927" i="2" a="1"/>
  <c r="E927" i="2" s="1"/>
  <c r="E928" i="2" a="1"/>
  <c r="E928" i="2" s="1"/>
  <c r="E929" i="2" a="1"/>
  <c r="E929" i="2" s="1"/>
  <c r="E930" i="2" a="1"/>
  <c r="E930" i="2" s="1"/>
  <c r="E931" i="2" a="1"/>
  <c r="E931" i="2" s="1"/>
  <c r="E932" i="2" a="1"/>
  <c r="E932" i="2" s="1"/>
  <c r="E933" i="2" a="1"/>
  <c r="E933" i="2" s="1"/>
  <c r="E934" i="2" a="1"/>
  <c r="E934" i="2" s="1"/>
  <c r="E935" i="2" a="1"/>
  <c r="E935" i="2" s="1"/>
  <c r="E936" i="2" a="1"/>
  <c r="E936" i="2" s="1"/>
  <c r="E937" i="2" a="1"/>
  <c r="E937" i="2" s="1"/>
  <c r="E938" i="2" a="1"/>
  <c r="E938" i="2" s="1"/>
  <c r="E939" i="2" a="1"/>
  <c r="E939" i="2" s="1"/>
  <c r="E940" i="2" a="1"/>
  <c r="E940" i="2" s="1"/>
  <c r="E941" i="2" a="1"/>
  <c r="E941" i="2" s="1"/>
  <c r="E942" i="2" a="1"/>
  <c r="E942" i="2"/>
  <c r="E943" i="2" a="1"/>
  <c r="E943" i="2" s="1"/>
  <c r="E944" i="2" a="1"/>
  <c r="E944" i="2" s="1"/>
  <c r="E945" i="2" a="1"/>
  <c r="E945" i="2" s="1"/>
  <c r="E946" i="2" a="1"/>
  <c r="E946" i="2" s="1"/>
  <c r="E947" i="2" a="1"/>
  <c r="E947" i="2" s="1"/>
  <c r="E948" i="2" a="1"/>
  <c r="E948" i="2" s="1"/>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s="1"/>
  <c r="E960" i="2" a="1"/>
  <c r="E960" i="2" s="1"/>
  <c r="E961" i="2" a="1"/>
  <c r="E961" i="2" s="1"/>
  <c r="E962" i="2" a="1"/>
  <c r="E962" i="2" s="1"/>
  <c r="E963" i="2" a="1"/>
  <c r="E963" i="2" s="1"/>
  <c r="E964" i="2" a="1"/>
  <c r="E964" i="2" s="1"/>
  <c r="E965" i="2" a="1"/>
  <c r="E965" i="2" s="1"/>
  <c r="E966" i="2" a="1"/>
  <c r="E966" i="2" s="1"/>
  <c r="E967" i="2" a="1"/>
  <c r="E967" i="2" s="1"/>
  <c r="E968" i="2" a="1"/>
  <c r="E968" i="2" s="1"/>
  <c r="E969" i="2" a="1"/>
  <c r="E969" i="2" s="1"/>
  <c r="E970" i="2" a="1"/>
  <c r="E970" i="2" s="1"/>
  <c r="E971" i="2" a="1"/>
  <c r="E971" i="2" s="1"/>
  <c r="E972" i="2" a="1"/>
  <c r="E972" i="2" s="1"/>
  <c r="E973" i="2" a="1"/>
  <c r="E973" i="2" s="1"/>
  <c r="E974" i="2" a="1"/>
  <c r="E974" i="2" s="1"/>
  <c r="E975" i="2" a="1"/>
  <c r="E975" i="2" s="1"/>
  <c r="E976" i="2" a="1"/>
  <c r="E976" i="2" s="1"/>
  <c r="E977" i="2" a="1"/>
  <c r="E977" i="2" s="1"/>
  <c r="E978" i="2" a="1"/>
  <c r="E978" i="2" s="1"/>
  <c r="E979" i="2" a="1"/>
  <c r="E979" i="2" s="1"/>
  <c r="E980" i="2" a="1"/>
  <c r="E980" i="2" s="1"/>
  <c r="E981" i="2" a="1"/>
  <c r="E981" i="2" s="1"/>
  <c r="E982" i="2" a="1"/>
  <c r="E982" i="2" s="1"/>
  <c r="E983" i="2" a="1"/>
  <c r="E983" i="2" s="1"/>
  <c r="E984" i="2" a="1"/>
  <c r="E984" i="2" s="1"/>
  <c r="E985" i="2" a="1"/>
  <c r="E985" i="2" s="1"/>
  <c r="E986" i="2" a="1"/>
  <c r="E986" i="2" s="1"/>
  <c r="E987" i="2" a="1"/>
  <c r="E987" i="2" s="1"/>
  <c r="E988" i="2" a="1"/>
  <c r="E988" i="2" s="1"/>
  <c r="E989" i="2" a="1"/>
  <c r="E989" i="2" s="1"/>
  <c r="E990" i="2" a="1"/>
  <c r="E990" i="2" s="1"/>
  <c r="E991" i="2" a="1"/>
  <c r="E991" i="2" s="1"/>
  <c r="E992" i="2" a="1"/>
  <c r="E992" i="2" s="1"/>
  <c r="E993" i="2" a="1"/>
  <c r="E993" i="2" s="1"/>
  <c r="E994" i="2" a="1"/>
  <c r="E994" i="2" s="1"/>
  <c r="E995" i="2" a="1"/>
  <c r="E995" i="2" s="1"/>
  <c r="E996" i="2" a="1"/>
  <c r="E996" i="2" s="1"/>
  <c r="E997" i="2" a="1"/>
  <c r="E997" i="2" s="1"/>
  <c r="E998" i="2" a="1"/>
  <c r="E998" i="2" s="1"/>
  <c r="E999" i="2" a="1"/>
  <c r="E999" i="2" s="1"/>
  <c r="E1000" i="2" a="1"/>
  <c r="E1000" i="2" s="1"/>
  <c r="E1001" i="2" a="1"/>
  <c r="E1001" i="2" s="1"/>
  <c r="M2" i="2" a="1"/>
  <c r="M2" i="2" s="1"/>
  <c r="M3" i="2"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c r="M47" i="2" a="1"/>
  <c r="M47" i="2" s="1"/>
  <c r="M48" i="2" a="1"/>
  <c r="M48" i="2" s="1"/>
  <c r="M49" i="2" a="1"/>
  <c r="M49" i="2" s="1"/>
  <c r="M50" i="2" a="1"/>
  <c r="M50" i="2" s="1"/>
  <c r="M51" i="2" a="1"/>
  <c r="M51" i="2" s="1"/>
  <c r="M52" i="2" a="1"/>
  <c r="M52" i="2" s="1"/>
  <c r="M53" i="2" a="1"/>
  <c r="M53" i="2" s="1"/>
  <c r="M54" i="2" a="1"/>
  <c r="M54" i="2"/>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c r="M397" i="2" a="1"/>
  <c r="M397" i="2" s="1"/>
  <c r="M398" i="2" a="1"/>
  <c r="M398" i="2" s="1"/>
  <c r="M399" i="2" a="1"/>
  <c r="M399" i="2" s="1"/>
  <c r="M400" i="2" a="1"/>
  <c r="M400" i="2" s="1"/>
  <c r="M401" i="2" a="1"/>
  <c r="M401" i="2" s="1"/>
  <c r="M402" i="2" a="1"/>
  <c r="M402" i="2" s="1"/>
  <c r="M403" i="2" a="1"/>
  <c r="M403" i="2" s="1"/>
  <c r="M404" i="2" a="1"/>
  <c r="M404" i="2" s="1"/>
  <c r="M405" i="2" a="1"/>
  <c r="M405" i="2"/>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c r="M424" i="2" a="1"/>
  <c r="M424" i="2" s="1"/>
  <c r="M425" i="2" a="1"/>
  <c r="M425" i="2" s="1"/>
  <c r="M426" i="2" a="1"/>
  <c r="M426" i="2" s="1"/>
  <c r="M427" i="2" a="1"/>
  <c r="M427" i="2" s="1"/>
  <c r="M428" i="2" a="1"/>
  <c r="M428" i="2" s="1"/>
  <c r="M429" i="2" a="1"/>
  <c r="M429" i="2"/>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00341A-D84A-4760-BB67-FA1E934546DD}" keepAlive="1" name="Query - gym_membership" description="Connection to the 'gym_membership' query in the workbook." type="5" refreshedVersion="8" background="1" saveData="1">
    <dbPr connection="Provider=Microsoft.Mashup.OleDb.1;Data Source=$Workbook$;Location=gym_membership;Extended Properties=&quot;&quot;" command="SELECT * FROM [gym_membership]"/>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<sst xmlns="http://schemas.openxmlformats.org/spreadsheetml/2006/main" count="6086" uniqueCount="458">
  <si>
    <t>id</t>
  </si>
  <si>
    <t>gender</t>
  </si>
  <si>
    <t>birthday</t>
  </si>
  <si>
    <t>Age</t>
  </si>
  <si>
    <t>abonoment_type</t>
  </si>
  <si>
    <t>visit_per_week</t>
  </si>
  <si>
    <t>days_per_week</t>
  </si>
  <si>
    <t>attend_group_lesson</t>
  </si>
  <si>
    <t>fav_group_lesson</t>
  </si>
  <si>
    <t>avg_time_check_in</t>
  </si>
  <si>
    <t>avg_time_check_out</t>
  </si>
  <si>
    <t>avg_time_in_gym</t>
  </si>
  <si>
    <t>drink_abo</t>
  </si>
  <si>
    <t>fav_drink</t>
  </si>
  <si>
    <t>personal_training</t>
  </si>
  <si>
    <t>name_personal_trainer</t>
  </si>
  <si>
    <t>uses_sauna</t>
  </si>
  <si>
    <t>Female</t>
  </si>
  <si>
    <t>Premium</t>
  </si>
  <si>
    <t>Mon, Sat, Tue, Wed</t>
  </si>
  <si>
    <t>Kickboxen, BodyPump, Zumba</t>
  </si>
  <si>
    <t/>
  </si>
  <si>
    <t>Standard</t>
  </si>
  <si>
    <t>Mon, Sat, Wed</t>
  </si>
  <si>
    <t>Chantal</t>
  </si>
  <si>
    <t>Male</t>
  </si>
  <si>
    <t>Sat</t>
  </si>
  <si>
    <t>XCore</t>
  </si>
  <si>
    <t>berry_boost, lemon</t>
  </si>
  <si>
    <t>Mike</t>
  </si>
  <si>
    <t>Sat, Tue, Wed</t>
  </si>
  <si>
    <t>passion_fruit</t>
  </si>
  <si>
    <t>Thu, Wed</t>
  </si>
  <si>
    <t>Running, Yoga, Zumba</t>
  </si>
  <si>
    <t>Mon</t>
  </si>
  <si>
    <t>Sat, Thu, Wed</t>
  </si>
  <si>
    <t>LesMiles, BodyPump</t>
  </si>
  <si>
    <t>Mon, Wed</t>
  </si>
  <si>
    <t>Yoga, XCore</t>
  </si>
  <si>
    <t>coconut_pineapple</t>
  </si>
  <si>
    <t>Sat, Sun, Thu</t>
  </si>
  <si>
    <t>BodyPump</t>
  </si>
  <si>
    <t>orange, lemon</t>
  </si>
  <si>
    <t>Jeffrey</t>
  </si>
  <si>
    <t>Fri</t>
  </si>
  <si>
    <t>Hanna</t>
  </si>
  <si>
    <t>Fri, Thu, Wed</t>
  </si>
  <si>
    <t>Pilates, Zumba, XCore</t>
  </si>
  <si>
    <t>Sun, Wed</t>
  </si>
  <si>
    <t>XCore, HIT, Running</t>
  </si>
  <si>
    <t>Mon, Tue, Wed</t>
  </si>
  <si>
    <t>black_currant</t>
  </si>
  <si>
    <t>orange, black_currant</t>
  </si>
  <si>
    <t>Mon, Thu, Tue, Wed</t>
  </si>
  <si>
    <t>Spinning, Zumba, XCore</t>
  </si>
  <si>
    <t>Fri, Sat, Sun</t>
  </si>
  <si>
    <t>Sat, Thu, Tue</t>
  </si>
  <si>
    <t>Tue</t>
  </si>
  <si>
    <t>Pilates</t>
  </si>
  <si>
    <t>orange</t>
  </si>
  <si>
    <t>Sat, Wed</t>
  </si>
  <si>
    <t>BodyPump, Zumba, Pilates</t>
  </si>
  <si>
    <t>Fri, Mon</t>
  </si>
  <si>
    <t>Fri, Mon, Sat</t>
  </si>
  <si>
    <t>Yoga, BodyBalance, LesMiles</t>
  </si>
  <si>
    <t>lemon</t>
  </si>
  <si>
    <t>Mon, Tue</t>
  </si>
  <si>
    <t>HIT</t>
  </si>
  <si>
    <t>passion_fruit, orange</t>
  </si>
  <si>
    <t>lemon, coconut_pineapple</t>
  </si>
  <si>
    <t>BodyBalance, Zumba, Yoga</t>
  </si>
  <si>
    <t>Fri, Sun, Wed</t>
  </si>
  <si>
    <t>Zumba</t>
  </si>
  <si>
    <t>berry_boost, passion_fruit</t>
  </si>
  <si>
    <t>Fri, Sat, Sun, Tue, Wed</t>
  </si>
  <si>
    <t>BodyBalance, Pilates, Running</t>
  </si>
  <si>
    <t>berry_boost</t>
  </si>
  <si>
    <t>Wed</t>
  </si>
  <si>
    <t>Fri, Mon, Thu</t>
  </si>
  <si>
    <t>Spinning, BodyPump, Zumba</t>
  </si>
  <si>
    <t>orange, coconut_pineapple</t>
  </si>
  <si>
    <t>Sun, Thu, Wed</t>
  </si>
  <si>
    <t>Fri, Mon, Sat, Sun, Wed</t>
  </si>
  <si>
    <t>black_currant, lemon</t>
  </si>
  <si>
    <t>Sat, Sun, Tue</t>
  </si>
  <si>
    <t>LesMiles, HIT</t>
  </si>
  <si>
    <t>Mon, Sat</t>
  </si>
  <si>
    <t>XCore, Running, BodyBalance</t>
  </si>
  <si>
    <t>Mon, Sun, Thu, Tue, Wed</t>
  </si>
  <si>
    <t>Sat, Thu</t>
  </si>
  <si>
    <t>coconut_pineapple, berry_boost</t>
  </si>
  <si>
    <t>LesMiles</t>
  </si>
  <si>
    <t>passion_fruit, black_currant</t>
  </si>
  <si>
    <t>Mon, Sun, Tue</t>
  </si>
  <si>
    <t>Sun</t>
  </si>
  <si>
    <t>Thu</t>
  </si>
  <si>
    <t>BodyBalance</t>
  </si>
  <si>
    <t>coconut_pineapple, passion_fruit</t>
  </si>
  <si>
    <t>Tue, Wed</t>
  </si>
  <si>
    <t>Fri, Mon, Sat, Tue</t>
  </si>
  <si>
    <t>Spinning</t>
  </si>
  <si>
    <t>Sun, Tue, Wed</t>
  </si>
  <si>
    <t>Fri, Mon, Sun, Thu, Tue</t>
  </si>
  <si>
    <t>Yoga</t>
  </si>
  <si>
    <t>Fri, Thu, Tue</t>
  </si>
  <si>
    <t>Yoga, BodyBalance</t>
  </si>
  <si>
    <t>Sat, Tue</t>
  </si>
  <si>
    <t>BodyPump, Zumba</t>
  </si>
  <si>
    <t>black_currant, passion_fruit</t>
  </si>
  <si>
    <t>Mon, Sun, Thu</t>
  </si>
  <si>
    <t>BodyPump, Yoga</t>
  </si>
  <si>
    <t>Sun, Thu</t>
  </si>
  <si>
    <t>BodyBalance, Running</t>
  </si>
  <si>
    <t>Fri, Mon, Sat, Thu</t>
  </si>
  <si>
    <t>orange, berry_boost</t>
  </si>
  <si>
    <t>Spinning, Kickboxen, LesMiles</t>
  </si>
  <si>
    <t>Fri, Sun, Tue</t>
  </si>
  <si>
    <t>Fri, Mon, Sat, Thu, Tue</t>
  </si>
  <si>
    <t>BodyBalance, BodyPump</t>
  </si>
  <si>
    <t>Fri, Tue</t>
  </si>
  <si>
    <t>Kickboxen</t>
  </si>
  <si>
    <t>XCore, Zumba</t>
  </si>
  <si>
    <t>Mon, Sun, Wed</t>
  </si>
  <si>
    <t>Fri, Sun, Thu</t>
  </si>
  <si>
    <t>passion_fruit, coconut_pineapple</t>
  </si>
  <si>
    <t>lemon, berry_boost</t>
  </si>
  <si>
    <t>Sun, Tue</t>
  </si>
  <si>
    <t>Fri, Thu, Tue, Wed</t>
  </si>
  <si>
    <t>Running</t>
  </si>
  <si>
    <t>Mon, Sat, Sun, Thu, Wed</t>
  </si>
  <si>
    <t>berry_boost, coconut_pineapple</t>
  </si>
  <si>
    <t>Fri, Mon, Sat, Sun, Tue</t>
  </si>
  <si>
    <t>Fri, Sun</t>
  </si>
  <si>
    <t>Mon, Sun</t>
  </si>
  <si>
    <t>Zumba, Spinning, BodyBalance</t>
  </si>
  <si>
    <t>Fri, Sat, Thu, Tue, Wed</t>
  </si>
  <si>
    <t>Yoga, LesMiles, Spinning</t>
  </si>
  <si>
    <t>Running, Kickboxen</t>
  </si>
  <si>
    <t>Sun, Thu, Tue</t>
  </si>
  <si>
    <t>Yoga, HIT</t>
  </si>
  <si>
    <t>Sat, Sun</t>
  </si>
  <si>
    <t>BodyPump, BodyBalance, XCore</t>
  </si>
  <si>
    <t>Fri, Sat, Tue</t>
  </si>
  <si>
    <t>Kickboxen, HIT, BodyPump</t>
  </si>
  <si>
    <t>Fri, Mon, Sat, Wed</t>
  </si>
  <si>
    <t>Mon, Sat, Sun</t>
  </si>
  <si>
    <t>Mon, Sat, Sun, Wed</t>
  </si>
  <si>
    <t>BodyPump, Spinning, Pilates</t>
  </si>
  <si>
    <t>BodyPump, Spinning, HIT</t>
  </si>
  <si>
    <t>Sat, Sun, Wed</t>
  </si>
  <si>
    <t>Fri, Mon, Sun</t>
  </si>
  <si>
    <t>Fri, Sat, Sun, Thu, Wed</t>
  </si>
  <si>
    <t>Pilates, BodyBalance</t>
  </si>
  <si>
    <t>passion_fruit, berry_boost</t>
  </si>
  <si>
    <t>Pilates, LesMiles</t>
  </si>
  <si>
    <t>Running, Kickboxen, BodyBalance</t>
  </si>
  <si>
    <t>Fri, Wed</t>
  </si>
  <si>
    <t>HIT, LesMiles</t>
  </si>
  <si>
    <t>Pilates, BodyBalance, HIT</t>
  </si>
  <si>
    <t>Sat, Sun, Thu, Tue, Wed</t>
  </si>
  <si>
    <t>HIT, BodyPump</t>
  </si>
  <si>
    <t>Fri, Tue, Wed</t>
  </si>
  <si>
    <t>BodyPump, Yoga, Pilates</t>
  </si>
  <si>
    <t>lemon, black_currant</t>
  </si>
  <si>
    <t>Mon, Sat, Thu</t>
  </si>
  <si>
    <t>Fri, Sat, Wed</t>
  </si>
  <si>
    <t>Running, BodyBalance</t>
  </si>
  <si>
    <t>lemon, passion_fruit</t>
  </si>
  <si>
    <t>Fri, Mon, Sat, Thu, Wed</t>
  </si>
  <si>
    <t>Spinning, BodyPump</t>
  </si>
  <si>
    <t>Fri, Sun, Thu, Tue, Wed</t>
  </si>
  <si>
    <t>Spinning, Kickboxen, Zumba</t>
  </si>
  <si>
    <t>lemon, orange</t>
  </si>
  <si>
    <t>Mon, Thu, Tue</t>
  </si>
  <si>
    <t>Running, BodyPump, XCore</t>
  </si>
  <si>
    <t>XCore, Zumba, LesMiles</t>
  </si>
  <si>
    <t>Fri, Sat, Sun, Thu, Tue</t>
  </si>
  <si>
    <t>XCore, Yoga, LesMiles</t>
  </si>
  <si>
    <t>Running, Yoga, Pilates</t>
  </si>
  <si>
    <t>BodyPump, Kickboxen, Zumba</t>
  </si>
  <si>
    <t>Pilates, HIT</t>
  </si>
  <si>
    <t>Running, BodyPump</t>
  </si>
  <si>
    <t>Kickboxen, BodyPump</t>
  </si>
  <si>
    <t>Fri, Sat</t>
  </si>
  <si>
    <t>Kickboxen, HIT</t>
  </si>
  <si>
    <t>Mon, Thu, Wed</t>
  </si>
  <si>
    <t>BodyBalance, Kickboxen, Spinning</t>
  </si>
  <si>
    <t>Mon, Sat, Thu, Tue, Wed</t>
  </si>
  <si>
    <t>Fri, Mon, Thu, Tue</t>
  </si>
  <si>
    <t>Running, BodyBalance, Kickboxen</t>
  </si>
  <si>
    <t>Kickboxen, Spinning, BodyPump</t>
  </si>
  <si>
    <t>passion_fruit, lemon</t>
  </si>
  <si>
    <t>Fri, Mon, Thu, Wed</t>
  </si>
  <si>
    <t>Fri, Sat, Thu</t>
  </si>
  <si>
    <t>Kickboxen, Running, LesMiles</t>
  </si>
  <si>
    <t>Mon, Sat, Sun, Thu, Tue</t>
  </si>
  <si>
    <t>Kickboxen, XCore</t>
  </si>
  <si>
    <t>Running, XCore</t>
  </si>
  <si>
    <t>Pilates, Kickboxen, BodyPump</t>
  </si>
  <si>
    <t>Spinning, XCore</t>
  </si>
  <si>
    <t>Sat, Sun, Thu, Tue</t>
  </si>
  <si>
    <t>Mon, Sat, Sun, Thu</t>
  </si>
  <si>
    <t>Zumba, BodyPump, XCore</t>
  </si>
  <si>
    <t>black_currant, coconut_pineapple</t>
  </si>
  <si>
    <t>coconut_pineapple, black_currant</t>
  </si>
  <si>
    <t>orange, passion_fruit</t>
  </si>
  <si>
    <t>HIT, XCore, Kickboxen</t>
  </si>
  <si>
    <t>berry_boost, black_currant</t>
  </si>
  <si>
    <t>Running, HIT</t>
  </si>
  <si>
    <t>Fri, Mon, Tue, Wed</t>
  </si>
  <si>
    <t>Fri, Mon, Wed</t>
  </si>
  <si>
    <t>Fri, Mon, Sun, Tue, Wed</t>
  </si>
  <si>
    <t>Spinning, BodyBalance, BodyPump</t>
  </si>
  <si>
    <t>Pilates, XCore, Spinning</t>
  </si>
  <si>
    <t>Mon, Sat, Tue</t>
  </si>
  <si>
    <t>XCore, BodyPump</t>
  </si>
  <si>
    <t>Spinning, HIT</t>
  </si>
  <si>
    <t>berry_boost, orange</t>
  </si>
  <si>
    <t>XCore, Pilates</t>
  </si>
  <si>
    <t>Sun, Thu, Tue, Wed</t>
  </si>
  <si>
    <t>Fri, Mon, Sat, Sun, Thu</t>
  </si>
  <si>
    <t>Pilates, BodyPump, BodyBalance</t>
  </si>
  <si>
    <t>Zumba, Yoga, Pilates</t>
  </si>
  <si>
    <t>Sat, Sun, Tue, Wed</t>
  </si>
  <si>
    <t>Kickboxen, Running</t>
  </si>
  <si>
    <t>Fri, Sat, Thu, Wed</t>
  </si>
  <si>
    <t>BodyBalance, Running, Yoga</t>
  </si>
  <si>
    <t>Zumba, HIT</t>
  </si>
  <si>
    <t>Fri, Thu</t>
  </si>
  <si>
    <t>Yoga, Pilates, BodyPump</t>
  </si>
  <si>
    <t>Fri, Mon, Thu, Tue, Wed</t>
  </si>
  <si>
    <t>BodyBalance, Zumba</t>
  </si>
  <si>
    <t>Fri, Mon, Sun, Wed</t>
  </si>
  <si>
    <t>Kickboxen, BodyBalance, LesMiles</t>
  </si>
  <si>
    <t>XCore, HIT, Kickboxen</t>
  </si>
  <si>
    <t>Thu, Tue</t>
  </si>
  <si>
    <t>Yoga, Pilates</t>
  </si>
  <si>
    <t>Zumba, BodyBalance</t>
  </si>
  <si>
    <t>BodyPump, Running, Yoga</t>
  </si>
  <si>
    <t>Pilates, Zumba, Running</t>
  </si>
  <si>
    <t>Pilates, Yoga</t>
  </si>
  <si>
    <t>coconut_pineapple, orange</t>
  </si>
  <si>
    <t>Pilates, XCore, Kickboxen</t>
  </si>
  <si>
    <t>Zumba, BodyPump</t>
  </si>
  <si>
    <t>Mon, Sun, Thu, Wed</t>
  </si>
  <si>
    <t>Zumba, Kickboxen</t>
  </si>
  <si>
    <t>Yoga, Kickboxen</t>
  </si>
  <si>
    <t>Fri, Sun, Thu, Wed</t>
  </si>
  <si>
    <t>Fri, Mon, Sun, Thu, Wed</t>
  </si>
  <si>
    <t>Spinning, XCore, LesMiles</t>
  </si>
  <si>
    <t>Kickboxen, LesMiles, Yoga</t>
  </si>
  <si>
    <t>Sat, Sun, Thu, Wed</t>
  </si>
  <si>
    <t>Spinning, Running, LesMiles</t>
  </si>
  <si>
    <t>Running, LesMiles, Yoga</t>
  </si>
  <si>
    <t>BodyPump, Pilates, Running</t>
  </si>
  <si>
    <t>BodyPump, HIT</t>
  </si>
  <si>
    <t>XCore, Spinning, BodyPump</t>
  </si>
  <si>
    <t>coconut_pineapple, lemon</t>
  </si>
  <si>
    <t>HIT, Zumba</t>
  </si>
  <si>
    <t>Fri, Sat, Sun, Tue</t>
  </si>
  <si>
    <t>Kickboxen, LesMiles</t>
  </si>
  <si>
    <t>Running, Zumba, LesMiles</t>
  </si>
  <si>
    <t>XCore, Pilates, HIT</t>
  </si>
  <si>
    <t>HIT, Kickboxen, Zumba</t>
  </si>
  <si>
    <t>Running, HIT, Kickboxen</t>
  </si>
  <si>
    <t>Fri, Mon, Sun, Thu</t>
  </si>
  <si>
    <t>Pilates, XCore</t>
  </si>
  <si>
    <t>BodyBalance, LesMiles</t>
  </si>
  <si>
    <t>Spinning, Running</t>
  </si>
  <si>
    <t>LesMiles, BodyPump, Kickboxen</t>
  </si>
  <si>
    <t>Pilates, Zumba, Kickboxen</t>
  </si>
  <si>
    <t>Running, Zumba</t>
  </si>
  <si>
    <t>Spinning, BodyBalance, Yoga</t>
  </si>
  <si>
    <t>Kickboxen, HIT, Spinning</t>
  </si>
  <si>
    <t>Fri, Mon, Tue</t>
  </si>
  <si>
    <t>XCore, Yoga</t>
  </si>
  <si>
    <t>Spinning, LesMiles, Yoga</t>
  </si>
  <si>
    <t>BodyBalance, Pilates, LesMiles</t>
  </si>
  <si>
    <t>HIT, Pilates</t>
  </si>
  <si>
    <t>BodyPump, LesMiles</t>
  </si>
  <si>
    <t>HIT, Spinning</t>
  </si>
  <si>
    <t>BodyBalance, Pilates, Kickboxen</t>
  </si>
  <si>
    <t>LesMiles, HIT, Pilates</t>
  </si>
  <si>
    <t>Kickboxen, BodyBalance</t>
  </si>
  <si>
    <t>LesMiles, Kickboxen</t>
  </si>
  <si>
    <t>Spinning, BodyBalance</t>
  </si>
  <si>
    <t>Spinning, Yoga</t>
  </si>
  <si>
    <t>Mon, Sun, Tue, Wed</t>
  </si>
  <si>
    <t>XCore, Spinning</t>
  </si>
  <si>
    <t>Mon, Thu</t>
  </si>
  <si>
    <t>LesMiles, Yoga, Zumba</t>
  </si>
  <si>
    <t>LesMiles, Pilates, Yoga</t>
  </si>
  <si>
    <t>Kickboxen, Zumba</t>
  </si>
  <si>
    <t>LesMiles, Yoga, Spinning</t>
  </si>
  <si>
    <t>Mon, Sat, Thu, Wed</t>
  </si>
  <si>
    <t>Pilates, Spinning</t>
  </si>
  <si>
    <t>LesMiles, Pilates</t>
  </si>
  <si>
    <t>Kickboxen, Pilates</t>
  </si>
  <si>
    <t>Kickboxen, Spinning, HIT</t>
  </si>
  <si>
    <t>Thu, Tue, Wed</t>
  </si>
  <si>
    <t>Pilates, LesMiles, Spinning</t>
  </si>
  <si>
    <t>Mon, Sat, Sun, Tue, Wed</t>
  </si>
  <si>
    <t>Pilates, BodyBalance, Spinning</t>
  </si>
  <si>
    <t>Zumba, Yoga, Spinning</t>
  </si>
  <si>
    <t>black_currant, orange</t>
  </si>
  <si>
    <t>Yoga, Spinning</t>
  </si>
  <si>
    <t>Running, Spinning</t>
  </si>
  <si>
    <t>HIT, BodyBalance</t>
  </si>
  <si>
    <t>BodyBalance, Pilates, HIT</t>
  </si>
  <si>
    <t>Fri, Sat, Sun, Wed</t>
  </si>
  <si>
    <t>BodyPump, Pilates, Yoga</t>
  </si>
  <si>
    <t>BodyBalance, Pilates, Yoga</t>
  </si>
  <si>
    <t>BodyPump, LesMiles, HIT</t>
  </si>
  <si>
    <t>Fri, Sat, Thu, Tue</t>
  </si>
  <si>
    <t>Running, LesMiles</t>
  </si>
  <si>
    <t>BodyBalance, Kickboxen, HIT</t>
  </si>
  <si>
    <t>XCore, Kickboxen</t>
  </si>
  <si>
    <t>Zumba, LesMiles, Spinning</t>
  </si>
  <si>
    <t>BodyBalance, XCore</t>
  </si>
  <si>
    <t>BodyBalance, LesMiles, BodyPump</t>
  </si>
  <si>
    <t>Yoga, BodyPump</t>
  </si>
  <si>
    <t>BodyBalance, Spinning, XCore</t>
  </si>
  <si>
    <t>Pilates, Zumba, Spinning</t>
  </si>
  <si>
    <t>LesMiles, BodyBalance</t>
  </si>
  <si>
    <t>LesMiles, Kickboxen, Yoga</t>
  </si>
  <si>
    <t>XCore, Spinning, Pilates</t>
  </si>
  <si>
    <t>Zumba, XCore</t>
  </si>
  <si>
    <t>BodyPump, XCore</t>
  </si>
  <si>
    <t>Zumba, Running, Spinning</t>
  </si>
  <si>
    <t>Mon, Sun, Thu, Tue</t>
  </si>
  <si>
    <t>Fri, Mon, Sat, Tue, Wed</t>
  </si>
  <si>
    <t>BodyBalance, HIT</t>
  </si>
  <si>
    <t>BodyBalance, Spinning, HIT</t>
  </si>
  <si>
    <t>BodyPump, Running, Spinning</t>
  </si>
  <si>
    <t>Kickboxen, Pilates, XCore</t>
  </si>
  <si>
    <t>LesMiles, Yoga</t>
  </si>
  <si>
    <t>BodyPump, Running</t>
  </si>
  <si>
    <t>Yoga, Kickboxen, Pilates</t>
  </si>
  <si>
    <t>Kickboxen, Zumba, HIT</t>
  </si>
  <si>
    <t>black_currant, berry_boost</t>
  </si>
  <si>
    <t>Yoga, Zumba</t>
  </si>
  <si>
    <t>Spinning, Zumba</t>
  </si>
  <si>
    <t>Running, Zumba, HIT</t>
  </si>
  <si>
    <t>Running, LesMiles, Spinning</t>
  </si>
  <si>
    <t>BodyPump, BodyBalance, Zumba</t>
  </si>
  <si>
    <t>BodyBalance, Zumba, Kickboxen</t>
  </si>
  <si>
    <t>BodyBalance, LesMiles, Pilates</t>
  </si>
  <si>
    <t>XCore, HIT, Spinning</t>
  </si>
  <si>
    <t>HIT, LesMiles, BodyBalance</t>
  </si>
  <si>
    <t>BodyBalance, Running, LesMiles</t>
  </si>
  <si>
    <t>XCore, Yoga, BodyPump</t>
  </si>
  <si>
    <t>LesMiles, Running</t>
  </si>
  <si>
    <t>Spinning, LesMiles</t>
  </si>
  <si>
    <t>Zumba, LesMiles</t>
  </si>
  <si>
    <t>Kickboxen, BodyPump, HIT</t>
  </si>
  <si>
    <t>BodyBalance, Kickboxen</t>
  </si>
  <si>
    <t>Yoga, Spinning, XCore</t>
  </si>
  <si>
    <t>Yoga, BodyBalance, HIT</t>
  </si>
  <si>
    <t>BodyPump, Pilates</t>
  </si>
  <si>
    <t>XCore, Pilates, LesMiles</t>
  </si>
  <si>
    <t>Spinning, Pilates</t>
  </si>
  <si>
    <t>Spinning, BodyBalance, Zumba</t>
  </si>
  <si>
    <t>Yoga, BodyBalance, Zumba</t>
  </si>
  <si>
    <t>HIT, BodyPump, BodyBalance</t>
  </si>
  <si>
    <t>Yoga, BodyPump, BodyBalance</t>
  </si>
  <si>
    <t>BodyPump, Kickboxen</t>
  </si>
  <si>
    <t>Pilates, HIT, LesMiles</t>
  </si>
  <si>
    <t>HIT, Running, Kickboxen</t>
  </si>
  <si>
    <t>Sat, Thu, Tue, Wed</t>
  </si>
  <si>
    <t>Yoga, Pilates, HIT</t>
  </si>
  <si>
    <t>Yoga, BodyBalance, Running</t>
  </si>
  <si>
    <t>Pilates, BodyPump, Yoga</t>
  </si>
  <si>
    <t>XCore, Yoga, Pilates</t>
  </si>
  <si>
    <t>HIT, Yoga, Kickboxen</t>
  </si>
  <si>
    <t>XCore, Running</t>
  </si>
  <si>
    <t>Pilates, Spinning, Running</t>
  </si>
  <si>
    <t>HIT, Spinning, XCore</t>
  </si>
  <si>
    <t>XCore, HIT</t>
  </si>
  <si>
    <t>Kickboxen, LesMiles, Running</t>
  </si>
  <si>
    <t>Spinning, Pilates, BodyPump</t>
  </si>
  <si>
    <t>Yoga, Zumba, Pilates</t>
  </si>
  <si>
    <t>XCore, LesMiles</t>
  </si>
  <si>
    <t>Zumba, BodyPump, HIT</t>
  </si>
  <si>
    <t>Fri, Sat, Sun, Thu</t>
  </si>
  <si>
    <t>Pilates, BodyPump</t>
  </si>
  <si>
    <t>HIT, Kickboxen, BodyBalance</t>
  </si>
  <si>
    <t>BodyBalance, BodyPump, Running</t>
  </si>
  <si>
    <t>Kickboxen, Zumba, LesMiles</t>
  </si>
  <si>
    <t>XCore, Kickboxen, Yoga</t>
  </si>
  <si>
    <t>Running, Pilates, XCore</t>
  </si>
  <si>
    <t>LesMiles, Running, Zumba</t>
  </si>
  <si>
    <t>BodyPump, XCore, Zumba</t>
  </si>
  <si>
    <t>BodyBalance, Yoga, Running</t>
  </si>
  <si>
    <t>Pilates, Running, BodyPump</t>
  </si>
  <si>
    <t>LesMiles, XCore, BodyPump</t>
  </si>
  <si>
    <t>BodyBalance, Pilates</t>
  </si>
  <si>
    <t>Zumba, Running</t>
  </si>
  <si>
    <t>Kickboxen, LesMiles, BodyPump</t>
  </si>
  <si>
    <t>HIT, Yoga, BodyPump</t>
  </si>
  <si>
    <t>HIT, XCore, Pilates</t>
  </si>
  <si>
    <t>BodyPump, Spinning</t>
  </si>
  <si>
    <t>Fri, Mon, Sat, Sun</t>
  </si>
  <si>
    <t>XCore, Running, LesMiles</t>
  </si>
  <si>
    <t>BodyBalance, Spinning</t>
  </si>
  <si>
    <t>BodyPump, Zumba, Running</t>
  </si>
  <si>
    <t>HIT, BodyPump, XCore</t>
  </si>
  <si>
    <t>Spinning, Running, BodyBalance</t>
  </si>
  <si>
    <t>Pilates, HIT, Running</t>
  </si>
  <si>
    <t>XCore, HIT, Zumba</t>
  </si>
  <si>
    <t>Fri, Sun, Thu, Tue</t>
  </si>
  <si>
    <t>Pilates, HIT, Zumba</t>
  </si>
  <si>
    <t>Zumba, HIT, XCore</t>
  </si>
  <si>
    <t>Kickboxen, LesMiles, HIT</t>
  </si>
  <si>
    <t>BodyPump, Spinning, XCore</t>
  </si>
  <si>
    <t>Spinning, Pilates, Zumba</t>
  </si>
  <si>
    <t>BodyPump, LesMiles, Pilates</t>
  </si>
  <si>
    <t>Yoga, HIT, LesMiles</t>
  </si>
  <si>
    <t>Spinning, LesMiles, BodyPump</t>
  </si>
  <si>
    <t>Mon, Sat, Sun, Tue</t>
  </si>
  <si>
    <t>Zumba, Pilates</t>
  </si>
  <si>
    <t>HIT, Kickboxen</t>
  </si>
  <si>
    <t>Yoga, BodyBalance, XCore</t>
  </si>
  <si>
    <t>HIT, Running, Spinning</t>
  </si>
  <si>
    <t>Yoga, BodyPump, Kickboxen</t>
  </si>
  <si>
    <t>LesMiles, Running, HIT</t>
  </si>
  <si>
    <t>XCore, Kickboxen, Zumba</t>
  </si>
  <si>
    <t>LesMiles, Zumba</t>
  </si>
  <si>
    <t>Pilates, Kickboxen, BodyBalance</t>
  </si>
  <si>
    <t>LesMiles, Zumba, Spinning</t>
  </si>
  <si>
    <t>HIT, XCore</t>
  </si>
  <si>
    <t>AGR-GROUP</t>
  </si>
  <si>
    <t>YES</t>
  </si>
  <si>
    <t>NO</t>
  </si>
  <si>
    <t>Count of id</t>
  </si>
  <si>
    <t>1.TOTAL MEMBER</t>
  </si>
  <si>
    <t>Row Labels</t>
  </si>
  <si>
    <t>Grand Total</t>
  </si>
  <si>
    <t>2.MALE FEMALE DISTRIBUTION</t>
  </si>
  <si>
    <t>ADULT</t>
  </si>
  <si>
    <t>JUNIOR</t>
  </si>
  <si>
    <t>MID AGE</t>
  </si>
  <si>
    <t>SENIOR</t>
  </si>
  <si>
    <t>3.AGE GROUP-WISE DISTRIBUTION</t>
  </si>
  <si>
    <t>4.MEMBERSHIP  CATEGORY WISE DISTRIBUTION</t>
  </si>
  <si>
    <t>5. VISIT IN GYM IN A WEEK</t>
  </si>
  <si>
    <t>6. GROUP LESSON ATTENT</t>
  </si>
  <si>
    <t>GYM TIME GROUP</t>
  </si>
  <si>
    <t>HIGH</t>
  </si>
  <si>
    <t>LOW</t>
  </si>
  <si>
    <t>MEDIUM</t>
  </si>
  <si>
    <t>VERY HIGH</t>
  </si>
  <si>
    <t>VERY LOW</t>
  </si>
  <si>
    <t>7.AVG TIME SPENT IN GYM</t>
  </si>
  <si>
    <t>8.DRINKS /SHSKE SUBSCRIPTION</t>
  </si>
  <si>
    <t>9. PERSONAL TRAINER</t>
  </si>
  <si>
    <t>10. POPULAR TRAINER</t>
  </si>
  <si>
    <t>11.SAUNA  FACILITY SUBSCRIPTION</t>
  </si>
  <si>
    <t>TOTAL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</si>
</sst>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1"/>
      <color rgb="FF92D05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4" fontId="0" fillId="0" borderId="0" xfId="0" applyNumberFormat="1"/>
    <xf numFmtId="0" fontId="1" fillId="0" borderId="0" xfId="0" applyFont="1" applyAlignment="1">
      <alignment horizontal="center" vertical="center"/>
    </xf>
    <xf numFmtId="0"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pivotButton="1" applyFont="1" applyAlignment="1">
      <alignment horizontal="center" vertical="center"/>
    </xf>
    <xf numFmtId="0" fontId="2" fillId="2" borderId="0" xfId="0" applyFont="1" applyFill="1" applyAlignment="1">
      <alignment horizontal="center" vertical="center"/>
    </xf>
    <xf numFmtId="0" fontId="3" fillId="0" borderId="0" xfId="0" applyNumberFormat="1" applyFont="1" applyAlignment="1">
      <alignment horizontal="center" vertical="center"/>
    </xf>
  </cellXfs>
  <cellStyles count="1">
    <cellStyle name="Normal" xfId="0" builtinId="0"/>
  </cellStyles>
  <dxfs count="126">
    <dxf>
      <font>
        <color rgb="FF92D050"/>
      </font>
    </dxf>
    <dxf>
      <alignment horizontal="center"/>
    </dxf>
    <dxf>
      <alignment horizontal="center"/>
    </dxf>
    <dxf>
      <alignment horizontal="center"/>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19" formatCode="dd/mm/yyyy"/>
    </dxf>
    <dxf>
      <numFmt numFmtId="0" formatCode="General"/>
    </dxf>
    <dxf>
      <numFmt numFmtId="0" formatCode="General"/>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2"/>
      </font>
    </dxf>
    <dxf>
      <font>
        <sz val="12"/>
      </font>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0" formatCode="General"/>
    </dxf>
  </dxfs>
  <tableStyles count="1" defaultTableStyle="TableStyleMedium2" defaultPivotStyle="PivotStyleLight16">
    <tableStyle name="Invisible" pivot="0" table="0" count="0" xr9:uid="{FF91DBFA-075E-4A73-8E27-508C23E74D01}"/>
  </tableStyles>
  <colors>
    <mruColors>
      <color rgb="FFF494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900" b="1">
                <a:solidFill>
                  <a:schemeClr val="tx1"/>
                </a:solidFill>
              </a:rPr>
              <a:t>MALE/FEMALE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7024654705048"/>
          <c:y val="0.29369705564055676"/>
          <c:w val="0.4755079385568608"/>
          <c:h val="0.68734559838787934"/>
        </c:manualLayout>
      </c:layout>
      <c:doughnutChart>
        <c:varyColors val="1"/>
        <c:ser>
          <c:idx val="0"/>
          <c:order val="0"/>
          <c:tx>
            <c:strRef>
              <c:f>RAFF!$B$8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RAFF!$A$9:$A$11</c:f>
              <c:strCache>
                <c:ptCount val="2"/>
                <c:pt idx="0">
                  <c:v>Female</c:v>
                </c:pt>
                <c:pt idx="1">
                  <c:v>Male</c:v>
                </c:pt>
              </c:strCache>
            </c:strRef>
          </c:cat>
          <c:val>
            <c:numRef>
              <c:f>RAFF!$B$9:$B$11</c:f>
              <c:numCache>
                <c:formatCode>General</c:formatCode>
                <c:ptCount val="2"/>
                <c:pt idx="0">
                  <c:v>503</c:v>
                </c:pt>
                <c:pt idx="1">
                  <c:v>497</c:v>
                </c:pt>
              </c:numCache>
            </c:numRef>
          </c:val>
          <c:extLst>
            <c:ext xmlns:c16="http://schemas.microsoft.com/office/drawing/2014/chart" uri="{C3380CC4-5D6E-409C-BE32-E72D297353CC}">
              <c16:uniqueId val="{00000000-E465-46E7-8556-7819F1A019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AGE GROUP-WISE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RAFF!$B$15</c:f>
              <c:strCache>
                <c:ptCount val="1"/>
                <c:pt idx="0">
                  <c:v>Total</c:v>
                </c:pt>
              </c:strCache>
            </c:strRef>
          </c:tx>
          <c:spPr>
            <a:solidFill>
              <a:schemeClr val="accent1"/>
            </a:solidFill>
            <a:ln>
              <a:noFill/>
            </a:ln>
            <a:effectLst/>
            <a:sp3d/>
          </c:spPr>
          <c:invertIfNegative val="0"/>
          <c:cat>
            <c:strRef>
              <c:f>RAFF!$A$16:$A$20</c:f>
              <c:strCache>
                <c:ptCount val="4"/>
                <c:pt idx="0">
                  <c:v>ADULT</c:v>
                </c:pt>
                <c:pt idx="1">
                  <c:v>JUNIOR</c:v>
                </c:pt>
                <c:pt idx="2">
                  <c:v>MID AGE</c:v>
                </c:pt>
                <c:pt idx="3">
                  <c:v>SENIOR</c:v>
                </c:pt>
              </c:strCache>
            </c:strRef>
          </c:cat>
          <c:val>
            <c:numRef>
              <c:f>RAFF!$B$16:$B$20</c:f>
              <c:numCache>
                <c:formatCode>General</c:formatCode>
                <c:ptCount val="4"/>
                <c:pt idx="0">
                  <c:v>189</c:v>
                </c:pt>
                <c:pt idx="1">
                  <c:v>171</c:v>
                </c:pt>
                <c:pt idx="2">
                  <c:v>410</c:v>
                </c:pt>
                <c:pt idx="3">
                  <c:v>230</c:v>
                </c:pt>
              </c:numCache>
            </c:numRef>
          </c:val>
          <c:extLst>
            <c:ext xmlns:c16="http://schemas.microsoft.com/office/drawing/2014/chart" uri="{C3380CC4-5D6E-409C-BE32-E72D297353CC}">
              <c16:uniqueId val="{00000000-4092-4DA7-89B9-F694D8CF81F0}"/>
            </c:ext>
          </c:extLst>
        </c:ser>
        <c:dLbls>
          <c:showLegendKey val="0"/>
          <c:showVal val="0"/>
          <c:showCatName val="0"/>
          <c:showSerName val="0"/>
          <c:showPercent val="0"/>
          <c:showBubbleSize val="0"/>
        </c:dLbls>
        <c:gapWidth val="150"/>
        <c:shape val="box"/>
        <c:axId val="794227488"/>
        <c:axId val="794227968"/>
        <c:axId val="0"/>
      </c:bar3DChart>
      <c:catAx>
        <c:axId val="79422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94227968"/>
        <c:crosses val="autoZero"/>
        <c:auto val="1"/>
        <c:lblAlgn val="ctr"/>
        <c:lblOffset val="100"/>
        <c:noMultiLvlLbl val="0"/>
      </c:catAx>
      <c:valAx>
        <c:axId val="794227968"/>
        <c:scaling>
          <c:orientation val="minMax"/>
        </c:scaling>
        <c:delete val="1"/>
        <c:axPos val="l"/>
        <c:numFmt formatCode="General" sourceLinked="1"/>
        <c:majorTickMark val="none"/>
        <c:minorTickMark val="none"/>
        <c:tickLblPos val="nextTo"/>
        <c:crossAx val="79422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1"/>
                </a:solidFill>
              </a:rPr>
              <a:t>MEMBERSHIP  CATEGORY WISE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057863532379599E-2"/>
          <c:y val="0.224576"/>
          <c:w val="0.89610385746966414"/>
          <c:h val="0.61415508661417317"/>
        </c:manualLayout>
      </c:layout>
      <c:bar3DChart>
        <c:barDir val="col"/>
        <c:grouping val="stacked"/>
        <c:varyColors val="0"/>
        <c:ser>
          <c:idx val="0"/>
          <c:order val="0"/>
          <c:tx>
            <c:strRef>
              <c:f>RAFF!$C$24</c:f>
              <c:strCache>
                <c:ptCount val="1"/>
                <c:pt idx="0">
                  <c:v>Total</c:v>
                </c:pt>
              </c:strCache>
            </c:strRef>
          </c:tx>
          <c:spPr>
            <a:solidFill>
              <a:schemeClr val="accent1"/>
            </a:solidFill>
            <a:ln>
              <a:noFill/>
            </a:ln>
            <a:effectLst/>
            <a:sp3d/>
          </c:spPr>
          <c:invertIfNegative val="0"/>
          <c:cat>
            <c:strRef>
              <c:f>RAFF!$B$25:$B$27</c:f>
              <c:strCache>
                <c:ptCount val="2"/>
                <c:pt idx="0">
                  <c:v>Premium</c:v>
                </c:pt>
                <c:pt idx="1">
                  <c:v>Standard</c:v>
                </c:pt>
              </c:strCache>
            </c:strRef>
          </c:cat>
          <c:val>
            <c:numRef>
              <c:f>RAFF!$C$25:$C$27</c:f>
              <c:numCache>
                <c:formatCode>General</c:formatCode>
                <c:ptCount val="2"/>
                <c:pt idx="0">
                  <c:v>493</c:v>
                </c:pt>
                <c:pt idx="1">
                  <c:v>507</c:v>
                </c:pt>
              </c:numCache>
            </c:numRef>
          </c:val>
          <c:extLst>
            <c:ext xmlns:c16="http://schemas.microsoft.com/office/drawing/2014/chart" uri="{C3380CC4-5D6E-409C-BE32-E72D297353CC}">
              <c16:uniqueId val="{00000000-451A-4971-99B6-DE5175362BA1}"/>
            </c:ext>
          </c:extLst>
        </c:ser>
        <c:dLbls>
          <c:showLegendKey val="0"/>
          <c:showVal val="0"/>
          <c:showCatName val="0"/>
          <c:showSerName val="0"/>
          <c:showPercent val="0"/>
          <c:showBubbleSize val="0"/>
        </c:dLbls>
        <c:gapWidth val="150"/>
        <c:shape val="box"/>
        <c:axId val="505768160"/>
        <c:axId val="505769600"/>
        <c:axId val="0"/>
      </c:bar3DChart>
      <c:catAx>
        <c:axId val="5057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5769600"/>
        <c:crosses val="autoZero"/>
        <c:auto val="1"/>
        <c:lblAlgn val="ctr"/>
        <c:lblOffset val="100"/>
        <c:noMultiLvlLbl val="0"/>
      </c:catAx>
      <c:valAx>
        <c:axId val="505769600"/>
        <c:scaling>
          <c:orientation val="minMax"/>
        </c:scaling>
        <c:delete val="1"/>
        <c:axPos val="l"/>
        <c:numFmt formatCode="General" sourceLinked="1"/>
        <c:majorTickMark val="none"/>
        <c:minorTickMark val="none"/>
        <c:tickLblPos val="nextTo"/>
        <c:crossAx val="50576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b="1">
                <a:solidFill>
                  <a:schemeClr val="tx1"/>
                </a:solidFill>
              </a:rPr>
              <a:t>VISIT IN GYM IN A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739894980387665E-3"/>
          <c:y val="0.15843891287782574"/>
          <c:w val="0.88009890228421128"/>
          <c:h val="0.84156123822341855"/>
        </c:manualLayout>
      </c:layout>
      <c:pie3DChart>
        <c:varyColors val="1"/>
        <c:ser>
          <c:idx val="0"/>
          <c:order val="0"/>
          <c:tx>
            <c:strRef>
              <c:f>RAFF!$C$31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explosion val="18"/>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92F8-477D-8B00-802A69A40392}"/>
              </c:ext>
            </c:extLst>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RAFF!$B$32:$B$37</c:f>
              <c:strCache>
                <c:ptCount val="5"/>
                <c:pt idx="0">
                  <c:v>1</c:v>
                </c:pt>
                <c:pt idx="1">
                  <c:v>2</c:v>
                </c:pt>
                <c:pt idx="2">
                  <c:v>3</c:v>
                </c:pt>
                <c:pt idx="3">
                  <c:v>4</c:v>
                </c:pt>
                <c:pt idx="4">
                  <c:v>5</c:v>
                </c:pt>
              </c:strCache>
            </c:strRef>
          </c:cat>
          <c:val>
            <c:numRef>
              <c:f>RAFF!$C$32:$C$37</c:f>
              <c:numCache>
                <c:formatCode>General</c:formatCode>
                <c:ptCount val="5"/>
                <c:pt idx="0">
                  <c:v>194</c:v>
                </c:pt>
                <c:pt idx="1">
                  <c:v>274</c:v>
                </c:pt>
                <c:pt idx="2">
                  <c:v>312</c:v>
                </c:pt>
                <c:pt idx="3">
                  <c:v>96</c:v>
                </c:pt>
                <c:pt idx="4">
                  <c:v>124</c:v>
                </c:pt>
              </c:numCache>
            </c:numRef>
          </c:val>
          <c:extLst>
            <c:ext xmlns:c16="http://schemas.microsoft.com/office/drawing/2014/chart" uri="{C3380CC4-5D6E-409C-BE32-E72D297353CC}">
              <c16:uniqueId val="{00000000-92F8-477D-8B00-802A69A40392}"/>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11719057773205115"/>
          <c:y val="0.16098091372494996"/>
          <c:w val="0.67627622943338617"/>
          <c:h val="0.10431004334417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GROUP LESSON ATTENT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RAFF!$C$41</c:f>
              <c:strCache>
                <c:ptCount val="1"/>
                <c:pt idx="0">
                  <c:v>Total</c:v>
                </c:pt>
              </c:strCache>
            </c:strRef>
          </c:tx>
          <c:spPr>
            <a:solidFill>
              <a:schemeClr val="accent1"/>
            </a:solidFill>
            <a:ln>
              <a:noFill/>
            </a:ln>
            <a:effectLst/>
            <a:sp3d/>
          </c:spPr>
          <c:invertIfNegative val="0"/>
          <c:cat>
            <c:strRef>
              <c:f>RAFF!$B$42:$B$44</c:f>
              <c:strCache>
                <c:ptCount val="2"/>
                <c:pt idx="0">
                  <c:v>NO</c:v>
                </c:pt>
                <c:pt idx="1">
                  <c:v>YES</c:v>
                </c:pt>
              </c:strCache>
            </c:strRef>
          </c:cat>
          <c:val>
            <c:numRef>
              <c:f>RAFF!$C$42:$C$44</c:f>
              <c:numCache>
                <c:formatCode>General</c:formatCode>
                <c:ptCount val="2"/>
                <c:pt idx="0">
                  <c:v>497</c:v>
                </c:pt>
                <c:pt idx="1">
                  <c:v>503</c:v>
                </c:pt>
              </c:numCache>
            </c:numRef>
          </c:val>
          <c:extLst>
            <c:ext xmlns:c16="http://schemas.microsoft.com/office/drawing/2014/chart" uri="{C3380CC4-5D6E-409C-BE32-E72D297353CC}">
              <c16:uniqueId val="{00000000-09A2-429F-82F3-DBF120A15984}"/>
            </c:ext>
          </c:extLst>
        </c:ser>
        <c:dLbls>
          <c:showLegendKey val="0"/>
          <c:showVal val="0"/>
          <c:showCatName val="0"/>
          <c:showSerName val="0"/>
          <c:showPercent val="0"/>
          <c:showBubbleSize val="0"/>
        </c:dLbls>
        <c:gapWidth val="150"/>
        <c:shape val="box"/>
        <c:axId val="505764800"/>
        <c:axId val="505766720"/>
        <c:axId val="0"/>
      </c:bar3DChart>
      <c:catAx>
        <c:axId val="50576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5766720"/>
        <c:crosses val="autoZero"/>
        <c:auto val="1"/>
        <c:lblAlgn val="ctr"/>
        <c:lblOffset val="100"/>
        <c:noMultiLvlLbl val="0"/>
      </c:catAx>
      <c:valAx>
        <c:axId val="505766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[22.xlsx]RAFF!PivotTable7</c:name>
    <c:fmtId val="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AVG TIME SPENT IN GYM</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RAFF!$C$47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RAFF!$B$48:$B$53</c:f>
              <c:strCache>
                <c:ptCount val="5"/>
                <c:pt idx="0">
                  <c:v>HIGH</c:v>
                </c:pt>
                <c:pt idx="1">
                  <c:v>LOW</c:v>
                </c:pt>
                <c:pt idx="2">
                  <c:v>MEDIUM</c:v>
                </c:pt>
                <c:pt idx="3">
                  <c:v>VERY HIGH</c:v>
                </c:pt>
                <c:pt idx="4">
                  <c:v>VERY LOW</c:v>
                </c:pt>
              </c:strCache>
            </c:strRef>
          </c:cat>
          <c:val>
            <c:numRef>
              <c:f>RAFF!$C$48:$C$53</c:f>
              <c:numCache>
                <c:formatCode>General</c:formatCode>
                <c:ptCount val="5"/>
                <c:pt idx="0">
                  <c:v>179</c:v>
                </c:pt>
                <c:pt idx="1">
                  <c:v>192</c:v>
                </c:pt>
                <c:pt idx="2">
                  <c:v>207</c:v>
                </c:pt>
                <c:pt idx="3">
                  <c:v>320</c:v>
                </c:pt>
                <c:pt idx="4">
                  <c:v>102</c:v>
                </c:pt>
              </c:numCache>
            </c:numRef>
          </c:val>
          <c:extLst>
            <c:ext xmlns:c16="http://schemas.microsoft.com/office/drawing/2014/chart" uri="{C3380CC4-5D6E-409C-BE32-E72D297353CC}">
              <c16:uniqueId val="{00000000-C00F-40EC-847A-CD5DB301E42E}"/>
            </c:ext>
          </c:extLst>
        </c:ser>
        <c:dLbls>
          <c:showLegendKey val="0"/>
          <c:showVal val="1"/>
          <c:showCatName val="0"/>
          <c:showSerName val="0"/>
          <c:showPercent val="0"/>
          <c:showBubbleSize val="0"/>
        </c:dLbls>
        <c:gapWidth val="150"/>
        <c:shape val="box"/>
        <c:axId val="505766240"/>
        <c:axId val="505771520"/>
        <c:axId val="0"/>
      </c:bar3DChart>
      <c:catAx>
        <c:axId val="50576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71520"/>
        <c:crosses val="autoZero"/>
        <c:auto val="1"/>
        <c:lblAlgn val="ctr"/>
        <c:lblOffset val="100"/>
        <c:noMultiLvlLbl val="0"/>
      </c:catAx>
      <c:valAx>
        <c:axId val="505771520"/>
        <c:scaling>
          <c:orientation val="minMax"/>
        </c:scaling>
        <c:delete val="1"/>
        <c:axPos val="b"/>
        <c:numFmt formatCode="General" sourceLinked="1"/>
        <c:majorTickMark val="none"/>
        <c:minorTickMark val="none"/>
        <c:tickLblPos val="nextTo"/>
        <c:crossAx val="50576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[22.xlsx]RAFF!PivotTable8</c:name>
    <c:fmtId val="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DRINKS /SHSKE SUBSCRIPTION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RAFF!$C$57</c:f>
              <c:strCache>
                <c:ptCount val="1"/>
                <c:pt idx="0">
                  <c:v>Total</c:v>
                </c:pt>
              </c:strCache>
            </c:strRef>
          </c:tx>
          <c:spPr>
            <a:solidFill>
              <a:schemeClr val="accent1"/>
            </a:solidFill>
            <a:ln>
              <a:noFill/>
            </a:ln>
            <a:effectLst/>
            <a:sp3d/>
          </c:spPr>
          <c:invertIfNegative val="0"/>
          <c:cat>
            <c:strRef>
              <c:f>RAFF!$B$58:$B$60</c:f>
              <c:strCache>
                <c:ptCount val="2"/>
                <c:pt idx="0">
                  <c:v>NO</c:v>
                </c:pt>
                <c:pt idx="1">
                  <c:v>YES</c:v>
                </c:pt>
              </c:strCache>
            </c:strRef>
          </c:cat>
          <c:val>
            <c:numRef>
              <c:f>RAFF!$C$58:$C$60</c:f>
              <c:numCache>
                <c:formatCode>General</c:formatCode>
                <c:ptCount val="2"/>
                <c:pt idx="0">
                  <c:v>504</c:v>
                </c:pt>
                <c:pt idx="1">
                  <c:v>496</c:v>
                </c:pt>
              </c:numCache>
            </c:numRef>
          </c:val>
          <c:extLst>
            <c:ext xmlns:c16="http://schemas.microsoft.com/office/drawing/2014/chart" uri="{C3380CC4-5D6E-409C-BE32-E72D297353CC}">
              <c16:uniqueId val="{00000000-F6D5-4DF4-8D37-0A44555FA945}"/>
            </c:ext>
          </c:extLst>
        </c:ser>
        <c:dLbls>
          <c:showLegendKey val="0"/>
          <c:showVal val="0"/>
          <c:showCatName val="0"/>
          <c:showSerName val="0"/>
          <c:showPercent val="0"/>
          <c:showBubbleSize val="0"/>
        </c:dLbls>
        <c:gapWidth val="150"/>
        <c:shape val="box"/>
        <c:axId val="2020802720"/>
        <c:axId val="2020804160"/>
        <c:axId val="0"/>
      </c:bar3DChart>
      <c:catAx>
        <c:axId val="202080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0804160"/>
        <c:crosses val="autoZero"/>
        <c:auto val="1"/>
        <c:lblAlgn val="ctr"/>
        <c:lblOffset val="100"/>
        <c:noMultiLvlLbl val="0"/>
      </c:catAx>
      <c:valAx>
        <c:axId val="2020804160"/>
        <c:scaling>
          <c:orientation val="minMax"/>
        </c:scaling>
        <c:delete val="1"/>
        <c:axPos val="l"/>
        <c:numFmt formatCode="General" sourceLinked="1"/>
        <c:majorTickMark val="none"/>
        <c:minorTickMark val="none"/>
        <c:tickLblPos val="nextTo"/>
        <c:crossAx val="202080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[22.xlsx]RAFF!PivotTable9</c:name>
    <c:fmtId val="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PERSONAL TRAINER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150522834999808"/>
          <c:w val="0.85656838264915225"/>
          <c:h val="0.70443058466215192"/>
        </c:manualLayout>
      </c:layout>
      <c:pie3DChart>
        <c:varyColors val="1"/>
        <c:ser>
          <c:idx val="0"/>
          <c:order val="0"/>
          <c:tx>
            <c:strRef>
              <c:f>RAFF!$C$64</c:f>
              <c:strCache>
                <c:ptCount val="1"/>
                <c:pt idx="0">
                  <c:v>Total</c:v>
                </c:pt>
              </c:strCache>
            </c:strRef>
          </c:tx>
          <c:explosion val="20"/>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6D-4305-8E8C-A5D332CA0513}"/>
              </c:ext>
            </c:extLst>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RAFF!$B$65:$B$67</c:f>
              <c:strCache>
                <c:ptCount val="2"/>
                <c:pt idx="0">
                  <c:v>NO</c:v>
                </c:pt>
                <c:pt idx="1">
                  <c:v>YES</c:v>
                </c:pt>
              </c:strCache>
            </c:strRef>
          </c:cat>
          <c:val>
            <c:numRef>
              <c:f>RAFF!$C$65:$C$67</c:f>
              <c:numCache>
                <c:formatCode>General</c:formatCode>
                <c:ptCount val="2"/>
                <c:pt idx="0">
                  <c:v>482</c:v>
                </c:pt>
                <c:pt idx="1">
                  <c:v>518</c:v>
                </c:pt>
              </c:numCache>
            </c:numRef>
          </c:val>
          <c:extLst>
            <c:ext xmlns:c16="http://schemas.microsoft.com/office/drawing/2014/chart" uri="{C3380CC4-5D6E-409C-BE32-E72D297353CC}">
              <c16:uniqueId val="{00000000-FA6D-4305-8E8C-A5D332CA051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[22.xlsx]RAFF!PivotTable10</c:name>
    <c:fmtId val="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POPULAR TRAINER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RAFF!$C$71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RAFF!$B$72:$B$76</c:f>
              <c:strCache>
                <c:ptCount val="4"/>
                <c:pt idx="0">
                  <c:v>Chantal</c:v>
                </c:pt>
                <c:pt idx="1">
                  <c:v>Hanna</c:v>
                </c:pt>
                <c:pt idx="2">
                  <c:v>Jeffrey</c:v>
                </c:pt>
                <c:pt idx="3">
                  <c:v>Mike</c:v>
                </c:pt>
              </c:strCache>
            </c:strRef>
          </c:cat>
          <c:val>
            <c:numRef>
              <c:f>RAFF!$C$72:$C$76</c:f>
              <c:numCache>
                <c:formatCode>General</c:formatCode>
                <c:ptCount val="4"/>
                <c:pt idx="0">
                  <c:v>153</c:v>
                </c:pt>
                <c:pt idx="1">
                  <c:v>114</c:v>
                </c:pt>
                <c:pt idx="2">
                  <c:v>111</c:v>
                </c:pt>
                <c:pt idx="3">
                  <c:v>140</c:v>
                </c:pt>
              </c:numCache>
            </c:numRef>
          </c:val>
          <c:extLst>
            <c:ext xmlns:c16="http://schemas.microsoft.com/office/drawing/2014/chart" uri="{C3380CC4-5D6E-409C-BE32-E72D297353CC}">
              <c16:uniqueId val="{00000000-8358-4062-9961-0FAAA2DF13F9}"/>
            </c:ext>
          </c:extLst>
        </c:ser>
        <c:dLbls>
          <c:showLegendKey val="0"/>
          <c:showVal val="1"/>
          <c:showCatName val="0"/>
          <c:showSerName val="0"/>
          <c:showPercent val="0"/>
          <c:showBubbleSize val="0"/>
        </c:dLbls>
        <c:gapWidth val="150"/>
        <c:shape val="box"/>
        <c:axId val="2044353472"/>
        <c:axId val="2044350112"/>
        <c:axId val="0"/>
      </c:bar3DChart>
      <c:catAx>
        <c:axId val="204435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4350112"/>
        <c:crosses val="autoZero"/>
        <c:auto val="1"/>
        <c:lblAlgn val="ctr"/>
        <c:lblOffset val="100"/>
        <c:noMultiLvlLbl val="0"/>
      </c:catAx>
      <c:valAx>
        <c:axId val="2044350112"/>
        <c:scaling>
          <c:orientation val="minMax"/>
        </c:scaling>
        <c:delete val="1"/>
        <c:axPos val="l"/>
        <c:numFmt formatCode="General" sourceLinked="1"/>
        <c:majorTickMark val="none"/>
        <c:minorTickMark val="none"/>
        <c:tickLblPos val="nextTo"/>
        <c:crossAx val="204435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[22.xlsx]RAFF!PivotTable11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100">
                <a:solidFill>
                  <a:schemeClr val="tx1"/>
                </a:solidFill>
              </a:rPr>
              <a:t>SAUNA  FACILITY SUBSCRIPTION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ofPieChart>
        <c:ofPieType val="bar"/>
        <c:varyColors val="1"/>
        <c:ser>
          <c:idx val="0"/>
          <c:order val="0"/>
          <c:tx>
            <c:strRef>
              <c:f>RAFF!$C$80</c:f>
              <c:strCache>
                <c:ptCount val="1"/>
                <c:pt idx="0">
                  <c:v>Total</c:v>
                </c:pt>
              </c:strCache>
            </c:strRef>
          </c:tx>
          <c:explosion val="51"/>
          <c:dPt>
            <c:idx val="0"/>
            <c:bubble3D val="0"/>
            <c:explosion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514-42AC-B107-B6FD3CCC952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514-42AC-B107-B6FD3CCC9525}"/>
              </c:ext>
            </c:extLst>
          </c:dPt>
          <c:dPt>
            <c:idx val="2"/>
            <c:bubble3D val="0"/>
            <c:explosion val="14"/>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514-42AC-B107-B6FD3CCC9525}"/>
              </c:ext>
            </c:extLst>
          </c:dPt>
          <c:dLbls>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E514-42AC-B107-B6FD3CCC9525}"/>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RAFF!$B$81:$B$83</c:f>
              <c:strCache>
                <c:ptCount val="2"/>
                <c:pt idx="0">
                  <c:v>NO</c:v>
                </c:pt>
                <c:pt idx="1">
                  <c:v>YES</c:v>
                </c:pt>
              </c:strCache>
            </c:strRef>
          </c:cat>
          <c:val>
            <c:numRef>
              <c:f>RAFF!$C$81:$C$83</c:f>
              <c:numCache>
                <c:formatCode>General</c:formatCode>
                <c:ptCount val="2"/>
                <c:pt idx="0">
                  <c:v>507</c:v>
                </c:pt>
                <c:pt idx="1">
                  <c:v>493</c:v>
                </c:pt>
              </c:numCache>
            </c:numRef>
          </c:val>
          <c:extLst>
            <c:ext xmlns:c16="http://schemas.microsoft.com/office/drawing/2014/chart" uri="{C3380CC4-5D6E-409C-BE32-E72D297353CC}">
              <c16:uniqueId val="{00000000-E514-42AC-B107-B6FD3CCC9525}"/>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[22.xlsx]RAFF!PivotTable2</c:name>
    <c:fmtId val="3"/>
  </c:pivotSource>
  <c:chart>
    <c:title>
      <c:tx>
        <c:rich>
          <a:bodyPr rot="0" spcFirstLastPara="1" vertOverflow="ellipsis" vert="horz" wrap="square" anchor="ctr" anchorCtr="1"/>
          <a:lstStyle/>
          <a:p>
            <a:pPr>
              <a:defRPr sz="800" b="0" i="0" u="none" strike="noStrike" kern="1200" spc="0" baseline="0">
                <a:solidFill>
                  <a:schemeClr val="bg1"/>
                </a:solidFill>
                <a:latin typeface="+mn-lt"/>
                <a:ea typeface="+mn-ea"/>
                <a:cs typeface="+mn-cs"/>
              </a:defRPr>
            </a:pPr>
            <a:r>
              <a:rPr lang="en-US" sz="800" b="1">
                <a:solidFill>
                  <a:schemeClr val="bg1"/>
                </a:solidFill>
              </a:rPr>
              <a:t>MALE/FEMALE DISTRIBUTION</a:t>
            </a:r>
          </a:p>
        </c:rich>
      </c:tx>
      <c:layout>
        <c:manualLayout>
          <c:xMode val="edge"/>
          <c:yMode val="edge"/>
          <c:x val="6.2341714720604159E-2"/>
          <c:y val="2.1505376344086023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947024654705048"/>
          <c:y val="0.23993395986791974"/>
          <c:w val="0.51243977402452945"/>
          <c:h val="0.74110913555160429"/>
        </c:manualLayout>
      </c:layout>
      <c:doughnutChart>
        <c:varyColors val="1"/>
        <c:ser>
          <c:idx val="0"/>
          <c:order val="0"/>
          <c:tx>
            <c:strRef>
              <c:f>RAFF!$B$8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E4-4339-B121-96F62B69E9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E4-4339-B121-96F62B69E909}"/>
              </c:ext>
            </c:extLst>
          </c:dPt>
          <c:cat>
            <c:strRef>
              <c:f>RAFF!$A$9:$A$11</c:f>
              <c:strCache>
                <c:ptCount val="2"/>
                <c:pt idx="0">
                  <c:v>Female</c:v>
                </c:pt>
                <c:pt idx="1">
                  <c:v>Male</c:v>
                </c:pt>
              </c:strCache>
            </c:strRef>
          </c:cat>
          <c:val>
            <c:numRef>
              <c:f>RAFF!$B$9:$B$11</c:f>
              <c:numCache>
                <c:formatCode>General</c:formatCode>
                <c:ptCount val="2"/>
                <c:pt idx="0">
                  <c:v>503</c:v>
                </c:pt>
                <c:pt idx="1">
                  <c:v>497</c:v>
                </c:pt>
              </c:numCache>
            </c:numRef>
          </c:val>
          <c:extLst>
            <c:ext xmlns:c16="http://schemas.microsoft.com/office/drawing/2014/chart" uri="{C3380CC4-5D6E-409C-BE32-E72D297353CC}">
              <c16:uniqueId val="{00000004-81E4-4339-B121-96F62B69E9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2000">
          <a:schemeClr val="tx1">
            <a:lumMod val="95000"/>
            <a:lumOff val="5000"/>
          </a:schemeClr>
        </a:gs>
        <a:gs pos="100000">
          <a:schemeClr val="bg1">
            <a:lumMod val="65000"/>
          </a:schemeClr>
        </a:gs>
      </a:gsLst>
      <a:path path="circle">
        <a:fillToRect t="100000" r="100000"/>
      </a:path>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[22.xlsx]RAFF!PivotTable3</c:name>
    <c:fmtId val="3"/>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b="1">
                <a:solidFill>
                  <a:schemeClr val="bg1"/>
                </a:solidFill>
              </a:rPr>
              <a:t>AGE GROUP-WISE DISTRIBUTION</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pivotFmt>
      <c:pivotFmt>
        <c:idx val="4"/>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sp3d/>
        </c:spPr>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pivotFmt>
      <c:pivotFmt>
        <c:idx val="6"/>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41865365420872E-2"/>
          <c:y val="4.4429133858267716E-2"/>
          <c:w val="0.90697674418604646"/>
          <c:h val="0.76905609253562057"/>
        </c:manualLayout>
      </c:layout>
      <c:bar3DChart>
        <c:barDir val="col"/>
        <c:grouping val="stacked"/>
        <c:varyColors val="0"/>
        <c:ser>
          <c:idx val="0"/>
          <c:order val="0"/>
          <c:tx>
            <c:strRef>
              <c:f>RAFF!$B$15</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sp3d/>
            </c:spPr>
            <c:extLst>
              <c:ext xmlns:c16="http://schemas.microsoft.com/office/drawing/2014/chart" uri="{C3380CC4-5D6E-409C-BE32-E72D297353CC}">
                <c16:uniqueId val="{00000004-B5C6-42FD-8CF0-0CACA8A78BAF}"/>
              </c:ext>
            </c:extLst>
          </c:dPt>
          <c:dPt>
            <c:idx val="1"/>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extLst>
              <c:ext xmlns:c16="http://schemas.microsoft.com/office/drawing/2014/chart" uri="{C3380CC4-5D6E-409C-BE32-E72D297353CC}">
                <c16:uniqueId val="{00000003-B5C6-42FD-8CF0-0CACA8A78BAF}"/>
              </c:ext>
            </c:extLst>
          </c:dPt>
          <c:dPt>
            <c:idx val="2"/>
            <c:invertIfNegative val="0"/>
            <c:bubble3D val="0"/>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extLst>
              <c:ext xmlns:c16="http://schemas.microsoft.com/office/drawing/2014/chart" uri="{C3380CC4-5D6E-409C-BE32-E72D297353CC}">
                <c16:uniqueId val="{00000001-B5C6-42FD-8CF0-0CACA8A78BAF}"/>
              </c:ext>
            </c:extLst>
          </c:dPt>
          <c:dPt>
            <c:idx val="3"/>
            <c:invertIfNegative val="0"/>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sp3d/>
            </c:spPr>
            <c:extLst>
              <c:ext xmlns:c16="http://schemas.microsoft.com/office/drawing/2014/chart" uri="{C3380CC4-5D6E-409C-BE32-E72D297353CC}">
                <c16:uniqueId val="{00000002-B5C6-42FD-8CF0-0CACA8A78BAF}"/>
              </c:ext>
            </c:extLst>
          </c:dPt>
          <c:cat>
            <c:strRef>
              <c:f>RAFF!$A$16:$A$20</c:f>
              <c:strCache>
                <c:ptCount val="4"/>
                <c:pt idx="0">
                  <c:v>ADULT</c:v>
                </c:pt>
                <c:pt idx="1">
                  <c:v>JUNIOR</c:v>
                </c:pt>
                <c:pt idx="2">
                  <c:v>MID AGE</c:v>
                </c:pt>
                <c:pt idx="3">
                  <c:v>SENIOR</c:v>
                </c:pt>
              </c:strCache>
            </c:strRef>
          </c:cat>
          <c:val>
            <c:numRef>
              <c:f>RAFF!$B$16:$B$20</c:f>
              <c:numCache>
                <c:formatCode>General</c:formatCode>
                <c:ptCount val="4"/>
                <c:pt idx="0">
                  <c:v>189</c:v>
                </c:pt>
                <c:pt idx="1">
                  <c:v>171</c:v>
                </c:pt>
                <c:pt idx="2">
                  <c:v>410</c:v>
                </c:pt>
                <c:pt idx="3">
                  <c:v>230</c:v>
                </c:pt>
              </c:numCache>
            </c:numRef>
          </c:val>
          <c:extLst>
            <c:ext xmlns:c16="http://schemas.microsoft.com/office/drawing/2014/chart" uri="{C3380CC4-5D6E-409C-BE32-E72D297353CC}">
              <c16:uniqueId val="{00000000-B5C6-42FD-8CF0-0CACA8A78BAF}"/>
            </c:ext>
          </c:extLst>
        </c:ser>
        <c:dLbls>
          <c:showLegendKey val="0"/>
          <c:showVal val="0"/>
          <c:showCatName val="0"/>
          <c:showSerName val="0"/>
          <c:showPercent val="0"/>
          <c:showBubbleSize val="0"/>
        </c:dLbls>
        <c:gapWidth val="150"/>
        <c:shape val="cone"/>
        <c:axId val="794227488"/>
        <c:axId val="794227968"/>
        <c:axId val="0"/>
      </c:bar3DChart>
      <c:catAx>
        <c:axId val="79422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794227968"/>
        <c:crosses val="autoZero"/>
        <c:auto val="1"/>
        <c:lblAlgn val="ctr"/>
        <c:lblOffset val="100"/>
        <c:noMultiLvlLbl val="0"/>
      </c:catAx>
      <c:valAx>
        <c:axId val="794227968"/>
        <c:scaling>
          <c:orientation val="minMax"/>
        </c:scaling>
        <c:delete val="1"/>
        <c:axPos val="l"/>
        <c:numFmt formatCode="General" sourceLinked="1"/>
        <c:majorTickMark val="none"/>
        <c:minorTickMark val="none"/>
        <c:tickLblPos val="nextTo"/>
        <c:crossAx val="79422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2000">
          <a:schemeClr val="tx1">
            <a:lumMod val="95000"/>
            <a:lumOff val="5000"/>
          </a:schemeClr>
        </a:gs>
        <a:gs pos="100000">
          <a:schemeClr val="bg1">
            <a:lumMod val="65000"/>
          </a:schemeClr>
        </a:gs>
      </a:gsLst>
      <a:path path="circle">
        <a:fillToRect t="100000" r="100000"/>
      </a:path>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[22.xlsx]RAFF!PivotTable4</c:name>
    <c:fmtId val="3"/>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b="1">
                <a:solidFill>
                  <a:schemeClr val="bg1"/>
                </a:solidFill>
              </a:rPr>
              <a:t>MEMBERSHIP  CATEGORY WISE DISTRIBUTION</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100000" t="10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057863532379599E-2"/>
          <c:y val="0.224576"/>
          <c:w val="0.89610385746966414"/>
          <c:h val="0.61415508661417317"/>
        </c:manualLayout>
      </c:layout>
      <c:bar3DChart>
        <c:barDir val="col"/>
        <c:grouping val="stacked"/>
        <c:varyColors val="0"/>
        <c:ser>
          <c:idx val="0"/>
          <c:order val="0"/>
          <c:tx>
            <c:strRef>
              <c:f>RAFF!$C$24</c:f>
              <c:strCache>
                <c:ptCount val="1"/>
                <c:pt idx="0">
                  <c:v>Total</c:v>
                </c:pt>
              </c:strCache>
            </c:strRef>
          </c:tx>
          <c:spPr>
            <a:gradFill>
              <a:gsLst>
                <a:gs pos="0">
                  <a:schemeClr val="accent4">
                    <a:lumMod val="0"/>
                    <a:lumOff val="100000"/>
                  </a:schemeClr>
                </a:gs>
                <a:gs pos="35000">
                  <a:schemeClr val="accent4">
                    <a:lumMod val="0"/>
                    <a:lumOff val="100000"/>
                  </a:schemeClr>
                </a:gs>
                <a:gs pos="100000">
                  <a:schemeClr val="accent4">
                    <a:lumMod val="100000"/>
                  </a:schemeClr>
                </a:gs>
              </a:gsLst>
              <a:path path="circle">
                <a:fillToRect l="100000" t="100000"/>
              </a:path>
            </a:gradFill>
            <a:ln>
              <a:noFill/>
            </a:ln>
            <a:effectLst/>
            <a:sp3d/>
          </c:spPr>
          <c:invertIfNegative val="0"/>
          <c:dPt>
            <c:idx val="1"/>
            <c:invertIfNegative val="0"/>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extLst>
              <c:ext xmlns:c16="http://schemas.microsoft.com/office/drawing/2014/chart" uri="{C3380CC4-5D6E-409C-BE32-E72D297353CC}">
                <c16:uniqueId val="{00000001-A651-4BCD-B518-951E56817CC5}"/>
              </c:ext>
            </c:extLst>
          </c:dPt>
          <c:cat>
            <c:strRef>
              <c:f>RAFF!$B$25:$B$27</c:f>
              <c:strCache>
                <c:ptCount val="2"/>
                <c:pt idx="0">
                  <c:v>Premium</c:v>
                </c:pt>
                <c:pt idx="1">
                  <c:v>Standard</c:v>
                </c:pt>
              </c:strCache>
            </c:strRef>
          </c:cat>
          <c:val>
            <c:numRef>
              <c:f>RAFF!$C$25:$C$27</c:f>
              <c:numCache>
                <c:formatCode>General</c:formatCode>
                <c:ptCount val="2"/>
                <c:pt idx="0">
                  <c:v>493</c:v>
                </c:pt>
                <c:pt idx="1">
                  <c:v>507</c:v>
                </c:pt>
              </c:numCache>
            </c:numRef>
          </c:val>
          <c:extLst>
            <c:ext xmlns:c16="http://schemas.microsoft.com/office/drawing/2014/chart" uri="{C3380CC4-5D6E-409C-BE32-E72D297353CC}">
              <c16:uniqueId val="{00000000-A651-4BCD-B518-951E56817CC5}"/>
            </c:ext>
          </c:extLst>
        </c:ser>
        <c:dLbls>
          <c:showLegendKey val="0"/>
          <c:showVal val="0"/>
          <c:showCatName val="0"/>
          <c:showSerName val="0"/>
          <c:showPercent val="0"/>
          <c:showBubbleSize val="0"/>
        </c:dLbls>
        <c:gapWidth val="150"/>
        <c:shape val="pyramid"/>
        <c:axId val="505768160"/>
        <c:axId val="505769600"/>
        <c:axId val="0"/>
      </c:bar3DChart>
      <c:catAx>
        <c:axId val="5057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5769600"/>
        <c:crosses val="autoZero"/>
        <c:auto val="1"/>
        <c:lblAlgn val="ctr"/>
        <c:lblOffset val="100"/>
        <c:noMultiLvlLbl val="0"/>
      </c:catAx>
      <c:valAx>
        <c:axId val="505769600"/>
        <c:scaling>
          <c:orientation val="minMax"/>
        </c:scaling>
        <c:delete val="1"/>
        <c:axPos val="l"/>
        <c:numFmt formatCode="General" sourceLinked="1"/>
        <c:majorTickMark val="none"/>
        <c:minorTickMark val="none"/>
        <c:tickLblPos val="nextTo"/>
        <c:crossAx val="50576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2000">
          <a:schemeClr val="tx1">
            <a:lumMod val="95000"/>
            <a:lumOff val="5000"/>
          </a:schemeClr>
        </a:gs>
        <a:gs pos="100000">
          <a:schemeClr val="bg1">
            <a:lumMod val="65000"/>
          </a:schemeClr>
        </a:gs>
      </a:gsLst>
      <a:path path="circle">
        <a:fillToRect t="100000" r="100000"/>
      </a:path>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[22.xlsx]RAFF!PivotTable5</c:name>
    <c:fmtId val="3"/>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b="1">
                <a:solidFill>
                  <a:schemeClr val="bg1"/>
                </a:solidFill>
              </a:rPr>
              <a:t>VISIT IN GYM IN A WEEK</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739894980387665E-3"/>
          <c:y val="0.15843891287782574"/>
          <c:w val="0.88009890228421128"/>
          <c:h val="0.84156123822341855"/>
        </c:manualLayout>
      </c:layout>
      <c:pie3DChart>
        <c:varyColors val="1"/>
        <c:ser>
          <c:idx val="0"/>
          <c:order val="0"/>
          <c:tx>
            <c:strRef>
              <c:f>RAFF!$C$31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A1-46BB-9732-1FA6BBBA1B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A1-46BB-9732-1FA6BBBA1B0F}"/>
              </c:ext>
            </c:extLst>
          </c:dPt>
          <c:dPt>
            <c:idx val="2"/>
            <c:bubble3D val="0"/>
            <c:explosion val="18"/>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A1-46BB-9732-1FA6BBBA1B0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A1-46BB-9732-1FA6BBBA1B0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A1-46BB-9732-1FA6BBBA1B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RAFF!$B$32:$B$37</c:f>
              <c:strCache>
                <c:ptCount val="5"/>
                <c:pt idx="0">
                  <c:v>1</c:v>
                </c:pt>
                <c:pt idx="1">
                  <c:v>2</c:v>
                </c:pt>
                <c:pt idx="2">
                  <c:v>3</c:v>
                </c:pt>
                <c:pt idx="3">
                  <c:v>4</c:v>
                </c:pt>
                <c:pt idx="4">
                  <c:v>5</c:v>
                </c:pt>
              </c:strCache>
            </c:strRef>
          </c:cat>
          <c:val>
            <c:numRef>
              <c:f>RAFF!$C$32:$C$37</c:f>
              <c:numCache>
                <c:formatCode>General</c:formatCode>
                <c:ptCount val="5"/>
                <c:pt idx="0">
                  <c:v>194</c:v>
                </c:pt>
                <c:pt idx="1">
                  <c:v>274</c:v>
                </c:pt>
                <c:pt idx="2">
                  <c:v>312</c:v>
                </c:pt>
                <c:pt idx="3">
                  <c:v>96</c:v>
                </c:pt>
                <c:pt idx="4">
                  <c:v>124</c:v>
                </c:pt>
              </c:numCache>
            </c:numRef>
          </c:val>
          <c:extLst>
            <c:ext xmlns:c16="http://schemas.microsoft.com/office/drawing/2014/chart" uri="{C3380CC4-5D6E-409C-BE32-E72D297353CC}">
              <c16:uniqueId val="{0000000A-17A1-46BB-9732-1FA6BBBA1B0F}"/>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11719057773205115"/>
          <c:y val="0.16098091372494996"/>
          <c:w val="0.67627622943338617"/>
          <c:h val="0.1043100433441782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2000">
          <a:schemeClr val="tx1">
            <a:lumMod val="95000"/>
            <a:lumOff val="5000"/>
          </a:schemeClr>
        </a:gs>
        <a:gs pos="100000">
          <a:schemeClr val="bg1">
            <a:lumMod val="65000"/>
          </a:schemeClr>
        </a:gs>
      </a:gsLst>
      <a:path path="circle">
        <a:fillToRect t="100000" r="100000"/>
      </a:path>
    </a:gradFill>
    <a:ln w="9525" cap="flat" cmpd="sng" algn="ctr">
      <a:solidFill>
        <a:schemeClr val="bg1">
          <a:lumMod val="9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[22.xlsx]RAFF!PivotTable6</c:name>
    <c:fmtId val="3"/>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b="1">
                <a:solidFill>
                  <a:schemeClr val="bg1"/>
                </a:solidFill>
              </a:rPr>
              <a:t>GROUP LESSON ATTENT</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lin ang="27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381074168797956E-2"/>
          <c:y val="5.5913043478260871E-2"/>
          <c:w val="0.88746803069053704"/>
          <c:h val="0.78584115029099622"/>
        </c:manualLayout>
      </c:layout>
      <c:bar3DChart>
        <c:barDir val="col"/>
        <c:grouping val="stacked"/>
        <c:varyColors val="0"/>
        <c:ser>
          <c:idx val="0"/>
          <c:order val="0"/>
          <c:tx>
            <c:strRef>
              <c:f>RAFF!$C$41</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invertIfNegative val="0"/>
          <c:dPt>
            <c:idx val="1"/>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lin ang="2700000" scaled="1"/>
                <a:tileRect/>
              </a:gradFill>
              <a:ln>
                <a:noFill/>
              </a:ln>
              <a:effectLst/>
              <a:sp3d/>
            </c:spPr>
            <c:extLst>
              <c:ext xmlns:c16="http://schemas.microsoft.com/office/drawing/2014/chart" uri="{C3380CC4-5D6E-409C-BE32-E72D297353CC}">
                <c16:uniqueId val="{00000001-0832-42BA-A490-F1715E686D2B}"/>
              </c:ext>
            </c:extLst>
          </c:dPt>
          <c:cat>
            <c:strRef>
              <c:f>RAFF!$B$42:$B$44</c:f>
              <c:strCache>
                <c:ptCount val="2"/>
                <c:pt idx="0">
                  <c:v>NO</c:v>
                </c:pt>
                <c:pt idx="1">
                  <c:v>YES</c:v>
                </c:pt>
              </c:strCache>
            </c:strRef>
          </c:cat>
          <c:val>
            <c:numRef>
              <c:f>RAFF!$C$42:$C$44</c:f>
              <c:numCache>
                <c:formatCode>General</c:formatCode>
                <c:ptCount val="2"/>
                <c:pt idx="0">
                  <c:v>497</c:v>
                </c:pt>
                <c:pt idx="1">
                  <c:v>503</c:v>
                </c:pt>
              </c:numCache>
            </c:numRef>
          </c:val>
          <c:extLst>
            <c:ext xmlns:c16="http://schemas.microsoft.com/office/drawing/2014/chart" uri="{C3380CC4-5D6E-409C-BE32-E72D297353CC}">
              <c16:uniqueId val="{00000000-0832-42BA-A490-F1715E686D2B}"/>
            </c:ext>
          </c:extLst>
        </c:ser>
        <c:dLbls>
          <c:showLegendKey val="0"/>
          <c:showVal val="0"/>
          <c:showCatName val="0"/>
          <c:showSerName val="0"/>
          <c:showPercent val="0"/>
          <c:showBubbleSize val="0"/>
        </c:dLbls>
        <c:gapWidth val="150"/>
        <c:shape val="cylinder"/>
        <c:axId val="505764800"/>
        <c:axId val="505766720"/>
        <c:axId val="0"/>
      </c:bar3DChart>
      <c:catAx>
        <c:axId val="50576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5766720"/>
        <c:crosses val="autoZero"/>
        <c:auto val="1"/>
        <c:lblAlgn val="ctr"/>
        <c:lblOffset val="100"/>
        <c:noMultiLvlLbl val="0"/>
      </c:catAx>
      <c:valAx>
        <c:axId val="505766720"/>
        <c:scaling>
          <c:orientation val="minMax"/>
        </c:scaling>
        <c:delete val="1"/>
        <c:axPos val="l"/>
        <c:numFmt formatCode="General" sourceLinked="1"/>
        <c:majorTickMark val="none"/>
        <c:minorTickMark val="none"/>
        <c:tickLblPos val="nextTo"/>
        <c:crossAx val="50576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4000">
          <a:schemeClr val="tx1">
            <a:lumMod val="95000"/>
            <a:lumOff val="5000"/>
          </a:schemeClr>
        </a:gs>
        <a:gs pos="100000">
          <a:schemeClr val="bg1">
            <a:lumMod val="65000"/>
          </a:schemeClr>
        </a:gs>
      </a:gsLst>
      <a:path path="circle">
        <a:fillToRect t="100000" r="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[22.xlsx]RAFF!PivotTable7</c:name>
    <c:fmtId val="3"/>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AVG TIME SPENT IN GYM</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RAFF!$C$47</c:f>
              <c:strCache>
                <c:ptCount val="1"/>
                <c:pt idx="0">
                  <c:v>Total</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RAFF!$B$48:$B$53</c:f>
              <c:strCache>
                <c:ptCount val="5"/>
                <c:pt idx="0">
                  <c:v>HIGH</c:v>
                </c:pt>
                <c:pt idx="1">
                  <c:v>LOW</c:v>
                </c:pt>
                <c:pt idx="2">
                  <c:v>MEDIUM</c:v>
                </c:pt>
                <c:pt idx="3">
                  <c:v>VERY HIGH</c:v>
                </c:pt>
                <c:pt idx="4">
                  <c:v>VERY LOW</c:v>
                </c:pt>
              </c:strCache>
            </c:strRef>
          </c:cat>
          <c:val>
            <c:numRef>
              <c:f>RAFF!$C$48:$C$53</c:f>
              <c:numCache>
                <c:formatCode>General</c:formatCode>
                <c:ptCount val="5"/>
                <c:pt idx="0">
                  <c:v>179</c:v>
                </c:pt>
                <c:pt idx="1">
                  <c:v>192</c:v>
                </c:pt>
                <c:pt idx="2">
                  <c:v>207</c:v>
                </c:pt>
                <c:pt idx="3">
                  <c:v>320</c:v>
                </c:pt>
                <c:pt idx="4">
                  <c:v>102</c:v>
                </c:pt>
              </c:numCache>
            </c:numRef>
          </c:val>
          <c:shape val="cylinder"/>
          <c:extLst>
            <c:ext xmlns:c16="http://schemas.microsoft.com/office/drawing/2014/chart" uri="{C3380CC4-5D6E-409C-BE32-E72D297353CC}">
              <c16:uniqueId val="{00000000-E26C-49C6-98AD-13A785214835}"/>
            </c:ext>
          </c:extLst>
        </c:ser>
        <c:dLbls>
          <c:showLegendKey val="0"/>
          <c:showVal val="1"/>
          <c:showCatName val="0"/>
          <c:showSerName val="0"/>
          <c:showPercent val="0"/>
          <c:showBubbleSize val="0"/>
        </c:dLbls>
        <c:gapWidth val="150"/>
        <c:shape val="box"/>
        <c:axId val="505766240"/>
        <c:axId val="505771520"/>
        <c:axId val="0"/>
      </c:bar3DChart>
      <c:catAx>
        <c:axId val="50576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771520"/>
        <c:crosses val="autoZero"/>
        <c:auto val="1"/>
        <c:lblAlgn val="ctr"/>
        <c:lblOffset val="100"/>
        <c:noMultiLvlLbl val="0"/>
      </c:catAx>
      <c:valAx>
        <c:axId val="505771520"/>
        <c:scaling>
          <c:orientation val="minMax"/>
        </c:scaling>
        <c:delete val="1"/>
        <c:axPos val="b"/>
        <c:numFmt formatCode="General" sourceLinked="1"/>
        <c:majorTickMark val="none"/>
        <c:minorTickMark val="none"/>
        <c:tickLblPos val="nextTo"/>
        <c:crossAx val="50576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55000">
          <a:schemeClr val="tx1">
            <a:lumMod val="85000"/>
            <a:lumOff val="15000"/>
          </a:schemeClr>
        </a:gs>
        <a:gs pos="91000">
          <a:schemeClr val="bg1">
            <a:lumMod val="65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[22.xlsx]RAFF!PivotTable8</c:name>
    <c:fmtId val="3"/>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DRINKS /SHSKE SUBSCRIPTION</a:t>
            </a:r>
          </a:p>
        </c:rich>
      </c:tx>
      <c:layout>
        <c:manualLayout>
          <c:xMode val="edge"/>
          <c:yMode val="edge"/>
          <c:x val="2.6202926579591244E-2"/>
          <c:y val="4.756240787124144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46000">
                <a:schemeClr val="accent6">
                  <a:lumMod val="95000"/>
                  <a:lumOff val="5000"/>
                </a:schemeClr>
              </a:gs>
              <a:gs pos="100000">
                <a:schemeClr val="accent6">
                  <a:lumMod val="60000"/>
                </a:schemeClr>
              </a:gs>
            </a:gsLst>
            <a:lin ang="27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100000" t="100000"/>
            </a:path>
            <a:tileRect r="-100000" b="-10000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644808743169397E-2"/>
          <c:y val="0.17792452830188676"/>
          <c:w val="0.89071038251366119"/>
          <c:h val="0.65039370078740166"/>
        </c:manualLayout>
      </c:layout>
      <c:bar3DChart>
        <c:barDir val="col"/>
        <c:grouping val="stacked"/>
        <c:varyColors val="0"/>
        <c:ser>
          <c:idx val="0"/>
          <c:order val="0"/>
          <c:tx>
            <c:strRef>
              <c:f>RAFF!$C$57</c:f>
              <c:strCache>
                <c:ptCount val="1"/>
                <c:pt idx="0">
                  <c:v>Total</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lin ang="2700000" scaled="1"/>
            </a:gradFill>
            <a:ln>
              <a:noFill/>
            </a:ln>
            <a:effectLst/>
            <a:sp3d/>
          </c:spPr>
          <c:invertIfNegative val="0"/>
          <c:dPt>
            <c:idx val="0"/>
            <c:invertIfNegative val="0"/>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100000" t="100000"/>
                </a:path>
                <a:tileRect r="-100000" b="-100000"/>
              </a:gradFill>
              <a:ln>
                <a:noFill/>
              </a:ln>
              <a:effectLst/>
              <a:sp3d/>
            </c:spPr>
            <c:extLst>
              <c:ext xmlns:c16="http://schemas.microsoft.com/office/drawing/2014/chart" uri="{C3380CC4-5D6E-409C-BE32-E72D297353CC}">
                <c16:uniqueId val="{00000001-9A54-478E-A0D3-2D9DACA29BFA}"/>
              </c:ext>
            </c:extLst>
          </c:dPt>
          <c:cat>
            <c:strRef>
              <c:f>RAFF!$B$58:$B$60</c:f>
              <c:strCache>
                <c:ptCount val="2"/>
                <c:pt idx="0">
                  <c:v>NO</c:v>
                </c:pt>
                <c:pt idx="1">
                  <c:v>YES</c:v>
                </c:pt>
              </c:strCache>
            </c:strRef>
          </c:cat>
          <c:val>
            <c:numRef>
              <c:f>RAFF!$C$58:$C$60</c:f>
              <c:numCache>
                <c:formatCode>General</c:formatCode>
                <c:ptCount val="2"/>
                <c:pt idx="0">
                  <c:v>504</c:v>
                </c:pt>
                <c:pt idx="1">
                  <c:v>496</c:v>
                </c:pt>
              </c:numCache>
            </c:numRef>
          </c:val>
          <c:extLst>
            <c:ext xmlns:c16="http://schemas.microsoft.com/office/drawing/2014/chart" uri="{C3380CC4-5D6E-409C-BE32-E72D297353CC}">
              <c16:uniqueId val="{00000000-9A54-478E-A0D3-2D9DACA29BFA}"/>
            </c:ext>
          </c:extLst>
        </c:ser>
        <c:dLbls>
          <c:showLegendKey val="0"/>
          <c:showVal val="0"/>
          <c:showCatName val="0"/>
          <c:showSerName val="0"/>
          <c:showPercent val="0"/>
          <c:showBubbleSize val="0"/>
        </c:dLbls>
        <c:gapWidth val="150"/>
        <c:shape val="box"/>
        <c:axId val="2020802720"/>
        <c:axId val="2020804160"/>
        <c:axId val="0"/>
      </c:bar3DChart>
      <c:catAx>
        <c:axId val="202080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20804160"/>
        <c:crosses val="autoZero"/>
        <c:auto val="1"/>
        <c:lblAlgn val="ctr"/>
        <c:lblOffset val="100"/>
        <c:noMultiLvlLbl val="0"/>
      </c:catAx>
      <c:valAx>
        <c:axId val="2020804160"/>
        <c:scaling>
          <c:orientation val="minMax"/>
        </c:scaling>
        <c:delete val="1"/>
        <c:axPos val="l"/>
        <c:numFmt formatCode="General" sourceLinked="1"/>
        <c:majorTickMark val="none"/>
        <c:minorTickMark val="none"/>
        <c:tickLblPos val="nextTo"/>
        <c:crossAx val="202080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57000">
          <a:schemeClr val="tx1">
            <a:lumMod val="85000"/>
            <a:lumOff val="15000"/>
          </a:schemeClr>
        </a:gs>
        <a:gs pos="91000">
          <a:schemeClr val="bg1">
            <a:lumMod val="65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[22.xlsx]RAFF!PivotTable9</c:name>
    <c:fmtId val="3"/>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PERSONAL TRAINER</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25400">
            <a:solidFill>
              <a:schemeClr val="lt1"/>
            </a:solidFill>
          </a:ln>
          <a:effectLst/>
          <a:sp3d contourW="25400">
            <a:contourClr>
              <a:schemeClr val="lt1"/>
            </a:contourClr>
          </a:sp3d>
        </c:spPr>
      </c:pivotFmt>
      <c:pivotFmt>
        <c:idx val="6"/>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150522834999808"/>
          <c:w val="0.85656838264915225"/>
          <c:h val="0.70443058466215192"/>
        </c:manualLayout>
      </c:layout>
      <c:pie3DChart>
        <c:varyColors val="1"/>
        <c:ser>
          <c:idx val="0"/>
          <c:order val="0"/>
          <c:tx>
            <c:strRef>
              <c:f>RAFF!$C$64</c:f>
              <c:strCache>
                <c:ptCount val="1"/>
                <c:pt idx="0">
                  <c:v>Total</c:v>
                </c:pt>
              </c:strCache>
            </c:strRef>
          </c:tx>
          <c:explosion val="20"/>
          <c:dPt>
            <c:idx val="0"/>
            <c:bubble3D val="0"/>
            <c:explosion val="0"/>
            <c:spPr>
              <a:gradFill>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gradFill>
              <a:ln w="25400">
                <a:solidFill>
                  <a:schemeClr val="lt1"/>
                </a:solidFill>
              </a:ln>
              <a:effectLst/>
              <a:sp3d contourW="25400">
                <a:contourClr>
                  <a:schemeClr val="lt1"/>
                </a:contourClr>
              </a:sp3d>
            </c:spPr>
            <c:extLst>
              <c:ext xmlns:c16="http://schemas.microsoft.com/office/drawing/2014/chart" uri="{C3380CC4-5D6E-409C-BE32-E72D297353CC}">
                <c16:uniqueId val="{00000001-34EC-4701-A748-0F72E5B03EC7}"/>
              </c:ext>
            </c:extLst>
          </c:dPt>
          <c:dPt>
            <c:idx val="1"/>
            <c:bubble3D val="0"/>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3-34EC-4701-A748-0F72E5B03E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RAFF!$B$65:$B$67</c:f>
              <c:strCache>
                <c:ptCount val="2"/>
                <c:pt idx="0">
                  <c:v>NO</c:v>
                </c:pt>
                <c:pt idx="1">
                  <c:v>YES</c:v>
                </c:pt>
              </c:strCache>
            </c:strRef>
          </c:cat>
          <c:val>
            <c:numRef>
              <c:f>RAFF!$C$65:$C$67</c:f>
              <c:numCache>
                <c:formatCode>General</c:formatCode>
                <c:ptCount val="2"/>
                <c:pt idx="0">
                  <c:v>482</c:v>
                </c:pt>
                <c:pt idx="1">
                  <c:v>518</c:v>
                </c:pt>
              </c:numCache>
            </c:numRef>
          </c:val>
          <c:extLst>
            <c:ext xmlns:c16="http://schemas.microsoft.com/office/drawing/2014/chart" uri="{C3380CC4-5D6E-409C-BE32-E72D297353CC}">
              <c16:uniqueId val="{00000004-34EC-4701-A748-0F72E5B03EC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35000">
          <a:schemeClr val="tx1">
            <a:lumMod val="85000"/>
            <a:lumOff val="15000"/>
          </a:schemeClr>
        </a:gs>
        <a:gs pos="91000">
          <a:schemeClr val="bg1">
            <a:lumMod val="65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[22.xlsx]RAFF!PivotTable11</c:name>
    <c:fmtId val="5"/>
  </c:pivotSource>
  <c:chart>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sz="900">
                <a:solidFill>
                  <a:schemeClr val="bg1"/>
                </a:solidFill>
              </a:rPr>
              <a:t>SAUNA  FACILITY SUBSCRIPTION</a:t>
            </a:r>
          </a:p>
        </c:rich>
      </c:tx>
      <c:layout>
        <c:manualLayout>
          <c:xMode val="edge"/>
          <c:yMode val="edge"/>
          <c:x val="0.11333296970676253"/>
          <c:y val="5.7347691830663253E-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
          <c:y val="0.18535645093497455"/>
          <c:w val="0.97160953582760878"/>
          <c:h val="0.74112196946360287"/>
        </c:manualLayout>
      </c:layout>
      <c:ofPieChart>
        <c:ofPieType val="bar"/>
        <c:varyColors val="1"/>
        <c:ser>
          <c:idx val="0"/>
          <c:order val="0"/>
          <c:tx>
            <c:strRef>
              <c:f>RAFF!$C$80</c:f>
              <c:strCache>
                <c:ptCount val="1"/>
                <c:pt idx="0">
                  <c:v>Total</c:v>
                </c:pt>
              </c:strCache>
            </c:strRef>
          </c:tx>
          <c:explosion val="51"/>
          <c:dPt>
            <c:idx val="0"/>
            <c:bubble3D val="0"/>
            <c:explosion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8EF-42B5-8302-D59DE2F3C62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8EF-42B5-8302-D59DE2F3C62D}"/>
              </c:ext>
            </c:extLst>
          </c:dPt>
          <c:dPt>
            <c:idx val="2"/>
            <c:bubble3D val="0"/>
            <c:explosion val="14"/>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8EF-42B5-8302-D59DE2F3C62D}"/>
              </c:ext>
            </c:extLst>
          </c:dPt>
          <c:dLbls>
            <c:dLbl>
              <c:idx val="0"/>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8EF-42B5-8302-D59DE2F3C62D}"/>
                </c:ext>
              </c:extLst>
            </c:dLbl>
            <c:dLbl>
              <c:idx val="1"/>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8EF-42B5-8302-D59DE2F3C62D}"/>
                </c:ext>
              </c:extLst>
            </c:dLbl>
            <c:dLbl>
              <c:idx val="2"/>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8EF-42B5-8302-D59DE2F3C62D}"/>
                </c:ext>
              </c:extLst>
            </c:dLbl>
            <c:spPr>
              <a:noFill/>
              <a:ln>
                <a:solidFill>
                  <a:srgbClr val="5B9BD5"/>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RAFF!$B$81:$B$83</c:f>
              <c:strCache>
                <c:ptCount val="2"/>
                <c:pt idx="0">
                  <c:v>NO</c:v>
                </c:pt>
                <c:pt idx="1">
                  <c:v>YES</c:v>
                </c:pt>
              </c:strCache>
            </c:strRef>
          </c:cat>
          <c:val>
            <c:numRef>
              <c:f>RAFF!$C$81:$C$83</c:f>
              <c:numCache>
                <c:formatCode>General</c:formatCode>
                <c:ptCount val="2"/>
                <c:pt idx="0">
                  <c:v>507</c:v>
                </c:pt>
                <c:pt idx="1">
                  <c:v>493</c:v>
                </c:pt>
              </c:numCache>
            </c:numRef>
          </c:val>
          <c:extLst>
            <c:ext xmlns:c16="http://schemas.microsoft.com/office/drawing/2014/chart" uri="{C3380CC4-5D6E-409C-BE32-E72D297353CC}">
              <c16:uniqueId val="{00000006-D8EF-42B5-8302-D59DE2F3C62D}"/>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9000">
          <a:schemeClr val="tx1">
            <a:lumMod val="95000"/>
            <a:lumOff val="5000"/>
          </a:schemeClr>
        </a:gs>
        <a:gs pos="91000">
          <a:schemeClr val="bg1">
            <a:lumMod val="65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[22.xlsx]RAFF!PivotTable10</c:name>
    <c:fmtId val="3"/>
  </c:pivotSource>
  <c:chart>
    <c:title>
      <c:tx>
        <c:rich>
          <a:bodyPr rot="0" spcFirstLastPara="1" vertOverflow="ellipsis" vert="horz" wrap="square" anchor="ctr" anchorCtr="1"/>
          <a:lstStyle/>
          <a:p>
            <a:pPr>
              <a:defRPr sz="900" b="1" i="0" u="none" strike="noStrike" kern="1200" spc="0" baseline="0">
                <a:solidFill>
                  <a:schemeClr val="bg1"/>
                </a:solidFill>
                <a:latin typeface="+mn-lt"/>
                <a:ea typeface="+mn-ea"/>
                <a:cs typeface="+mn-cs"/>
              </a:defRPr>
            </a:pPr>
            <a:r>
              <a:rPr lang="en-US" sz="900" b="1">
                <a:solidFill>
                  <a:schemeClr val="bg1"/>
                </a:solidFill>
              </a:rPr>
              <a:t>POPULAR TRAINER</a:t>
            </a:r>
          </a:p>
        </c:rich>
      </c:tx>
      <c:layout>
        <c:manualLayout>
          <c:xMode val="edge"/>
          <c:yMode val="edge"/>
          <c:x val="7.7636049353281356E-3"/>
          <c:y val="3.7537703963479066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335946940345819"/>
          <c:y val="0.18537190082644628"/>
          <c:w val="0.58664053059654186"/>
          <c:h val="0.73034489490466581"/>
        </c:manualLayout>
      </c:layout>
      <c:bar3DChart>
        <c:barDir val="bar"/>
        <c:grouping val="clustered"/>
        <c:varyColors val="0"/>
        <c:ser>
          <c:idx val="0"/>
          <c:order val="0"/>
          <c:tx>
            <c:strRef>
              <c:f>RAFF!$C$71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RAFF!$B$72:$B$76</c:f>
              <c:strCache>
                <c:ptCount val="4"/>
                <c:pt idx="0">
                  <c:v>Chantal</c:v>
                </c:pt>
                <c:pt idx="1">
                  <c:v>Hanna</c:v>
                </c:pt>
                <c:pt idx="2">
                  <c:v>Jeffrey</c:v>
                </c:pt>
                <c:pt idx="3">
                  <c:v>Mike</c:v>
                </c:pt>
              </c:strCache>
            </c:strRef>
          </c:cat>
          <c:val>
            <c:numRef>
              <c:f>RAFF!$C$72:$C$76</c:f>
              <c:numCache>
                <c:formatCode>General</c:formatCode>
                <c:ptCount val="4"/>
                <c:pt idx="0">
                  <c:v>153</c:v>
                </c:pt>
                <c:pt idx="1">
                  <c:v>114</c:v>
                </c:pt>
                <c:pt idx="2">
                  <c:v>111</c:v>
                </c:pt>
                <c:pt idx="3">
                  <c:v>140</c:v>
                </c:pt>
              </c:numCache>
            </c:numRef>
          </c:val>
          <c:extLst>
            <c:ext xmlns:c16="http://schemas.microsoft.com/office/drawing/2014/chart" uri="{C3380CC4-5D6E-409C-BE32-E72D297353CC}">
              <c16:uniqueId val="{00000000-4ADF-423A-9723-AED85EBEA43B}"/>
            </c:ext>
          </c:extLst>
        </c:ser>
        <c:dLbls>
          <c:showLegendKey val="0"/>
          <c:showVal val="1"/>
          <c:showCatName val="0"/>
          <c:showSerName val="0"/>
          <c:showPercent val="0"/>
          <c:showBubbleSize val="0"/>
        </c:dLbls>
        <c:gapWidth val="150"/>
        <c:shape val="box"/>
        <c:axId val="2044353472"/>
        <c:axId val="2044350112"/>
        <c:axId val="0"/>
      </c:bar3DChart>
      <c:catAx>
        <c:axId val="204435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4350112"/>
        <c:crosses val="autoZero"/>
        <c:auto val="1"/>
        <c:lblAlgn val="ctr"/>
        <c:lblOffset val="100"/>
        <c:noMultiLvlLbl val="0"/>
      </c:catAx>
      <c:valAx>
        <c:axId val="2044350112"/>
        <c:scaling>
          <c:orientation val="minMax"/>
        </c:scaling>
        <c:delete val="1"/>
        <c:axPos val="b"/>
        <c:numFmt formatCode="General" sourceLinked="1"/>
        <c:majorTickMark val="none"/>
        <c:minorTickMark val="none"/>
        <c:tickLblPos val="nextTo"/>
        <c:crossAx val="204435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32000">
          <a:schemeClr val="tx1">
            <a:lumMod val="95000"/>
            <a:lumOff val="5000"/>
          </a:schemeClr>
        </a:gs>
        <a:gs pos="91000">
          <a:schemeClr val="bg1">
            <a:lumMod val="65000"/>
          </a:schemeClr>
        </a:gs>
      </a:gsLst>
      <a:path path="circle">
        <a:fillToRect t="100000" r="100000"/>
      </a:path>
      <a:tileRect l="-100000" b="-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image" Target="../media/image6.png"/><Relationship Id="rId3" Type="http://schemas.openxmlformats.org/officeDocument/2006/relationships/image" Target="../media/image2.png"/><Relationship Id="rId21" Type="http://schemas.microsoft.com/office/2007/relationships/hdphoto" Target="../media/hdphoto4.wdp"/><Relationship Id="rId7" Type="http://schemas.openxmlformats.org/officeDocument/2006/relationships/image" Target="../media/image4.png"/><Relationship Id="rId12" Type="http://schemas.openxmlformats.org/officeDocument/2006/relationships/chart" Target="../charts/chart17.xml"/><Relationship Id="rId17" Type="http://schemas.openxmlformats.org/officeDocument/2006/relationships/chart" Target="../charts/chart20.xml"/><Relationship Id="rId2" Type="http://schemas.microsoft.com/office/2007/relationships/hdphoto" Target="../media/hdphoto1.wdp"/><Relationship Id="rId16" Type="http://schemas.openxmlformats.org/officeDocument/2006/relationships/chart" Target="../charts/chart19.xml"/><Relationship Id="rId20"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24" Type="http://schemas.openxmlformats.org/officeDocument/2006/relationships/image" Target="../media/image9.png"/><Relationship Id="rId5" Type="http://schemas.openxmlformats.org/officeDocument/2006/relationships/chart" Target="../charts/chart11.xml"/><Relationship Id="rId15" Type="http://schemas.microsoft.com/office/2007/relationships/hdphoto" Target="../media/hdphoto2.wdp"/><Relationship Id="rId23" Type="http://schemas.microsoft.com/office/2007/relationships/hdphoto" Target="../media/hdphoto5.wdp"/><Relationship Id="rId10" Type="http://schemas.openxmlformats.org/officeDocument/2006/relationships/chart" Target="../charts/chart15.xml"/><Relationship Id="rId19" Type="http://schemas.microsoft.com/office/2007/relationships/hdphoto" Target="../media/hdphoto3.wdp"/><Relationship Id="rId4" Type="http://schemas.openxmlformats.org/officeDocument/2006/relationships/image" Target="../media/image3.emf"/><Relationship Id="rId9" Type="http://schemas.openxmlformats.org/officeDocument/2006/relationships/chart" Target="../charts/chart14.xml"/><Relationship Id="rId14" Type="http://schemas.openxmlformats.org/officeDocument/2006/relationships/image" Target="../media/image5.png"/><Relationship Id="rId22"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660400</xdr:colOff>
      <xdr:row>4</xdr:row>
      <xdr:rowOff>165100</xdr:rowOff>
    </xdr:from>
    <xdr:to>
      <xdr:col>9</xdr:col>
      <xdr:colOff>88900</xdr:colOff>
      <xdr:row>11</xdr:row>
      <xdr:rowOff>133350</xdr:rowOff>
    </xdr:to>
    <xdr:graphicFrame macro="">
      <xdr:nvGraphicFramePr>
        <xdr:cNvPr id="2" name="Chart 1">
          <a:extLst>
            <a:ext uri="{FF2B5EF4-FFF2-40B4-BE49-F238E27FC236}">
              <a16:creationId xmlns:a16="http://schemas.microsoft.com/office/drawing/2014/main" id="{F175E9D5-AD15-9264-F53C-D39B0A7DA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11</xdr:row>
      <xdr:rowOff>165100</xdr:rowOff>
    </xdr:from>
    <xdr:to>
      <xdr:col>10</xdr:col>
      <xdr:colOff>31750</xdr:colOff>
      <xdr:row>20</xdr:row>
      <xdr:rowOff>53974</xdr:rowOff>
    </xdr:to>
    <xdr:graphicFrame macro="">
      <xdr:nvGraphicFramePr>
        <xdr:cNvPr id="3" name="Chart 2">
          <a:extLst>
            <a:ext uri="{FF2B5EF4-FFF2-40B4-BE49-F238E27FC236}">
              <a16:creationId xmlns:a16="http://schemas.microsoft.com/office/drawing/2014/main" id="{78C52957-DA61-22A1-2572-FDB555535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20</xdr:row>
      <xdr:rowOff>139699</xdr:rowOff>
    </xdr:from>
    <xdr:to>
      <xdr:col>10</xdr:col>
      <xdr:colOff>638174</xdr:colOff>
      <xdr:row>28</xdr:row>
      <xdr:rowOff>107950</xdr:rowOff>
    </xdr:to>
    <xdr:graphicFrame macro="">
      <xdr:nvGraphicFramePr>
        <xdr:cNvPr id="4" name="Chart 3">
          <a:extLst>
            <a:ext uri="{FF2B5EF4-FFF2-40B4-BE49-F238E27FC236}">
              <a16:creationId xmlns:a16="http://schemas.microsoft.com/office/drawing/2014/main" id="{AE6183F8-28E7-CAC3-7CB9-30D849C7A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6350</xdr:colOff>
      <xdr:row>28</xdr:row>
      <xdr:rowOff>127000</xdr:rowOff>
    </xdr:from>
    <xdr:to>
      <xdr:col>11</xdr:col>
      <xdr:colOff>187324</xdr:colOff>
      <xdr:row>39</xdr:row>
      <xdr:rowOff>57150</xdr:rowOff>
    </xdr:to>
    <xdr:graphicFrame macro="">
      <xdr:nvGraphicFramePr>
        <xdr:cNvPr id="5" name="Chart 4">
          <a:extLst>
            <a:ext uri="{FF2B5EF4-FFF2-40B4-BE49-F238E27FC236}">
              <a16:creationId xmlns:a16="http://schemas.microsoft.com/office/drawing/2014/main" id="{6FB300E4-685D-40D5-641D-B11956391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209550</xdr:colOff>
      <xdr:row>36</xdr:row>
      <xdr:rowOff>25400</xdr:rowOff>
    </xdr:from>
    <xdr:to>
      <xdr:col>13</xdr:col>
      <xdr:colOff>419100</xdr:colOff>
      <xdr:row>45</xdr:row>
      <xdr:rowOff>28574</xdr:rowOff>
    </xdr:to>
    <xdr:graphicFrame macro="">
      <xdr:nvGraphicFramePr>
        <xdr:cNvPr id="6" name="Chart 5">
          <a:extLst>
            <a:ext uri="{FF2B5EF4-FFF2-40B4-BE49-F238E27FC236}">
              <a16:creationId xmlns:a16="http://schemas.microsoft.com/office/drawing/2014/main" id="{29E48A4E-15D6-5D0A-7457-C5BDFAF7A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95249</xdr:colOff>
      <xdr:row>43</xdr:row>
      <xdr:rowOff>168275</xdr:rowOff>
    </xdr:from>
    <xdr:to>
      <xdr:col>11</xdr:col>
      <xdr:colOff>22224</xdr:colOff>
      <xdr:row>53</xdr:row>
      <xdr:rowOff>101600</xdr:rowOff>
    </xdr:to>
    <xdr:graphicFrame macro="">
      <xdr:nvGraphicFramePr>
        <xdr:cNvPr id="7" name="Chart 6">
          <a:extLst>
            <a:ext uri="{FF2B5EF4-FFF2-40B4-BE49-F238E27FC236}">
              <a16:creationId xmlns:a16="http://schemas.microsoft.com/office/drawing/2014/main" id="{CB4A8196-B3F1-4F1B-7F62-EBB9B8E39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50800</xdr:colOff>
      <xdr:row>53</xdr:row>
      <xdr:rowOff>107950</xdr:rowOff>
    </xdr:from>
    <xdr:to>
      <xdr:col>10</xdr:col>
      <xdr:colOff>765174</xdr:colOff>
      <xdr:row>62</xdr:row>
      <xdr:rowOff>25400</xdr:rowOff>
    </xdr:to>
    <xdr:graphicFrame macro="">
      <xdr:nvGraphicFramePr>
        <xdr:cNvPr id="8" name="Chart 7">
          <a:extLst>
            <a:ext uri="{FF2B5EF4-FFF2-40B4-BE49-F238E27FC236}">
              <a16:creationId xmlns:a16="http://schemas.microsoft.com/office/drawing/2014/main" id="{81BC2C07-887A-243A-9899-840193594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62</xdr:row>
      <xdr:rowOff>12700</xdr:rowOff>
    </xdr:from>
    <xdr:to>
      <xdr:col>10</xdr:col>
      <xdr:colOff>619124</xdr:colOff>
      <xdr:row>70</xdr:row>
      <xdr:rowOff>3174</xdr:rowOff>
    </xdr:to>
    <xdr:graphicFrame macro="">
      <xdr:nvGraphicFramePr>
        <xdr:cNvPr id="9" name="Chart 8">
          <a:extLst>
            <a:ext uri="{FF2B5EF4-FFF2-40B4-BE49-F238E27FC236}">
              <a16:creationId xmlns:a16="http://schemas.microsoft.com/office/drawing/2014/main" id="{0B694240-0357-0C4F-4CAE-9C0A7A0E8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203200</xdr:colOff>
      <xdr:row>69</xdr:row>
      <xdr:rowOff>177800</xdr:rowOff>
    </xdr:from>
    <xdr:to>
      <xdr:col>11</xdr:col>
      <xdr:colOff>44450</xdr:colOff>
      <xdr:row>78</xdr:row>
      <xdr:rowOff>44450</xdr:rowOff>
    </xdr:to>
    <xdr:graphicFrame macro="">
      <xdr:nvGraphicFramePr>
        <xdr:cNvPr id="10" name="Chart 9">
          <a:extLst>
            <a:ext uri="{FF2B5EF4-FFF2-40B4-BE49-F238E27FC236}">
              <a16:creationId xmlns:a16="http://schemas.microsoft.com/office/drawing/2014/main" id="{2A9C8C4D-6693-1959-9086-A21B91B8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165099</xdr:colOff>
      <xdr:row>78</xdr:row>
      <xdr:rowOff>101599</xdr:rowOff>
    </xdr:from>
    <xdr:to>
      <xdr:col>11</xdr:col>
      <xdr:colOff>111124</xdr:colOff>
      <xdr:row>88</xdr:row>
      <xdr:rowOff>88900</xdr:rowOff>
    </xdr:to>
    <xdr:graphicFrame macro="">
      <xdr:nvGraphicFramePr>
        <xdr:cNvPr id="11" name="Chart 10">
          <a:extLst>
            <a:ext uri="{FF2B5EF4-FFF2-40B4-BE49-F238E27FC236}">
              <a16:creationId xmlns:a16="http://schemas.microsoft.com/office/drawing/2014/main" id="{BDD6B496-AF57-780F-E3F1-B40E016F9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514350</xdr:colOff>
      <xdr:row>26</xdr:row>
      <xdr:rowOff>41275</xdr:rowOff>
    </xdr:to>
    <xdr:pic>
      <xdr:nvPicPr>
        <xdr:cNvPr id="3" name="Picture 2">
          <a:extLst>
            <a:ext uri="{FF2B5EF4-FFF2-40B4-BE49-F238E27FC236}">
              <a16:creationId xmlns:a16="http://schemas.microsoft.com/office/drawing/2014/main" id="{7F4122C7-5B60-A6C7-854F-52FFB0772910}"/>
            </a:ext>
          </a:extLst>
        </xdr:cNvPr>
        <xdr:cNvPicPr>
          <a:picLocks noChangeAspect="1"/>
        </xdr:cNvPicPr>
      </xdr:nvPicPr>
      <xdr:blipFill>
        <a:blip xmlns:r="http://schemas.openxmlformats.org/officeDocument/2006/relationships" r:embed="rId1">
          <a:alphaModFix amt="50000"/>
          <a:extLst>
            <a:ext uri="{BEBA8EAE-BF5A-486C-A8C5-ECC9F3942E4B}">
              <a14:imgProps xmlns:a14="http://schemas.microsoft.com/office/drawing/2010/main">
                <a14:imgLayer r:embed="rId2">
                  <a14:imgEffect>
                    <a14:backgroundRemoval t="385" b="98462" l="385" r="99231">
                      <a14:foregroundMark x1="2500" y1="4231" x2="33462" y2="12692"/>
                      <a14:foregroundMark x1="33462" y1="12692" x2="42500" y2="7692"/>
                      <a14:foregroundMark x1="1346" y1="3077" x2="19615" y2="3462"/>
                      <a14:foregroundMark x1="19615" y1="3462" x2="42692" y2="1538"/>
                      <a14:foregroundMark x1="42692" y1="1538" x2="46154" y2="9615"/>
                      <a14:foregroundMark x1="46154" y1="9615" x2="46154" y2="19231"/>
                      <a14:foregroundMark x1="4038" y1="3846" x2="3654" y2="15769"/>
                      <a14:foregroundMark x1="3654" y1="15769" x2="3654" y2="15769"/>
                      <a14:foregroundMark x1="385" y1="3846" x2="962" y2="19615"/>
                      <a14:foregroundMark x1="20000" y1="75385" x2="10962" y2="88077"/>
                      <a14:foregroundMark x1="10962" y1="88077" x2="1923" y2="90769"/>
                      <a14:foregroundMark x1="1731" y1="98077" x2="14423" y2="98846"/>
                      <a14:foregroundMark x1="70192" y1="769" x2="63846" y2="10385"/>
                      <a14:foregroundMark x1="63846" y1="10385" x2="60577" y2="20000"/>
                      <a14:foregroundMark x1="60577" y1="20000" x2="48077" y2="33846"/>
                      <a14:foregroundMark x1="48077" y1="33846" x2="47885" y2="34231"/>
                      <a14:foregroundMark x1="51538" y1="71154" x2="43654" y2="73462"/>
                      <a14:foregroundMark x1="43654" y1="73462" x2="33077" y2="90385"/>
                      <a14:foregroundMark x1="33077" y1="90385" x2="31923" y2="90000"/>
                      <a14:foregroundMark x1="87500" y1="9615" x2="58269" y2="29231"/>
                      <a14:foregroundMark x1="88269" y1="5385" x2="88269" y2="10769"/>
                      <a14:foregroundMark x1="88846" y1="4231" x2="95000" y2="11923"/>
                      <a14:foregroundMark x1="95000" y1="2308" x2="99231" y2="1154"/>
                      <a14:foregroundMark x1="64615" y1="38077" x2="57115" y2="41538"/>
                      <a14:foregroundMark x1="60769" y1="42308" x2="55385" y2="50000"/>
                      <a14:foregroundMark x1="55385" y1="50000" x2="54038" y2="53846"/>
                      <a14:foregroundMark x1="55385" y1="54615" x2="51346" y2="63462"/>
                      <a14:foregroundMark x1="51346" y1="63462" x2="50962" y2="63462"/>
                      <a14:foregroundMark x1="44615" y1="83462" x2="39615" y2="88077"/>
                      <a14:foregroundMark x1="39615" y1="88077" x2="38654" y2="90000"/>
                      <a14:foregroundMark x1="56923" y1="51923" x2="69038" y2="42692"/>
                      <a14:foregroundMark x1="69038" y1="42692" x2="75769" y2="27692"/>
                      <a14:foregroundMark x1="74423" y1="34231" x2="80962" y2="27308"/>
                    </a14:backgroundRemoval>
                  </a14:imgEffect>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0" y="0"/>
          <a:ext cx="9658350" cy="4829175"/>
        </a:xfrm>
        <a:prstGeom prst="rect">
          <a:avLst/>
        </a:prstGeom>
      </xdr:spPr>
    </xdr:pic>
    <xdr:clientData/>
  </xdr:twoCellAnchor>
  <xdr:twoCellAnchor>
    <xdr:from>
      <xdr:col>1</xdr:col>
      <xdr:colOff>152400</xdr:colOff>
      <xdr:row>2</xdr:row>
      <xdr:rowOff>25400</xdr:rowOff>
    </xdr:from>
    <xdr:to>
      <xdr:col>3</xdr:col>
      <xdr:colOff>222250</xdr:colOff>
      <xdr:row>5</xdr:row>
      <xdr:rowOff>88900</xdr:rowOff>
    </xdr:to>
    <xdr:sp macro="" textlink="">
      <xdr:nvSpPr>
        <xdr:cNvPr id="19" name="Rectangle: Top Corners Rounded 18">
          <a:extLst>
            <a:ext uri="{FF2B5EF4-FFF2-40B4-BE49-F238E27FC236}">
              <a16:creationId xmlns:a16="http://schemas.microsoft.com/office/drawing/2014/main" id="{F00E1268-ACE2-3457-CD1E-AB40CAC7488C}"/>
            </a:ext>
          </a:extLst>
        </xdr:cNvPr>
        <xdr:cNvSpPr/>
      </xdr:nvSpPr>
      <xdr:spPr>
        <a:xfrm rot="10800000">
          <a:off x="762000" y="393700"/>
          <a:ext cx="1289050" cy="615950"/>
        </a:xfrm>
        <a:prstGeom prst="round2SameRect">
          <a:avLst>
            <a:gd name="adj1" fmla="val 21822"/>
            <a:gd name="adj2" fmla="val 0"/>
          </a:avLst>
        </a:prstGeom>
        <a:gradFill flip="none" rotWithShape="1">
          <a:gsLst>
            <a:gs pos="62000">
              <a:schemeClr val="tx1">
                <a:lumMod val="95000"/>
                <a:lumOff val="5000"/>
              </a:schemeClr>
            </a:gs>
            <a:gs pos="100000">
              <a:schemeClr val="bg1">
                <a:lumMod val="6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xdr:rowOff>
    </xdr:from>
    <xdr:to>
      <xdr:col>1</xdr:col>
      <xdr:colOff>139700</xdr:colOff>
      <xdr:row>21</xdr:row>
      <xdr:rowOff>166687</xdr:rowOff>
    </xdr:to>
    <xdr:sp macro="" textlink="">
      <xdr:nvSpPr>
        <xdr:cNvPr id="16" name="Flowchart: Delay 15">
          <a:extLst>
            <a:ext uri="{FF2B5EF4-FFF2-40B4-BE49-F238E27FC236}">
              <a16:creationId xmlns:a16="http://schemas.microsoft.com/office/drawing/2014/main" id="{5812B278-F70A-4B5F-A6B4-FD270470597A}"/>
            </a:ext>
          </a:extLst>
        </xdr:cNvPr>
        <xdr:cNvSpPr/>
      </xdr:nvSpPr>
      <xdr:spPr>
        <a:xfrm rot="5400000">
          <a:off x="-1624805" y="1624807"/>
          <a:ext cx="4000498" cy="750888"/>
        </a:xfrm>
        <a:custGeom>
          <a:avLst/>
          <a:gdLst>
            <a:gd name="connsiteX0" fmla="*/ 0 w 3295650"/>
            <a:gd name="connsiteY0" fmla="*/ 0 h 1098550"/>
            <a:gd name="connsiteX1" fmla="*/ 1647825 w 3295650"/>
            <a:gd name="connsiteY1" fmla="*/ 0 h 1098550"/>
            <a:gd name="connsiteX2" fmla="*/ 3295650 w 3295650"/>
            <a:gd name="connsiteY2" fmla="*/ 549275 h 1098550"/>
            <a:gd name="connsiteX3" fmla="*/ 1647825 w 3295650"/>
            <a:gd name="connsiteY3" fmla="*/ 1098550 h 1098550"/>
            <a:gd name="connsiteX4" fmla="*/ 0 w 3295650"/>
            <a:gd name="connsiteY4" fmla="*/ 1098550 h 1098550"/>
            <a:gd name="connsiteX5" fmla="*/ 0 w 3295650"/>
            <a:gd name="connsiteY5" fmla="*/ 0 h 1098550"/>
            <a:gd name="connsiteX0" fmla="*/ 0 w 3353189"/>
            <a:gd name="connsiteY0" fmla="*/ 0 h 1098550"/>
            <a:gd name="connsiteX1" fmla="*/ 1647825 w 3353189"/>
            <a:gd name="connsiteY1" fmla="*/ 0 h 1098550"/>
            <a:gd name="connsiteX2" fmla="*/ 3295650 w 3353189"/>
            <a:gd name="connsiteY2" fmla="*/ 549275 h 1098550"/>
            <a:gd name="connsiteX3" fmla="*/ 2473325 w 3353189"/>
            <a:gd name="connsiteY3" fmla="*/ 1085850 h 1098550"/>
            <a:gd name="connsiteX4" fmla="*/ 0 w 3353189"/>
            <a:gd name="connsiteY4" fmla="*/ 1098550 h 1098550"/>
            <a:gd name="connsiteX5" fmla="*/ 0 w 3353189"/>
            <a:gd name="connsiteY5" fmla="*/ 0 h 1098550"/>
            <a:gd name="connsiteX0" fmla="*/ 0 w 3297943"/>
            <a:gd name="connsiteY0" fmla="*/ 6350 h 1104900"/>
            <a:gd name="connsiteX1" fmla="*/ 2473328 w 3297943"/>
            <a:gd name="connsiteY1" fmla="*/ 0 h 1104900"/>
            <a:gd name="connsiteX2" fmla="*/ 3295650 w 3297943"/>
            <a:gd name="connsiteY2" fmla="*/ 555625 h 1104900"/>
            <a:gd name="connsiteX3" fmla="*/ 2473325 w 3297943"/>
            <a:gd name="connsiteY3" fmla="*/ 1092200 h 1104900"/>
            <a:gd name="connsiteX4" fmla="*/ 0 w 3297943"/>
            <a:gd name="connsiteY4" fmla="*/ 1104900 h 1104900"/>
            <a:gd name="connsiteX5" fmla="*/ 0 w 3297943"/>
            <a:gd name="connsiteY5" fmla="*/ 6350 h 1104900"/>
            <a:gd name="connsiteX0" fmla="*/ 0 w 3365528"/>
            <a:gd name="connsiteY0" fmla="*/ 6350 h 1104900"/>
            <a:gd name="connsiteX1" fmla="*/ 2473328 w 3365528"/>
            <a:gd name="connsiteY1" fmla="*/ 0 h 1104900"/>
            <a:gd name="connsiteX2" fmla="*/ 3365503 w 3365528"/>
            <a:gd name="connsiteY2" fmla="*/ 549275 h 1104900"/>
            <a:gd name="connsiteX3" fmla="*/ 2473325 w 3365528"/>
            <a:gd name="connsiteY3" fmla="*/ 1092200 h 1104900"/>
            <a:gd name="connsiteX4" fmla="*/ 0 w 3365528"/>
            <a:gd name="connsiteY4" fmla="*/ 1104900 h 1104900"/>
            <a:gd name="connsiteX5" fmla="*/ 0 w 3365528"/>
            <a:gd name="connsiteY5" fmla="*/ 6350 h 1104900"/>
            <a:gd name="connsiteX0" fmla="*/ 0 w 3365528"/>
            <a:gd name="connsiteY0" fmla="*/ 6350 h 1104900"/>
            <a:gd name="connsiteX1" fmla="*/ 2473328 w 3365528"/>
            <a:gd name="connsiteY1" fmla="*/ 0 h 1104900"/>
            <a:gd name="connsiteX2" fmla="*/ 3365503 w 3365528"/>
            <a:gd name="connsiteY2" fmla="*/ 549275 h 1104900"/>
            <a:gd name="connsiteX3" fmla="*/ 2473325 w 3365528"/>
            <a:gd name="connsiteY3" fmla="*/ 1092200 h 1104900"/>
            <a:gd name="connsiteX4" fmla="*/ 0 w 3365528"/>
            <a:gd name="connsiteY4" fmla="*/ 1104900 h 1104900"/>
            <a:gd name="connsiteX5" fmla="*/ 0 w 3365528"/>
            <a:gd name="connsiteY5" fmla="*/ 6350 h 1104900"/>
            <a:gd name="connsiteX0" fmla="*/ 0 w 3441703"/>
            <a:gd name="connsiteY0" fmla="*/ 6350 h 1104900"/>
            <a:gd name="connsiteX1" fmla="*/ 2473328 w 3441703"/>
            <a:gd name="connsiteY1" fmla="*/ 0 h 1104900"/>
            <a:gd name="connsiteX2" fmla="*/ 3441703 w 3441703"/>
            <a:gd name="connsiteY2" fmla="*/ 549275 h 1104900"/>
            <a:gd name="connsiteX3" fmla="*/ 2473325 w 3441703"/>
            <a:gd name="connsiteY3" fmla="*/ 1092200 h 1104900"/>
            <a:gd name="connsiteX4" fmla="*/ 0 w 3441703"/>
            <a:gd name="connsiteY4" fmla="*/ 1104900 h 1104900"/>
            <a:gd name="connsiteX5" fmla="*/ 0 w 3441703"/>
            <a:gd name="connsiteY5" fmla="*/ 6350 h 1104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41703" h="1104900">
              <a:moveTo>
                <a:pt x="0" y="6350"/>
              </a:moveTo>
              <a:lnTo>
                <a:pt x="2473328" y="0"/>
              </a:lnTo>
              <a:cubicBezTo>
                <a:pt x="3383397" y="0"/>
                <a:pt x="3441704" y="354542"/>
                <a:pt x="3441703" y="549275"/>
              </a:cubicBezTo>
              <a:cubicBezTo>
                <a:pt x="3441702" y="744008"/>
                <a:pt x="3383394" y="1092200"/>
                <a:pt x="2473325" y="1092200"/>
              </a:cubicBezTo>
              <a:lnTo>
                <a:pt x="0" y="1104900"/>
              </a:lnTo>
              <a:lnTo>
                <a:pt x="0" y="6350"/>
              </a:lnTo>
              <a:close/>
            </a:path>
          </a:pathLst>
        </a:custGeom>
        <a:gradFill flip="none" rotWithShape="1">
          <a:gsLst>
            <a:gs pos="71000">
              <a:schemeClr val="tx1">
                <a:lumMod val="95000"/>
                <a:lumOff val="5000"/>
              </a:schemeClr>
            </a:gs>
            <a:gs pos="100000">
              <a:schemeClr val="bg1">
                <a:lumMod val="65000"/>
              </a:schemeClr>
            </a:gs>
          </a:gsLst>
          <a:path path="shape">
            <a:fillToRect l="50000" t="50000" r="50000" b="50000"/>
          </a:path>
          <a:tileRect/>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344714</xdr:colOff>
      <xdr:row>0</xdr:row>
      <xdr:rowOff>136068</xdr:rowOff>
    </xdr:from>
    <xdr:to>
      <xdr:col>15</xdr:col>
      <xdr:colOff>507999</xdr:colOff>
      <xdr:row>26</xdr:row>
      <xdr:rowOff>36283</xdr:rowOff>
    </xdr:to>
    <xdr:sp macro="" textlink="">
      <xdr:nvSpPr>
        <xdr:cNvPr id="4" name="Diagonal Stripe 3">
          <a:extLst>
            <a:ext uri="{FF2B5EF4-FFF2-40B4-BE49-F238E27FC236}">
              <a16:creationId xmlns:a16="http://schemas.microsoft.com/office/drawing/2014/main" id="{9F1B7BC6-21F2-B015-08D5-E5FE9808E33B}"/>
            </a:ext>
          </a:extLst>
        </xdr:cNvPr>
        <xdr:cNvSpPr/>
      </xdr:nvSpPr>
      <xdr:spPr>
        <a:xfrm rot="10800000">
          <a:off x="952500" y="136068"/>
          <a:ext cx="8672285" cy="4617358"/>
        </a:xfrm>
        <a:prstGeom prst="diagStripe">
          <a:avLst>
            <a:gd name="adj" fmla="val 0"/>
          </a:avLst>
        </a:prstGeom>
        <a:gradFill flip="none" rotWithShape="1">
          <a:gsLst>
            <a:gs pos="10000">
              <a:srgbClr val="C00000"/>
            </a:gs>
            <a:gs pos="91000">
              <a:schemeClr val="tx1">
                <a:lumMod val="37000"/>
                <a:alpha val="81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0</xdr:colOff>
      <xdr:row>0</xdr:row>
      <xdr:rowOff>0</xdr:rowOff>
    </xdr:from>
    <xdr:to>
      <xdr:col>15</xdr:col>
      <xdr:colOff>514350</xdr:colOff>
      <xdr:row>2</xdr:row>
      <xdr:rowOff>114300</xdr:rowOff>
    </xdr:to>
    <xdr:sp macro="" textlink="">
      <xdr:nvSpPr>
        <xdr:cNvPr id="10" name="Rectangle: Diagonal Corners Snipped 9">
          <a:extLst>
            <a:ext uri="{FF2B5EF4-FFF2-40B4-BE49-F238E27FC236}">
              <a16:creationId xmlns:a16="http://schemas.microsoft.com/office/drawing/2014/main" id="{D5F29CC4-45E3-E5C7-60BA-61C181EB3FB8}"/>
            </a:ext>
          </a:extLst>
        </xdr:cNvPr>
        <xdr:cNvSpPr/>
      </xdr:nvSpPr>
      <xdr:spPr>
        <a:xfrm>
          <a:off x="0" y="0"/>
          <a:ext cx="9658350" cy="482600"/>
        </a:xfrm>
        <a:prstGeom prst="snip2DiagRect">
          <a:avLst>
            <a:gd name="adj1" fmla="val 0"/>
            <a:gd name="adj2" fmla="val 5000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0</xdr:col>
      <xdr:colOff>254000</xdr:colOff>
      <xdr:row>5</xdr:row>
      <xdr:rowOff>51250</xdr:rowOff>
    </xdr:to>
    <xdr:sp macro="" textlink="">
      <xdr:nvSpPr>
        <xdr:cNvPr id="20" name="Rectangle 19">
          <a:extLst>
            <a:ext uri="{FF2B5EF4-FFF2-40B4-BE49-F238E27FC236}">
              <a16:creationId xmlns:a16="http://schemas.microsoft.com/office/drawing/2014/main" id="{CB2584B5-A421-FBFD-A0CD-1CF3AA839F7B}"/>
            </a:ext>
          </a:extLst>
        </xdr:cNvPr>
        <xdr:cNvSpPr/>
      </xdr:nvSpPr>
      <xdr:spPr>
        <a:xfrm>
          <a:off x="0" y="0"/>
          <a:ext cx="254000" cy="972000"/>
        </a:xfrm>
        <a:prstGeom prst="rect">
          <a:avLst/>
        </a:prstGeom>
        <a:solidFill>
          <a:srgbClr val="F494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241300</xdr:colOff>
      <xdr:row>0</xdr:row>
      <xdr:rowOff>0</xdr:rowOff>
    </xdr:from>
    <xdr:to>
      <xdr:col>0</xdr:col>
      <xdr:colOff>493300</xdr:colOff>
      <xdr:row>5</xdr:row>
      <xdr:rowOff>51250</xdr:rowOff>
    </xdr:to>
    <xdr:sp macro="" textlink="">
      <xdr:nvSpPr>
        <xdr:cNvPr id="21" name="Rectangle 20">
          <a:extLst>
            <a:ext uri="{FF2B5EF4-FFF2-40B4-BE49-F238E27FC236}">
              <a16:creationId xmlns:a16="http://schemas.microsoft.com/office/drawing/2014/main" id="{5E2FDC87-7957-4B9F-9920-FF1325FD0FCC}"/>
            </a:ext>
          </a:extLst>
        </xdr:cNvPr>
        <xdr:cNvSpPr/>
      </xdr:nvSpPr>
      <xdr:spPr>
        <a:xfrm>
          <a:off x="241300" y="0"/>
          <a:ext cx="252000" cy="972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508000</xdr:colOff>
      <xdr:row>0</xdr:row>
      <xdr:rowOff>0</xdr:rowOff>
    </xdr:from>
    <xdr:to>
      <xdr:col>1</xdr:col>
      <xdr:colOff>127000</xdr:colOff>
      <xdr:row>5</xdr:row>
      <xdr:rowOff>50800</xdr:rowOff>
    </xdr:to>
    <xdr:sp macro="" textlink="">
      <xdr:nvSpPr>
        <xdr:cNvPr id="22" name="Rectangle 21">
          <a:extLst>
            <a:ext uri="{FF2B5EF4-FFF2-40B4-BE49-F238E27FC236}">
              <a16:creationId xmlns:a16="http://schemas.microsoft.com/office/drawing/2014/main" id="{06569941-1B15-430D-B39A-6CE462EE3D91}"/>
            </a:ext>
          </a:extLst>
        </xdr:cNvPr>
        <xdr:cNvSpPr/>
      </xdr:nvSpPr>
      <xdr:spPr>
        <a:xfrm>
          <a:off x="508000" y="0"/>
          <a:ext cx="228600" cy="971550"/>
        </a:xfrm>
        <a:prstGeom prst="rect">
          <a:avLst/>
        </a:prstGeom>
        <a:solidFill>
          <a:srgbClr val="00B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1210</xdr:colOff>
      <xdr:row>0</xdr:row>
      <xdr:rowOff>0</xdr:rowOff>
    </xdr:from>
    <xdr:to>
      <xdr:col>2</xdr:col>
      <xdr:colOff>44450</xdr:colOff>
      <xdr:row>4</xdr:row>
      <xdr:rowOff>0</xdr:rowOff>
    </xdr:to>
    <xdr:pic>
      <xdr:nvPicPr>
        <xdr:cNvPr id="8" name="Picture 7">
          <a:extLst>
            <a:ext uri="{FF2B5EF4-FFF2-40B4-BE49-F238E27FC236}">
              <a16:creationId xmlns:a16="http://schemas.microsoft.com/office/drawing/2014/main" id="{18D94AE9-2ACA-CF14-278F-4D317B1B3453}"/>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a:ext>
          </a:extLst>
        </a:blip>
        <a:stretch>
          <a:fillRect/>
        </a:stretch>
      </xdr:blipFill>
      <xdr:spPr>
        <a:xfrm>
          <a:off x="1210" y="0"/>
          <a:ext cx="1262440" cy="736600"/>
        </a:xfrm>
        <a:prstGeom prst="rect">
          <a:avLst/>
        </a:prstGeom>
      </xdr:spPr>
    </xdr:pic>
    <xdr:clientData/>
  </xdr:twoCellAnchor>
  <xdr:twoCellAnchor>
    <xdr:from>
      <xdr:col>2</xdr:col>
      <xdr:colOff>82208</xdr:colOff>
      <xdr:row>0</xdr:row>
      <xdr:rowOff>-10892</xdr:rowOff>
    </xdr:from>
    <xdr:to>
      <xdr:col>14</xdr:col>
      <xdr:colOff>463226</xdr:colOff>
      <xdr:row>2</xdr:row>
      <xdr:rowOff>114234</xdr:rowOff>
    </xdr:to>
    <xdr:sp macro="" textlink="">
      <xdr:nvSpPr>
        <xdr:cNvPr id="11" name="Flowchart: Data 10">
          <a:extLst>
            <a:ext uri="{FF2B5EF4-FFF2-40B4-BE49-F238E27FC236}">
              <a16:creationId xmlns:a16="http://schemas.microsoft.com/office/drawing/2014/main" id="{960E1C16-260F-1E1E-D04F-EB60A680EE0F}"/>
            </a:ext>
          </a:extLst>
        </xdr:cNvPr>
        <xdr:cNvSpPr/>
      </xdr:nvSpPr>
      <xdr:spPr>
        <a:xfrm>
          <a:off x="1301408" y="-10892"/>
          <a:ext cx="7696218" cy="493426"/>
        </a:xfrm>
        <a:custGeom>
          <a:avLst/>
          <a:gdLst>
            <a:gd name="connsiteX0" fmla="*/ 0 w 10000"/>
            <a:gd name="connsiteY0" fmla="*/ 10000 h 10000"/>
            <a:gd name="connsiteX1" fmla="*/ 2000 w 10000"/>
            <a:gd name="connsiteY1" fmla="*/ 0 h 10000"/>
            <a:gd name="connsiteX2" fmla="*/ 10000 w 10000"/>
            <a:gd name="connsiteY2" fmla="*/ 0 h 10000"/>
            <a:gd name="connsiteX3" fmla="*/ 8000 w 10000"/>
            <a:gd name="connsiteY3" fmla="*/ 10000 h 10000"/>
            <a:gd name="connsiteX4" fmla="*/ 0 w 10000"/>
            <a:gd name="connsiteY4" fmla="*/ 10000 h 10000"/>
            <a:gd name="connsiteX0" fmla="*/ 0 w 10000"/>
            <a:gd name="connsiteY0" fmla="*/ 11667 h 11667"/>
            <a:gd name="connsiteX1" fmla="*/ 927 w 10000"/>
            <a:gd name="connsiteY1" fmla="*/ 0 h 11667"/>
            <a:gd name="connsiteX2" fmla="*/ 10000 w 10000"/>
            <a:gd name="connsiteY2" fmla="*/ 1667 h 11667"/>
            <a:gd name="connsiteX3" fmla="*/ 8000 w 10000"/>
            <a:gd name="connsiteY3" fmla="*/ 11667 h 11667"/>
            <a:gd name="connsiteX4" fmla="*/ 0 w 10000"/>
            <a:gd name="connsiteY4" fmla="*/ 11667 h 11667"/>
            <a:gd name="connsiteX0" fmla="*/ 0 w 9902"/>
            <a:gd name="connsiteY0" fmla="*/ 6927 h 11667"/>
            <a:gd name="connsiteX1" fmla="*/ 829 w 9902"/>
            <a:gd name="connsiteY1" fmla="*/ 0 h 11667"/>
            <a:gd name="connsiteX2" fmla="*/ 9902 w 9902"/>
            <a:gd name="connsiteY2" fmla="*/ 1667 h 11667"/>
            <a:gd name="connsiteX3" fmla="*/ 7902 w 9902"/>
            <a:gd name="connsiteY3" fmla="*/ 11667 h 11667"/>
            <a:gd name="connsiteX4" fmla="*/ 0 w 9902"/>
            <a:gd name="connsiteY4" fmla="*/ 6927 h 11667"/>
            <a:gd name="connsiteX0" fmla="*/ 0 w 10000"/>
            <a:gd name="connsiteY0" fmla="*/ 5937 h 10000"/>
            <a:gd name="connsiteX1" fmla="*/ 390 w 10000"/>
            <a:gd name="connsiteY1" fmla="*/ 0 h 10000"/>
            <a:gd name="connsiteX2" fmla="*/ 10000 w 10000"/>
            <a:gd name="connsiteY2" fmla="*/ 1429 h 10000"/>
            <a:gd name="connsiteX3" fmla="*/ 7980 w 10000"/>
            <a:gd name="connsiteY3" fmla="*/ 10000 h 10000"/>
            <a:gd name="connsiteX4" fmla="*/ 0 w 10000"/>
            <a:gd name="connsiteY4" fmla="*/ 5937 h 10000"/>
            <a:gd name="connsiteX0" fmla="*/ 0 w 10041"/>
            <a:gd name="connsiteY0" fmla="*/ 6071 h 10134"/>
            <a:gd name="connsiteX1" fmla="*/ 390 w 10041"/>
            <a:gd name="connsiteY1" fmla="*/ 134 h 10134"/>
            <a:gd name="connsiteX2" fmla="*/ 10041 w 10041"/>
            <a:gd name="connsiteY2" fmla="*/ 0 h 10134"/>
            <a:gd name="connsiteX3" fmla="*/ 7980 w 10041"/>
            <a:gd name="connsiteY3" fmla="*/ 10134 h 10134"/>
            <a:gd name="connsiteX4" fmla="*/ 0 w 10041"/>
            <a:gd name="connsiteY4" fmla="*/ 6071 h 10134"/>
            <a:gd name="connsiteX0" fmla="*/ 0 w 10041"/>
            <a:gd name="connsiteY0" fmla="*/ 6071 h 6618"/>
            <a:gd name="connsiteX1" fmla="*/ 390 w 10041"/>
            <a:gd name="connsiteY1" fmla="*/ 134 h 6618"/>
            <a:gd name="connsiteX2" fmla="*/ 10041 w 10041"/>
            <a:gd name="connsiteY2" fmla="*/ 0 h 6618"/>
            <a:gd name="connsiteX3" fmla="*/ 8510 w 10041"/>
            <a:gd name="connsiteY3" fmla="*/ 6618 h 6618"/>
            <a:gd name="connsiteX4" fmla="*/ 0 w 10041"/>
            <a:gd name="connsiteY4" fmla="*/ 6071 h 6618"/>
            <a:gd name="connsiteX0" fmla="*/ 0 w 10000"/>
            <a:gd name="connsiteY0" fmla="*/ 9173 h 9173"/>
            <a:gd name="connsiteX1" fmla="*/ 388 w 10000"/>
            <a:gd name="connsiteY1" fmla="*/ 202 h 9173"/>
            <a:gd name="connsiteX2" fmla="*/ 10000 w 10000"/>
            <a:gd name="connsiteY2" fmla="*/ 0 h 9173"/>
            <a:gd name="connsiteX3" fmla="*/ 8458 w 10000"/>
            <a:gd name="connsiteY3" fmla="*/ 8820 h 9173"/>
            <a:gd name="connsiteX4" fmla="*/ 0 w 10000"/>
            <a:gd name="connsiteY4" fmla="*/ 9173 h 9173"/>
            <a:gd name="connsiteX0" fmla="*/ 0 w 10000"/>
            <a:gd name="connsiteY0" fmla="*/ 10000 h 10000"/>
            <a:gd name="connsiteX1" fmla="*/ 388 w 10000"/>
            <a:gd name="connsiteY1" fmla="*/ 220 h 10000"/>
            <a:gd name="connsiteX2" fmla="*/ 10000 w 10000"/>
            <a:gd name="connsiteY2" fmla="*/ 0 h 10000"/>
            <a:gd name="connsiteX3" fmla="*/ 8458 w 10000"/>
            <a:gd name="connsiteY3" fmla="*/ 9615 h 10000"/>
            <a:gd name="connsiteX4" fmla="*/ 0 w 10000"/>
            <a:gd name="connsiteY4" fmla="*/ 10000 h 10000"/>
            <a:gd name="connsiteX0" fmla="*/ 0 w 10000"/>
            <a:gd name="connsiteY0" fmla="*/ 10000 h 10000"/>
            <a:gd name="connsiteX1" fmla="*/ 652 w 10000"/>
            <a:gd name="connsiteY1" fmla="*/ 606 h 10000"/>
            <a:gd name="connsiteX2" fmla="*/ 10000 w 10000"/>
            <a:gd name="connsiteY2" fmla="*/ 0 h 10000"/>
            <a:gd name="connsiteX3" fmla="*/ 8458 w 10000"/>
            <a:gd name="connsiteY3" fmla="*/ 9615 h 10000"/>
            <a:gd name="connsiteX4" fmla="*/ 0 w 10000"/>
            <a:gd name="connsiteY4" fmla="*/ 10000 h 10000"/>
            <a:gd name="connsiteX0" fmla="*/ 0 w 10000"/>
            <a:gd name="connsiteY0" fmla="*/ 10000 h 10000"/>
            <a:gd name="connsiteX1" fmla="*/ 652 w 10000"/>
            <a:gd name="connsiteY1" fmla="*/ 606 h 10000"/>
            <a:gd name="connsiteX2" fmla="*/ 10000 w 10000"/>
            <a:gd name="connsiteY2" fmla="*/ 0 h 10000"/>
            <a:gd name="connsiteX3" fmla="*/ 8458 w 10000"/>
            <a:gd name="connsiteY3" fmla="*/ 9615 h 10000"/>
            <a:gd name="connsiteX4" fmla="*/ 0 w 10000"/>
            <a:gd name="connsiteY4" fmla="*/ 1000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10000"/>
              </a:moveTo>
              <a:cubicBezTo>
                <a:pt x="278" y="6740"/>
                <a:pt x="210" y="778"/>
                <a:pt x="652" y="606"/>
              </a:cubicBezTo>
              <a:lnTo>
                <a:pt x="10000" y="0"/>
              </a:lnTo>
              <a:cubicBezTo>
                <a:pt x="9486" y="3205"/>
                <a:pt x="8972" y="233"/>
                <a:pt x="8458" y="9615"/>
              </a:cubicBezTo>
              <a:lnTo>
                <a:pt x="0" y="10000"/>
              </a:lnTo>
              <a:close/>
            </a:path>
          </a:pathLst>
        </a:cu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2400" b="1"/>
            <a:t>   GYM MEMBERSHIP DATA ANALYTICS</a:t>
          </a:r>
        </a:p>
      </xdr:txBody>
    </xdr:sp>
    <xdr:clientData/>
  </xdr:twoCellAnchor>
  <mc:AlternateContent xmlns:mc="http://schemas.openxmlformats.org/markup-compatibility/2006">
    <mc:Choice xmlns:a14="http://schemas.microsoft.com/office/drawing/2010/main" Requires="a14">
      <xdr:twoCellAnchor editAs="oneCell">
        <xdr:from>
          <xdr:col>1</xdr:col>
          <xdr:colOff>293687</xdr:colOff>
          <xdr:row>2</xdr:row>
          <xdr:rowOff>140806</xdr:rowOff>
        </xdr:from>
        <xdr:to>
          <xdr:col>3</xdr:col>
          <xdr:colOff>219231</xdr:colOff>
          <xdr:row>4</xdr:row>
          <xdr:rowOff>114301</xdr:rowOff>
        </xdr:to>
        <xdr:pic>
          <xdr:nvPicPr>
            <xdr:cNvPr id="18" name="Picture 17">
              <a:extLst>
                <a:ext uri="{FF2B5EF4-FFF2-40B4-BE49-F238E27FC236}">
                  <a16:creationId xmlns:a16="http://schemas.microsoft.com/office/drawing/2014/main" id="{E99ABE5E-F756-486E-5473-FF95E1BCEDE3}"/>
                </a:ext>
              </a:extLst>
            </xdr:cNvPr>
            <xdr:cNvPicPr>
              <a:picLocks noChangeAspect="1" noChangeArrowheads="1"/>
              <a:extLst>
                <a:ext uri="{84589F7E-364E-4C9E-8A38-B11213B215E9}">
                  <a14:cameraTool cellRange="RAFF!$A$3:$A$4" spid="_x0000_s2062"/>
                </a:ext>
              </a:extLst>
            </xdr:cNvPicPr>
          </xdr:nvPicPr>
          <xdr:blipFill>
            <a:blip xmlns:r="http://schemas.openxmlformats.org/officeDocument/2006/relationships" r:embed="rId4"/>
            <a:srcRect/>
            <a:stretch>
              <a:fillRect/>
            </a:stretch>
          </xdr:blipFill>
          <xdr:spPr bwMode="auto">
            <a:xfrm>
              <a:off x="904875" y="505931"/>
              <a:ext cx="1147919" cy="3386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62897</xdr:colOff>
      <xdr:row>0</xdr:row>
      <xdr:rowOff>0</xdr:rowOff>
    </xdr:from>
    <xdr:to>
      <xdr:col>15</xdr:col>
      <xdr:colOff>22450</xdr:colOff>
      <xdr:row>2</xdr:row>
      <xdr:rowOff>97616</xdr:rowOff>
    </xdr:to>
    <xdr:sp macro="" textlink="">
      <xdr:nvSpPr>
        <xdr:cNvPr id="23" name="Rectangle 22">
          <a:extLst>
            <a:ext uri="{FF2B5EF4-FFF2-40B4-BE49-F238E27FC236}">
              <a16:creationId xmlns:a16="http://schemas.microsoft.com/office/drawing/2014/main" id="{D83EC7ED-AA57-4705-9D3F-A83BAE667AFE}"/>
            </a:ext>
          </a:extLst>
        </xdr:cNvPr>
        <xdr:cNvSpPr/>
      </xdr:nvSpPr>
      <xdr:spPr>
        <a:xfrm rot="16200000">
          <a:off x="8039316" y="-661219"/>
          <a:ext cx="465916" cy="1788353"/>
        </a:xfrm>
        <a:prstGeom prst="rect">
          <a:avLst/>
        </a:prstGeom>
        <a:solidFill>
          <a:srgbClr val="F494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109536</xdr:colOff>
      <xdr:row>2</xdr:row>
      <xdr:rowOff>133350</xdr:rowOff>
    </xdr:from>
    <xdr:to>
      <xdr:col>15</xdr:col>
      <xdr:colOff>484187</xdr:colOff>
      <xdr:row>14</xdr:row>
      <xdr:rowOff>127000</xdr:rowOff>
    </xdr:to>
    <mc:AlternateContent xmlns:mc="http://schemas.openxmlformats.org/markup-compatibility/2006">
      <mc:Choice xmlns:a14="http://schemas.microsoft.com/office/drawing/2010/main" Requires="a14">
        <xdr:graphicFrame macro="">
          <xdr:nvGraphicFramePr>
            <xdr:cNvPr id="44" name="AGR-GROUP">
              <a:extLst>
                <a:ext uri="{FF2B5EF4-FFF2-40B4-BE49-F238E27FC236}">
                  <a16:creationId xmlns:a16="http://schemas.microsoft.com/office/drawing/2014/main" id="{63F436A5-3B28-8592-4E21-BB88518BB58E}"/>
                </a:ext>
              </a:extLst>
            </xdr:cNvPr>
            <xdr:cNvGraphicFramePr/>
          </xdr:nvGraphicFramePr>
          <xdr:xfrm>
            <a:off x="0" y="0"/>
            <a:ext cx="0" cy="0"/>
          </xdr:xfrm>
          <a:graphic>
            <a:graphicData uri="http://schemas.microsoft.com/office/drawing/2010/slicer">
              <sle:slicer xmlns:sle="http://schemas.microsoft.com/office/drawing/2010/slicer" name="AGR-GROUP"/>
            </a:graphicData>
          </a:graphic>
        </xdr:graphicFrame>
      </mc:Choice>
      <mc:Fallback>
        <xdr:sp macro="" textlink="">
          <xdr:nvSpPr>
            <xdr:cNvPr id="0" name=""/>
            <xdr:cNvSpPr>
              <a:spLocks noTextEdit="1"/>
            </xdr:cNvSpPr>
          </xdr:nvSpPr>
          <xdr:spPr>
            <a:xfrm>
              <a:off x="8054974" y="498475"/>
              <a:ext cx="1597026" cy="218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303197</xdr:colOff>
      <xdr:row>0</xdr:row>
      <xdr:rowOff>1000</xdr:rowOff>
    </xdr:from>
    <xdr:to>
      <xdr:col>15</xdr:col>
      <xdr:colOff>262750</xdr:colOff>
      <xdr:row>2</xdr:row>
      <xdr:rowOff>94948</xdr:rowOff>
    </xdr:to>
    <xdr:sp macro="" textlink="">
      <xdr:nvSpPr>
        <xdr:cNvPr id="24" name="Rectangle 23">
          <a:extLst>
            <a:ext uri="{FF2B5EF4-FFF2-40B4-BE49-F238E27FC236}">
              <a16:creationId xmlns:a16="http://schemas.microsoft.com/office/drawing/2014/main" id="{D64E3CEF-8B71-4834-A999-67B00DB94D96}"/>
            </a:ext>
          </a:extLst>
        </xdr:cNvPr>
        <xdr:cNvSpPr/>
      </xdr:nvSpPr>
      <xdr:spPr>
        <a:xfrm rot="16200000">
          <a:off x="8281450" y="-662053"/>
          <a:ext cx="462248" cy="178835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558800</xdr:colOff>
      <xdr:row>0</xdr:row>
      <xdr:rowOff>0</xdr:rowOff>
    </xdr:from>
    <xdr:to>
      <xdr:col>15</xdr:col>
      <xdr:colOff>494000</xdr:colOff>
      <xdr:row>2</xdr:row>
      <xdr:rowOff>99700</xdr:rowOff>
    </xdr:to>
    <xdr:sp macro="" textlink="">
      <xdr:nvSpPr>
        <xdr:cNvPr id="25" name="Rectangle 24">
          <a:extLst>
            <a:ext uri="{FF2B5EF4-FFF2-40B4-BE49-F238E27FC236}">
              <a16:creationId xmlns:a16="http://schemas.microsoft.com/office/drawing/2014/main" id="{1B9A5E79-4BDF-4053-98DA-88222B02B354}"/>
            </a:ext>
          </a:extLst>
        </xdr:cNvPr>
        <xdr:cNvSpPr/>
      </xdr:nvSpPr>
      <xdr:spPr>
        <a:xfrm rot="16200000">
          <a:off x="8522000" y="-648000"/>
          <a:ext cx="468000" cy="1764000"/>
        </a:xfrm>
        <a:prstGeom prst="rect">
          <a:avLst/>
        </a:prstGeom>
        <a:solidFill>
          <a:srgbClr val="00B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361950</xdr:colOff>
      <xdr:row>2</xdr:row>
      <xdr:rowOff>146050</xdr:rowOff>
    </xdr:from>
    <xdr:to>
      <xdr:col>6</xdr:col>
      <xdr:colOff>241300</xdr:colOff>
      <xdr:row>9</xdr:row>
      <xdr:rowOff>38100</xdr:rowOff>
    </xdr:to>
    <xdr:graphicFrame macro="">
      <xdr:nvGraphicFramePr>
        <xdr:cNvPr id="26" name="Chart 25">
          <a:extLst>
            <a:ext uri="{FF2B5EF4-FFF2-40B4-BE49-F238E27FC236}">
              <a16:creationId xmlns:a16="http://schemas.microsoft.com/office/drawing/2014/main" id="{246FAB99-3FDD-4D93-825F-D31CC11E5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292100</xdr:colOff>
      <xdr:row>2</xdr:row>
      <xdr:rowOff>146050</xdr:rowOff>
    </xdr:from>
    <xdr:to>
      <xdr:col>9</xdr:col>
      <xdr:colOff>514350</xdr:colOff>
      <xdr:row>9</xdr:row>
      <xdr:rowOff>57150</xdr:rowOff>
    </xdr:to>
    <xdr:graphicFrame macro="">
      <xdr:nvGraphicFramePr>
        <xdr:cNvPr id="27" name="Chart 26">
          <a:extLst>
            <a:ext uri="{FF2B5EF4-FFF2-40B4-BE49-F238E27FC236}">
              <a16:creationId xmlns:a16="http://schemas.microsoft.com/office/drawing/2014/main" id="{B8DB14F7-D6A8-4F01-B018-4B30089BC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15874</xdr:rowOff>
    </xdr:from>
    <xdr:to>
      <xdr:col>3</xdr:col>
      <xdr:colOff>49210</xdr:colOff>
      <xdr:row>14</xdr:row>
      <xdr:rowOff>73024</xdr:rowOff>
    </xdr:to>
    <xdr:pic>
      <xdr:nvPicPr>
        <xdr:cNvPr id="48" name="Picture 47">
          <a:extLst>
            <a:ext uri="{FF2B5EF4-FFF2-40B4-BE49-F238E27FC236}">
              <a16:creationId xmlns:a16="http://schemas.microsoft.com/office/drawing/2014/main" id="{ADB8CC1C-5B7E-7F2E-A1D4-FE498A3BE5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746124"/>
          <a:ext cx="1882773" cy="1882775"/>
        </a:xfrm>
        <a:prstGeom prst="rect">
          <a:avLst/>
        </a:prstGeom>
      </xdr:spPr>
    </xdr:pic>
    <xdr:clientData/>
  </xdr:twoCellAnchor>
  <xdr:twoCellAnchor>
    <xdr:from>
      <xdr:col>9</xdr:col>
      <xdr:colOff>571500</xdr:colOff>
      <xdr:row>2</xdr:row>
      <xdr:rowOff>158751</xdr:rowOff>
    </xdr:from>
    <xdr:to>
      <xdr:col>13</xdr:col>
      <xdr:colOff>142750</xdr:colOff>
      <xdr:row>9</xdr:row>
      <xdr:rowOff>38101</xdr:rowOff>
    </xdr:to>
    <xdr:graphicFrame macro="">
      <xdr:nvGraphicFramePr>
        <xdr:cNvPr id="28" name="Chart 27">
          <a:extLst>
            <a:ext uri="{FF2B5EF4-FFF2-40B4-BE49-F238E27FC236}">
              <a16:creationId xmlns:a16="http://schemas.microsoft.com/office/drawing/2014/main" id="{A5DAE2A0-5C5D-4196-8861-B26D866FF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127000</xdr:colOff>
      <xdr:row>9</xdr:row>
      <xdr:rowOff>171450</xdr:rowOff>
    </xdr:from>
    <xdr:to>
      <xdr:col>4</xdr:col>
      <xdr:colOff>565150</xdr:colOff>
      <xdr:row>18</xdr:row>
      <xdr:rowOff>63500</xdr:rowOff>
    </xdr:to>
    <xdr:graphicFrame macro="">
      <xdr:nvGraphicFramePr>
        <xdr:cNvPr id="29" name="Chart 28">
          <a:extLst>
            <a:ext uri="{FF2B5EF4-FFF2-40B4-BE49-F238E27FC236}">
              <a16:creationId xmlns:a16="http://schemas.microsoft.com/office/drawing/2014/main" id="{2846C451-6D3B-430C-8A26-8C0546E1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25400</xdr:colOff>
      <xdr:row>9</xdr:row>
      <xdr:rowOff>120650</xdr:rowOff>
    </xdr:from>
    <xdr:to>
      <xdr:col>9</xdr:col>
      <xdr:colOff>69850</xdr:colOff>
      <xdr:row>18</xdr:row>
      <xdr:rowOff>38100</xdr:rowOff>
    </xdr:to>
    <xdr:graphicFrame macro="">
      <xdr:nvGraphicFramePr>
        <xdr:cNvPr id="30" name="Chart 29">
          <a:extLst>
            <a:ext uri="{FF2B5EF4-FFF2-40B4-BE49-F238E27FC236}">
              <a16:creationId xmlns:a16="http://schemas.microsoft.com/office/drawing/2014/main" id="{0301DB9D-835D-4928-A037-D59EDD14C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158751</xdr:colOff>
      <xdr:row>9</xdr:row>
      <xdr:rowOff>120650</xdr:rowOff>
    </xdr:from>
    <xdr:to>
      <xdr:col>13</xdr:col>
      <xdr:colOff>126001</xdr:colOff>
      <xdr:row>18</xdr:row>
      <xdr:rowOff>57149</xdr:rowOff>
    </xdr:to>
    <xdr:graphicFrame macro="">
      <xdr:nvGraphicFramePr>
        <xdr:cNvPr id="31" name="Chart 30">
          <a:extLst>
            <a:ext uri="{FF2B5EF4-FFF2-40B4-BE49-F238E27FC236}">
              <a16:creationId xmlns:a16="http://schemas.microsoft.com/office/drawing/2014/main" id="{72AC80E7-0B8B-42FD-9C88-D8198B90A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82550</xdr:colOff>
      <xdr:row>18</xdr:row>
      <xdr:rowOff>114300</xdr:rowOff>
    </xdr:from>
    <xdr:to>
      <xdr:col>4</xdr:col>
      <xdr:colOff>577850</xdr:colOff>
      <xdr:row>25</xdr:row>
      <xdr:rowOff>171450</xdr:rowOff>
    </xdr:to>
    <xdr:graphicFrame macro="">
      <xdr:nvGraphicFramePr>
        <xdr:cNvPr id="32" name="Chart 31">
          <a:extLst>
            <a:ext uri="{FF2B5EF4-FFF2-40B4-BE49-F238E27FC236}">
              <a16:creationId xmlns:a16="http://schemas.microsoft.com/office/drawing/2014/main" id="{C76BB9C0-B533-464C-9384-41DA1F4B1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57150</xdr:colOff>
      <xdr:row>18</xdr:row>
      <xdr:rowOff>104318</xdr:rowOff>
    </xdr:from>
    <xdr:to>
      <xdr:col>9</xdr:col>
      <xdr:colOff>38100</xdr:colOff>
      <xdr:row>25</xdr:row>
      <xdr:rowOff>152400</xdr:rowOff>
    </xdr:to>
    <xdr:graphicFrame macro="">
      <xdr:nvGraphicFramePr>
        <xdr:cNvPr id="33" name="Chart 32">
          <a:extLst>
            <a:ext uri="{FF2B5EF4-FFF2-40B4-BE49-F238E27FC236}">
              <a16:creationId xmlns:a16="http://schemas.microsoft.com/office/drawing/2014/main" id="{B8A1FB83-A5A2-4728-9A3A-75542425F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404215</xdr:colOff>
      <xdr:row>5</xdr:row>
      <xdr:rowOff>158058</xdr:rowOff>
    </xdr:from>
    <xdr:to>
      <xdr:col>16</xdr:col>
      <xdr:colOff>402764</xdr:colOff>
      <xdr:row>18</xdr:row>
      <xdr:rowOff>51782</xdr:rowOff>
    </xdr:to>
    <xdr:pic>
      <xdr:nvPicPr>
        <xdr:cNvPr id="37" name="Picture 36">
          <a:extLst>
            <a:ext uri="{FF2B5EF4-FFF2-40B4-BE49-F238E27FC236}">
              <a16:creationId xmlns:a16="http://schemas.microsoft.com/office/drawing/2014/main" id="{3D0B2486-0C4C-2D25-2D28-44879B0C9D20}"/>
            </a:ext>
          </a:extLst>
        </xdr:cNvPr>
        <xdr:cNvPicPr>
          <a:picLocks noChangeAspect="1"/>
        </xdr:cNvPicPr>
      </xdr:nvPicPr>
      <xdr:blipFill>
        <a:blip xmlns:r="http://schemas.openxmlformats.org/officeDocument/2006/relationships" r:embed="rId14" cstate="print">
          <a:duotone>
            <a:prstClr val="black"/>
            <a:schemeClr val="accent3">
              <a:tint val="45000"/>
              <a:satMod val="400000"/>
            </a:schemeClr>
          </a:duotone>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738465" y="1070871"/>
          <a:ext cx="2443299" cy="2267036"/>
        </a:xfrm>
        <a:prstGeom prst="rect">
          <a:avLst/>
        </a:prstGeom>
      </xdr:spPr>
    </xdr:pic>
    <xdr:clientData/>
  </xdr:twoCellAnchor>
  <xdr:twoCellAnchor>
    <xdr:from>
      <xdr:col>9</xdr:col>
      <xdr:colOff>133350</xdr:colOff>
      <xdr:row>18</xdr:row>
      <xdr:rowOff>107951</xdr:rowOff>
    </xdr:from>
    <xdr:to>
      <xdr:col>13</xdr:col>
      <xdr:colOff>126999</xdr:colOff>
      <xdr:row>25</xdr:row>
      <xdr:rowOff>158750</xdr:rowOff>
    </xdr:to>
    <xdr:graphicFrame macro="">
      <xdr:nvGraphicFramePr>
        <xdr:cNvPr id="34" name="Chart 33">
          <a:extLst>
            <a:ext uri="{FF2B5EF4-FFF2-40B4-BE49-F238E27FC236}">
              <a16:creationId xmlns:a16="http://schemas.microsoft.com/office/drawing/2014/main" id="{FD0BAE98-17B9-4B18-8DEC-E1DA1474E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190502</xdr:colOff>
      <xdr:row>14</xdr:row>
      <xdr:rowOff>127001</xdr:rowOff>
    </xdr:from>
    <xdr:to>
      <xdr:col>15</xdr:col>
      <xdr:colOff>444503</xdr:colOff>
      <xdr:row>25</xdr:row>
      <xdr:rowOff>148772</xdr:rowOff>
    </xdr:to>
    <xdr:graphicFrame macro="">
      <xdr:nvGraphicFramePr>
        <xdr:cNvPr id="35" name="Chart 34">
          <a:extLst>
            <a:ext uri="{FF2B5EF4-FFF2-40B4-BE49-F238E27FC236}">
              <a16:creationId xmlns:a16="http://schemas.microsoft.com/office/drawing/2014/main" id="{6DCD7800-2990-4E28-B6F0-48D086071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7</xdr:col>
      <xdr:colOff>491541</xdr:colOff>
      <xdr:row>17</xdr:row>
      <xdr:rowOff>133798</xdr:rowOff>
    </xdr:from>
    <xdr:to>
      <xdr:col>9</xdr:col>
      <xdr:colOff>222313</xdr:colOff>
      <xdr:row>21</xdr:row>
      <xdr:rowOff>166688</xdr:rowOff>
    </xdr:to>
    <xdr:pic>
      <xdr:nvPicPr>
        <xdr:cNvPr id="39" name="Picture 38">
          <a:extLst>
            <a:ext uri="{FF2B5EF4-FFF2-40B4-BE49-F238E27FC236}">
              <a16:creationId xmlns:a16="http://schemas.microsoft.com/office/drawing/2014/main" id="{55C83854-DE52-5C40-4C43-039E38329389}"/>
            </a:ext>
          </a:extLst>
        </xdr:cNvPr>
        <xdr:cNvPicPr>
          <a:picLocks noChangeAspect="1"/>
        </xdr:cNvPicPr>
      </xdr:nvPicPr>
      <xdr:blipFill>
        <a:blip xmlns:r="http://schemas.openxmlformats.org/officeDocument/2006/relationships" r:embed="rId18" cstate="print">
          <a:duotone>
            <a:prstClr val="black"/>
            <a:schemeClr val="tx2">
              <a:tint val="45000"/>
              <a:satMod val="400000"/>
            </a:schemeClr>
          </a:duotone>
          <a:extLst>
            <a:ext uri="{BEBA8EAE-BF5A-486C-A8C5-ECC9F3942E4B}">
              <a14:imgProps xmlns:a14="http://schemas.microsoft.com/office/drawing/2010/main">
                <a14:imgLayer r:embed="rId19">
                  <a14:imgEffect>
                    <a14:backgroundRemoval t="10000" b="90000" l="10000" r="90000">
                      <a14:foregroundMark x1="32353" y1="43061" x2="32353" y2="43061"/>
                      <a14:foregroundMark x1="34477" y1="52041" x2="34477" y2="52041"/>
                      <a14:foregroundMark x1="43791" y1="72857" x2="43791" y2="72857"/>
                    </a14:backgroundRemoval>
                  </a14:imgEffect>
                </a14:imgLayer>
              </a14:imgProps>
            </a:ext>
            <a:ext uri="{28A0092B-C50C-407E-A947-70E740481C1C}">
              <a14:useLocalDpi xmlns:a14="http://schemas.microsoft.com/office/drawing/2010/main" val="0"/>
            </a:ext>
          </a:extLst>
        </a:blip>
        <a:stretch>
          <a:fillRect/>
        </a:stretch>
      </xdr:blipFill>
      <xdr:spPr>
        <a:xfrm>
          <a:off x="4769854" y="3237361"/>
          <a:ext cx="953147" cy="763140"/>
        </a:xfrm>
        <a:prstGeom prst="rect">
          <a:avLst/>
        </a:prstGeom>
      </xdr:spPr>
    </xdr:pic>
    <xdr:clientData/>
  </xdr:twoCellAnchor>
  <xdr:twoCellAnchor editAs="oneCell">
    <xdr:from>
      <xdr:col>12</xdr:col>
      <xdr:colOff>111123</xdr:colOff>
      <xdr:row>17</xdr:row>
      <xdr:rowOff>158750</xdr:rowOff>
    </xdr:from>
    <xdr:to>
      <xdr:col>13</xdr:col>
      <xdr:colOff>277811</xdr:colOff>
      <xdr:row>22</xdr:row>
      <xdr:rowOff>23814</xdr:rowOff>
    </xdr:to>
    <xdr:pic>
      <xdr:nvPicPr>
        <xdr:cNvPr id="41" name="Picture 40">
          <a:extLst>
            <a:ext uri="{FF2B5EF4-FFF2-40B4-BE49-F238E27FC236}">
              <a16:creationId xmlns:a16="http://schemas.microsoft.com/office/drawing/2014/main" id="{1B092E6C-22BA-3859-1A1A-552ACC2A65D8}"/>
            </a:ext>
          </a:extLst>
        </xdr:cNvPr>
        <xdr:cNvPicPr>
          <a:picLocks noChangeAspect="1"/>
        </xdr:cNvPicPr>
      </xdr:nvPicPr>
      <xdr:blipFill>
        <a:blip xmlns:r="http://schemas.openxmlformats.org/officeDocument/2006/relationships" r:embed="rId20" cstate="print">
          <a:lum bright="70000" contrast="-70000"/>
          <a:extLst>
            <a:ext uri="{BEBA8EAE-BF5A-486C-A8C5-ECC9F3942E4B}">
              <a14:imgProps xmlns:a14="http://schemas.microsoft.com/office/drawing/2010/main">
                <a14:imgLayer r:embed="rId21">
                  <a14:imgEffect>
                    <a14:backgroundRemoval t="10000" b="90000" l="10000" r="90000">
                      <a14:foregroundMark x1="44000" y1="27875" x2="44000" y2="27875"/>
                      <a14:foregroundMark x1="25750" y1="46625" x2="25750" y2="46625"/>
                      <a14:foregroundMark x1="60000" y1="54500" x2="60000" y2="54500"/>
                      <a14:foregroundMark x1="57750" y1="44125" x2="57750" y2="44125"/>
                      <a14:foregroundMark x1="64250" y1="45125" x2="64250" y2="45125"/>
                      <a14:foregroundMark x1="71750" y1="44625" x2="71750" y2="44625"/>
                      <a14:foregroundMark x1="62000" y1="33500" x2="62000" y2="33500"/>
                      <a14:foregroundMark x1="68000" y1="32375" x2="68000" y2="32375"/>
                      <a14:foregroundMark x1="74000" y1="32000" x2="74000" y2="32000"/>
                      <a14:foregroundMark x1="65000" y1="63250" x2="65000" y2="63250"/>
                    </a14:backgroundRemoval>
                  </a14:imgEffect>
                </a14:imgLayer>
              </a14:imgProps>
            </a:ext>
            <a:ext uri="{28A0092B-C50C-407E-A947-70E740481C1C}">
              <a14:useLocalDpi xmlns:a14="http://schemas.microsoft.com/office/drawing/2010/main" val="0"/>
            </a:ext>
          </a:extLst>
        </a:blip>
        <a:stretch>
          <a:fillRect/>
        </a:stretch>
      </xdr:blipFill>
      <xdr:spPr>
        <a:xfrm>
          <a:off x="7445373" y="3262313"/>
          <a:ext cx="777876" cy="777876"/>
        </a:xfrm>
        <a:prstGeom prst="rect">
          <a:avLst/>
        </a:prstGeom>
      </xdr:spPr>
    </xdr:pic>
    <xdr:clientData/>
  </xdr:twoCellAnchor>
  <xdr:twoCellAnchor editAs="oneCell">
    <xdr:from>
      <xdr:col>14</xdr:col>
      <xdr:colOff>531812</xdr:colOff>
      <xdr:row>14</xdr:row>
      <xdr:rowOff>158749</xdr:rowOff>
    </xdr:from>
    <xdr:to>
      <xdr:col>15</xdr:col>
      <xdr:colOff>412749</xdr:colOff>
      <xdr:row>17</xdr:row>
      <xdr:rowOff>103186</xdr:rowOff>
    </xdr:to>
    <xdr:pic>
      <xdr:nvPicPr>
        <xdr:cNvPr id="43" name="Picture 42">
          <a:extLst>
            <a:ext uri="{FF2B5EF4-FFF2-40B4-BE49-F238E27FC236}">
              <a16:creationId xmlns:a16="http://schemas.microsoft.com/office/drawing/2014/main" id="{36648AE3-9131-0999-1CB7-F4C7D0F2003D}"/>
            </a:ext>
          </a:extLst>
        </xdr:cNvPr>
        <xdr:cNvPicPr>
          <a:picLocks noChangeAspect="1"/>
        </xdr:cNvPicPr>
      </xdr:nvPicPr>
      <xdr:blipFill>
        <a:blip xmlns:r="http://schemas.openxmlformats.org/officeDocument/2006/relationships" r:embed="rId22" cstate="print">
          <a:lum bright="70000" contrast="-70000"/>
          <a:extLst>
            <a:ext uri="{BEBA8EAE-BF5A-486C-A8C5-ECC9F3942E4B}">
              <a14:imgProps xmlns:a14="http://schemas.microsoft.com/office/drawing/2010/main">
                <a14:imgLayer r:embed="rId23">
                  <a14:imgEffect>
                    <a14:backgroundRemoval t="9778" b="89778" l="4444" r="96000">
                      <a14:foregroundMark x1="91111" y1="47111" x2="91111" y2="47111"/>
                      <a14:foregroundMark x1="56000" y1="20000" x2="56000" y2="20000"/>
                      <a14:foregroundMark x1="54222" y1="26222" x2="54222" y2="26222"/>
                      <a14:foregroundMark x1="70667" y1="61333" x2="70667" y2="61333"/>
                      <a14:foregroundMark x1="53778" y1="73333" x2="53778" y2="73333"/>
                      <a14:foregroundMark x1="96444" y1="58667" x2="96444" y2="58667"/>
                      <a14:foregroundMark x1="79556" y1="15556" x2="79556" y2="15556"/>
                      <a14:foregroundMark x1="54222" y1="56444" x2="54222" y2="56444"/>
                      <a14:foregroundMark x1="4444" y1="73778" x2="4444" y2="73778"/>
                    </a14:backgroundRemoval>
                  </a14:imgEffect>
                </a14:imgLayer>
              </a14:imgProps>
            </a:ext>
            <a:ext uri="{28A0092B-C50C-407E-A947-70E740481C1C}">
              <a14:useLocalDpi xmlns:a14="http://schemas.microsoft.com/office/drawing/2010/main" val="0"/>
            </a:ext>
          </a:extLst>
        </a:blip>
        <a:stretch>
          <a:fillRect/>
        </a:stretch>
      </xdr:blipFill>
      <xdr:spPr>
        <a:xfrm>
          <a:off x="9088437" y="2714624"/>
          <a:ext cx="492125" cy="492125"/>
        </a:xfrm>
        <a:prstGeom prst="rect">
          <a:avLst/>
        </a:prstGeom>
      </xdr:spPr>
    </xdr:pic>
    <xdr:clientData/>
  </xdr:twoCellAnchor>
  <xdr:twoCellAnchor editAs="oneCell">
    <xdr:from>
      <xdr:col>3</xdr:col>
      <xdr:colOff>515937</xdr:colOff>
      <xdr:row>17</xdr:row>
      <xdr:rowOff>166686</xdr:rowOff>
    </xdr:from>
    <xdr:to>
      <xdr:col>5</xdr:col>
      <xdr:colOff>23812</xdr:colOff>
      <xdr:row>21</xdr:row>
      <xdr:rowOff>166686</xdr:rowOff>
    </xdr:to>
    <xdr:pic>
      <xdr:nvPicPr>
        <xdr:cNvPr id="46" name="Picture 45">
          <a:extLst>
            <a:ext uri="{FF2B5EF4-FFF2-40B4-BE49-F238E27FC236}">
              <a16:creationId xmlns:a16="http://schemas.microsoft.com/office/drawing/2014/main" id="{5C892EC3-63D8-C474-A3F5-D9EBE9A6881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349500" y="3270249"/>
          <a:ext cx="730250" cy="730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1.894711342589" createdVersion="8" refreshedVersion="8" minRefreshableVersion="3" recordCount="1000" xr:uid="{1C2C15C1-16C9-4725-B3D0-9BD2FC827657}">
  <cacheSource type="worksheet">
    <worksheetSource name="gym_membership"/>
  </cacheSource>
  <cacheFields count="18">
    <cacheField name="id" numFmtId="0">
      <sharedItems containsSemiMixedTypes="0" containsString="0" containsNumber="1" containsInteger="1" minValue="1" maxValue="1000"/>
    </cacheField>
    <cacheField name="gender" numFmtId="0">
      <sharedItems count="2">
        <s v="Female"/>
        <s v="Male"/>
      </sharedItems>
    </cacheField>
    <cacheField name="birthday" numFmtId="14">
      <sharedItems containsSemiMixedTypes="0" containsNonDate="0" containsDate="1" containsString="0" minDate="1975-01-12T00:00:00" maxDate="2012-09-22T00:00:00"/>
    </cacheField>
    <cacheField name="Age" numFmtId="0">
      <sharedItems containsSemiMixedTypes="0" containsString="0" containsNumber="1" containsInteger="1" minValue="12" maxValue="49"/>
    </cacheField>
    <cacheField name="AGR-GROUP" numFmtId="0">
      <sharedItems count="4">
        <s v="MID AGE"/>
        <s v="SENIOR"/>
        <s v="JUNIOR"/>
        <s v="ADULT"/>
      </sharedItems>
    </cacheField>
    <cacheField name="abonoment_type" numFmtId="0">
      <sharedItems count="2">
        <s v="Premium"/>
        <s v="Standard"/>
      </sharedItems>
    </cacheField>
    <cacheField name="visit_per_week" numFmtId="0">
      <sharedItems containsSemiMixedTypes="0" containsString="0" containsNumber="1" containsInteger="1" minValue="1" maxValue="5" count="5">
        <n v="4"/>
        <n v="3"/>
        <n v="1"/>
        <n v="2"/>
        <n v="5"/>
      </sharedItems>
    </cacheField>
    <cacheField name="days_per_week" numFmtId="0">
      <sharedItems/>
    </cacheField>
    <cacheField name="attend_group_lesson" numFmtId="0">
      <sharedItems count="2">
        <s v="YES"/>
        <s v="NO"/>
      </sharedItems>
    </cacheField>
    <cacheField name="avg_time_check_in" numFmtId="164">
      <sharedItems containsSemiMixedTypes="0" containsNonDate="0" containsDate="1" containsString="0" minDate="1899-12-30T08:00:00" maxDate="1899-12-30T20:58:00"/>
    </cacheField>
    <cacheField name="avg_time_check_out" numFmtId="164">
      <sharedItems containsSemiMixedTypes="0" containsNonDate="0" containsDate="1" containsString="0" minDate="1899-12-30T08:47:00" maxDate="1899-12-30T23:49:00"/>
    </cacheField>
    <cacheField name="avg_time_in_gym" numFmtId="0">
      <sharedItems containsSemiMixedTypes="0" containsString="0" containsNumber="1" containsInteger="1" minValue="30" maxValue="180" count="151">
        <n v="116"/>
        <n v="48"/>
        <n v="123"/>
        <n v="99"/>
        <n v="50"/>
        <n v="180"/>
        <n v="62"/>
        <n v="95"/>
        <n v="92"/>
        <n v="144"/>
        <n v="36"/>
        <n v="33"/>
        <n v="158"/>
        <n v="61"/>
        <n v="145"/>
        <n v="161"/>
        <n v="119"/>
        <n v="167"/>
        <n v="149"/>
        <n v="146"/>
        <n v="154"/>
        <n v="160"/>
        <n v="112"/>
        <n v="102"/>
        <n v="118"/>
        <n v="114"/>
        <n v="91"/>
        <n v="81"/>
        <n v="130"/>
        <n v="98"/>
        <n v="86"/>
        <n v="159"/>
        <n v="79"/>
        <n v="135"/>
        <n v="107"/>
        <n v="58"/>
        <n v="142"/>
        <n v="175"/>
        <n v="87"/>
        <n v="136"/>
        <n v="137"/>
        <n v="93"/>
        <n v="82"/>
        <n v="69"/>
        <n v="162"/>
        <n v="71"/>
        <n v="30"/>
        <n v="122"/>
        <n v="68"/>
        <n v="35"/>
        <n v="57"/>
        <n v="147"/>
        <n v="170"/>
        <n v="43"/>
        <n v="165"/>
        <n v="54"/>
        <n v="177"/>
        <n v="166"/>
        <n v="88"/>
        <n v="52"/>
        <n v="103"/>
        <n v="163"/>
        <n v="125"/>
        <n v="84"/>
        <n v="49"/>
        <n v="173"/>
        <n v="66"/>
        <n v="106"/>
        <n v="94"/>
        <n v="53"/>
        <n v="126"/>
        <n v="77"/>
        <n v="172"/>
        <n v="117"/>
        <n v="140"/>
        <n v="42"/>
        <n v="169"/>
        <n v="40"/>
        <n v="156"/>
        <n v="104"/>
        <n v="178"/>
        <n v="56"/>
        <n v="67"/>
        <n v="143"/>
        <n v="108"/>
        <n v="151"/>
        <n v="73"/>
        <n v="85"/>
        <n v="83"/>
        <n v="100"/>
        <n v="174"/>
        <n v="37"/>
        <n v="109"/>
        <n v="65"/>
        <n v="105"/>
        <n v="131"/>
        <n v="70"/>
        <n v="110"/>
        <n v="150"/>
        <n v="47"/>
        <n v="176"/>
        <n v="64"/>
        <n v="138"/>
        <n v="115"/>
        <n v="168"/>
        <n v="32"/>
        <n v="78"/>
        <n v="34"/>
        <n v="133"/>
        <n v="72"/>
        <n v="41"/>
        <n v="31"/>
        <n v="59"/>
        <n v="141"/>
        <n v="38"/>
        <n v="39"/>
        <n v="120"/>
        <n v="153"/>
        <n v="89"/>
        <n v="128"/>
        <n v="179"/>
        <n v="132"/>
        <n v="44"/>
        <n v="51"/>
        <n v="97"/>
        <n v="75"/>
        <n v="96"/>
        <n v="60"/>
        <n v="76"/>
        <n v="124"/>
        <n v="164"/>
        <n v="74"/>
        <n v="171"/>
        <n v="101"/>
        <n v="121"/>
        <n v="113"/>
        <n v="139"/>
        <n v="80"/>
        <n v="55"/>
        <n v="45"/>
        <n v="90"/>
        <n v="129"/>
        <n v="155"/>
        <n v="63"/>
        <n v="127"/>
        <n v="134"/>
        <n v="148"/>
        <n v="157"/>
        <n v="111"/>
        <n v="46"/>
        <n v="152"/>
      </sharedItems>
    </cacheField>
    <cacheField name="GYM TIME GROUP" numFmtId="0">
      <sharedItems count="5">
        <s v="HIGH"/>
        <s v="LOW"/>
        <s v="MEDIUM"/>
        <s v="VERY HIGH"/>
        <s v="VERY LOW"/>
      </sharedItems>
    </cacheField>
    <cacheField name="drink_abo" numFmtId="0">
      <sharedItems count="2">
        <s v="NO"/>
        <s v="YES"/>
      </sharedItems>
    </cacheField>
    <cacheField name="fav_drink" numFmtId="0">
      <sharedItems count="37">
        <s v=""/>
        <s v="berry_boost, lemon"/>
        <s v="passion_fruit"/>
        <s v="coconut_pineapple"/>
        <s v="orange, lemon"/>
        <s v="black_currant"/>
        <s v="orange, black_currant"/>
        <s v="orange"/>
        <s v="lemon"/>
        <s v="passion_fruit, orange"/>
        <s v="lemon, coconut_pineapple"/>
        <s v="berry_boost, passion_fruit"/>
        <s v="berry_boost"/>
        <s v="orange, coconut_pineapple"/>
        <s v="black_currant, lemon"/>
        <s v="coconut_pineapple, berry_boost"/>
        <s v="passion_fruit, black_currant"/>
        <s v="coconut_pineapple, passion_fruit"/>
        <s v="black_currant, passion_fruit"/>
        <s v="orange, berry_boost"/>
        <s v="passion_fruit, coconut_pineapple"/>
        <s v="lemon, berry_boost"/>
        <s v="berry_boost, coconut_pineapple"/>
        <s v="passion_fruit, berry_boost"/>
        <s v="lemon, black_currant"/>
        <s v="lemon, passion_fruit"/>
        <s v="lemon, orange"/>
        <s v="passion_fruit, lemon"/>
        <s v="black_currant, coconut_pineapple"/>
        <s v="coconut_pineapple, black_currant"/>
        <s v="orange, passion_fruit"/>
        <s v="berry_boost, black_currant"/>
        <s v="berry_boost, orange"/>
        <s v="coconut_pineapple, orange"/>
        <s v="coconut_pineapple, lemon"/>
        <s v="black_currant, orange"/>
        <s v="black_currant, berry_boost"/>
      </sharedItems>
    </cacheField>
    <cacheField name="personal_training" numFmtId="0">
      <sharedItems count="2">
        <s v="NO"/>
        <s v="YES"/>
      </sharedItems>
    </cacheField>
    <cacheField name="name_personal_trainer" numFmtId="0">
      <sharedItems count="5">
        <s v=""/>
        <s v="Chantal"/>
        <s v="Mike"/>
        <s v="Jeffrey"/>
        <s v="Hanna"/>
      </sharedItems>
    </cacheField>
    <cacheField name="uses_sauna" numFmtId="0">
      <sharedItems count="2">
        <s v="YES"/>
        <s v="NO"/>
      </sharedItems>
    </cacheField>
  </cacheFields>
  <extLst>
    <ext xmlns:x14="http://schemas.microsoft.com/office/spreadsheetml/2009/9/main" uri="{725AE2AE-9491-48be-B2B4-4EB974FC3084}">
      <x14:pivotCacheDefinition pivotCacheId="810568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d v="1997-04-18T00:00:00"/>
    <n v="27"/>
    <x v="0"/>
    <x v="0"/>
    <x v="0"/>
    <s v="Mon, Sat, Tue, Wed"/>
    <x v="0"/>
    <d v="1899-12-30T19:31:00"/>
    <d v="1899-12-30T21:27:00"/>
    <x v="0"/>
    <x v="0"/>
    <x v="0"/>
    <x v="0"/>
    <x v="0"/>
    <x v="0"/>
    <x v="0"/>
  </r>
  <r>
    <n v="2"/>
    <x v="0"/>
    <d v="1977-09-18T00:00:00"/>
    <n v="47"/>
    <x v="1"/>
    <x v="1"/>
    <x v="1"/>
    <s v="Mon, Sat, Wed"/>
    <x v="1"/>
    <d v="1899-12-30T19:31:00"/>
    <d v="1899-12-30T20:19:00"/>
    <x v="1"/>
    <x v="1"/>
    <x v="0"/>
    <x v="0"/>
    <x v="1"/>
    <x v="1"/>
    <x v="1"/>
  </r>
  <r>
    <n v="3"/>
    <x v="1"/>
    <d v="1983-03-30T00:00:00"/>
    <n v="41"/>
    <x v="1"/>
    <x v="0"/>
    <x v="2"/>
    <s v="Sat"/>
    <x v="0"/>
    <d v="1899-12-30T08:29:00"/>
    <d v="1899-12-30T10:32:00"/>
    <x v="2"/>
    <x v="0"/>
    <x v="1"/>
    <x v="1"/>
    <x v="1"/>
    <x v="2"/>
    <x v="1"/>
  </r>
  <r>
    <n v="4"/>
    <x v="1"/>
    <d v="1980-04-12T00:00:00"/>
    <n v="44"/>
    <x v="1"/>
    <x v="0"/>
    <x v="1"/>
    <s v="Sat, Tue, Wed"/>
    <x v="1"/>
    <d v="1899-12-30T09:54:00"/>
    <d v="1899-12-30T11:33:00"/>
    <x v="3"/>
    <x v="2"/>
    <x v="1"/>
    <x v="2"/>
    <x v="1"/>
    <x v="2"/>
    <x v="0"/>
  </r>
  <r>
    <n v="5"/>
    <x v="1"/>
    <d v="1980-09-10T00:00:00"/>
    <n v="44"/>
    <x v="1"/>
    <x v="1"/>
    <x v="3"/>
    <s v="Thu, Wed"/>
    <x v="0"/>
    <d v="1899-12-30T08:29:00"/>
    <d v="1899-12-30T09:19:00"/>
    <x v="4"/>
    <x v="1"/>
    <x v="0"/>
    <x v="0"/>
    <x v="1"/>
    <x v="2"/>
    <x v="1"/>
  </r>
  <r>
    <n v="6"/>
    <x v="0"/>
    <d v="2009-06-29T00:00:00"/>
    <n v="15"/>
    <x v="2"/>
    <x v="1"/>
    <x v="2"/>
    <s v="Mon"/>
    <x v="1"/>
    <d v="1899-12-30T17:19:00"/>
    <d v="1899-12-30T20:19:00"/>
    <x v="5"/>
    <x v="3"/>
    <x v="0"/>
    <x v="0"/>
    <x v="0"/>
    <x v="0"/>
    <x v="0"/>
  </r>
  <r>
    <n v="7"/>
    <x v="1"/>
    <d v="1994-08-07T00:00:00"/>
    <n v="30"/>
    <x v="0"/>
    <x v="0"/>
    <x v="1"/>
    <s v="Sat, Thu, Wed"/>
    <x v="0"/>
    <d v="1899-12-30T19:46:00"/>
    <d v="1899-12-30T20:48:00"/>
    <x v="6"/>
    <x v="1"/>
    <x v="0"/>
    <x v="0"/>
    <x v="0"/>
    <x v="0"/>
    <x v="1"/>
  </r>
  <r>
    <n v="8"/>
    <x v="1"/>
    <d v="2003-11-13T00:00:00"/>
    <n v="20"/>
    <x v="3"/>
    <x v="1"/>
    <x v="3"/>
    <s v="Mon, Wed"/>
    <x v="0"/>
    <d v="1899-12-30T17:45:00"/>
    <d v="1899-12-30T19:20:00"/>
    <x v="7"/>
    <x v="2"/>
    <x v="1"/>
    <x v="3"/>
    <x v="0"/>
    <x v="0"/>
    <x v="0"/>
  </r>
  <r>
    <n v="9"/>
    <x v="1"/>
    <d v="1978-07-28T00:00:00"/>
    <n v="46"/>
    <x v="1"/>
    <x v="0"/>
    <x v="1"/>
    <s v="Sat, Sun, Thu"/>
    <x v="0"/>
    <d v="1899-12-30T09:45:00"/>
    <d v="1899-12-30T11:17:00"/>
    <x v="8"/>
    <x v="2"/>
    <x v="1"/>
    <x v="4"/>
    <x v="1"/>
    <x v="2"/>
    <x v="1"/>
  </r>
  <r>
    <n v="10"/>
    <x v="0"/>
    <d v="2000-05-06T00:00:00"/>
    <n v="24"/>
    <x v="3"/>
    <x v="0"/>
    <x v="2"/>
    <s v="Mon"/>
    <x v="1"/>
    <d v="1899-12-30T13:05:00"/>
    <d v="1899-12-30T15:29:00"/>
    <x v="9"/>
    <x v="3"/>
    <x v="0"/>
    <x v="0"/>
    <x v="1"/>
    <x v="3"/>
    <x v="0"/>
  </r>
  <r>
    <n v="11"/>
    <x v="1"/>
    <d v="1983-07-11T00:00:00"/>
    <n v="41"/>
    <x v="1"/>
    <x v="1"/>
    <x v="2"/>
    <s v="Fri"/>
    <x v="1"/>
    <d v="1899-12-30T13:50:00"/>
    <d v="1899-12-30T14:26:00"/>
    <x v="10"/>
    <x v="4"/>
    <x v="0"/>
    <x v="0"/>
    <x v="1"/>
    <x v="4"/>
    <x v="1"/>
  </r>
  <r>
    <n v="12"/>
    <x v="1"/>
    <d v="1997-09-19T00:00:00"/>
    <n v="27"/>
    <x v="0"/>
    <x v="0"/>
    <x v="1"/>
    <s v="Fri, Thu, Wed"/>
    <x v="0"/>
    <d v="1899-12-30T10:12:00"/>
    <d v="1899-12-30T10:45:00"/>
    <x v="11"/>
    <x v="4"/>
    <x v="1"/>
    <x v="2"/>
    <x v="1"/>
    <x v="2"/>
    <x v="0"/>
  </r>
  <r>
    <n v="13"/>
    <x v="0"/>
    <d v="1994-04-22T00:00:00"/>
    <n v="30"/>
    <x v="0"/>
    <x v="1"/>
    <x v="3"/>
    <s v="Sun, Wed"/>
    <x v="0"/>
    <d v="1899-12-30T17:04:00"/>
    <d v="1899-12-30T19:42:00"/>
    <x v="12"/>
    <x v="3"/>
    <x v="1"/>
    <x v="2"/>
    <x v="0"/>
    <x v="0"/>
    <x v="0"/>
  </r>
  <r>
    <n v="14"/>
    <x v="0"/>
    <d v="1989-03-21T00:00:00"/>
    <n v="35"/>
    <x v="0"/>
    <x v="0"/>
    <x v="1"/>
    <s v="Mon, Tue, Wed"/>
    <x v="1"/>
    <d v="1899-12-30T19:50:00"/>
    <d v="1899-12-30T20:51:00"/>
    <x v="13"/>
    <x v="1"/>
    <x v="1"/>
    <x v="5"/>
    <x v="0"/>
    <x v="0"/>
    <x v="1"/>
  </r>
  <r>
    <n v="15"/>
    <x v="0"/>
    <d v="1989-10-01T00:00:00"/>
    <n v="35"/>
    <x v="0"/>
    <x v="0"/>
    <x v="2"/>
    <s v="Sat"/>
    <x v="1"/>
    <d v="1899-12-30T20:12:00"/>
    <d v="1899-12-30T22:37:00"/>
    <x v="14"/>
    <x v="3"/>
    <x v="1"/>
    <x v="6"/>
    <x v="1"/>
    <x v="2"/>
    <x v="1"/>
  </r>
  <r>
    <n v="16"/>
    <x v="0"/>
    <d v="1987-12-20T00:00:00"/>
    <n v="36"/>
    <x v="0"/>
    <x v="1"/>
    <x v="0"/>
    <s v="Mon, Thu, Tue, Wed"/>
    <x v="0"/>
    <d v="1899-12-30T17:28:00"/>
    <d v="1899-12-30T18:29:00"/>
    <x v="13"/>
    <x v="1"/>
    <x v="0"/>
    <x v="0"/>
    <x v="0"/>
    <x v="0"/>
    <x v="1"/>
  </r>
  <r>
    <n v="17"/>
    <x v="1"/>
    <d v="1986-12-17T00:00:00"/>
    <n v="37"/>
    <x v="0"/>
    <x v="0"/>
    <x v="1"/>
    <s v="Fri, Sat, Sun"/>
    <x v="1"/>
    <d v="1899-12-30T09:25:00"/>
    <d v="1899-12-30T12:06:00"/>
    <x v="15"/>
    <x v="3"/>
    <x v="0"/>
    <x v="0"/>
    <x v="1"/>
    <x v="3"/>
    <x v="0"/>
  </r>
  <r>
    <n v="18"/>
    <x v="0"/>
    <d v="2011-04-30T00:00:00"/>
    <n v="13"/>
    <x v="2"/>
    <x v="1"/>
    <x v="1"/>
    <s v="Sat, Thu, Tue"/>
    <x v="1"/>
    <d v="1899-12-30T16:54:00"/>
    <d v="1899-12-30T18:53:00"/>
    <x v="16"/>
    <x v="0"/>
    <x v="0"/>
    <x v="0"/>
    <x v="1"/>
    <x v="2"/>
    <x v="0"/>
  </r>
  <r>
    <n v="19"/>
    <x v="0"/>
    <d v="1986-05-29T00:00:00"/>
    <n v="38"/>
    <x v="0"/>
    <x v="1"/>
    <x v="2"/>
    <s v="Tue"/>
    <x v="0"/>
    <d v="1899-12-30T10:01:00"/>
    <d v="1899-12-30T12:48:00"/>
    <x v="17"/>
    <x v="3"/>
    <x v="1"/>
    <x v="7"/>
    <x v="1"/>
    <x v="4"/>
    <x v="0"/>
  </r>
  <r>
    <n v="20"/>
    <x v="1"/>
    <d v="1991-09-13T00:00:00"/>
    <n v="33"/>
    <x v="0"/>
    <x v="0"/>
    <x v="3"/>
    <s v="Sat, Wed"/>
    <x v="0"/>
    <d v="1899-12-30T13:55:00"/>
    <d v="1899-12-30T16:24:00"/>
    <x v="18"/>
    <x v="3"/>
    <x v="0"/>
    <x v="0"/>
    <x v="0"/>
    <x v="0"/>
    <x v="1"/>
  </r>
  <r>
    <n v="21"/>
    <x v="0"/>
    <d v="1997-12-31T00:00:00"/>
    <n v="26"/>
    <x v="0"/>
    <x v="0"/>
    <x v="3"/>
    <s v="Fri, Mon"/>
    <x v="1"/>
    <d v="1899-12-30T08:19:00"/>
    <d v="1899-12-30T10:45:00"/>
    <x v="19"/>
    <x v="3"/>
    <x v="0"/>
    <x v="0"/>
    <x v="1"/>
    <x v="4"/>
    <x v="1"/>
  </r>
  <r>
    <n v="22"/>
    <x v="1"/>
    <d v="1997-10-29T00:00:00"/>
    <n v="26"/>
    <x v="0"/>
    <x v="0"/>
    <x v="1"/>
    <s v="Fri, Mon, Sat"/>
    <x v="0"/>
    <d v="1899-12-30T15:06:00"/>
    <d v="1899-12-30T17:40:00"/>
    <x v="20"/>
    <x v="3"/>
    <x v="1"/>
    <x v="8"/>
    <x v="0"/>
    <x v="0"/>
    <x v="0"/>
  </r>
  <r>
    <n v="23"/>
    <x v="0"/>
    <d v="2010-10-22T00:00:00"/>
    <n v="13"/>
    <x v="2"/>
    <x v="1"/>
    <x v="3"/>
    <s v="Mon, Tue"/>
    <x v="0"/>
    <d v="1899-12-30T20:56:00"/>
    <d v="1899-12-30T23:36:00"/>
    <x v="21"/>
    <x v="3"/>
    <x v="1"/>
    <x v="9"/>
    <x v="1"/>
    <x v="2"/>
    <x v="1"/>
  </r>
  <r>
    <n v="24"/>
    <x v="1"/>
    <d v="2010-01-24T00:00:00"/>
    <n v="14"/>
    <x v="2"/>
    <x v="0"/>
    <x v="1"/>
    <s v="Sat, Tue, Wed"/>
    <x v="1"/>
    <d v="1899-12-30T14:34:00"/>
    <d v="1899-12-30T16:33:00"/>
    <x v="16"/>
    <x v="0"/>
    <x v="1"/>
    <x v="10"/>
    <x v="1"/>
    <x v="3"/>
    <x v="0"/>
  </r>
  <r>
    <n v="25"/>
    <x v="0"/>
    <d v="2008-10-04T00:00:00"/>
    <n v="16"/>
    <x v="2"/>
    <x v="0"/>
    <x v="2"/>
    <s v="Fri"/>
    <x v="1"/>
    <d v="1899-12-30T08:42:00"/>
    <d v="1899-12-30T10:34:00"/>
    <x v="22"/>
    <x v="0"/>
    <x v="0"/>
    <x v="0"/>
    <x v="0"/>
    <x v="0"/>
    <x v="1"/>
  </r>
  <r>
    <n v="26"/>
    <x v="1"/>
    <d v="1989-06-17T00:00:00"/>
    <n v="35"/>
    <x v="0"/>
    <x v="1"/>
    <x v="2"/>
    <s v="Fri"/>
    <x v="0"/>
    <d v="1899-12-30T13:12:00"/>
    <d v="1899-12-30T14:54:00"/>
    <x v="23"/>
    <x v="2"/>
    <x v="1"/>
    <x v="3"/>
    <x v="1"/>
    <x v="1"/>
    <x v="1"/>
  </r>
  <r>
    <n v="27"/>
    <x v="1"/>
    <d v="2005-03-31T00:00:00"/>
    <n v="19"/>
    <x v="3"/>
    <x v="0"/>
    <x v="1"/>
    <s v="Fri, Sun, Wed"/>
    <x v="0"/>
    <d v="1899-12-30T15:01:00"/>
    <d v="1899-12-30T16:59:00"/>
    <x v="24"/>
    <x v="0"/>
    <x v="1"/>
    <x v="11"/>
    <x v="0"/>
    <x v="0"/>
    <x v="1"/>
  </r>
  <r>
    <n v="28"/>
    <x v="1"/>
    <d v="1992-04-10T00:00:00"/>
    <n v="32"/>
    <x v="0"/>
    <x v="1"/>
    <x v="4"/>
    <s v="Fri, Sat, Sun, Tue, Wed"/>
    <x v="0"/>
    <d v="1899-12-30T19:41:00"/>
    <d v="1899-12-30T21:35:00"/>
    <x v="25"/>
    <x v="0"/>
    <x v="1"/>
    <x v="12"/>
    <x v="1"/>
    <x v="1"/>
    <x v="1"/>
  </r>
  <r>
    <n v="29"/>
    <x v="0"/>
    <d v="1997-01-21T00:00:00"/>
    <n v="27"/>
    <x v="0"/>
    <x v="0"/>
    <x v="2"/>
    <s v="Wed"/>
    <x v="1"/>
    <d v="1899-12-30T11:25:00"/>
    <d v="1899-12-30T12:56:00"/>
    <x v="26"/>
    <x v="2"/>
    <x v="1"/>
    <x v="7"/>
    <x v="0"/>
    <x v="0"/>
    <x v="0"/>
  </r>
  <r>
    <n v="30"/>
    <x v="0"/>
    <d v="2002-11-04T00:00:00"/>
    <n v="21"/>
    <x v="3"/>
    <x v="0"/>
    <x v="1"/>
    <s v="Fri, Mon, Thu"/>
    <x v="0"/>
    <d v="1899-12-30T20:15:00"/>
    <d v="1899-12-30T21:36:00"/>
    <x v="27"/>
    <x v="2"/>
    <x v="1"/>
    <x v="13"/>
    <x v="0"/>
    <x v="0"/>
    <x v="0"/>
  </r>
  <r>
    <n v="31"/>
    <x v="1"/>
    <d v="1988-03-04T00:00:00"/>
    <n v="36"/>
    <x v="0"/>
    <x v="0"/>
    <x v="1"/>
    <s v="Sun, Thu, Wed"/>
    <x v="1"/>
    <d v="1899-12-30T10:01:00"/>
    <d v="1899-12-30T12:11:00"/>
    <x v="28"/>
    <x v="0"/>
    <x v="0"/>
    <x v="0"/>
    <x v="1"/>
    <x v="3"/>
    <x v="0"/>
  </r>
  <r>
    <n v="32"/>
    <x v="1"/>
    <d v="2000-03-02T00:00:00"/>
    <n v="24"/>
    <x v="3"/>
    <x v="1"/>
    <x v="4"/>
    <s v="Fri, Mon, Sat, Sun, Wed"/>
    <x v="1"/>
    <d v="1899-12-30T20:53:00"/>
    <d v="1899-12-30T23:33:00"/>
    <x v="21"/>
    <x v="3"/>
    <x v="1"/>
    <x v="14"/>
    <x v="0"/>
    <x v="0"/>
    <x v="1"/>
  </r>
  <r>
    <n v="33"/>
    <x v="0"/>
    <d v="1982-02-26T00:00:00"/>
    <n v="42"/>
    <x v="1"/>
    <x v="0"/>
    <x v="1"/>
    <s v="Sat, Sun, Tue"/>
    <x v="0"/>
    <d v="1899-12-30T10:23:00"/>
    <d v="1899-12-30T12:01:00"/>
    <x v="29"/>
    <x v="2"/>
    <x v="0"/>
    <x v="0"/>
    <x v="1"/>
    <x v="1"/>
    <x v="0"/>
  </r>
  <r>
    <n v="34"/>
    <x v="0"/>
    <d v="1976-12-07T00:00:00"/>
    <n v="47"/>
    <x v="1"/>
    <x v="0"/>
    <x v="3"/>
    <s v="Mon, Sat"/>
    <x v="0"/>
    <d v="1899-12-30T14:42:00"/>
    <d v="1899-12-30T16:08:00"/>
    <x v="30"/>
    <x v="2"/>
    <x v="0"/>
    <x v="0"/>
    <x v="1"/>
    <x v="4"/>
    <x v="0"/>
  </r>
  <r>
    <n v="35"/>
    <x v="1"/>
    <d v="2004-03-06T00:00:00"/>
    <n v="20"/>
    <x v="3"/>
    <x v="0"/>
    <x v="4"/>
    <s v="Mon, Sun, Thu, Tue, Wed"/>
    <x v="1"/>
    <d v="1899-12-30T18:15:00"/>
    <d v="1899-12-30T20:54:00"/>
    <x v="31"/>
    <x v="3"/>
    <x v="0"/>
    <x v="0"/>
    <x v="1"/>
    <x v="2"/>
    <x v="0"/>
  </r>
  <r>
    <n v="36"/>
    <x v="1"/>
    <d v="1990-03-09T00:00:00"/>
    <n v="34"/>
    <x v="0"/>
    <x v="1"/>
    <x v="1"/>
    <s v="Sat, Sun, Tue"/>
    <x v="0"/>
    <d v="1899-12-30T13:39:00"/>
    <d v="1899-12-30T16:20:00"/>
    <x v="15"/>
    <x v="3"/>
    <x v="1"/>
    <x v="7"/>
    <x v="0"/>
    <x v="0"/>
    <x v="0"/>
  </r>
  <r>
    <n v="37"/>
    <x v="0"/>
    <d v="1981-03-18T00:00:00"/>
    <n v="43"/>
    <x v="1"/>
    <x v="1"/>
    <x v="4"/>
    <s v="Fri, Sat, Sun, Tue, Wed"/>
    <x v="1"/>
    <d v="1899-12-30T09:02:00"/>
    <d v="1899-12-30T10:21:00"/>
    <x v="32"/>
    <x v="2"/>
    <x v="0"/>
    <x v="0"/>
    <x v="0"/>
    <x v="0"/>
    <x v="1"/>
  </r>
  <r>
    <n v="38"/>
    <x v="0"/>
    <d v="1983-11-01T00:00:00"/>
    <n v="40"/>
    <x v="0"/>
    <x v="0"/>
    <x v="3"/>
    <s v="Sat, Thu"/>
    <x v="1"/>
    <d v="1899-12-30T08:39:00"/>
    <d v="1899-12-30T10:37:00"/>
    <x v="24"/>
    <x v="0"/>
    <x v="0"/>
    <x v="0"/>
    <x v="0"/>
    <x v="0"/>
    <x v="1"/>
  </r>
  <r>
    <n v="39"/>
    <x v="1"/>
    <d v="1980-07-05T00:00:00"/>
    <n v="44"/>
    <x v="1"/>
    <x v="0"/>
    <x v="2"/>
    <s v="Wed"/>
    <x v="1"/>
    <d v="1899-12-30T20:43:00"/>
    <d v="1899-12-30T22:58:00"/>
    <x v="33"/>
    <x v="3"/>
    <x v="1"/>
    <x v="15"/>
    <x v="0"/>
    <x v="0"/>
    <x v="1"/>
  </r>
  <r>
    <n v="40"/>
    <x v="0"/>
    <d v="2006-01-19T00:00:00"/>
    <n v="18"/>
    <x v="2"/>
    <x v="0"/>
    <x v="3"/>
    <s v="Mon, Tue"/>
    <x v="0"/>
    <d v="1899-12-30T10:26:00"/>
    <d v="1899-12-30T12:13:00"/>
    <x v="34"/>
    <x v="0"/>
    <x v="1"/>
    <x v="16"/>
    <x v="0"/>
    <x v="0"/>
    <x v="0"/>
  </r>
  <r>
    <n v="41"/>
    <x v="0"/>
    <d v="2008-06-11T00:00:00"/>
    <n v="16"/>
    <x v="2"/>
    <x v="0"/>
    <x v="1"/>
    <s v="Mon, Sun, Tue"/>
    <x v="1"/>
    <d v="1899-12-30T16:04:00"/>
    <d v="1899-12-30T17:51:00"/>
    <x v="34"/>
    <x v="0"/>
    <x v="1"/>
    <x v="3"/>
    <x v="1"/>
    <x v="4"/>
    <x v="0"/>
  </r>
  <r>
    <n v="42"/>
    <x v="0"/>
    <d v="1989-07-08T00:00:00"/>
    <n v="35"/>
    <x v="0"/>
    <x v="1"/>
    <x v="2"/>
    <s v="Sun"/>
    <x v="1"/>
    <d v="1899-12-30T09:38:00"/>
    <d v="1899-12-30T10:36:00"/>
    <x v="35"/>
    <x v="1"/>
    <x v="0"/>
    <x v="0"/>
    <x v="0"/>
    <x v="0"/>
    <x v="1"/>
  </r>
  <r>
    <n v="43"/>
    <x v="0"/>
    <d v="1995-06-26T00:00:00"/>
    <n v="29"/>
    <x v="0"/>
    <x v="0"/>
    <x v="2"/>
    <s v="Thu"/>
    <x v="0"/>
    <d v="1899-12-30T10:25:00"/>
    <d v="1899-12-30T12:04:00"/>
    <x v="3"/>
    <x v="2"/>
    <x v="1"/>
    <x v="14"/>
    <x v="1"/>
    <x v="1"/>
    <x v="1"/>
  </r>
  <r>
    <n v="44"/>
    <x v="0"/>
    <d v="1996-04-05T00:00:00"/>
    <n v="28"/>
    <x v="0"/>
    <x v="1"/>
    <x v="2"/>
    <s v="Sun"/>
    <x v="1"/>
    <d v="1899-12-30T11:49:00"/>
    <d v="1899-12-30T14:11:00"/>
    <x v="36"/>
    <x v="3"/>
    <x v="1"/>
    <x v="17"/>
    <x v="1"/>
    <x v="4"/>
    <x v="0"/>
  </r>
  <r>
    <n v="45"/>
    <x v="1"/>
    <d v="1976-01-19T00:00:00"/>
    <n v="48"/>
    <x v="1"/>
    <x v="0"/>
    <x v="3"/>
    <s v="Tue, Wed"/>
    <x v="1"/>
    <d v="1899-12-30T09:57:00"/>
    <d v="1899-12-30T12:35:00"/>
    <x v="12"/>
    <x v="3"/>
    <x v="0"/>
    <x v="0"/>
    <x v="1"/>
    <x v="4"/>
    <x v="0"/>
  </r>
  <r>
    <n v="46"/>
    <x v="0"/>
    <d v="1981-05-22T00:00:00"/>
    <n v="43"/>
    <x v="1"/>
    <x v="1"/>
    <x v="0"/>
    <s v="Fri, Mon, Sat, Tue"/>
    <x v="0"/>
    <d v="1899-12-30T18:41:00"/>
    <d v="1899-12-30T21:36:00"/>
    <x v="37"/>
    <x v="3"/>
    <x v="0"/>
    <x v="0"/>
    <x v="1"/>
    <x v="4"/>
    <x v="1"/>
  </r>
  <r>
    <n v="47"/>
    <x v="1"/>
    <d v="1989-03-04T00:00:00"/>
    <n v="35"/>
    <x v="0"/>
    <x v="1"/>
    <x v="1"/>
    <s v="Sun, Tue, Wed"/>
    <x v="1"/>
    <d v="1899-12-30T15:02:00"/>
    <d v="1899-12-30T16:29:00"/>
    <x v="38"/>
    <x v="2"/>
    <x v="0"/>
    <x v="0"/>
    <x v="0"/>
    <x v="0"/>
    <x v="1"/>
  </r>
  <r>
    <n v="48"/>
    <x v="1"/>
    <d v="1997-11-15T00:00:00"/>
    <n v="26"/>
    <x v="0"/>
    <x v="0"/>
    <x v="4"/>
    <s v="Fri, Mon, Sun, Thu, Tue"/>
    <x v="0"/>
    <d v="1899-12-30T16:29:00"/>
    <d v="1899-12-30T18:45:00"/>
    <x v="39"/>
    <x v="3"/>
    <x v="0"/>
    <x v="0"/>
    <x v="1"/>
    <x v="3"/>
    <x v="0"/>
  </r>
  <r>
    <n v="49"/>
    <x v="0"/>
    <d v="1975-10-23T00:00:00"/>
    <n v="48"/>
    <x v="1"/>
    <x v="0"/>
    <x v="1"/>
    <s v="Fri, Thu, Tue"/>
    <x v="0"/>
    <d v="1899-12-30T11:56:00"/>
    <d v="1899-12-30T14:13:00"/>
    <x v="40"/>
    <x v="3"/>
    <x v="0"/>
    <x v="0"/>
    <x v="1"/>
    <x v="1"/>
    <x v="0"/>
  </r>
  <r>
    <n v="50"/>
    <x v="0"/>
    <d v="1979-12-29T00:00:00"/>
    <n v="44"/>
    <x v="1"/>
    <x v="0"/>
    <x v="3"/>
    <s v="Sat, Tue"/>
    <x v="0"/>
    <d v="1899-12-30T08:54:00"/>
    <d v="1899-12-30T11:35:00"/>
    <x v="15"/>
    <x v="3"/>
    <x v="1"/>
    <x v="18"/>
    <x v="0"/>
    <x v="0"/>
    <x v="0"/>
  </r>
  <r>
    <n v="51"/>
    <x v="1"/>
    <d v="1979-07-17T00:00:00"/>
    <n v="45"/>
    <x v="1"/>
    <x v="1"/>
    <x v="1"/>
    <s v="Mon, Sun, Thu"/>
    <x v="1"/>
    <d v="1899-12-30T09:43:00"/>
    <d v="1899-12-30T11:16:00"/>
    <x v="41"/>
    <x v="2"/>
    <x v="1"/>
    <x v="17"/>
    <x v="0"/>
    <x v="0"/>
    <x v="0"/>
  </r>
  <r>
    <n v="52"/>
    <x v="1"/>
    <d v="1996-04-21T00:00:00"/>
    <n v="28"/>
    <x v="0"/>
    <x v="0"/>
    <x v="3"/>
    <s v="Sat, Wed"/>
    <x v="0"/>
    <d v="1899-12-30T20:58:00"/>
    <d v="1899-12-30T22:20:00"/>
    <x v="42"/>
    <x v="2"/>
    <x v="0"/>
    <x v="0"/>
    <x v="0"/>
    <x v="0"/>
    <x v="0"/>
  </r>
  <r>
    <n v="53"/>
    <x v="0"/>
    <d v="2004-07-17T00:00:00"/>
    <n v="20"/>
    <x v="3"/>
    <x v="0"/>
    <x v="3"/>
    <s v="Sun, Thu"/>
    <x v="0"/>
    <d v="1899-12-30T09:26:00"/>
    <d v="1899-12-30T10:35:00"/>
    <x v="43"/>
    <x v="1"/>
    <x v="0"/>
    <x v="0"/>
    <x v="0"/>
    <x v="0"/>
    <x v="1"/>
  </r>
  <r>
    <n v="54"/>
    <x v="0"/>
    <d v="1980-11-27T00:00:00"/>
    <n v="43"/>
    <x v="1"/>
    <x v="1"/>
    <x v="0"/>
    <s v="Fri, Mon, Sat, Thu"/>
    <x v="0"/>
    <d v="1899-12-30T20:36:00"/>
    <d v="1899-12-30T23:17:00"/>
    <x v="15"/>
    <x v="3"/>
    <x v="1"/>
    <x v="19"/>
    <x v="1"/>
    <x v="2"/>
    <x v="1"/>
  </r>
  <r>
    <n v="55"/>
    <x v="1"/>
    <d v="2000-01-04T00:00:00"/>
    <n v="24"/>
    <x v="3"/>
    <x v="1"/>
    <x v="3"/>
    <s v="Sun, Thu"/>
    <x v="0"/>
    <d v="1899-12-30T15:49:00"/>
    <d v="1899-12-30T18:31:00"/>
    <x v="44"/>
    <x v="3"/>
    <x v="1"/>
    <x v="5"/>
    <x v="1"/>
    <x v="1"/>
    <x v="0"/>
  </r>
  <r>
    <n v="56"/>
    <x v="1"/>
    <d v="2002-07-26T00:00:00"/>
    <n v="22"/>
    <x v="3"/>
    <x v="1"/>
    <x v="1"/>
    <s v="Fri, Sun, Tue"/>
    <x v="1"/>
    <d v="1899-12-30T17:13:00"/>
    <d v="1899-12-30T18:24:00"/>
    <x v="45"/>
    <x v="1"/>
    <x v="0"/>
    <x v="0"/>
    <x v="0"/>
    <x v="0"/>
    <x v="0"/>
  </r>
  <r>
    <n v="57"/>
    <x v="0"/>
    <d v="2001-06-12T00:00:00"/>
    <n v="23"/>
    <x v="3"/>
    <x v="1"/>
    <x v="1"/>
    <s v="Sat, Thu, Wed"/>
    <x v="1"/>
    <d v="1899-12-30T08:36:00"/>
    <d v="1899-12-30T11:18:00"/>
    <x v="44"/>
    <x v="3"/>
    <x v="0"/>
    <x v="0"/>
    <x v="0"/>
    <x v="0"/>
    <x v="1"/>
  </r>
  <r>
    <n v="58"/>
    <x v="1"/>
    <d v="1977-12-30T00:00:00"/>
    <n v="46"/>
    <x v="1"/>
    <x v="0"/>
    <x v="4"/>
    <s v="Fri, Mon, Sat, Thu, Tue"/>
    <x v="0"/>
    <d v="1899-12-30T12:19:00"/>
    <d v="1899-12-30T12:49:00"/>
    <x v="46"/>
    <x v="4"/>
    <x v="0"/>
    <x v="0"/>
    <x v="1"/>
    <x v="1"/>
    <x v="0"/>
  </r>
  <r>
    <n v="59"/>
    <x v="1"/>
    <d v="2007-07-11T00:00:00"/>
    <n v="17"/>
    <x v="2"/>
    <x v="0"/>
    <x v="3"/>
    <s v="Fri, Tue"/>
    <x v="0"/>
    <d v="1899-12-30T10:40:00"/>
    <d v="1899-12-30T12:06:00"/>
    <x v="30"/>
    <x v="2"/>
    <x v="0"/>
    <x v="0"/>
    <x v="0"/>
    <x v="0"/>
    <x v="0"/>
  </r>
  <r>
    <n v="60"/>
    <x v="0"/>
    <d v="1988-08-20T00:00:00"/>
    <n v="36"/>
    <x v="0"/>
    <x v="1"/>
    <x v="3"/>
    <s v="Sat, Thu"/>
    <x v="0"/>
    <d v="1899-12-30T19:38:00"/>
    <d v="1899-12-30T21:40:00"/>
    <x v="47"/>
    <x v="0"/>
    <x v="1"/>
    <x v="7"/>
    <x v="1"/>
    <x v="1"/>
    <x v="0"/>
  </r>
  <r>
    <n v="61"/>
    <x v="0"/>
    <d v="1977-05-08T00:00:00"/>
    <n v="47"/>
    <x v="1"/>
    <x v="0"/>
    <x v="1"/>
    <s v="Mon, Sun, Wed"/>
    <x v="1"/>
    <d v="1899-12-30T18:30:00"/>
    <d v="1899-12-30T20:17:00"/>
    <x v="34"/>
    <x v="0"/>
    <x v="0"/>
    <x v="0"/>
    <x v="1"/>
    <x v="1"/>
    <x v="1"/>
  </r>
  <r>
    <n v="62"/>
    <x v="0"/>
    <d v="1995-05-13T00:00:00"/>
    <n v="29"/>
    <x v="0"/>
    <x v="1"/>
    <x v="1"/>
    <s v="Sat, Tue, Wed"/>
    <x v="1"/>
    <d v="1899-12-30T10:28:00"/>
    <d v="1899-12-30T11:36:00"/>
    <x v="48"/>
    <x v="1"/>
    <x v="0"/>
    <x v="0"/>
    <x v="1"/>
    <x v="1"/>
    <x v="0"/>
  </r>
  <r>
    <n v="63"/>
    <x v="1"/>
    <d v="1994-03-10T00:00:00"/>
    <n v="30"/>
    <x v="0"/>
    <x v="1"/>
    <x v="1"/>
    <s v="Fri, Sun, Thu"/>
    <x v="1"/>
    <d v="1899-12-30T17:22:00"/>
    <d v="1899-12-30T17:57:00"/>
    <x v="49"/>
    <x v="4"/>
    <x v="1"/>
    <x v="20"/>
    <x v="0"/>
    <x v="0"/>
    <x v="0"/>
  </r>
  <r>
    <n v="64"/>
    <x v="0"/>
    <d v="2002-05-16T00:00:00"/>
    <n v="22"/>
    <x v="3"/>
    <x v="0"/>
    <x v="1"/>
    <s v="Fri, Sat, Sun"/>
    <x v="1"/>
    <d v="1899-12-30T10:41:00"/>
    <d v="1899-12-30T11:38:00"/>
    <x v="50"/>
    <x v="1"/>
    <x v="1"/>
    <x v="21"/>
    <x v="1"/>
    <x v="4"/>
    <x v="0"/>
  </r>
  <r>
    <n v="65"/>
    <x v="0"/>
    <d v="1982-11-21T00:00:00"/>
    <n v="41"/>
    <x v="1"/>
    <x v="1"/>
    <x v="3"/>
    <s v="Sun, Tue"/>
    <x v="1"/>
    <d v="1899-12-30T13:55:00"/>
    <d v="1899-12-30T16:22:00"/>
    <x v="51"/>
    <x v="3"/>
    <x v="0"/>
    <x v="0"/>
    <x v="0"/>
    <x v="0"/>
    <x v="0"/>
  </r>
  <r>
    <n v="66"/>
    <x v="0"/>
    <d v="1979-03-27T00:00:00"/>
    <n v="45"/>
    <x v="1"/>
    <x v="0"/>
    <x v="0"/>
    <s v="Fri, Thu, Tue, Wed"/>
    <x v="1"/>
    <d v="1899-12-30T13:06:00"/>
    <d v="1899-12-30T13:54:00"/>
    <x v="1"/>
    <x v="1"/>
    <x v="0"/>
    <x v="0"/>
    <x v="0"/>
    <x v="0"/>
    <x v="0"/>
  </r>
  <r>
    <n v="67"/>
    <x v="0"/>
    <d v="2002-04-26T00:00:00"/>
    <n v="22"/>
    <x v="3"/>
    <x v="0"/>
    <x v="2"/>
    <s v="Sun"/>
    <x v="0"/>
    <d v="1899-12-30T08:18:00"/>
    <d v="1899-12-30T11:08:00"/>
    <x v="52"/>
    <x v="3"/>
    <x v="0"/>
    <x v="0"/>
    <x v="0"/>
    <x v="0"/>
    <x v="1"/>
  </r>
  <r>
    <n v="68"/>
    <x v="1"/>
    <d v="2004-07-16T00:00:00"/>
    <n v="20"/>
    <x v="3"/>
    <x v="1"/>
    <x v="4"/>
    <s v="Mon, Sat, Sun, Thu, Wed"/>
    <x v="0"/>
    <d v="1899-12-30T13:04:00"/>
    <d v="1899-12-30T13:37:00"/>
    <x v="11"/>
    <x v="4"/>
    <x v="1"/>
    <x v="22"/>
    <x v="1"/>
    <x v="2"/>
    <x v="0"/>
  </r>
  <r>
    <n v="69"/>
    <x v="1"/>
    <d v="1990-12-12T00:00:00"/>
    <n v="33"/>
    <x v="0"/>
    <x v="0"/>
    <x v="2"/>
    <s v="Wed"/>
    <x v="0"/>
    <d v="1899-12-30T09:04:00"/>
    <d v="1899-12-30T09:47:00"/>
    <x v="53"/>
    <x v="4"/>
    <x v="1"/>
    <x v="2"/>
    <x v="0"/>
    <x v="0"/>
    <x v="1"/>
  </r>
  <r>
    <n v="70"/>
    <x v="0"/>
    <d v="1988-08-01T00:00:00"/>
    <n v="36"/>
    <x v="0"/>
    <x v="0"/>
    <x v="1"/>
    <s v="Fri, Sun, Tue"/>
    <x v="1"/>
    <d v="1899-12-30T11:11:00"/>
    <d v="1899-12-30T13:56:00"/>
    <x v="54"/>
    <x v="3"/>
    <x v="0"/>
    <x v="0"/>
    <x v="0"/>
    <x v="0"/>
    <x v="0"/>
  </r>
  <r>
    <n v="71"/>
    <x v="1"/>
    <d v="1994-09-21T00:00:00"/>
    <n v="30"/>
    <x v="0"/>
    <x v="0"/>
    <x v="4"/>
    <s v="Fri, Mon, Sat, Sun, Tue"/>
    <x v="0"/>
    <d v="1899-12-30T13:04:00"/>
    <d v="1899-12-30T13:58:00"/>
    <x v="55"/>
    <x v="1"/>
    <x v="0"/>
    <x v="0"/>
    <x v="1"/>
    <x v="4"/>
    <x v="0"/>
  </r>
  <r>
    <n v="72"/>
    <x v="1"/>
    <d v="2007-03-13T00:00:00"/>
    <n v="17"/>
    <x v="2"/>
    <x v="0"/>
    <x v="2"/>
    <s v="Wed"/>
    <x v="1"/>
    <d v="1899-12-30T10:30:00"/>
    <d v="1899-12-30T13:27:00"/>
    <x v="56"/>
    <x v="3"/>
    <x v="1"/>
    <x v="5"/>
    <x v="1"/>
    <x v="2"/>
    <x v="0"/>
  </r>
  <r>
    <n v="73"/>
    <x v="1"/>
    <d v="1988-12-31T00:00:00"/>
    <n v="35"/>
    <x v="0"/>
    <x v="0"/>
    <x v="3"/>
    <s v="Mon, Tue"/>
    <x v="1"/>
    <d v="1899-12-30T17:06:00"/>
    <d v="1899-12-30T18:39:00"/>
    <x v="41"/>
    <x v="2"/>
    <x v="1"/>
    <x v="12"/>
    <x v="1"/>
    <x v="1"/>
    <x v="1"/>
  </r>
  <r>
    <n v="74"/>
    <x v="1"/>
    <d v="1995-12-16T00:00:00"/>
    <n v="28"/>
    <x v="0"/>
    <x v="1"/>
    <x v="3"/>
    <s v="Fri, Sun"/>
    <x v="1"/>
    <d v="1899-12-30T20:17:00"/>
    <d v="1899-12-30T23:03:00"/>
    <x v="57"/>
    <x v="3"/>
    <x v="1"/>
    <x v="2"/>
    <x v="0"/>
    <x v="0"/>
    <x v="0"/>
  </r>
  <r>
    <n v="75"/>
    <x v="0"/>
    <d v="1996-11-30T00:00:00"/>
    <n v="27"/>
    <x v="0"/>
    <x v="1"/>
    <x v="4"/>
    <s v="Fri, Mon, Sat, Thu, Tue"/>
    <x v="1"/>
    <d v="1899-12-30T09:57:00"/>
    <d v="1899-12-30T12:22:00"/>
    <x v="14"/>
    <x v="3"/>
    <x v="0"/>
    <x v="0"/>
    <x v="0"/>
    <x v="0"/>
    <x v="1"/>
  </r>
  <r>
    <n v="76"/>
    <x v="1"/>
    <d v="2004-06-09T00:00:00"/>
    <n v="20"/>
    <x v="3"/>
    <x v="0"/>
    <x v="2"/>
    <s v="Sun"/>
    <x v="1"/>
    <d v="1899-12-30T15:33:00"/>
    <d v="1899-12-30T17:01:00"/>
    <x v="58"/>
    <x v="2"/>
    <x v="0"/>
    <x v="0"/>
    <x v="1"/>
    <x v="2"/>
    <x v="0"/>
  </r>
  <r>
    <n v="77"/>
    <x v="0"/>
    <d v="2007-04-19T00:00:00"/>
    <n v="17"/>
    <x v="2"/>
    <x v="0"/>
    <x v="3"/>
    <s v="Mon, Tue"/>
    <x v="1"/>
    <d v="1899-12-30T15:54:00"/>
    <d v="1899-12-30T16:46:00"/>
    <x v="59"/>
    <x v="1"/>
    <x v="0"/>
    <x v="0"/>
    <x v="1"/>
    <x v="4"/>
    <x v="1"/>
  </r>
  <r>
    <n v="78"/>
    <x v="1"/>
    <d v="1990-10-24T00:00:00"/>
    <n v="33"/>
    <x v="0"/>
    <x v="0"/>
    <x v="3"/>
    <s v="Mon, Sun"/>
    <x v="0"/>
    <d v="1899-12-30T16:16:00"/>
    <d v="1899-12-30T18:03:00"/>
    <x v="34"/>
    <x v="0"/>
    <x v="1"/>
    <x v="12"/>
    <x v="1"/>
    <x v="2"/>
    <x v="1"/>
  </r>
  <r>
    <n v="79"/>
    <x v="0"/>
    <d v="1981-04-24T00:00:00"/>
    <n v="43"/>
    <x v="1"/>
    <x v="1"/>
    <x v="4"/>
    <s v="Fri, Sat, Thu, Tue, Wed"/>
    <x v="0"/>
    <d v="1899-12-30T12:44:00"/>
    <d v="1899-12-30T15:44:00"/>
    <x v="5"/>
    <x v="3"/>
    <x v="0"/>
    <x v="0"/>
    <x v="0"/>
    <x v="0"/>
    <x v="1"/>
  </r>
  <r>
    <n v="80"/>
    <x v="0"/>
    <d v="1988-09-23T00:00:00"/>
    <n v="36"/>
    <x v="0"/>
    <x v="1"/>
    <x v="3"/>
    <s v="Fri, Tue"/>
    <x v="0"/>
    <d v="1899-12-30T18:19:00"/>
    <d v="1899-12-30T20:02:00"/>
    <x v="60"/>
    <x v="2"/>
    <x v="0"/>
    <x v="0"/>
    <x v="1"/>
    <x v="3"/>
    <x v="0"/>
  </r>
  <r>
    <n v="81"/>
    <x v="1"/>
    <d v="1978-10-15T00:00:00"/>
    <n v="45"/>
    <x v="1"/>
    <x v="1"/>
    <x v="3"/>
    <s v="Mon, Sat"/>
    <x v="1"/>
    <d v="1899-12-30T12:35:00"/>
    <d v="1899-12-30T15:18:00"/>
    <x v="61"/>
    <x v="3"/>
    <x v="1"/>
    <x v="12"/>
    <x v="1"/>
    <x v="2"/>
    <x v="0"/>
  </r>
  <r>
    <n v="82"/>
    <x v="1"/>
    <d v="1981-11-06T00:00:00"/>
    <n v="42"/>
    <x v="1"/>
    <x v="1"/>
    <x v="1"/>
    <s v="Sun, Thu, Wed"/>
    <x v="0"/>
    <d v="1899-12-30T18:55:00"/>
    <d v="1899-12-30T21:00:00"/>
    <x v="62"/>
    <x v="0"/>
    <x v="0"/>
    <x v="0"/>
    <x v="0"/>
    <x v="0"/>
    <x v="1"/>
  </r>
  <r>
    <n v="83"/>
    <x v="1"/>
    <d v="1995-04-02T00:00:00"/>
    <n v="29"/>
    <x v="0"/>
    <x v="0"/>
    <x v="2"/>
    <s v="Mon"/>
    <x v="1"/>
    <d v="1899-12-30T08:33:00"/>
    <d v="1899-12-30T09:57:00"/>
    <x v="63"/>
    <x v="2"/>
    <x v="1"/>
    <x v="3"/>
    <x v="0"/>
    <x v="0"/>
    <x v="1"/>
  </r>
  <r>
    <n v="84"/>
    <x v="1"/>
    <d v="2006-07-30T00:00:00"/>
    <n v="18"/>
    <x v="2"/>
    <x v="1"/>
    <x v="1"/>
    <s v="Sun, Thu, Tue"/>
    <x v="0"/>
    <d v="1899-12-30T09:15:00"/>
    <d v="1899-12-30T10:04:00"/>
    <x v="64"/>
    <x v="1"/>
    <x v="1"/>
    <x v="14"/>
    <x v="0"/>
    <x v="0"/>
    <x v="1"/>
  </r>
  <r>
    <n v="85"/>
    <x v="0"/>
    <d v="1992-04-27T00:00:00"/>
    <n v="32"/>
    <x v="0"/>
    <x v="0"/>
    <x v="3"/>
    <s v="Sat, Sun"/>
    <x v="0"/>
    <d v="1899-12-30T19:07:00"/>
    <d v="1899-12-30T22:00:00"/>
    <x v="65"/>
    <x v="3"/>
    <x v="0"/>
    <x v="0"/>
    <x v="0"/>
    <x v="0"/>
    <x v="1"/>
  </r>
  <r>
    <n v="86"/>
    <x v="0"/>
    <d v="1997-02-09T00:00:00"/>
    <n v="27"/>
    <x v="0"/>
    <x v="1"/>
    <x v="1"/>
    <s v="Mon, Sun, Tue"/>
    <x v="0"/>
    <d v="1899-12-30T20:29:00"/>
    <d v="1899-12-30T21:35:00"/>
    <x v="66"/>
    <x v="1"/>
    <x v="0"/>
    <x v="0"/>
    <x v="1"/>
    <x v="1"/>
    <x v="1"/>
  </r>
  <r>
    <n v="87"/>
    <x v="1"/>
    <d v="1977-06-27T00:00:00"/>
    <n v="47"/>
    <x v="1"/>
    <x v="0"/>
    <x v="1"/>
    <s v="Fri, Sat, Tue"/>
    <x v="0"/>
    <d v="1899-12-30T12:51:00"/>
    <d v="1899-12-30T14:37:00"/>
    <x v="67"/>
    <x v="0"/>
    <x v="0"/>
    <x v="0"/>
    <x v="1"/>
    <x v="1"/>
    <x v="0"/>
  </r>
  <r>
    <n v="88"/>
    <x v="0"/>
    <d v="2008-10-05T00:00:00"/>
    <n v="16"/>
    <x v="2"/>
    <x v="0"/>
    <x v="3"/>
    <s v="Sat, Sun"/>
    <x v="1"/>
    <d v="1899-12-30T11:29:00"/>
    <d v="1899-12-30T13:03:00"/>
    <x v="68"/>
    <x v="2"/>
    <x v="1"/>
    <x v="16"/>
    <x v="0"/>
    <x v="0"/>
    <x v="0"/>
  </r>
  <r>
    <n v="89"/>
    <x v="0"/>
    <d v="1984-12-21T00:00:00"/>
    <n v="39"/>
    <x v="0"/>
    <x v="1"/>
    <x v="0"/>
    <s v="Fri, Mon, Sat, Wed"/>
    <x v="0"/>
    <d v="1899-12-30T10:34:00"/>
    <d v="1899-12-30T11:27:00"/>
    <x v="69"/>
    <x v="1"/>
    <x v="0"/>
    <x v="0"/>
    <x v="0"/>
    <x v="0"/>
    <x v="0"/>
  </r>
  <r>
    <n v="90"/>
    <x v="0"/>
    <d v="1978-08-24T00:00:00"/>
    <n v="46"/>
    <x v="1"/>
    <x v="1"/>
    <x v="2"/>
    <s v="Sat"/>
    <x v="1"/>
    <d v="1899-12-30T11:13:00"/>
    <d v="1899-12-30T13:19:00"/>
    <x v="70"/>
    <x v="0"/>
    <x v="1"/>
    <x v="21"/>
    <x v="0"/>
    <x v="0"/>
    <x v="0"/>
  </r>
  <r>
    <n v="91"/>
    <x v="0"/>
    <d v="2003-03-08T00:00:00"/>
    <n v="21"/>
    <x v="3"/>
    <x v="0"/>
    <x v="1"/>
    <s v="Mon, Sat, Sun"/>
    <x v="1"/>
    <d v="1899-12-30T13:04:00"/>
    <d v="1899-12-30T14:21:00"/>
    <x v="71"/>
    <x v="2"/>
    <x v="1"/>
    <x v="12"/>
    <x v="0"/>
    <x v="0"/>
    <x v="1"/>
  </r>
  <r>
    <n v="92"/>
    <x v="1"/>
    <d v="1993-08-17T00:00:00"/>
    <n v="31"/>
    <x v="0"/>
    <x v="1"/>
    <x v="2"/>
    <s v="Sun"/>
    <x v="0"/>
    <d v="1899-12-30T14:37:00"/>
    <d v="1899-12-30T15:25:00"/>
    <x v="1"/>
    <x v="1"/>
    <x v="0"/>
    <x v="0"/>
    <x v="1"/>
    <x v="1"/>
    <x v="1"/>
  </r>
  <r>
    <n v="93"/>
    <x v="0"/>
    <d v="1984-06-06T00:00:00"/>
    <n v="40"/>
    <x v="0"/>
    <x v="1"/>
    <x v="0"/>
    <s v="Mon, Sat, Sun, Wed"/>
    <x v="0"/>
    <d v="1899-12-30T09:55:00"/>
    <d v="1899-12-30T10:43:00"/>
    <x v="1"/>
    <x v="1"/>
    <x v="0"/>
    <x v="0"/>
    <x v="0"/>
    <x v="0"/>
    <x v="0"/>
  </r>
  <r>
    <n v="94"/>
    <x v="0"/>
    <d v="1983-06-03T00:00:00"/>
    <n v="41"/>
    <x v="1"/>
    <x v="1"/>
    <x v="3"/>
    <s v="Tue, Wed"/>
    <x v="0"/>
    <d v="1899-12-30T16:43:00"/>
    <d v="1899-12-30T18:46:00"/>
    <x v="2"/>
    <x v="0"/>
    <x v="1"/>
    <x v="3"/>
    <x v="1"/>
    <x v="1"/>
    <x v="0"/>
  </r>
  <r>
    <n v="95"/>
    <x v="0"/>
    <d v="2012-05-10T00:00:00"/>
    <n v="12"/>
    <x v="2"/>
    <x v="1"/>
    <x v="1"/>
    <s v="Fri, Thu, Wed"/>
    <x v="0"/>
    <d v="1899-12-30T10:10:00"/>
    <d v="1899-12-30T12:50:00"/>
    <x v="21"/>
    <x v="3"/>
    <x v="1"/>
    <x v="12"/>
    <x v="0"/>
    <x v="0"/>
    <x v="0"/>
  </r>
  <r>
    <n v="96"/>
    <x v="1"/>
    <d v="1984-04-10T00:00:00"/>
    <n v="40"/>
    <x v="0"/>
    <x v="1"/>
    <x v="2"/>
    <s v="Sat"/>
    <x v="1"/>
    <d v="1899-12-30T10:28:00"/>
    <d v="1899-12-30T13:25:00"/>
    <x v="56"/>
    <x v="3"/>
    <x v="0"/>
    <x v="0"/>
    <x v="0"/>
    <x v="0"/>
    <x v="0"/>
  </r>
  <r>
    <n v="97"/>
    <x v="1"/>
    <d v="1995-03-24T00:00:00"/>
    <n v="29"/>
    <x v="0"/>
    <x v="0"/>
    <x v="1"/>
    <s v="Fri, Sun, Wed"/>
    <x v="1"/>
    <d v="1899-12-30T14:16:00"/>
    <d v="1899-12-30T17:08:00"/>
    <x v="72"/>
    <x v="3"/>
    <x v="0"/>
    <x v="0"/>
    <x v="0"/>
    <x v="0"/>
    <x v="1"/>
  </r>
  <r>
    <n v="98"/>
    <x v="1"/>
    <d v="2005-09-18T00:00:00"/>
    <n v="19"/>
    <x v="3"/>
    <x v="0"/>
    <x v="3"/>
    <s v="Sat, Tue"/>
    <x v="1"/>
    <d v="1899-12-30T16:57:00"/>
    <d v="1899-12-30T18:54:00"/>
    <x v="73"/>
    <x v="0"/>
    <x v="1"/>
    <x v="3"/>
    <x v="1"/>
    <x v="3"/>
    <x v="1"/>
  </r>
  <r>
    <n v="99"/>
    <x v="0"/>
    <d v="1990-03-23T00:00:00"/>
    <n v="34"/>
    <x v="0"/>
    <x v="0"/>
    <x v="3"/>
    <s v="Fri, Mon"/>
    <x v="1"/>
    <d v="1899-12-30T09:35:00"/>
    <d v="1899-12-30T12:00:00"/>
    <x v="14"/>
    <x v="3"/>
    <x v="0"/>
    <x v="0"/>
    <x v="1"/>
    <x v="4"/>
    <x v="0"/>
  </r>
  <r>
    <n v="100"/>
    <x v="0"/>
    <d v="2003-02-08T00:00:00"/>
    <n v="21"/>
    <x v="3"/>
    <x v="0"/>
    <x v="1"/>
    <s v="Mon, Sat, Wed"/>
    <x v="1"/>
    <d v="1899-12-30T08:34:00"/>
    <d v="1899-12-30T10:00:00"/>
    <x v="30"/>
    <x v="2"/>
    <x v="0"/>
    <x v="0"/>
    <x v="0"/>
    <x v="0"/>
    <x v="0"/>
  </r>
  <r>
    <n v="101"/>
    <x v="1"/>
    <d v="1980-05-18T00:00:00"/>
    <n v="44"/>
    <x v="1"/>
    <x v="1"/>
    <x v="1"/>
    <s v="Sat, Sun, Wed"/>
    <x v="0"/>
    <d v="1899-12-30T10:11:00"/>
    <d v="1899-12-30T11:30:00"/>
    <x v="32"/>
    <x v="2"/>
    <x v="1"/>
    <x v="5"/>
    <x v="1"/>
    <x v="3"/>
    <x v="0"/>
  </r>
  <r>
    <n v="102"/>
    <x v="0"/>
    <d v="2000-02-15T00:00:00"/>
    <n v="24"/>
    <x v="3"/>
    <x v="1"/>
    <x v="1"/>
    <s v="Fri, Mon, Sun"/>
    <x v="0"/>
    <d v="1899-12-30T17:42:00"/>
    <d v="1899-12-30T20:02:00"/>
    <x v="74"/>
    <x v="3"/>
    <x v="0"/>
    <x v="0"/>
    <x v="1"/>
    <x v="2"/>
    <x v="1"/>
  </r>
  <r>
    <n v="103"/>
    <x v="1"/>
    <d v="1990-11-06T00:00:00"/>
    <n v="33"/>
    <x v="0"/>
    <x v="1"/>
    <x v="4"/>
    <s v="Fri, Sat, Sun, Thu, Wed"/>
    <x v="0"/>
    <d v="1899-12-30T10:29:00"/>
    <d v="1899-12-30T11:18:00"/>
    <x v="64"/>
    <x v="1"/>
    <x v="1"/>
    <x v="8"/>
    <x v="1"/>
    <x v="1"/>
    <x v="1"/>
  </r>
  <r>
    <n v="104"/>
    <x v="0"/>
    <d v="1976-12-20T00:00:00"/>
    <n v="47"/>
    <x v="1"/>
    <x v="0"/>
    <x v="3"/>
    <s v="Sat, Tue"/>
    <x v="1"/>
    <d v="1899-12-30T13:19:00"/>
    <d v="1899-12-30T14:50:00"/>
    <x v="26"/>
    <x v="2"/>
    <x v="1"/>
    <x v="3"/>
    <x v="1"/>
    <x v="2"/>
    <x v="0"/>
  </r>
  <r>
    <n v="105"/>
    <x v="0"/>
    <d v="1986-03-15T00:00:00"/>
    <n v="38"/>
    <x v="0"/>
    <x v="0"/>
    <x v="2"/>
    <s v="Mon"/>
    <x v="0"/>
    <d v="1899-12-30T09:51:00"/>
    <d v="1899-12-30T10:33:00"/>
    <x v="75"/>
    <x v="4"/>
    <x v="1"/>
    <x v="23"/>
    <x v="1"/>
    <x v="2"/>
    <x v="0"/>
  </r>
  <r>
    <n v="106"/>
    <x v="1"/>
    <d v="2012-08-28T00:00:00"/>
    <n v="12"/>
    <x v="2"/>
    <x v="0"/>
    <x v="1"/>
    <s v="Fri, Sun, Thu"/>
    <x v="0"/>
    <d v="1899-12-30T19:57:00"/>
    <d v="1899-12-30T21:28:00"/>
    <x v="26"/>
    <x v="2"/>
    <x v="1"/>
    <x v="6"/>
    <x v="0"/>
    <x v="0"/>
    <x v="1"/>
  </r>
  <r>
    <n v="107"/>
    <x v="0"/>
    <d v="2003-07-22T00:00:00"/>
    <n v="21"/>
    <x v="3"/>
    <x v="1"/>
    <x v="3"/>
    <s v="Fri, Mon"/>
    <x v="1"/>
    <d v="1899-12-30T20:13:00"/>
    <d v="1899-12-30T21:48:00"/>
    <x v="7"/>
    <x v="2"/>
    <x v="1"/>
    <x v="3"/>
    <x v="0"/>
    <x v="0"/>
    <x v="1"/>
  </r>
  <r>
    <n v="108"/>
    <x v="0"/>
    <d v="2002-03-05T00:00:00"/>
    <n v="22"/>
    <x v="3"/>
    <x v="1"/>
    <x v="1"/>
    <s v="Sat, Sun, Thu"/>
    <x v="0"/>
    <d v="1899-12-30T19:52:00"/>
    <d v="1899-12-30T20:46:00"/>
    <x v="55"/>
    <x v="1"/>
    <x v="0"/>
    <x v="0"/>
    <x v="1"/>
    <x v="1"/>
    <x v="1"/>
  </r>
  <r>
    <n v="109"/>
    <x v="0"/>
    <d v="1991-03-27T00:00:00"/>
    <n v="33"/>
    <x v="0"/>
    <x v="0"/>
    <x v="2"/>
    <s v="Thu"/>
    <x v="1"/>
    <d v="1899-12-30T14:02:00"/>
    <d v="1899-12-30T15:29:00"/>
    <x v="38"/>
    <x v="2"/>
    <x v="0"/>
    <x v="0"/>
    <x v="0"/>
    <x v="0"/>
    <x v="1"/>
  </r>
  <r>
    <n v="110"/>
    <x v="0"/>
    <d v="2004-03-01T00:00:00"/>
    <n v="20"/>
    <x v="3"/>
    <x v="0"/>
    <x v="3"/>
    <s v="Fri, Wed"/>
    <x v="0"/>
    <d v="1899-12-30T17:52:00"/>
    <d v="1899-12-30T20:41:00"/>
    <x v="76"/>
    <x v="3"/>
    <x v="0"/>
    <x v="0"/>
    <x v="0"/>
    <x v="0"/>
    <x v="0"/>
  </r>
  <r>
    <n v="111"/>
    <x v="0"/>
    <d v="1994-02-01T00:00:00"/>
    <n v="30"/>
    <x v="0"/>
    <x v="1"/>
    <x v="1"/>
    <s v="Sat, Sun, Wed"/>
    <x v="0"/>
    <d v="1899-12-30T17:43:00"/>
    <d v="1899-12-30T18:23:00"/>
    <x v="77"/>
    <x v="4"/>
    <x v="0"/>
    <x v="0"/>
    <x v="0"/>
    <x v="0"/>
    <x v="1"/>
  </r>
  <r>
    <n v="112"/>
    <x v="1"/>
    <d v="2009-03-06T00:00:00"/>
    <n v="15"/>
    <x v="2"/>
    <x v="1"/>
    <x v="1"/>
    <s v="Fri, Sun, Wed"/>
    <x v="0"/>
    <d v="1899-12-30T16:33:00"/>
    <d v="1899-12-30T19:09:00"/>
    <x v="78"/>
    <x v="3"/>
    <x v="0"/>
    <x v="0"/>
    <x v="0"/>
    <x v="0"/>
    <x v="1"/>
  </r>
  <r>
    <n v="113"/>
    <x v="0"/>
    <d v="1977-07-31T00:00:00"/>
    <n v="47"/>
    <x v="1"/>
    <x v="0"/>
    <x v="2"/>
    <s v="Sun"/>
    <x v="1"/>
    <d v="1899-12-30T16:23:00"/>
    <d v="1899-12-30T18:07:00"/>
    <x v="79"/>
    <x v="2"/>
    <x v="0"/>
    <x v="0"/>
    <x v="1"/>
    <x v="1"/>
    <x v="1"/>
  </r>
  <r>
    <n v="114"/>
    <x v="0"/>
    <d v="1994-06-18T00:00:00"/>
    <n v="30"/>
    <x v="0"/>
    <x v="0"/>
    <x v="1"/>
    <s v="Sun, Thu, Tue"/>
    <x v="1"/>
    <d v="1899-12-30T13:51:00"/>
    <d v="1899-12-30T16:13:00"/>
    <x v="36"/>
    <x v="3"/>
    <x v="0"/>
    <x v="0"/>
    <x v="1"/>
    <x v="3"/>
    <x v="0"/>
  </r>
  <r>
    <n v="115"/>
    <x v="0"/>
    <d v="2010-09-16T00:00:00"/>
    <n v="14"/>
    <x v="2"/>
    <x v="0"/>
    <x v="1"/>
    <s v="Sat, Sun, Tue"/>
    <x v="1"/>
    <d v="1899-12-30T14:36:00"/>
    <d v="1899-12-30T15:11:00"/>
    <x v="49"/>
    <x v="4"/>
    <x v="0"/>
    <x v="0"/>
    <x v="1"/>
    <x v="3"/>
    <x v="1"/>
  </r>
  <r>
    <n v="116"/>
    <x v="1"/>
    <d v="1991-03-17T00:00:00"/>
    <n v="33"/>
    <x v="0"/>
    <x v="0"/>
    <x v="0"/>
    <s v="Fri, Thu, Tue, Wed"/>
    <x v="1"/>
    <d v="1899-12-30T19:08:00"/>
    <d v="1899-12-30T22:06:00"/>
    <x v="80"/>
    <x v="3"/>
    <x v="1"/>
    <x v="7"/>
    <x v="0"/>
    <x v="0"/>
    <x v="0"/>
  </r>
  <r>
    <n v="117"/>
    <x v="1"/>
    <d v="1975-04-04T00:00:00"/>
    <n v="49"/>
    <x v="1"/>
    <x v="1"/>
    <x v="2"/>
    <s v="Tue"/>
    <x v="0"/>
    <d v="1899-12-30T18:02:00"/>
    <d v="1899-12-30T18:44:00"/>
    <x v="75"/>
    <x v="4"/>
    <x v="1"/>
    <x v="1"/>
    <x v="0"/>
    <x v="0"/>
    <x v="1"/>
  </r>
  <r>
    <n v="118"/>
    <x v="1"/>
    <d v="1983-12-28T00:00:00"/>
    <n v="40"/>
    <x v="0"/>
    <x v="1"/>
    <x v="4"/>
    <s v="Sat, Sun, Thu, Tue, Wed"/>
    <x v="1"/>
    <d v="1899-12-30T08:23:00"/>
    <d v="1899-12-30T09:19:00"/>
    <x v="81"/>
    <x v="1"/>
    <x v="0"/>
    <x v="0"/>
    <x v="0"/>
    <x v="0"/>
    <x v="1"/>
  </r>
  <r>
    <n v="119"/>
    <x v="1"/>
    <d v="1978-07-07T00:00:00"/>
    <n v="46"/>
    <x v="1"/>
    <x v="0"/>
    <x v="1"/>
    <s v="Mon, Sun, Wed"/>
    <x v="0"/>
    <d v="1899-12-30T13:30:00"/>
    <d v="1899-12-30T14:37:00"/>
    <x v="82"/>
    <x v="1"/>
    <x v="0"/>
    <x v="0"/>
    <x v="1"/>
    <x v="3"/>
    <x v="1"/>
  </r>
  <r>
    <n v="120"/>
    <x v="0"/>
    <d v="1984-05-06T00:00:00"/>
    <n v="40"/>
    <x v="0"/>
    <x v="1"/>
    <x v="1"/>
    <s v="Fri, Tue, Wed"/>
    <x v="1"/>
    <d v="1899-12-30T14:55:00"/>
    <d v="1899-12-30T17:18:00"/>
    <x v="83"/>
    <x v="3"/>
    <x v="1"/>
    <x v="2"/>
    <x v="1"/>
    <x v="1"/>
    <x v="0"/>
  </r>
  <r>
    <n v="121"/>
    <x v="0"/>
    <d v="2002-03-30T00:00:00"/>
    <n v="22"/>
    <x v="3"/>
    <x v="0"/>
    <x v="3"/>
    <s v="Sun, Thu"/>
    <x v="0"/>
    <d v="1899-12-30T19:19:00"/>
    <d v="1899-12-30T20:52:00"/>
    <x v="41"/>
    <x v="2"/>
    <x v="1"/>
    <x v="24"/>
    <x v="0"/>
    <x v="0"/>
    <x v="1"/>
  </r>
  <r>
    <n v="122"/>
    <x v="0"/>
    <d v="1981-07-02T00:00:00"/>
    <n v="43"/>
    <x v="1"/>
    <x v="0"/>
    <x v="2"/>
    <s v="Fri"/>
    <x v="0"/>
    <d v="1899-12-30T20:09:00"/>
    <d v="1899-12-30T21:57:00"/>
    <x v="84"/>
    <x v="0"/>
    <x v="0"/>
    <x v="0"/>
    <x v="0"/>
    <x v="0"/>
    <x v="0"/>
  </r>
  <r>
    <n v="123"/>
    <x v="0"/>
    <d v="1990-10-28T00:00:00"/>
    <n v="33"/>
    <x v="0"/>
    <x v="1"/>
    <x v="1"/>
    <s v="Mon, Sat, Thu"/>
    <x v="1"/>
    <d v="1899-12-30T09:46:00"/>
    <d v="1899-12-30T12:17:00"/>
    <x v="85"/>
    <x v="3"/>
    <x v="0"/>
    <x v="0"/>
    <x v="0"/>
    <x v="0"/>
    <x v="1"/>
  </r>
  <r>
    <n v="124"/>
    <x v="0"/>
    <d v="2010-07-29T00:00:00"/>
    <n v="14"/>
    <x v="2"/>
    <x v="0"/>
    <x v="1"/>
    <s v="Fri, Sat, Wed"/>
    <x v="1"/>
    <d v="1899-12-30T14:40:00"/>
    <d v="1899-12-30T15:53:00"/>
    <x v="86"/>
    <x v="1"/>
    <x v="0"/>
    <x v="0"/>
    <x v="1"/>
    <x v="4"/>
    <x v="1"/>
  </r>
  <r>
    <n v="125"/>
    <x v="1"/>
    <d v="2010-04-20T00:00:00"/>
    <n v="14"/>
    <x v="2"/>
    <x v="1"/>
    <x v="1"/>
    <s v="Sat, Sun, Tue"/>
    <x v="1"/>
    <d v="1899-12-30T14:09:00"/>
    <d v="1899-12-30T16:34:00"/>
    <x v="14"/>
    <x v="3"/>
    <x v="0"/>
    <x v="0"/>
    <x v="1"/>
    <x v="3"/>
    <x v="1"/>
  </r>
  <r>
    <n v="126"/>
    <x v="1"/>
    <d v="2009-10-16T00:00:00"/>
    <n v="14"/>
    <x v="2"/>
    <x v="1"/>
    <x v="1"/>
    <s v="Mon, Sat, Thu"/>
    <x v="1"/>
    <d v="1899-12-30T08:40:00"/>
    <d v="1899-12-30T10:15:00"/>
    <x v="7"/>
    <x v="2"/>
    <x v="0"/>
    <x v="0"/>
    <x v="1"/>
    <x v="1"/>
    <x v="0"/>
  </r>
  <r>
    <n v="127"/>
    <x v="0"/>
    <d v="2004-12-16T00:00:00"/>
    <n v="19"/>
    <x v="3"/>
    <x v="1"/>
    <x v="1"/>
    <s v="Fri, Thu, Tue"/>
    <x v="1"/>
    <d v="1899-12-30T10:58:00"/>
    <d v="1899-12-30T12:22:00"/>
    <x v="63"/>
    <x v="2"/>
    <x v="0"/>
    <x v="0"/>
    <x v="1"/>
    <x v="4"/>
    <x v="0"/>
  </r>
  <r>
    <n v="128"/>
    <x v="0"/>
    <d v="1992-02-27T00:00:00"/>
    <n v="32"/>
    <x v="0"/>
    <x v="0"/>
    <x v="1"/>
    <s v="Fri, Sun, Thu"/>
    <x v="1"/>
    <d v="1899-12-30T14:23:00"/>
    <d v="1899-12-30T15:48:00"/>
    <x v="87"/>
    <x v="2"/>
    <x v="1"/>
    <x v="9"/>
    <x v="0"/>
    <x v="0"/>
    <x v="1"/>
  </r>
  <r>
    <n v="129"/>
    <x v="1"/>
    <d v="1977-03-30T00:00:00"/>
    <n v="47"/>
    <x v="1"/>
    <x v="0"/>
    <x v="2"/>
    <s v="Sun"/>
    <x v="0"/>
    <d v="1899-12-30T12:24:00"/>
    <d v="1899-12-30T13:14:00"/>
    <x v="4"/>
    <x v="1"/>
    <x v="0"/>
    <x v="0"/>
    <x v="1"/>
    <x v="4"/>
    <x v="0"/>
  </r>
  <r>
    <n v="130"/>
    <x v="1"/>
    <d v="1981-05-27T00:00:00"/>
    <n v="43"/>
    <x v="1"/>
    <x v="0"/>
    <x v="3"/>
    <s v="Sat, Tue"/>
    <x v="1"/>
    <d v="1899-12-30T19:40:00"/>
    <d v="1899-12-30T22:32:00"/>
    <x v="72"/>
    <x v="3"/>
    <x v="0"/>
    <x v="0"/>
    <x v="1"/>
    <x v="1"/>
    <x v="1"/>
  </r>
  <r>
    <n v="131"/>
    <x v="1"/>
    <d v="1989-11-17T00:00:00"/>
    <n v="34"/>
    <x v="0"/>
    <x v="1"/>
    <x v="1"/>
    <s v="Fri, Thu, Tue"/>
    <x v="1"/>
    <d v="1899-12-30T15:41:00"/>
    <d v="1899-12-30T17:04:00"/>
    <x v="88"/>
    <x v="2"/>
    <x v="1"/>
    <x v="25"/>
    <x v="1"/>
    <x v="4"/>
    <x v="1"/>
  </r>
  <r>
    <n v="132"/>
    <x v="1"/>
    <d v="2003-03-19T00:00:00"/>
    <n v="21"/>
    <x v="3"/>
    <x v="0"/>
    <x v="2"/>
    <s v="Wed"/>
    <x v="1"/>
    <d v="1899-12-30T18:11:00"/>
    <d v="1899-12-30T20:51:00"/>
    <x v="21"/>
    <x v="3"/>
    <x v="1"/>
    <x v="7"/>
    <x v="1"/>
    <x v="4"/>
    <x v="0"/>
  </r>
  <r>
    <n v="133"/>
    <x v="1"/>
    <d v="1997-04-26T00:00:00"/>
    <n v="27"/>
    <x v="0"/>
    <x v="0"/>
    <x v="3"/>
    <s v="Fri, Tue"/>
    <x v="0"/>
    <d v="1899-12-30T11:35:00"/>
    <d v="1899-12-30T13:34:00"/>
    <x v="16"/>
    <x v="0"/>
    <x v="1"/>
    <x v="7"/>
    <x v="0"/>
    <x v="0"/>
    <x v="0"/>
  </r>
  <r>
    <n v="134"/>
    <x v="0"/>
    <d v="1993-08-20T00:00:00"/>
    <n v="31"/>
    <x v="0"/>
    <x v="0"/>
    <x v="4"/>
    <s v="Fri, Mon, Sat, Thu, Wed"/>
    <x v="0"/>
    <d v="1899-12-30T09:31:00"/>
    <d v="1899-12-30T11:06:00"/>
    <x v="7"/>
    <x v="2"/>
    <x v="0"/>
    <x v="0"/>
    <x v="1"/>
    <x v="2"/>
    <x v="0"/>
  </r>
  <r>
    <n v="135"/>
    <x v="0"/>
    <d v="2003-05-19T00:00:00"/>
    <n v="21"/>
    <x v="3"/>
    <x v="1"/>
    <x v="3"/>
    <s v="Sun, Thu"/>
    <x v="1"/>
    <d v="1899-12-30T13:05:00"/>
    <d v="1899-12-30T14:45:00"/>
    <x v="89"/>
    <x v="2"/>
    <x v="1"/>
    <x v="2"/>
    <x v="1"/>
    <x v="2"/>
    <x v="1"/>
  </r>
  <r>
    <n v="136"/>
    <x v="0"/>
    <d v="2009-06-30T00:00:00"/>
    <n v="15"/>
    <x v="2"/>
    <x v="1"/>
    <x v="3"/>
    <s v="Mon, Tue"/>
    <x v="1"/>
    <d v="1899-12-30T16:51:00"/>
    <d v="1899-12-30T19:45:00"/>
    <x v="90"/>
    <x v="3"/>
    <x v="1"/>
    <x v="3"/>
    <x v="0"/>
    <x v="0"/>
    <x v="1"/>
  </r>
  <r>
    <n v="137"/>
    <x v="0"/>
    <d v="2004-09-18T00:00:00"/>
    <n v="20"/>
    <x v="3"/>
    <x v="0"/>
    <x v="1"/>
    <s v="Sat, Sun, Thu"/>
    <x v="1"/>
    <d v="1899-12-30T10:32:00"/>
    <d v="1899-12-30T11:09:00"/>
    <x v="91"/>
    <x v="4"/>
    <x v="0"/>
    <x v="0"/>
    <x v="0"/>
    <x v="0"/>
    <x v="0"/>
  </r>
  <r>
    <n v="138"/>
    <x v="1"/>
    <d v="1988-04-10T00:00:00"/>
    <n v="36"/>
    <x v="0"/>
    <x v="1"/>
    <x v="2"/>
    <s v="Tue"/>
    <x v="1"/>
    <d v="1899-12-30T20:55:00"/>
    <d v="1899-12-30T22:44:00"/>
    <x v="92"/>
    <x v="0"/>
    <x v="1"/>
    <x v="8"/>
    <x v="0"/>
    <x v="0"/>
    <x v="0"/>
  </r>
  <r>
    <n v="139"/>
    <x v="0"/>
    <d v="1993-04-07T00:00:00"/>
    <n v="31"/>
    <x v="0"/>
    <x v="1"/>
    <x v="4"/>
    <s v="Fri, Sun, Thu, Tue, Wed"/>
    <x v="1"/>
    <d v="1899-12-30T19:28:00"/>
    <d v="1899-12-30T20:10:00"/>
    <x v="75"/>
    <x v="4"/>
    <x v="0"/>
    <x v="0"/>
    <x v="0"/>
    <x v="0"/>
    <x v="1"/>
  </r>
  <r>
    <n v="140"/>
    <x v="0"/>
    <d v="2010-02-25T00:00:00"/>
    <n v="14"/>
    <x v="2"/>
    <x v="1"/>
    <x v="3"/>
    <s v="Mon, Wed"/>
    <x v="0"/>
    <d v="1899-12-30T10:33:00"/>
    <d v="1899-12-30T12:57:00"/>
    <x v="9"/>
    <x v="3"/>
    <x v="1"/>
    <x v="26"/>
    <x v="0"/>
    <x v="0"/>
    <x v="0"/>
  </r>
  <r>
    <n v="141"/>
    <x v="1"/>
    <d v="1984-05-28T00:00:00"/>
    <n v="40"/>
    <x v="0"/>
    <x v="0"/>
    <x v="1"/>
    <s v="Mon, Thu, Tue"/>
    <x v="0"/>
    <d v="1899-12-30T19:59:00"/>
    <d v="1899-12-30T21:04:00"/>
    <x v="93"/>
    <x v="1"/>
    <x v="0"/>
    <x v="0"/>
    <x v="1"/>
    <x v="2"/>
    <x v="1"/>
  </r>
  <r>
    <n v="142"/>
    <x v="0"/>
    <d v="2002-03-07T00:00:00"/>
    <n v="22"/>
    <x v="3"/>
    <x v="1"/>
    <x v="4"/>
    <s v="Fri, Sat, Sun, Tue, Wed"/>
    <x v="0"/>
    <d v="1899-12-30T08:13:00"/>
    <d v="1899-12-30T09:46:00"/>
    <x v="41"/>
    <x v="2"/>
    <x v="0"/>
    <x v="0"/>
    <x v="0"/>
    <x v="0"/>
    <x v="0"/>
  </r>
  <r>
    <n v="143"/>
    <x v="0"/>
    <d v="2008-03-19T00:00:00"/>
    <n v="16"/>
    <x v="2"/>
    <x v="0"/>
    <x v="1"/>
    <s v="Fri, Sun, Wed"/>
    <x v="1"/>
    <d v="1899-12-30T17:21:00"/>
    <d v="1899-12-30T18:46:00"/>
    <x v="87"/>
    <x v="2"/>
    <x v="0"/>
    <x v="0"/>
    <x v="1"/>
    <x v="1"/>
    <x v="1"/>
  </r>
  <r>
    <n v="144"/>
    <x v="1"/>
    <d v="1975-03-11T00:00:00"/>
    <n v="49"/>
    <x v="1"/>
    <x v="0"/>
    <x v="1"/>
    <s v="Fri, Thu, Wed"/>
    <x v="0"/>
    <d v="1899-12-30T20:30:00"/>
    <d v="1899-12-30T21:24:00"/>
    <x v="55"/>
    <x v="1"/>
    <x v="1"/>
    <x v="2"/>
    <x v="1"/>
    <x v="3"/>
    <x v="0"/>
  </r>
  <r>
    <n v="145"/>
    <x v="0"/>
    <d v="2010-06-21T00:00:00"/>
    <n v="14"/>
    <x v="2"/>
    <x v="0"/>
    <x v="1"/>
    <s v="Sat, Sun, Wed"/>
    <x v="1"/>
    <d v="1899-12-30T10:11:00"/>
    <d v="1899-12-30T11:56:00"/>
    <x v="94"/>
    <x v="0"/>
    <x v="1"/>
    <x v="25"/>
    <x v="0"/>
    <x v="0"/>
    <x v="0"/>
  </r>
  <r>
    <n v="146"/>
    <x v="0"/>
    <d v="2010-08-20T00:00:00"/>
    <n v="14"/>
    <x v="2"/>
    <x v="1"/>
    <x v="4"/>
    <s v="Fri, Sat, Sun, Thu, Tue"/>
    <x v="0"/>
    <d v="1899-12-30T20:23:00"/>
    <d v="1899-12-30T21:30:00"/>
    <x v="82"/>
    <x v="1"/>
    <x v="1"/>
    <x v="18"/>
    <x v="1"/>
    <x v="2"/>
    <x v="0"/>
  </r>
  <r>
    <n v="147"/>
    <x v="1"/>
    <d v="1988-03-17T00:00:00"/>
    <n v="36"/>
    <x v="0"/>
    <x v="1"/>
    <x v="1"/>
    <s v="Fri, Sat, Tue"/>
    <x v="0"/>
    <d v="1899-12-30T18:19:00"/>
    <d v="1899-12-30T19:47:00"/>
    <x v="58"/>
    <x v="2"/>
    <x v="0"/>
    <x v="0"/>
    <x v="0"/>
    <x v="0"/>
    <x v="1"/>
  </r>
  <r>
    <n v="148"/>
    <x v="1"/>
    <d v="1988-03-22T00:00:00"/>
    <n v="36"/>
    <x v="0"/>
    <x v="0"/>
    <x v="3"/>
    <s v="Mon, Sat"/>
    <x v="0"/>
    <d v="1899-12-30T09:08:00"/>
    <d v="1899-12-30T11:19:00"/>
    <x v="95"/>
    <x v="0"/>
    <x v="1"/>
    <x v="19"/>
    <x v="1"/>
    <x v="2"/>
    <x v="1"/>
  </r>
  <r>
    <n v="149"/>
    <x v="1"/>
    <d v="1998-06-29T00:00:00"/>
    <n v="26"/>
    <x v="0"/>
    <x v="1"/>
    <x v="3"/>
    <s v="Sat, Thu"/>
    <x v="1"/>
    <d v="1899-12-30T17:57:00"/>
    <d v="1899-12-30T20:08:00"/>
    <x v="95"/>
    <x v="0"/>
    <x v="0"/>
    <x v="0"/>
    <x v="0"/>
    <x v="0"/>
    <x v="1"/>
  </r>
  <r>
    <n v="150"/>
    <x v="1"/>
    <d v="2005-06-27T00:00:00"/>
    <n v="19"/>
    <x v="3"/>
    <x v="0"/>
    <x v="2"/>
    <s v="Sat"/>
    <x v="1"/>
    <d v="1899-12-30T16:10:00"/>
    <d v="1899-12-30T17:20:00"/>
    <x v="96"/>
    <x v="1"/>
    <x v="0"/>
    <x v="0"/>
    <x v="1"/>
    <x v="2"/>
    <x v="0"/>
  </r>
  <r>
    <n v="151"/>
    <x v="1"/>
    <d v="1995-02-02T00:00:00"/>
    <n v="29"/>
    <x v="0"/>
    <x v="0"/>
    <x v="3"/>
    <s v="Fri, Mon"/>
    <x v="0"/>
    <d v="1899-12-30T20:15:00"/>
    <d v="1899-12-30T22:05:00"/>
    <x v="97"/>
    <x v="0"/>
    <x v="0"/>
    <x v="0"/>
    <x v="0"/>
    <x v="0"/>
    <x v="0"/>
  </r>
  <r>
    <n v="152"/>
    <x v="1"/>
    <d v="1997-09-25T00:00:00"/>
    <n v="27"/>
    <x v="0"/>
    <x v="0"/>
    <x v="3"/>
    <s v="Thu, Wed"/>
    <x v="1"/>
    <d v="1899-12-30T20:44:00"/>
    <d v="1899-12-30T21:57:00"/>
    <x v="86"/>
    <x v="1"/>
    <x v="0"/>
    <x v="0"/>
    <x v="1"/>
    <x v="4"/>
    <x v="0"/>
  </r>
  <r>
    <n v="153"/>
    <x v="1"/>
    <d v="1977-07-22T00:00:00"/>
    <n v="47"/>
    <x v="1"/>
    <x v="0"/>
    <x v="3"/>
    <s v="Fri, Tue"/>
    <x v="0"/>
    <d v="1899-12-30T16:41:00"/>
    <d v="1899-12-30T18:02:00"/>
    <x v="27"/>
    <x v="2"/>
    <x v="1"/>
    <x v="9"/>
    <x v="1"/>
    <x v="1"/>
    <x v="0"/>
  </r>
  <r>
    <n v="154"/>
    <x v="1"/>
    <d v="1985-03-16T00:00:00"/>
    <n v="39"/>
    <x v="0"/>
    <x v="1"/>
    <x v="3"/>
    <s v="Tue, Wed"/>
    <x v="0"/>
    <d v="1899-12-30T11:18:00"/>
    <d v="1899-12-30T13:28:00"/>
    <x v="28"/>
    <x v="0"/>
    <x v="1"/>
    <x v="24"/>
    <x v="1"/>
    <x v="2"/>
    <x v="1"/>
  </r>
  <r>
    <n v="155"/>
    <x v="1"/>
    <d v="1977-08-27T00:00:00"/>
    <n v="47"/>
    <x v="1"/>
    <x v="1"/>
    <x v="2"/>
    <s v="Fri"/>
    <x v="1"/>
    <d v="1899-12-30T14:41:00"/>
    <d v="1899-12-30T15:21:00"/>
    <x v="77"/>
    <x v="4"/>
    <x v="1"/>
    <x v="7"/>
    <x v="1"/>
    <x v="4"/>
    <x v="1"/>
  </r>
  <r>
    <n v="156"/>
    <x v="0"/>
    <d v="2004-02-01T00:00:00"/>
    <n v="20"/>
    <x v="3"/>
    <x v="0"/>
    <x v="3"/>
    <s v="Fri, Sat"/>
    <x v="1"/>
    <d v="1899-12-30T18:54:00"/>
    <d v="1899-12-30T19:37:00"/>
    <x v="53"/>
    <x v="4"/>
    <x v="1"/>
    <x v="2"/>
    <x v="1"/>
    <x v="1"/>
    <x v="0"/>
  </r>
  <r>
    <n v="157"/>
    <x v="0"/>
    <d v="2004-08-30T00:00:00"/>
    <n v="20"/>
    <x v="3"/>
    <x v="1"/>
    <x v="0"/>
    <s v="Fri, Thu, Tue, Wed"/>
    <x v="1"/>
    <d v="1899-12-30T11:51:00"/>
    <d v="1899-12-30T14:21:00"/>
    <x v="98"/>
    <x v="3"/>
    <x v="1"/>
    <x v="2"/>
    <x v="1"/>
    <x v="3"/>
    <x v="1"/>
  </r>
  <r>
    <n v="158"/>
    <x v="1"/>
    <d v="2002-02-02T00:00:00"/>
    <n v="22"/>
    <x v="3"/>
    <x v="1"/>
    <x v="3"/>
    <s v="Fri, Sat"/>
    <x v="1"/>
    <d v="1899-12-30T14:12:00"/>
    <d v="1899-12-30T16:43:00"/>
    <x v="85"/>
    <x v="3"/>
    <x v="1"/>
    <x v="7"/>
    <x v="1"/>
    <x v="2"/>
    <x v="0"/>
  </r>
  <r>
    <n v="159"/>
    <x v="0"/>
    <d v="2002-06-03T00:00:00"/>
    <n v="22"/>
    <x v="3"/>
    <x v="1"/>
    <x v="1"/>
    <s v="Sat, Sun, Wed"/>
    <x v="0"/>
    <d v="1899-12-30T17:57:00"/>
    <d v="1899-12-30T19:46:00"/>
    <x v="92"/>
    <x v="0"/>
    <x v="0"/>
    <x v="0"/>
    <x v="1"/>
    <x v="4"/>
    <x v="1"/>
  </r>
  <r>
    <n v="160"/>
    <x v="0"/>
    <d v="2000-03-19T00:00:00"/>
    <n v="24"/>
    <x v="3"/>
    <x v="0"/>
    <x v="1"/>
    <s v="Mon, Thu, Wed"/>
    <x v="0"/>
    <d v="1899-12-30T15:17:00"/>
    <d v="1899-12-30T16:04:00"/>
    <x v="99"/>
    <x v="1"/>
    <x v="0"/>
    <x v="0"/>
    <x v="1"/>
    <x v="4"/>
    <x v="0"/>
  </r>
  <r>
    <n v="161"/>
    <x v="0"/>
    <d v="2006-12-22T00:00:00"/>
    <n v="17"/>
    <x v="2"/>
    <x v="1"/>
    <x v="1"/>
    <s v="Sat, Thu, Tue"/>
    <x v="0"/>
    <d v="1899-12-30T15:41:00"/>
    <d v="1899-12-30T16:58:00"/>
    <x v="71"/>
    <x v="2"/>
    <x v="1"/>
    <x v="1"/>
    <x v="1"/>
    <x v="1"/>
    <x v="1"/>
  </r>
  <r>
    <n v="162"/>
    <x v="1"/>
    <d v="1995-01-27T00:00:00"/>
    <n v="29"/>
    <x v="0"/>
    <x v="1"/>
    <x v="2"/>
    <s v="Sun"/>
    <x v="1"/>
    <d v="1899-12-30T17:00:00"/>
    <d v="1899-12-30T18:33:00"/>
    <x v="41"/>
    <x v="2"/>
    <x v="1"/>
    <x v="8"/>
    <x v="0"/>
    <x v="0"/>
    <x v="0"/>
  </r>
  <r>
    <n v="163"/>
    <x v="1"/>
    <d v="1987-11-24T00:00:00"/>
    <n v="36"/>
    <x v="0"/>
    <x v="0"/>
    <x v="1"/>
    <s v="Sat, Thu, Wed"/>
    <x v="1"/>
    <d v="1899-12-30T08:42:00"/>
    <d v="1899-12-30T11:31:00"/>
    <x v="76"/>
    <x v="3"/>
    <x v="1"/>
    <x v="12"/>
    <x v="1"/>
    <x v="3"/>
    <x v="0"/>
  </r>
  <r>
    <n v="164"/>
    <x v="1"/>
    <d v="2004-01-29T00:00:00"/>
    <n v="20"/>
    <x v="3"/>
    <x v="1"/>
    <x v="4"/>
    <s v="Mon, Sat, Thu, Tue, Wed"/>
    <x v="1"/>
    <d v="1899-12-30T17:41:00"/>
    <d v="1899-12-30T20:22:00"/>
    <x v="15"/>
    <x v="3"/>
    <x v="0"/>
    <x v="0"/>
    <x v="0"/>
    <x v="0"/>
    <x v="1"/>
  </r>
  <r>
    <n v="165"/>
    <x v="1"/>
    <d v="1995-05-22T00:00:00"/>
    <n v="29"/>
    <x v="0"/>
    <x v="1"/>
    <x v="3"/>
    <s v="Fri, Sat"/>
    <x v="0"/>
    <d v="1899-12-30T14:45:00"/>
    <d v="1899-12-30T17:41:00"/>
    <x v="100"/>
    <x v="3"/>
    <x v="0"/>
    <x v="0"/>
    <x v="1"/>
    <x v="1"/>
    <x v="0"/>
  </r>
  <r>
    <n v="166"/>
    <x v="1"/>
    <d v="1992-09-19T00:00:00"/>
    <n v="32"/>
    <x v="0"/>
    <x v="0"/>
    <x v="1"/>
    <s v="Sat, Tue, Wed"/>
    <x v="1"/>
    <d v="1899-12-30T20:34:00"/>
    <d v="1899-12-30T21:40:00"/>
    <x v="66"/>
    <x v="1"/>
    <x v="0"/>
    <x v="0"/>
    <x v="1"/>
    <x v="1"/>
    <x v="0"/>
  </r>
  <r>
    <n v="167"/>
    <x v="0"/>
    <d v="1981-10-15T00:00:00"/>
    <n v="42"/>
    <x v="1"/>
    <x v="0"/>
    <x v="0"/>
    <s v="Fri, Mon, Thu, Tue"/>
    <x v="0"/>
    <d v="1899-12-30T09:55:00"/>
    <d v="1899-12-30T10:59:00"/>
    <x v="101"/>
    <x v="1"/>
    <x v="0"/>
    <x v="0"/>
    <x v="0"/>
    <x v="0"/>
    <x v="0"/>
  </r>
  <r>
    <n v="168"/>
    <x v="1"/>
    <d v="2010-10-05T00:00:00"/>
    <n v="14"/>
    <x v="2"/>
    <x v="1"/>
    <x v="1"/>
    <s v="Mon, Sun, Thu"/>
    <x v="0"/>
    <d v="1899-12-30T12:27:00"/>
    <d v="1899-12-30T14:16:00"/>
    <x v="92"/>
    <x v="0"/>
    <x v="0"/>
    <x v="0"/>
    <x v="0"/>
    <x v="0"/>
    <x v="0"/>
  </r>
  <r>
    <n v="169"/>
    <x v="0"/>
    <d v="1988-11-28T00:00:00"/>
    <n v="35"/>
    <x v="0"/>
    <x v="0"/>
    <x v="1"/>
    <s v="Fri, Thu, Tue"/>
    <x v="0"/>
    <d v="1899-12-30T13:32:00"/>
    <d v="1899-12-30T16:19:00"/>
    <x v="17"/>
    <x v="3"/>
    <x v="0"/>
    <x v="0"/>
    <x v="0"/>
    <x v="0"/>
    <x v="1"/>
  </r>
  <r>
    <n v="170"/>
    <x v="1"/>
    <d v="1981-07-29T00:00:00"/>
    <n v="43"/>
    <x v="1"/>
    <x v="1"/>
    <x v="1"/>
    <s v="Fri, Sun, Tue"/>
    <x v="1"/>
    <d v="1899-12-30T12:12:00"/>
    <d v="1899-12-30T13:08:00"/>
    <x v="81"/>
    <x v="1"/>
    <x v="1"/>
    <x v="27"/>
    <x v="1"/>
    <x v="2"/>
    <x v="1"/>
  </r>
  <r>
    <n v="171"/>
    <x v="0"/>
    <d v="1987-08-22T00:00:00"/>
    <n v="37"/>
    <x v="0"/>
    <x v="1"/>
    <x v="2"/>
    <s v="Sun"/>
    <x v="1"/>
    <d v="1899-12-30T16:39:00"/>
    <d v="1899-12-30T19:05:00"/>
    <x v="19"/>
    <x v="3"/>
    <x v="1"/>
    <x v="8"/>
    <x v="1"/>
    <x v="4"/>
    <x v="1"/>
  </r>
  <r>
    <n v="172"/>
    <x v="0"/>
    <d v="1975-07-05T00:00:00"/>
    <n v="49"/>
    <x v="1"/>
    <x v="1"/>
    <x v="4"/>
    <s v="Sat, Sun, Thu, Tue, Wed"/>
    <x v="0"/>
    <d v="1899-12-30T08:15:00"/>
    <d v="1899-12-30T08:50:00"/>
    <x v="49"/>
    <x v="4"/>
    <x v="0"/>
    <x v="0"/>
    <x v="0"/>
    <x v="0"/>
    <x v="1"/>
  </r>
  <r>
    <n v="173"/>
    <x v="1"/>
    <d v="1977-07-27T00:00:00"/>
    <n v="47"/>
    <x v="1"/>
    <x v="1"/>
    <x v="3"/>
    <s v="Sun, Thu"/>
    <x v="1"/>
    <d v="1899-12-30T16:55:00"/>
    <d v="1899-12-30T19:13:00"/>
    <x v="102"/>
    <x v="3"/>
    <x v="1"/>
    <x v="5"/>
    <x v="0"/>
    <x v="0"/>
    <x v="0"/>
  </r>
  <r>
    <n v="174"/>
    <x v="1"/>
    <d v="1975-03-17T00:00:00"/>
    <n v="49"/>
    <x v="1"/>
    <x v="0"/>
    <x v="2"/>
    <s v="Sat"/>
    <x v="1"/>
    <d v="1899-12-30T11:21:00"/>
    <d v="1899-12-30T12:46:00"/>
    <x v="87"/>
    <x v="2"/>
    <x v="0"/>
    <x v="0"/>
    <x v="0"/>
    <x v="0"/>
    <x v="0"/>
  </r>
  <r>
    <n v="175"/>
    <x v="1"/>
    <d v="2005-09-22T00:00:00"/>
    <n v="19"/>
    <x v="3"/>
    <x v="1"/>
    <x v="3"/>
    <s v="Mon, Tue"/>
    <x v="0"/>
    <d v="1899-12-30T14:01:00"/>
    <d v="1899-12-30T15:56:00"/>
    <x v="103"/>
    <x v="0"/>
    <x v="0"/>
    <x v="0"/>
    <x v="0"/>
    <x v="0"/>
    <x v="1"/>
  </r>
  <r>
    <n v="176"/>
    <x v="1"/>
    <d v="1976-02-24T00:00:00"/>
    <n v="48"/>
    <x v="1"/>
    <x v="1"/>
    <x v="0"/>
    <s v="Fri, Thu, Tue, Wed"/>
    <x v="1"/>
    <d v="1899-12-30T09:34:00"/>
    <d v="1899-12-30T10:11:00"/>
    <x v="91"/>
    <x v="4"/>
    <x v="0"/>
    <x v="0"/>
    <x v="0"/>
    <x v="0"/>
    <x v="1"/>
  </r>
  <r>
    <n v="177"/>
    <x v="0"/>
    <d v="2001-01-29T00:00:00"/>
    <n v="23"/>
    <x v="3"/>
    <x v="0"/>
    <x v="1"/>
    <s v="Mon, Sun, Thu"/>
    <x v="1"/>
    <d v="1899-12-30T09:56:00"/>
    <d v="1899-12-30T11:20:00"/>
    <x v="63"/>
    <x v="2"/>
    <x v="1"/>
    <x v="22"/>
    <x v="1"/>
    <x v="1"/>
    <x v="1"/>
  </r>
  <r>
    <n v="178"/>
    <x v="1"/>
    <d v="2000-11-18T00:00:00"/>
    <n v="23"/>
    <x v="3"/>
    <x v="0"/>
    <x v="0"/>
    <s v="Fri, Mon, Thu, Wed"/>
    <x v="1"/>
    <d v="1899-12-30T11:02:00"/>
    <d v="1899-12-30T11:44:00"/>
    <x v="75"/>
    <x v="4"/>
    <x v="0"/>
    <x v="0"/>
    <x v="1"/>
    <x v="1"/>
    <x v="1"/>
  </r>
  <r>
    <n v="179"/>
    <x v="0"/>
    <d v="2010-11-25T00:00:00"/>
    <n v="13"/>
    <x v="2"/>
    <x v="1"/>
    <x v="3"/>
    <s v="Mon, Tue"/>
    <x v="1"/>
    <d v="1899-12-30T17:27:00"/>
    <d v="1899-12-30T19:12:00"/>
    <x v="94"/>
    <x v="0"/>
    <x v="0"/>
    <x v="0"/>
    <x v="0"/>
    <x v="0"/>
    <x v="1"/>
  </r>
  <r>
    <n v="180"/>
    <x v="1"/>
    <d v="1976-06-20T00:00:00"/>
    <n v="48"/>
    <x v="1"/>
    <x v="0"/>
    <x v="1"/>
    <s v="Fri, Sat, Thu"/>
    <x v="0"/>
    <d v="1899-12-30T08:33:00"/>
    <d v="1899-12-30T10:13:00"/>
    <x v="89"/>
    <x v="2"/>
    <x v="1"/>
    <x v="2"/>
    <x v="1"/>
    <x v="3"/>
    <x v="0"/>
  </r>
  <r>
    <n v="181"/>
    <x v="1"/>
    <d v="1996-12-20T00:00:00"/>
    <n v="27"/>
    <x v="0"/>
    <x v="0"/>
    <x v="4"/>
    <s v="Mon, Sat, Sun, Thu, Tue"/>
    <x v="0"/>
    <d v="1899-12-30T10:50:00"/>
    <d v="1899-12-30T13:38:00"/>
    <x v="104"/>
    <x v="3"/>
    <x v="1"/>
    <x v="24"/>
    <x v="0"/>
    <x v="0"/>
    <x v="0"/>
  </r>
  <r>
    <n v="182"/>
    <x v="0"/>
    <d v="2010-02-16T00:00:00"/>
    <n v="14"/>
    <x v="2"/>
    <x v="1"/>
    <x v="1"/>
    <s v="Mon, Sun, Wed"/>
    <x v="0"/>
    <d v="1899-12-30T09:01:00"/>
    <d v="1899-12-30T11:57:00"/>
    <x v="100"/>
    <x v="3"/>
    <x v="0"/>
    <x v="0"/>
    <x v="1"/>
    <x v="1"/>
    <x v="0"/>
  </r>
  <r>
    <n v="183"/>
    <x v="1"/>
    <d v="2010-07-14T00:00:00"/>
    <n v="14"/>
    <x v="2"/>
    <x v="0"/>
    <x v="2"/>
    <s v="Fri"/>
    <x v="1"/>
    <d v="1899-12-30T13:06:00"/>
    <d v="1899-12-30T14:29:00"/>
    <x v="88"/>
    <x v="2"/>
    <x v="0"/>
    <x v="0"/>
    <x v="0"/>
    <x v="0"/>
    <x v="0"/>
  </r>
  <r>
    <n v="184"/>
    <x v="1"/>
    <d v="2006-10-16T00:00:00"/>
    <n v="17"/>
    <x v="2"/>
    <x v="1"/>
    <x v="2"/>
    <s v="Mon"/>
    <x v="1"/>
    <d v="1899-12-30T17:58:00"/>
    <d v="1899-12-30T20:04:00"/>
    <x v="70"/>
    <x v="0"/>
    <x v="0"/>
    <x v="0"/>
    <x v="1"/>
    <x v="4"/>
    <x v="1"/>
  </r>
  <r>
    <n v="185"/>
    <x v="1"/>
    <d v="1985-09-18T00:00:00"/>
    <n v="39"/>
    <x v="0"/>
    <x v="1"/>
    <x v="3"/>
    <s v="Mon, Tue"/>
    <x v="0"/>
    <d v="1899-12-30T09:20:00"/>
    <d v="1899-12-30T09:52:00"/>
    <x v="105"/>
    <x v="4"/>
    <x v="1"/>
    <x v="12"/>
    <x v="0"/>
    <x v="0"/>
    <x v="1"/>
  </r>
  <r>
    <n v="186"/>
    <x v="0"/>
    <d v="1975-03-24T00:00:00"/>
    <n v="49"/>
    <x v="1"/>
    <x v="1"/>
    <x v="1"/>
    <s v="Fri, Sun, Wed"/>
    <x v="1"/>
    <d v="1899-12-30T17:42:00"/>
    <d v="1899-12-30T19:00:00"/>
    <x v="106"/>
    <x v="2"/>
    <x v="1"/>
    <x v="2"/>
    <x v="1"/>
    <x v="2"/>
    <x v="0"/>
  </r>
  <r>
    <n v="187"/>
    <x v="1"/>
    <d v="2012-04-17T00:00:00"/>
    <n v="12"/>
    <x v="2"/>
    <x v="1"/>
    <x v="4"/>
    <s v="Fri, Sat, Sun, Thu, Wed"/>
    <x v="0"/>
    <d v="1899-12-30T19:49:00"/>
    <d v="1899-12-30T22:15:00"/>
    <x v="19"/>
    <x v="3"/>
    <x v="1"/>
    <x v="26"/>
    <x v="1"/>
    <x v="2"/>
    <x v="1"/>
  </r>
  <r>
    <n v="188"/>
    <x v="0"/>
    <d v="1987-02-28T00:00:00"/>
    <n v="37"/>
    <x v="0"/>
    <x v="0"/>
    <x v="2"/>
    <s v="Sat"/>
    <x v="0"/>
    <d v="1899-12-30T08:21:00"/>
    <d v="1899-12-30T08:55:00"/>
    <x v="107"/>
    <x v="4"/>
    <x v="1"/>
    <x v="10"/>
    <x v="0"/>
    <x v="0"/>
    <x v="1"/>
  </r>
  <r>
    <n v="189"/>
    <x v="1"/>
    <d v="1987-11-12T00:00:00"/>
    <n v="36"/>
    <x v="0"/>
    <x v="0"/>
    <x v="3"/>
    <s v="Fri, Tue"/>
    <x v="0"/>
    <d v="1899-12-30T11:28:00"/>
    <d v="1899-12-30T14:14:00"/>
    <x v="57"/>
    <x v="3"/>
    <x v="0"/>
    <x v="0"/>
    <x v="0"/>
    <x v="0"/>
    <x v="0"/>
  </r>
  <r>
    <n v="190"/>
    <x v="1"/>
    <d v="2011-09-08T00:00:00"/>
    <n v="13"/>
    <x v="2"/>
    <x v="1"/>
    <x v="0"/>
    <s v="Sat, Sun, Thu, Tue"/>
    <x v="1"/>
    <d v="1899-12-30T14:47:00"/>
    <d v="1899-12-30T15:21:00"/>
    <x v="107"/>
    <x v="4"/>
    <x v="0"/>
    <x v="0"/>
    <x v="0"/>
    <x v="0"/>
    <x v="1"/>
  </r>
  <r>
    <n v="191"/>
    <x v="1"/>
    <d v="1992-10-23T00:00:00"/>
    <n v="31"/>
    <x v="0"/>
    <x v="0"/>
    <x v="3"/>
    <s v="Mon, Wed"/>
    <x v="1"/>
    <d v="1899-12-30T13:48:00"/>
    <d v="1899-12-30T16:42:00"/>
    <x v="90"/>
    <x v="3"/>
    <x v="0"/>
    <x v="0"/>
    <x v="0"/>
    <x v="0"/>
    <x v="1"/>
  </r>
  <r>
    <n v="192"/>
    <x v="0"/>
    <d v="1985-07-11T00:00:00"/>
    <n v="39"/>
    <x v="0"/>
    <x v="1"/>
    <x v="0"/>
    <s v="Mon, Sat, Sun, Thu"/>
    <x v="1"/>
    <d v="1899-12-30T17:07:00"/>
    <d v="1899-12-30T17:55:00"/>
    <x v="1"/>
    <x v="1"/>
    <x v="0"/>
    <x v="0"/>
    <x v="0"/>
    <x v="0"/>
    <x v="0"/>
  </r>
  <r>
    <n v="193"/>
    <x v="0"/>
    <d v="2012-06-09T00:00:00"/>
    <n v="12"/>
    <x v="2"/>
    <x v="0"/>
    <x v="1"/>
    <s v="Sun, Thu, Tue"/>
    <x v="0"/>
    <d v="1899-12-30T13:57:00"/>
    <d v="1899-12-30T15:10:00"/>
    <x v="86"/>
    <x v="1"/>
    <x v="0"/>
    <x v="0"/>
    <x v="0"/>
    <x v="0"/>
    <x v="0"/>
  </r>
  <r>
    <n v="194"/>
    <x v="0"/>
    <d v="2001-08-15T00:00:00"/>
    <n v="23"/>
    <x v="3"/>
    <x v="0"/>
    <x v="2"/>
    <s v="Tue"/>
    <x v="1"/>
    <d v="1899-12-30T16:54:00"/>
    <d v="1899-12-30T19:49:00"/>
    <x v="37"/>
    <x v="3"/>
    <x v="1"/>
    <x v="23"/>
    <x v="0"/>
    <x v="0"/>
    <x v="1"/>
  </r>
  <r>
    <n v="195"/>
    <x v="1"/>
    <d v="1979-04-24T00:00:00"/>
    <n v="45"/>
    <x v="1"/>
    <x v="0"/>
    <x v="3"/>
    <s v="Mon, Wed"/>
    <x v="1"/>
    <d v="1899-12-30T11:23:00"/>
    <d v="1899-12-30T13:41:00"/>
    <x v="102"/>
    <x v="3"/>
    <x v="1"/>
    <x v="28"/>
    <x v="0"/>
    <x v="0"/>
    <x v="0"/>
  </r>
  <r>
    <n v="196"/>
    <x v="1"/>
    <d v="1985-02-09T00:00:00"/>
    <n v="39"/>
    <x v="0"/>
    <x v="0"/>
    <x v="4"/>
    <s v="Fri, Mon, Sat, Thu, Wed"/>
    <x v="1"/>
    <d v="1899-12-30T20:01:00"/>
    <d v="1899-12-30T21:08:00"/>
    <x v="82"/>
    <x v="1"/>
    <x v="1"/>
    <x v="8"/>
    <x v="1"/>
    <x v="3"/>
    <x v="1"/>
  </r>
  <r>
    <n v="197"/>
    <x v="1"/>
    <d v="2010-03-26T00:00:00"/>
    <n v="14"/>
    <x v="2"/>
    <x v="1"/>
    <x v="3"/>
    <s v="Mon, Tue"/>
    <x v="1"/>
    <d v="1899-12-30T13:53:00"/>
    <d v="1899-12-30T16:06:00"/>
    <x v="108"/>
    <x v="0"/>
    <x v="1"/>
    <x v="29"/>
    <x v="1"/>
    <x v="2"/>
    <x v="1"/>
  </r>
  <r>
    <n v="198"/>
    <x v="1"/>
    <d v="1994-08-05T00:00:00"/>
    <n v="30"/>
    <x v="0"/>
    <x v="0"/>
    <x v="1"/>
    <s v="Fri, Sun, Wed"/>
    <x v="0"/>
    <d v="1899-12-30T13:00:00"/>
    <d v="1899-12-30T15:43:00"/>
    <x v="61"/>
    <x v="3"/>
    <x v="1"/>
    <x v="3"/>
    <x v="1"/>
    <x v="3"/>
    <x v="0"/>
  </r>
  <r>
    <n v="199"/>
    <x v="0"/>
    <d v="2009-01-06T00:00:00"/>
    <n v="15"/>
    <x v="2"/>
    <x v="0"/>
    <x v="1"/>
    <s v="Mon, Thu, Tue"/>
    <x v="1"/>
    <d v="1899-12-30T09:55:00"/>
    <d v="1899-12-30T11:07:00"/>
    <x v="109"/>
    <x v="1"/>
    <x v="1"/>
    <x v="3"/>
    <x v="1"/>
    <x v="3"/>
    <x v="0"/>
  </r>
  <r>
    <n v="200"/>
    <x v="1"/>
    <d v="2012-08-31T00:00:00"/>
    <n v="12"/>
    <x v="2"/>
    <x v="1"/>
    <x v="2"/>
    <s v="Tue"/>
    <x v="1"/>
    <d v="1899-12-30T15:47:00"/>
    <d v="1899-12-30T16:28:00"/>
    <x v="110"/>
    <x v="4"/>
    <x v="1"/>
    <x v="30"/>
    <x v="1"/>
    <x v="3"/>
    <x v="0"/>
  </r>
  <r>
    <n v="201"/>
    <x v="1"/>
    <d v="1978-09-29T00:00:00"/>
    <n v="46"/>
    <x v="1"/>
    <x v="1"/>
    <x v="0"/>
    <s v="Fri, Mon, Sat, Wed"/>
    <x v="0"/>
    <d v="1899-12-30T13:31:00"/>
    <d v="1899-12-30T15:47:00"/>
    <x v="39"/>
    <x v="3"/>
    <x v="1"/>
    <x v="28"/>
    <x v="1"/>
    <x v="2"/>
    <x v="1"/>
  </r>
  <r>
    <n v="202"/>
    <x v="1"/>
    <d v="1975-05-25T00:00:00"/>
    <n v="49"/>
    <x v="1"/>
    <x v="0"/>
    <x v="0"/>
    <s v="Mon, Sat, Tue, Wed"/>
    <x v="1"/>
    <d v="1899-12-30T08:21:00"/>
    <d v="1899-12-30T08:52:00"/>
    <x v="111"/>
    <x v="4"/>
    <x v="1"/>
    <x v="5"/>
    <x v="0"/>
    <x v="0"/>
    <x v="1"/>
  </r>
  <r>
    <n v="203"/>
    <x v="0"/>
    <d v="1980-12-20T00:00:00"/>
    <n v="43"/>
    <x v="1"/>
    <x v="0"/>
    <x v="3"/>
    <s v="Mon, Sun"/>
    <x v="1"/>
    <d v="1899-12-30T18:32:00"/>
    <d v="1899-12-30T20:54:00"/>
    <x v="36"/>
    <x v="3"/>
    <x v="1"/>
    <x v="20"/>
    <x v="1"/>
    <x v="1"/>
    <x v="0"/>
  </r>
  <r>
    <n v="204"/>
    <x v="1"/>
    <d v="2005-02-18T00:00:00"/>
    <n v="19"/>
    <x v="3"/>
    <x v="0"/>
    <x v="3"/>
    <s v="Thu, Wed"/>
    <x v="0"/>
    <d v="1899-12-30T17:13:00"/>
    <d v="1899-12-30T19:26:00"/>
    <x v="108"/>
    <x v="0"/>
    <x v="1"/>
    <x v="7"/>
    <x v="1"/>
    <x v="3"/>
    <x v="1"/>
  </r>
  <r>
    <n v="205"/>
    <x v="1"/>
    <d v="1982-05-29T00:00:00"/>
    <n v="42"/>
    <x v="1"/>
    <x v="0"/>
    <x v="1"/>
    <s v="Fri, Sat, Thu"/>
    <x v="1"/>
    <d v="1899-12-30T09:57:00"/>
    <d v="1899-12-30T12:50:00"/>
    <x v="65"/>
    <x v="3"/>
    <x v="1"/>
    <x v="8"/>
    <x v="1"/>
    <x v="1"/>
    <x v="1"/>
  </r>
  <r>
    <n v="206"/>
    <x v="1"/>
    <d v="1978-03-21T00:00:00"/>
    <n v="46"/>
    <x v="1"/>
    <x v="1"/>
    <x v="2"/>
    <s v="Sun"/>
    <x v="0"/>
    <d v="1899-12-30T18:06:00"/>
    <d v="1899-12-30T20:49:00"/>
    <x v="61"/>
    <x v="3"/>
    <x v="1"/>
    <x v="31"/>
    <x v="0"/>
    <x v="0"/>
    <x v="1"/>
  </r>
  <r>
    <n v="207"/>
    <x v="1"/>
    <d v="2006-06-20T00:00:00"/>
    <n v="18"/>
    <x v="2"/>
    <x v="1"/>
    <x v="1"/>
    <s v="Fri, Mon, Thu"/>
    <x v="0"/>
    <d v="1899-12-30T11:47:00"/>
    <d v="1899-12-30T14:00:00"/>
    <x v="108"/>
    <x v="0"/>
    <x v="0"/>
    <x v="0"/>
    <x v="1"/>
    <x v="1"/>
    <x v="1"/>
  </r>
  <r>
    <n v="208"/>
    <x v="1"/>
    <d v="1983-01-02T00:00:00"/>
    <n v="41"/>
    <x v="1"/>
    <x v="0"/>
    <x v="2"/>
    <s v="Thu"/>
    <x v="0"/>
    <d v="1899-12-30T11:28:00"/>
    <d v="1899-12-30T13:10:00"/>
    <x v="23"/>
    <x v="2"/>
    <x v="1"/>
    <x v="10"/>
    <x v="1"/>
    <x v="3"/>
    <x v="0"/>
  </r>
  <r>
    <n v="209"/>
    <x v="1"/>
    <d v="2005-09-11T00:00:00"/>
    <n v="19"/>
    <x v="3"/>
    <x v="0"/>
    <x v="0"/>
    <s v="Fri, Mon, Tue, Wed"/>
    <x v="1"/>
    <d v="1899-12-30T19:07:00"/>
    <d v="1899-12-30T20:06:00"/>
    <x v="112"/>
    <x v="1"/>
    <x v="1"/>
    <x v="3"/>
    <x v="1"/>
    <x v="4"/>
    <x v="1"/>
  </r>
  <r>
    <n v="210"/>
    <x v="1"/>
    <d v="2007-08-21T00:00:00"/>
    <n v="17"/>
    <x v="2"/>
    <x v="0"/>
    <x v="3"/>
    <s v="Fri, Sun"/>
    <x v="1"/>
    <d v="1899-12-30T17:44:00"/>
    <d v="1899-12-30T18:20:00"/>
    <x v="10"/>
    <x v="4"/>
    <x v="1"/>
    <x v="8"/>
    <x v="1"/>
    <x v="1"/>
    <x v="1"/>
  </r>
  <r>
    <n v="211"/>
    <x v="0"/>
    <d v="1997-03-26T00:00:00"/>
    <n v="27"/>
    <x v="0"/>
    <x v="1"/>
    <x v="3"/>
    <s v="Mon, Tue"/>
    <x v="0"/>
    <d v="1899-12-30T09:10:00"/>
    <d v="1899-12-30T11:36:00"/>
    <x v="19"/>
    <x v="3"/>
    <x v="0"/>
    <x v="0"/>
    <x v="1"/>
    <x v="1"/>
    <x v="0"/>
  </r>
  <r>
    <n v="212"/>
    <x v="1"/>
    <d v="1999-01-22T00:00:00"/>
    <n v="25"/>
    <x v="3"/>
    <x v="0"/>
    <x v="1"/>
    <s v="Sat, Sun, Tue"/>
    <x v="1"/>
    <d v="1899-12-30T17:21:00"/>
    <d v="1899-12-30T18:17:00"/>
    <x v="81"/>
    <x v="1"/>
    <x v="0"/>
    <x v="0"/>
    <x v="0"/>
    <x v="0"/>
    <x v="0"/>
  </r>
  <r>
    <n v="213"/>
    <x v="1"/>
    <d v="2001-07-18T00:00:00"/>
    <n v="23"/>
    <x v="3"/>
    <x v="0"/>
    <x v="3"/>
    <s v="Mon, Sun"/>
    <x v="0"/>
    <d v="1899-12-30T12:58:00"/>
    <d v="1899-12-30T15:46:00"/>
    <x v="104"/>
    <x v="3"/>
    <x v="0"/>
    <x v="0"/>
    <x v="0"/>
    <x v="0"/>
    <x v="1"/>
  </r>
  <r>
    <n v="214"/>
    <x v="0"/>
    <d v="1989-01-01T00:00:00"/>
    <n v="35"/>
    <x v="0"/>
    <x v="1"/>
    <x v="2"/>
    <s v="Wed"/>
    <x v="1"/>
    <d v="1899-12-30T08:34:00"/>
    <d v="1899-12-30T09:27:00"/>
    <x v="69"/>
    <x v="1"/>
    <x v="0"/>
    <x v="0"/>
    <x v="1"/>
    <x v="1"/>
    <x v="1"/>
  </r>
  <r>
    <n v="215"/>
    <x v="0"/>
    <d v="1985-12-14T00:00:00"/>
    <n v="38"/>
    <x v="0"/>
    <x v="1"/>
    <x v="1"/>
    <s v="Fri, Thu, Wed"/>
    <x v="0"/>
    <d v="1899-12-30T08:17:00"/>
    <d v="1899-12-30T10:38:00"/>
    <x v="113"/>
    <x v="3"/>
    <x v="0"/>
    <x v="0"/>
    <x v="0"/>
    <x v="0"/>
    <x v="0"/>
  </r>
  <r>
    <n v="216"/>
    <x v="1"/>
    <d v="1975-04-11T00:00:00"/>
    <n v="49"/>
    <x v="1"/>
    <x v="0"/>
    <x v="1"/>
    <s v="Fri, Mon, Wed"/>
    <x v="1"/>
    <d v="1899-12-30T12:37:00"/>
    <d v="1899-12-30T13:15:00"/>
    <x v="114"/>
    <x v="4"/>
    <x v="1"/>
    <x v="8"/>
    <x v="1"/>
    <x v="2"/>
    <x v="1"/>
  </r>
  <r>
    <n v="217"/>
    <x v="1"/>
    <d v="1990-06-16T00:00:00"/>
    <n v="34"/>
    <x v="0"/>
    <x v="1"/>
    <x v="2"/>
    <s v="Sun"/>
    <x v="1"/>
    <d v="1899-12-30T12:42:00"/>
    <d v="1899-12-30T13:21:00"/>
    <x v="115"/>
    <x v="4"/>
    <x v="1"/>
    <x v="3"/>
    <x v="1"/>
    <x v="3"/>
    <x v="0"/>
  </r>
  <r>
    <n v="218"/>
    <x v="0"/>
    <d v="1978-01-12T00:00:00"/>
    <n v="46"/>
    <x v="1"/>
    <x v="0"/>
    <x v="1"/>
    <s v="Sun, Thu, Wed"/>
    <x v="0"/>
    <d v="1899-12-30T18:01:00"/>
    <d v="1899-12-30T18:36:00"/>
    <x v="49"/>
    <x v="4"/>
    <x v="1"/>
    <x v="17"/>
    <x v="0"/>
    <x v="0"/>
    <x v="1"/>
  </r>
  <r>
    <n v="219"/>
    <x v="1"/>
    <d v="1979-06-18T00:00:00"/>
    <n v="45"/>
    <x v="1"/>
    <x v="1"/>
    <x v="4"/>
    <s v="Fri, Mon, Sun, Tue, Wed"/>
    <x v="0"/>
    <d v="1899-12-30T14:59:00"/>
    <d v="1899-12-30T16:59:00"/>
    <x v="116"/>
    <x v="0"/>
    <x v="0"/>
    <x v="0"/>
    <x v="0"/>
    <x v="0"/>
    <x v="0"/>
  </r>
  <r>
    <n v="220"/>
    <x v="1"/>
    <d v="1987-11-12T00:00:00"/>
    <n v="36"/>
    <x v="0"/>
    <x v="0"/>
    <x v="4"/>
    <s v="Fri, Mon, Sun, Thu, Tue"/>
    <x v="1"/>
    <d v="1899-12-30T20:57:00"/>
    <d v="1899-12-30T22:15:00"/>
    <x v="106"/>
    <x v="2"/>
    <x v="1"/>
    <x v="8"/>
    <x v="1"/>
    <x v="2"/>
    <x v="1"/>
  </r>
  <r>
    <n v="221"/>
    <x v="1"/>
    <d v="1979-03-05T00:00:00"/>
    <n v="45"/>
    <x v="1"/>
    <x v="0"/>
    <x v="3"/>
    <s v="Sun, Tue"/>
    <x v="1"/>
    <d v="1899-12-30T12:13:00"/>
    <d v="1899-12-30T14:47:00"/>
    <x v="20"/>
    <x v="3"/>
    <x v="1"/>
    <x v="2"/>
    <x v="1"/>
    <x v="1"/>
    <x v="0"/>
  </r>
  <r>
    <n v="222"/>
    <x v="1"/>
    <d v="1975-04-08T00:00:00"/>
    <n v="49"/>
    <x v="1"/>
    <x v="0"/>
    <x v="1"/>
    <s v="Fri, Sun, Thu"/>
    <x v="0"/>
    <d v="1899-12-30T20:01:00"/>
    <d v="1899-12-30T22:34:00"/>
    <x v="117"/>
    <x v="3"/>
    <x v="0"/>
    <x v="0"/>
    <x v="1"/>
    <x v="2"/>
    <x v="1"/>
  </r>
  <r>
    <n v="223"/>
    <x v="1"/>
    <d v="2005-10-05T00:00:00"/>
    <n v="19"/>
    <x v="3"/>
    <x v="1"/>
    <x v="4"/>
    <s v="Fri, Mon, Sun, Thu, Tue"/>
    <x v="1"/>
    <d v="1899-12-30T20:23:00"/>
    <d v="1899-12-30T21:52:00"/>
    <x v="118"/>
    <x v="2"/>
    <x v="1"/>
    <x v="3"/>
    <x v="0"/>
    <x v="0"/>
    <x v="1"/>
  </r>
  <r>
    <n v="224"/>
    <x v="0"/>
    <d v="2000-07-30T00:00:00"/>
    <n v="24"/>
    <x v="3"/>
    <x v="1"/>
    <x v="3"/>
    <s v="Fri, Mon"/>
    <x v="1"/>
    <d v="1899-12-30T20:41:00"/>
    <d v="1899-12-30T22:29:00"/>
    <x v="84"/>
    <x v="0"/>
    <x v="0"/>
    <x v="0"/>
    <x v="0"/>
    <x v="0"/>
    <x v="1"/>
  </r>
  <r>
    <n v="225"/>
    <x v="1"/>
    <d v="2000-09-30T00:00:00"/>
    <n v="24"/>
    <x v="3"/>
    <x v="1"/>
    <x v="1"/>
    <s v="Fri, Mon, Sun"/>
    <x v="1"/>
    <d v="1899-12-30T20:08:00"/>
    <d v="1899-12-30T22:44:00"/>
    <x v="78"/>
    <x v="3"/>
    <x v="1"/>
    <x v="7"/>
    <x v="0"/>
    <x v="0"/>
    <x v="1"/>
  </r>
  <r>
    <n v="226"/>
    <x v="1"/>
    <d v="1993-07-30T00:00:00"/>
    <n v="31"/>
    <x v="0"/>
    <x v="1"/>
    <x v="2"/>
    <s v="Thu"/>
    <x v="1"/>
    <d v="1899-12-30T15:01:00"/>
    <d v="1899-12-30T17:43:00"/>
    <x v="44"/>
    <x v="3"/>
    <x v="0"/>
    <x v="0"/>
    <x v="0"/>
    <x v="0"/>
    <x v="1"/>
  </r>
  <r>
    <n v="227"/>
    <x v="0"/>
    <d v="1976-10-01T00:00:00"/>
    <n v="48"/>
    <x v="1"/>
    <x v="0"/>
    <x v="1"/>
    <s v="Mon, Sat, Tue"/>
    <x v="0"/>
    <d v="1899-12-30T20:37:00"/>
    <d v="1899-12-30T21:48:00"/>
    <x v="45"/>
    <x v="1"/>
    <x v="0"/>
    <x v="0"/>
    <x v="1"/>
    <x v="3"/>
    <x v="0"/>
  </r>
  <r>
    <n v="228"/>
    <x v="1"/>
    <d v="2007-03-05T00:00:00"/>
    <n v="17"/>
    <x v="2"/>
    <x v="0"/>
    <x v="2"/>
    <s v="Mon"/>
    <x v="0"/>
    <d v="1899-12-30T19:05:00"/>
    <d v="1899-12-30T21:55:00"/>
    <x v="52"/>
    <x v="3"/>
    <x v="1"/>
    <x v="32"/>
    <x v="1"/>
    <x v="1"/>
    <x v="1"/>
  </r>
  <r>
    <n v="229"/>
    <x v="1"/>
    <d v="1993-03-26T00:00:00"/>
    <n v="31"/>
    <x v="0"/>
    <x v="0"/>
    <x v="4"/>
    <s v="Sat, Sun, Thu, Tue, Wed"/>
    <x v="1"/>
    <d v="1899-12-30T20:39:00"/>
    <d v="1899-12-30T21:35:00"/>
    <x v="81"/>
    <x v="1"/>
    <x v="0"/>
    <x v="0"/>
    <x v="0"/>
    <x v="0"/>
    <x v="1"/>
  </r>
  <r>
    <n v="230"/>
    <x v="1"/>
    <d v="2001-10-22T00:00:00"/>
    <n v="22"/>
    <x v="3"/>
    <x v="1"/>
    <x v="1"/>
    <s v="Fri, Sun, Wed"/>
    <x v="0"/>
    <d v="1899-12-30T16:31:00"/>
    <d v="1899-12-30T18:39:00"/>
    <x v="119"/>
    <x v="0"/>
    <x v="0"/>
    <x v="0"/>
    <x v="0"/>
    <x v="0"/>
    <x v="1"/>
  </r>
  <r>
    <n v="231"/>
    <x v="1"/>
    <d v="1986-11-23T00:00:00"/>
    <n v="37"/>
    <x v="0"/>
    <x v="0"/>
    <x v="1"/>
    <s v="Fri, Sat, Sun"/>
    <x v="1"/>
    <d v="1899-12-30T17:53:00"/>
    <d v="1899-12-30T20:14:00"/>
    <x v="113"/>
    <x v="3"/>
    <x v="0"/>
    <x v="0"/>
    <x v="0"/>
    <x v="0"/>
    <x v="0"/>
  </r>
  <r>
    <n v="232"/>
    <x v="1"/>
    <d v="1985-08-24T00:00:00"/>
    <n v="39"/>
    <x v="0"/>
    <x v="1"/>
    <x v="4"/>
    <s v="Fri, Mon, Sat, Thu, Wed"/>
    <x v="0"/>
    <d v="1899-12-30T15:16:00"/>
    <d v="1899-12-30T17:15:00"/>
    <x v="16"/>
    <x v="0"/>
    <x v="1"/>
    <x v="8"/>
    <x v="1"/>
    <x v="2"/>
    <x v="1"/>
  </r>
  <r>
    <n v="233"/>
    <x v="0"/>
    <d v="2010-09-29T00:00:00"/>
    <n v="14"/>
    <x v="2"/>
    <x v="1"/>
    <x v="1"/>
    <s v="Sat, Sun, Tue"/>
    <x v="1"/>
    <d v="1899-12-30T08:34:00"/>
    <d v="1899-12-30T10:49:00"/>
    <x v="33"/>
    <x v="3"/>
    <x v="0"/>
    <x v="0"/>
    <x v="0"/>
    <x v="0"/>
    <x v="0"/>
  </r>
  <r>
    <n v="234"/>
    <x v="0"/>
    <d v="2005-09-10T00:00:00"/>
    <n v="19"/>
    <x v="3"/>
    <x v="1"/>
    <x v="2"/>
    <s v="Sun"/>
    <x v="1"/>
    <d v="1899-12-30T20:26:00"/>
    <d v="1899-12-30T21:45:00"/>
    <x v="32"/>
    <x v="2"/>
    <x v="0"/>
    <x v="0"/>
    <x v="0"/>
    <x v="0"/>
    <x v="0"/>
  </r>
  <r>
    <n v="235"/>
    <x v="0"/>
    <d v="1997-07-21T00:00:00"/>
    <n v="27"/>
    <x v="0"/>
    <x v="1"/>
    <x v="0"/>
    <s v="Sun, Thu, Tue, Wed"/>
    <x v="1"/>
    <d v="1899-12-30T11:49:00"/>
    <d v="1899-12-30T14:25:00"/>
    <x v="78"/>
    <x v="3"/>
    <x v="1"/>
    <x v="24"/>
    <x v="1"/>
    <x v="4"/>
    <x v="1"/>
  </r>
  <r>
    <n v="236"/>
    <x v="0"/>
    <d v="1989-04-08T00:00:00"/>
    <n v="35"/>
    <x v="0"/>
    <x v="1"/>
    <x v="4"/>
    <s v="Fri, Sat, Thu, Tue, Wed"/>
    <x v="0"/>
    <d v="1899-12-30T15:45:00"/>
    <d v="1899-12-30T18:43:00"/>
    <x v="80"/>
    <x v="3"/>
    <x v="0"/>
    <x v="0"/>
    <x v="0"/>
    <x v="0"/>
    <x v="1"/>
  </r>
  <r>
    <n v="237"/>
    <x v="0"/>
    <d v="2005-01-09T00:00:00"/>
    <n v="19"/>
    <x v="3"/>
    <x v="0"/>
    <x v="3"/>
    <s v="Tue, Wed"/>
    <x v="0"/>
    <d v="1899-12-30T10:32:00"/>
    <d v="1899-12-30T12:03:00"/>
    <x v="26"/>
    <x v="2"/>
    <x v="1"/>
    <x v="3"/>
    <x v="1"/>
    <x v="3"/>
    <x v="0"/>
  </r>
  <r>
    <n v="238"/>
    <x v="0"/>
    <d v="2003-06-25T00:00:00"/>
    <n v="21"/>
    <x v="3"/>
    <x v="0"/>
    <x v="4"/>
    <s v="Fri, Mon, Sat, Sun, Thu"/>
    <x v="0"/>
    <d v="1899-12-30T20:15:00"/>
    <d v="1899-12-30T23:14:00"/>
    <x v="120"/>
    <x v="3"/>
    <x v="1"/>
    <x v="17"/>
    <x v="0"/>
    <x v="0"/>
    <x v="0"/>
  </r>
  <r>
    <n v="239"/>
    <x v="1"/>
    <d v="2003-10-27T00:00:00"/>
    <n v="20"/>
    <x v="3"/>
    <x v="1"/>
    <x v="1"/>
    <s v="Fri, Mon, Thu"/>
    <x v="0"/>
    <d v="1899-12-30T17:30:00"/>
    <d v="1899-12-30T19:17:00"/>
    <x v="34"/>
    <x v="0"/>
    <x v="0"/>
    <x v="0"/>
    <x v="1"/>
    <x v="3"/>
    <x v="0"/>
  </r>
  <r>
    <n v="240"/>
    <x v="1"/>
    <d v="2005-01-03T00:00:00"/>
    <n v="19"/>
    <x v="3"/>
    <x v="0"/>
    <x v="0"/>
    <s v="Sat, Sun, Tue, Wed"/>
    <x v="0"/>
    <d v="1899-12-30T15:49:00"/>
    <d v="1899-12-30T17:10:00"/>
    <x v="27"/>
    <x v="2"/>
    <x v="1"/>
    <x v="2"/>
    <x v="0"/>
    <x v="0"/>
    <x v="1"/>
  </r>
  <r>
    <n v="241"/>
    <x v="0"/>
    <d v="1981-10-31T00:00:00"/>
    <n v="42"/>
    <x v="1"/>
    <x v="0"/>
    <x v="3"/>
    <s v="Mon, Wed"/>
    <x v="1"/>
    <d v="1899-12-30T11:03:00"/>
    <d v="1899-12-30T13:34:00"/>
    <x v="85"/>
    <x v="3"/>
    <x v="1"/>
    <x v="2"/>
    <x v="1"/>
    <x v="4"/>
    <x v="1"/>
  </r>
  <r>
    <n v="242"/>
    <x v="1"/>
    <d v="2006-08-02T00:00:00"/>
    <n v="18"/>
    <x v="2"/>
    <x v="0"/>
    <x v="2"/>
    <s v="Wed"/>
    <x v="1"/>
    <d v="1899-12-30T17:38:00"/>
    <d v="1899-12-30T18:10:00"/>
    <x v="105"/>
    <x v="4"/>
    <x v="0"/>
    <x v="0"/>
    <x v="1"/>
    <x v="2"/>
    <x v="0"/>
  </r>
  <r>
    <n v="243"/>
    <x v="0"/>
    <d v="1975-08-16T00:00:00"/>
    <n v="49"/>
    <x v="1"/>
    <x v="0"/>
    <x v="2"/>
    <s v="Sun"/>
    <x v="1"/>
    <d v="1899-12-30T13:58:00"/>
    <d v="1899-12-30T14:35:00"/>
    <x v="91"/>
    <x v="4"/>
    <x v="1"/>
    <x v="12"/>
    <x v="1"/>
    <x v="2"/>
    <x v="1"/>
  </r>
  <r>
    <n v="244"/>
    <x v="0"/>
    <d v="2007-10-11T00:00:00"/>
    <n v="17"/>
    <x v="2"/>
    <x v="0"/>
    <x v="4"/>
    <s v="Fri, Mon, Sat, Sun, Wed"/>
    <x v="0"/>
    <d v="1899-12-30T13:50:00"/>
    <d v="1899-12-30T14:29:00"/>
    <x v="115"/>
    <x v="4"/>
    <x v="1"/>
    <x v="8"/>
    <x v="1"/>
    <x v="4"/>
    <x v="0"/>
  </r>
  <r>
    <n v="245"/>
    <x v="1"/>
    <d v="1997-08-06T00:00:00"/>
    <n v="27"/>
    <x v="0"/>
    <x v="1"/>
    <x v="2"/>
    <s v="Mon"/>
    <x v="0"/>
    <d v="1899-12-30T12:11:00"/>
    <d v="1899-12-30T14:52:00"/>
    <x v="15"/>
    <x v="3"/>
    <x v="0"/>
    <x v="0"/>
    <x v="1"/>
    <x v="3"/>
    <x v="1"/>
  </r>
  <r>
    <n v="246"/>
    <x v="0"/>
    <d v="2000-09-17T00:00:00"/>
    <n v="24"/>
    <x v="3"/>
    <x v="0"/>
    <x v="0"/>
    <s v="Sun, Thu, Tue, Wed"/>
    <x v="1"/>
    <d v="1899-12-30T09:12:00"/>
    <d v="1899-12-30T11:17:00"/>
    <x v="62"/>
    <x v="0"/>
    <x v="0"/>
    <x v="0"/>
    <x v="0"/>
    <x v="0"/>
    <x v="1"/>
  </r>
  <r>
    <n v="247"/>
    <x v="1"/>
    <d v="1987-04-19T00:00:00"/>
    <n v="37"/>
    <x v="0"/>
    <x v="1"/>
    <x v="0"/>
    <s v="Fri, Sat, Thu, Wed"/>
    <x v="0"/>
    <d v="1899-12-30T18:44:00"/>
    <d v="1899-12-30T20:56:00"/>
    <x v="121"/>
    <x v="0"/>
    <x v="1"/>
    <x v="3"/>
    <x v="0"/>
    <x v="0"/>
    <x v="0"/>
  </r>
  <r>
    <n v="248"/>
    <x v="0"/>
    <d v="2000-08-17T00:00:00"/>
    <n v="24"/>
    <x v="3"/>
    <x v="0"/>
    <x v="2"/>
    <s v="Sun"/>
    <x v="1"/>
    <d v="1899-12-30T14:59:00"/>
    <d v="1899-12-30T17:17:00"/>
    <x v="102"/>
    <x v="3"/>
    <x v="0"/>
    <x v="0"/>
    <x v="1"/>
    <x v="2"/>
    <x v="0"/>
  </r>
  <r>
    <n v="249"/>
    <x v="0"/>
    <d v="1995-11-14T00:00:00"/>
    <n v="28"/>
    <x v="0"/>
    <x v="0"/>
    <x v="4"/>
    <s v="Fri, Mon, Sat, Sun, Wed"/>
    <x v="0"/>
    <d v="1899-12-30T18:00:00"/>
    <d v="1899-12-30T19:56:00"/>
    <x v="0"/>
    <x v="0"/>
    <x v="0"/>
    <x v="0"/>
    <x v="0"/>
    <x v="0"/>
    <x v="1"/>
  </r>
  <r>
    <n v="250"/>
    <x v="1"/>
    <d v="2006-08-27T00:00:00"/>
    <n v="18"/>
    <x v="2"/>
    <x v="1"/>
    <x v="1"/>
    <s v="Fri, Mon, Sun"/>
    <x v="1"/>
    <d v="1899-12-30T13:26:00"/>
    <d v="1899-12-30T16:15:00"/>
    <x v="76"/>
    <x v="3"/>
    <x v="0"/>
    <x v="0"/>
    <x v="0"/>
    <x v="0"/>
    <x v="1"/>
  </r>
  <r>
    <n v="251"/>
    <x v="1"/>
    <d v="2006-06-21T00:00:00"/>
    <n v="18"/>
    <x v="2"/>
    <x v="1"/>
    <x v="3"/>
    <s v="Fri, Thu"/>
    <x v="0"/>
    <d v="1899-12-30T08:05:00"/>
    <d v="1899-12-30T09:23:00"/>
    <x v="106"/>
    <x v="2"/>
    <x v="1"/>
    <x v="5"/>
    <x v="0"/>
    <x v="0"/>
    <x v="1"/>
  </r>
  <r>
    <n v="252"/>
    <x v="0"/>
    <d v="1992-05-28T00:00:00"/>
    <n v="32"/>
    <x v="0"/>
    <x v="0"/>
    <x v="4"/>
    <s v="Fri, Mon, Thu, Tue, Wed"/>
    <x v="0"/>
    <d v="1899-12-30T10:17:00"/>
    <d v="1899-12-30T13:05:00"/>
    <x v="104"/>
    <x v="3"/>
    <x v="1"/>
    <x v="12"/>
    <x v="0"/>
    <x v="0"/>
    <x v="1"/>
  </r>
  <r>
    <n v="253"/>
    <x v="1"/>
    <d v="1983-10-27T00:00:00"/>
    <n v="40"/>
    <x v="0"/>
    <x v="0"/>
    <x v="3"/>
    <s v="Fri, Tue"/>
    <x v="0"/>
    <d v="1899-12-30T14:33:00"/>
    <d v="1899-12-30T15:40:00"/>
    <x v="82"/>
    <x v="1"/>
    <x v="1"/>
    <x v="8"/>
    <x v="1"/>
    <x v="3"/>
    <x v="1"/>
  </r>
  <r>
    <n v="254"/>
    <x v="1"/>
    <d v="2003-10-27T00:00:00"/>
    <n v="20"/>
    <x v="3"/>
    <x v="1"/>
    <x v="0"/>
    <s v="Fri, Mon, Sun, Wed"/>
    <x v="1"/>
    <d v="1899-12-30T17:12:00"/>
    <d v="1899-12-30T18:19:00"/>
    <x v="82"/>
    <x v="1"/>
    <x v="0"/>
    <x v="0"/>
    <x v="0"/>
    <x v="0"/>
    <x v="0"/>
  </r>
  <r>
    <n v="255"/>
    <x v="1"/>
    <d v="2003-04-14T00:00:00"/>
    <n v="21"/>
    <x v="3"/>
    <x v="0"/>
    <x v="2"/>
    <s v="Sun"/>
    <x v="0"/>
    <d v="1899-12-30T14:34:00"/>
    <d v="1899-12-30T15:04:00"/>
    <x v="46"/>
    <x v="4"/>
    <x v="1"/>
    <x v="3"/>
    <x v="1"/>
    <x v="2"/>
    <x v="0"/>
  </r>
  <r>
    <n v="256"/>
    <x v="0"/>
    <d v="1985-12-18T00:00:00"/>
    <n v="38"/>
    <x v="0"/>
    <x v="0"/>
    <x v="2"/>
    <s v="Sat"/>
    <x v="0"/>
    <d v="1899-12-30T17:37:00"/>
    <d v="1899-12-30T18:39:00"/>
    <x v="6"/>
    <x v="1"/>
    <x v="0"/>
    <x v="0"/>
    <x v="1"/>
    <x v="2"/>
    <x v="1"/>
  </r>
  <r>
    <n v="257"/>
    <x v="1"/>
    <d v="1979-03-28T00:00:00"/>
    <n v="45"/>
    <x v="1"/>
    <x v="1"/>
    <x v="3"/>
    <s v="Mon, Wed"/>
    <x v="0"/>
    <d v="1899-12-30T08:12:00"/>
    <d v="1899-12-30T10:09:00"/>
    <x v="73"/>
    <x v="0"/>
    <x v="1"/>
    <x v="29"/>
    <x v="0"/>
    <x v="0"/>
    <x v="1"/>
  </r>
  <r>
    <n v="258"/>
    <x v="1"/>
    <d v="2001-12-21T00:00:00"/>
    <n v="22"/>
    <x v="3"/>
    <x v="1"/>
    <x v="3"/>
    <s v="Sat, Thu"/>
    <x v="1"/>
    <d v="1899-12-30T19:49:00"/>
    <d v="1899-12-30T20:33:00"/>
    <x v="122"/>
    <x v="4"/>
    <x v="1"/>
    <x v="18"/>
    <x v="0"/>
    <x v="0"/>
    <x v="0"/>
  </r>
  <r>
    <n v="259"/>
    <x v="0"/>
    <d v="2007-05-08T00:00:00"/>
    <n v="17"/>
    <x v="2"/>
    <x v="0"/>
    <x v="4"/>
    <s v="Fri, Sun, Thu, Tue, Wed"/>
    <x v="1"/>
    <d v="1899-12-30T10:02:00"/>
    <d v="1899-12-30T12:17:00"/>
    <x v="33"/>
    <x v="3"/>
    <x v="1"/>
    <x v="8"/>
    <x v="1"/>
    <x v="1"/>
    <x v="1"/>
  </r>
  <r>
    <n v="260"/>
    <x v="0"/>
    <d v="1992-05-24T00:00:00"/>
    <n v="32"/>
    <x v="0"/>
    <x v="1"/>
    <x v="4"/>
    <s v="Mon, Sat, Sun, Thu, Tue"/>
    <x v="1"/>
    <d v="1899-12-30T08:20:00"/>
    <d v="1899-12-30T10:44:00"/>
    <x v="9"/>
    <x v="3"/>
    <x v="1"/>
    <x v="3"/>
    <x v="0"/>
    <x v="0"/>
    <x v="1"/>
  </r>
  <r>
    <n v="261"/>
    <x v="1"/>
    <d v="1980-10-02T00:00:00"/>
    <n v="44"/>
    <x v="1"/>
    <x v="1"/>
    <x v="3"/>
    <s v="Thu, Tue"/>
    <x v="1"/>
    <d v="1899-12-30T12:01:00"/>
    <d v="1899-12-30T14:07:00"/>
    <x v="70"/>
    <x v="0"/>
    <x v="0"/>
    <x v="0"/>
    <x v="0"/>
    <x v="0"/>
    <x v="0"/>
  </r>
  <r>
    <n v="262"/>
    <x v="0"/>
    <d v="1977-05-27T00:00:00"/>
    <n v="47"/>
    <x v="1"/>
    <x v="0"/>
    <x v="3"/>
    <s v="Mon, Sat"/>
    <x v="0"/>
    <d v="1899-12-30T08:39:00"/>
    <d v="1899-12-30T09:38:00"/>
    <x v="112"/>
    <x v="1"/>
    <x v="1"/>
    <x v="5"/>
    <x v="1"/>
    <x v="1"/>
    <x v="0"/>
  </r>
  <r>
    <n v="263"/>
    <x v="0"/>
    <d v="1981-03-19T00:00:00"/>
    <n v="43"/>
    <x v="1"/>
    <x v="1"/>
    <x v="2"/>
    <s v="Thu"/>
    <x v="1"/>
    <d v="1899-12-30T08:17:00"/>
    <d v="1899-12-30T09:08:00"/>
    <x v="123"/>
    <x v="1"/>
    <x v="0"/>
    <x v="0"/>
    <x v="1"/>
    <x v="3"/>
    <x v="0"/>
  </r>
  <r>
    <n v="264"/>
    <x v="1"/>
    <d v="1976-07-05T00:00:00"/>
    <n v="48"/>
    <x v="1"/>
    <x v="1"/>
    <x v="4"/>
    <s v="Fri, Mon, Sat, Sun, Thu"/>
    <x v="1"/>
    <d v="1899-12-30T15:42:00"/>
    <d v="1899-12-30T18:35:00"/>
    <x v="65"/>
    <x v="3"/>
    <x v="0"/>
    <x v="0"/>
    <x v="1"/>
    <x v="4"/>
    <x v="0"/>
  </r>
  <r>
    <n v="265"/>
    <x v="0"/>
    <d v="1992-07-30T00:00:00"/>
    <n v="32"/>
    <x v="0"/>
    <x v="1"/>
    <x v="4"/>
    <s v="Fri, Sun, Thu, Tue, Wed"/>
    <x v="1"/>
    <d v="1899-12-30T19:52:00"/>
    <d v="1899-12-30T21:17:00"/>
    <x v="87"/>
    <x v="2"/>
    <x v="1"/>
    <x v="5"/>
    <x v="1"/>
    <x v="2"/>
    <x v="0"/>
  </r>
  <r>
    <n v="266"/>
    <x v="0"/>
    <d v="1987-02-06T00:00:00"/>
    <n v="37"/>
    <x v="0"/>
    <x v="1"/>
    <x v="1"/>
    <s v="Mon, Tue, Wed"/>
    <x v="0"/>
    <d v="1899-12-30T18:07:00"/>
    <d v="1899-12-30T20:01:00"/>
    <x v="25"/>
    <x v="0"/>
    <x v="0"/>
    <x v="0"/>
    <x v="0"/>
    <x v="0"/>
    <x v="0"/>
  </r>
  <r>
    <n v="267"/>
    <x v="0"/>
    <d v="1988-05-12T00:00:00"/>
    <n v="36"/>
    <x v="0"/>
    <x v="1"/>
    <x v="4"/>
    <s v="Fri, Mon, Sat, Sun, Tue"/>
    <x v="1"/>
    <d v="1899-12-30T11:33:00"/>
    <d v="1899-12-30T12:40:00"/>
    <x v="82"/>
    <x v="1"/>
    <x v="1"/>
    <x v="3"/>
    <x v="0"/>
    <x v="0"/>
    <x v="0"/>
  </r>
  <r>
    <n v="268"/>
    <x v="1"/>
    <d v="2001-12-03T00:00:00"/>
    <n v="22"/>
    <x v="3"/>
    <x v="0"/>
    <x v="0"/>
    <s v="Fri, Mon, Sat, Thu"/>
    <x v="1"/>
    <d v="1899-12-30T18:08:00"/>
    <d v="1899-12-30T20:37:00"/>
    <x v="18"/>
    <x v="3"/>
    <x v="0"/>
    <x v="0"/>
    <x v="1"/>
    <x v="2"/>
    <x v="1"/>
  </r>
  <r>
    <n v="269"/>
    <x v="1"/>
    <d v="1987-10-07T00:00:00"/>
    <n v="37"/>
    <x v="0"/>
    <x v="0"/>
    <x v="3"/>
    <s v="Fri, Thu"/>
    <x v="1"/>
    <d v="1899-12-30T09:59:00"/>
    <d v="1899-12-30T10:41:00"/>
    <x v="75"/>
    <x v="4"/>
    <x v="0"/>
    <x v="0"/>
    <x v="0"/>
    <x v="0"/>
    <x v="1"/>
  </r>
  <r>
    <n v="270"/>
    <x v="1"/>
    <d v="1985-03-01T00:00:00"/>
    <n v="39"/>
    <x v="0"/>
    <x v="1"/>
    <x v="1"/>
    <s v="Sat, Thu, Wed"/>
    <x v="0"/>
    <d v="1899-12-30T15:19:00"/>
    <d v="1899-12-30T17:35:00"/>
    <x v="39"/>
    <x v="3"/>
    <x v="0"/>
    <x v="0"/>
    <x v="1"/>
    <x v="2"/>
    <x v="0"/>
  </r>
  <r>
    <n v="271"/>
    <x v="1"/>
    <d v="1976-12-28T00:00:00"/>
    <n v="47"/>
    <x v="1"/>
    <x v="1"/>
    <x v="1"/>
    <s v="Fri, Mon, Sun"/>
    <x v="1"/>
    <d v="1899-12-30T10:08:00"/>
    <d v="1899-12-30T11:02:00"/>
    <x v="55"/>
    <x v="1"/>
    <x v="0"/>
    <x v="0"/>
    <x v="1"/>
    <x v="4"/>
    <x v="1"/>
  </r>
  <r>
    <n v="272"/>
    <x v="1"/>
    <d v="1975-01-12T00:00:00"/>
    <n v="49"/>
    <x v="1"/>
    <x v="0"/>
    <x v="3"/>
    <s v="Fri, Tue"/>
    <x v="0"/>
    <d v="1899-12-30T13:20:00"/>
    <d v="1899-12-30T14:26:00"/>
    <x v="66"/>
    <x v="1"/>
    <x v="0"/>
    <x v="0"/>
    <x v="1"/>
    <x v="1"/>
    <x v="0"/>
  </r>
  <r>
    <n v="273"/>
    <x v="1"/>
    <d v="1996-12-27T00:00:00"/>
    <n v="27"/>
    <x v="0"/>
    <x v="1"/>
    <x v="3"/>
    <s v="Sun, Thu"/>
    <x v="1"/>
    <d v="1899-12-30T11:23:00"/>
    <d v="1899-12-30T13:00:00"/>
    <x v="124"/>
    <x v="2"/>
    <x v="0"/>
    <x v="0"/>
    <x v="1"/>
    <x v="1"/>
    <x v="0"/>
  </r>
  <r>
    <n v="274"/>
    <x v="0"/>
    <d v="1980-04-03T00:00:00"/>
    <n v="44"/>
    <x v="1"/>
    <x v="1"/>
    <x v="3"/>
    <s v="Fri, Sun"/>
    <x v="0"/>
    <d v="1899-12-30T19:30:00"/>
    <d v="1899-12-30T22:04:00"/>
    <x v="20"/>
    <x v="3"/>
    <x v="0"/>
    <x v="0"/>
    <x v="0"/>
    <x v="0"/>
    <x v="1"/>
  </r>
  <r>
    <n v="275"/>
    <x v="1"/>
    <d v="2011-06-09T00:00:00"/>
    <n v="13"/>
    <x v="2"/>
    <x v="1"/>
    <x v="3"/>
    <s v="Fri, Tue"/>
    <x v="1"/>
    <d v="1899-12-30T09:38:00"/>
    <d v="1899-12-30T10:11:00"/>
    <x v="11"/>
    <x v="4"/>
    <x v="0"/>
    <x v="0"/>
    <x v="0"/>
    <x v="0"/>
    <x v="0"/>
  </r>
  <r>
    <n v="276"/>
    <x v="1"/>
    <d v="2010-04-02T00:00:00"/>
    <n v="14"/>
    <x v="2"/>
    <x v="1"/>
    <x v="3"/>
    <s v="Thu, Tue"/>
    <x v="0"/>
    <d v="1899-12-30T11:21:00"/>
    <d v="1899-12-30T14:18:00"/>
    <x v="56"/>
    <x v="3"/>
    <x v="0"/>
    <x v="0"/>
    <x v="0"/>
    <x v="0"/>
    <x v="0"/>
  </r>
  <r>
    <n v="277"/>
    <x v="0"/>
    <d v="1999-04-25T00:00:00"/>
    <n v="25"/>
    <x v="3"/>
    <x v="1"/>
    <x v="3"/>
    <s v="Thu, Wed"/>
    <x v="1"/>
    <d v="1899-12-30T10:38:00"/>
    <d v="1899-12-30T12:32:00"/>
    <x v="25"/>
    <x v="0"/>
    <x v="1"/>
    <x v="3"/>
    <x v="1"/>
    <x v="4"/>
    <x v="1"/>
  </r>
  <r>
    <n v="278"/>
    <x v="1"/>
    <d v="1992-02-03T00:00:00"/>
    <n v="32"/>
    <x v="0"/>
    <x v="0"/>
    <x v="3"/>
    <s v="Fri, Sun"/>
    <x v="0"/>
    <d v="1899-12-30T13:19:00"/>
    <d v="1899-12-30T14:52:00"/>
    <x v="41"/>
    <x v="2"/>
    <x v="1"/>
    <x v="24"/>
    <x v="1"/>
    <x v="2"/>
    <x v="0"/>
  </r>
  <r>
    <n v="279"/>
    <x v="0"/>
    <d v="1994-10-15T00:00:00"/>
    <n v="29"/>
    <x v="0"/>
    <x v="1"/>
    <x v="0"/>
    <s v="Fri, Mon, Sun, Wed"/>
    <x v="1"/>
    <d v="1899-12-30T10:43:00"/>
    <d v="1899-12-30T11:52:00"/>
    <x v="43"/>
    <x v="1"/>
    <x v="1"/>
    <x v="8"/>
    <x v="1"/>
    <x v="4"/>
    <x v="1"/>
  </r>
  <r>
    <n v="280"/>
    <x v="1"/>
    <d v="1983-01-24T00:00:00"/>
    <n v="41"/>
    <x v="1"/>
    <x v="1"/>
    <x v="3"/>
    <s v="Fri, Thu"/>
    <x v="0"/>
    <d v="1899-12-30T10:29:00"/>
    <d v="1899-12-30T12:37:00"/>
    <x v="119"/>
    <x v="0"/>
    <x v="1"/>
    <x v="33"/>
    <x v="1"/>
    <x v="1"/>
    <x v="0"/>
  </r>
  <r>
    <n v="281"/>
    <x v="1"/>
    <d v="2003-06-01T00:00:00"/>
    <n v="21"/>
    <x v="3"/>
    <x v="0"/>
    <x v="3"/>
    <s v="Fri, Mon"/>
    <x v="0"/>
    <d v="1899-12-30T15:40:00"/>
    <d v="1899-12-30T16:47:00"/>
    <x v="82"/>
    <x v="1"/>
    <x v="0"/>
    <x v="0"/>
    <x v="1"/>
    <x v="1"/>
    <x v="0"/>
  </r>
  <r>
    <n v="282"/>
    <x v="1"/>
    <d v="1999-07-06T00:00:00"/>
    <n v="25"/>
    <x v="3"/>
    <x v="1"/>
    <x v="4"/>
    <s v="Mon, Sat, Sun, Thu, Wed"/>
    <x v="0"/>
    <d v="1899-12-30T12:25:00"/>
    <d v="1899-12-30T13:40:00"/>
    <x v="125"/>
    <x v="2"/>
    <x v="1"/>
    <x v="5"/>
    <x v="0"/>
    <x v="0"/>
    <x v="0"/>
  </r>
  <r>
    <n v="283"/>
    <x v="0"/>
    <d v="2002-12-16T00:00:00"/>
    <n v="21"/>
    <x v="3"/>
    <x v="0"/>
    <x v="3"/>
    <s v="Fri, Sat"/>
    <x v="0"/>
    <d v="1899-12-30T14:55:00"/>
    <d v="1899-12-30T15:28:00"/>
    <x v="11"/>
    <x v="4"/>
    <x v="1"/>
    <x v="12"/>
    <x v="1"/>
    <x v="2"/>
    <x v="1"/>
  </r>
  <r>
    <n v="284"/>
    <x v="0"/>
    <d v="2010-12-21T00:00:00"/>
    <n v="13"/>
    <x v="2"/>
    <x v="1"/>
    <x v="3"/>
    <s v="Mon, Sat"/>
    <x v="1"/>
    <d v="1899-12-30T12:52:00"/>
    <d v="1899-12-30T14:03:00"/>
    <x v="45"/>
    <x v="1"/>
    <x v="0"/>
    <x v="0"/>
    <x v="0"/>
    <x v="0"/>
    <x v="1"/>
  </r>
  <r>
    <n v="285"/>
    <x v="1"/>
    <d v="1976-06-08T00:00:00"/>
    <n v="48"/>
    <x v="1"/>
    <x v="0"/>
    <x v="0"/>
    <s v="Mon, Sun, Thu, Wed"/>
    <x v="1"/>
    <d v="1899-12-30T13:33:00"/>
    <d v="1899-12-30T14:08:00"/>
    <x v="49"/>
    <x v="4"/>
    <x v="1"/>
    <x v="8"/>
    <x v="0"/>
    <x v="0"/>
    <x v="1"/>
  </r>
  <r>
    <n v="286"/>
    <x v="1"/>
    <d v="2004-01-23T00:00:00"/>
    <n v="20"/>
    <x v="3"/>
    <x v="0"/>
    <x v="4"/>
    <s v="Fri, Mon, Sat, Sun, Tue"/>
    <x v="1"/>
    <d v="1899-12-30T20:16:00"/>
    <d v="1899-12-30T21:52:00"/>
    <x v="126"/>
    <x v="2"/>
    <x v="1"/>
    <x v="28"/>
    <x v="1"/>
    <x v="2"/>
    <x v="1"/>
  </r>
  <r>
    <n v="287"/>
    <x v="1"/>
    <d v="1987-10-07T00:00:00"/>
    <n v="37"/>
    <x v="0"/>
    <x v="0"/>
    <x v="3"/>
    <s v="Fri, Thu"/>
    <x v="0"/>
    <d v="1899-12-30T19:39:00"/>
    <d v="1899-12-30T20:39:00"/>
    <x v="127"/>
    <x v="1"/>
    <x v="0"/>
    <x v="0"/>
    <x v="0"/>
    <x v="0"/>
    <x v="0"/>
  </r>
  <r>
    <n v="288"/>
    <x v="1"/>
    <d v="1982-06-12T00:00:00"/>
    <n v="42"/>
    <x v="1"/>
    <x v="0"/>
    <x v="4"/>
    <s v="Fri, Mon, Sat, Thu, Tue"/>
    <x v="1"/>
    <d v="1899-12-30T17:30:00"/>
    <d v="1899-12-30T20:15:00"/>
    <x v="54"/>
    <x v="3"/>
    <x v="1"/>
    <x v="3"/>
    <x v="0"/>
    <x v="0"/>
    <x v="0"/>
  </r>
  <r>
    <n v="289"/>
    <x v="0"/>
    <d v="2004-04-19T00:00:00"/>
    <n v="20"/>
    <x v="3"/>
    <x v="0"/>
    <x v="1"/>
    <s v="Mon, Sat, Tue"/>
    <x v="0"/>
    <d v="1899-12-30T08:53:00"/>
    <d v="1899-12-30T11:11:00"/>
    <x v="102"/>
    <x v="3"/>
    <x v="0"/>
    <x v="0"/>
    <x v="1"/>
    <x v="2"/>
    <x v="0"/>
  </r>
  <r>
    <n v="290"/>
    <x v="0"/>
    <d v="1998-05-05T00:00:00"/>
    <n v="26"/>
    <x v="0"/>
    <x v="1"/>
    <x v="3"/>
    <s v="Sun, Tue"/>
    <x v="0"/>
    <d v="1899-12-30T15:52:00"/>
    <d v="1899-12-30T18:05:00"/>
    <x v="108"/>
    <x v="0"/>
    <x v="0"/>
    <x v="0"/>
    <x v="0"/>
    <x v="0"/>
    <x v="1"/>
  </r>
  <r>
    <n v="291"/>
    <x v="0"/>
    <d v="1982-04-24T00:00:00"/>
    <n v="42"/>
    <x v="1"/>
    <x v="0"/>
    <x v="4"/>
    <s v="Fri, Sat, Sun, Thu, Wed"/>
    <x v="1"/>
    <d v="1899-12-30T09:49:00"/>
    <d v="1899-12-30T12:43:00"/>
    <x v="90"/>
    <x v="3"/>
    <x v="1"/>
    <x v="12"/>
    <x v="0"/>
    <x v="0"/>
    <x v="0"/>
  </r>
  <r>
    <n v="292"/>
    <x v="1"/>
    <d v="2007-07-26T00:00:00"/>
    <n v="17"/>
    <x v="2"/>
    <x v="1"/>
    <x v="2"/>
    <s v="Fri"/>
    <x v="1"/>
    <d v="1899-12-30T16:59:00"/>
    <d v="1899-12-30T18:41:00"/>
    <x v="23"/>
    <x v="2"/>
    <x v="1"/>
    <x v="16"/>
    <x v="0"/>
    <x v="0"/>
    <x v="1"/>
  </r>
  <r>
    <n v="293"/>
    <x v="0"/>
    <d v="1998-05-04T00:00:00"/>
    <n v="26"/>
    <x v="0"/>
    <x v="0"/>
    <x v="2"/>
    <s v="Thu"/>
    <x v="0"/>
    <d v="1899-12-30T16:31:00"/>
    <d v="1899-12-30T17:47:00"/>
    <x v="128"/>
    <x v="2"/>
    <x v="1"/>
    <x v="25"/>
    <x v="1"/>
    <x v="4"/>
    <x v="0"/>
  </r>
  <r>
    <n v="294"/>
    <x v="0"/>
    <d v="1983-09-02T00:00:00"/>
    <n v="41"/>
    <x v="1"/>
    <x v="0"/>
    <x v="2"/>
    <s v="Wed"/>
    <x v="0"/>
    <d v="1899-12-30T13:14:00"/>
    <d v="1899-12-30T15:34:00"/>
    <x v="74"/>
    <x v="3"/>
    <x v="0"/>
    <x v="0"/>
    <x v="0"/>
    <x v="0"/>
    <x v="1"/>
  </r>
  <r>
    <n v="295"/>
    <x v="1"/>
    <d v="1988-10-09T00:00:00"/>
    <n v="36"/>
    <x v="0"/>
    <x v="1"/>
    <x v="1"/>
    <s v="Fri, Thu, Wed"/>
    <x v="1"/>
    <d v="1899-12-30T15:28:00"/>
    <d v="1899-12-30T17:57:00"/>
    <x v="18"/>
    <x v="3"/>
    <x v="1"/>
    <x v="33"/>
    <x v="0"/>
    <x v="0"/>
    <x v="1"/>
  </r>
  <r>
    <n v="296"/>
    <x v="0"/>
    <d v="2000-12-30T00:00:00"/>
    <n v="23"/>
    <x v="3"/>
    <x v="1"/>
    <x v="0"/>
    <s v="Fri, Sun, Thu, Wed"/>
    <x v="1"/>
    <d v="1899-12-30T10:17:00"/>
    <d v="1899-12-30T12:21:00"/>
    <x v="129"/>
    <x v="0"/>
    <x v="1"/>
    <x v="25"/>
    <x v="0"/>
    <x v="0"/>
    <x v="0"/>
  </r>
  <r>
    <n v="297"/>
    <x v="1"/>
    <d v="1994-05-09T00:00:00"/>
    <n v="30"/>
    <x v="0"/>
    <x v="1"/>
    <x v="4"/>
    <s v="Fri, Mon, Sun, Thu, Wed"/>
    <x v="1"/>
    <d v="1899-12-30T17:29:00"/>
    <d v="1899-12-30T18:25:00"/>
    <x v="81"/>
    <x v="1"/>
    <x v="0"/>
    <x v="0"/>
    <x v="1"/>
    <x v="3"/>
    <x v="1"/>
  </r>
  <r>
    <n v="298"/>
    <x v="0"/>
    <d v="1990-04-09T00:00:00"/>
    <n v="34"/>
    <x v="0"/>
    <x v="0"/>
    <x v="3"/>
    <s v="Mon, Sun"/>
    <x v="1"/>
    <d v="1899-12-30T19:17:00"/>
    <d v="1899-12-30T20:30:00"/>
    <x v="86"/>
    <x v="1"/>
    <x v="0"/>
    <x v="0"/>
    <x v="1"/>
    <x v="1"/>
    <x v="0"/>
  </r>
  <r>
    <n v="299"/>
    <x v="0"/>
    <d v="1981-03-27T00:00:00"/>
    <n v="43"/>
    <x v="1"/>
    <x v="0"/>
    <x v="4"/>
    <s v="Fri, Sat, Sun, Tue, Wed"/>
    <x v="1"/>
    <d v="1899-12-30T12:31:00"/>
    <d v="1899-12-30T14:11:00"/>
    <x v="89"/>
    <x v="2"/>
    <x v="1"/>
    <x v="30"/>
    <x v="1"/>
    <x v="2"/>
    <x v="1"/>
  </r>
  <r>
    <n v="300"/>
    <x v="1"/>
    <d v="2011-07-09T00:00:00"/>
    <n v="13"/>
    <x v="2"/>
    <x v="0"/>
    <x v="1"/>
    <s v="Mon, Sat, Wed"/>
    <x v="0"/>
    <d v="1899-12-30T14:53:00"/>
    <d v="1899-12-30T15:55:00"/>
    <x v="6"/>
    <x v="1"/>
    <x v="0"/>
    <x v="0"/>
    <x v="0"/>
    <x v="0"/>
    <x v="1"/>
  </r>
  <r>
    <n v="301"/>
    <x v="0"/>
    <d v="2001-04-14T00:00:00"/>
    <n v="23"/>
    <x v="3"/>
    <x v="0"/>
    <x v="1"/>
    <s v="Fri, Sat, Thu"/>
    <x v="0"/>
    <d v="1899-12-30T13:06:00"/>
    <d v="1899-12-30T14:35:00"/>
    <x v="118"/>
    <x v="2"/>
    <x v="1"/>
    <x v="33"/>
    <x v="1"/>
    <x v="1"/>
    <x v="1"/>
  </r>
  <r>
    <n v="302"/>
    <x v="1"/>
    <d v="1979-01-03T00:00:00"/>
    <n v="45"/>
    <x v="1"/>
    <x v="1"/>
    <x v="1"/>
    <s v="Fri, Tue, Wed"/>
    <x v="0"/>
    <d v="1899-12-30T12:48:00"/>
    <d v="1899-12-30T15:24:00"/>
    <x v="78"/>
    <x v="3"/>
    <x v="0"/>
    <x v="0"/>
    <x v="1"/>
    <x v="3"/>
    <x v="0"/>
  </r>
  <r>
    <n v="303"/>
    <x v="0"/>
    <d v="1982-01-23T00:00:00"/>
    <n v="42"/>
    <x v="1"/>
    <x v="1"/>
    <x v="1"/>
    <s v="Sun, Thu, Wed"/>
    <x v="1"/>
    <d v="1899-12-30T13:32:00"/>
    <d v="1899-12-30T14:56:00"/>
    <x v="63"/>
    <x v="2"/>
    <x v="0"/>
    <x v="0"/>
    <x v="1"/>
    <x v="4"/>
    <x v="0"/>
  </r>
  <r>
    <n v="304"/>
    <x v="1"/>
    <d v="1988-12-28T00:00:00"/>
    <n v="35"/>
    <x v="0"/>
    <x v="1"/>
    <x v="2"/>
    <s v="Sat"/>
    <x v="1"/>
    <d v="1899-12-30T13:53:00"/>
    <d v="1899-12-30T14:33:00"/>
    <x v="77"/>
    <x v="4"/>
    <x v="0"/>
    <x v="0"/>
    <x v="0"/>
    <x v="0"/>
    <x v="1"/>
  </r>
  <r>
    <n v="305"/>
    <x v="1"/>
    <d v="1998-08-02T00:00:00"/>
    <n v="26"/>
    <x v="0"/>
    <x v="1"/>
    <x v="0"/>
    <s v="Sat, Sun, Thu, Wed"/>
    <x v="0"/>
    <d v="1899-12-30T08:48:00"/>
    <d v="1899-12-30T10:35:00"/>
    <x v="34"/>
    <x v="0"/>
    <x v="0"/>
    <x v="0"/>
    <x v="0"/>
    <x v="0"/>
    <x v="1"/>
  </r>
  <r>
    <n v="306"/>
    <x v="1"/>
    <d v="2003-10-28T00:00:00"/>
    <n v="20"/>
    <x v="3"/>
    <x v="1"/>
    <x v="3"/>
    <s v="Fri, Sun"/>
    <x v="0"/>
    <d v="1899-12-30T11:47:00"/>
    <d v="1899-12-30T14:10:00"/>
    <x v="83"/>
    <x v="3"/>
    <x v="1"/>
    <x v="8"/>
    <x v="1"/>
    <x v="1"/>
    <x v="0"/>
  </r>
  <r>
    <n v="307"/>
    <x v="0"/>
    <d v="1992-04-06T00:00:00"/>
    <n v="32"/>
    <x v="0"/>
    <x v="1"/>
    <x v="1"/>
    <s v="Mon, Sun, Wed"/>
    <x v="1"/>
    <d v="1899-12-30T17:30:00"/>
    <d v="1899-12-30T20:14:00"/>
    <x v="130"/>
    <x v="3"/>
    <x v="0"/>
    <x v="0"/>
    <x v="1"/>
    <x v="1"/>
    <x v="0"/>
  </r>
  <r>
    <n v="308"/>
    <x v="0"/>
    <d v="1993-07-02T00:00:00"/>
    <n v="31"/>
    <x v="0"/>
    <x v="0"/>
    <x v="0"/>
    <s v="Fri, Mon, Sat, Thu"/>
    <x v="1"/>
    <d v="1899-12-30T11:54:00"/>
    <d v="1899-12-30T13:21:00"/>
    <x v="38"/>
    <x v="2"/>
    <x v="0"/>
    <x v="0"/>
    <x v="0"/>
    <x v="0"/>
    <x v="0"/>
  </r>
  <r>
    <n v="309"/>
    <x v="1"/>
    <d v="1995-06-28T00:00:00"/>
    <n v="29"/>
    <x v="0"/>
    <x v="1"/>
    <x v="1"/>
    <s v="Mon, Sat, Thu"/>
    <x v="1"/>
    <d v="1899-12-30T15:05:00"/>
    <d v="1899-12-30T16:19:00"/>
    <x v="131"/>
    <x v="1"/>
    <x v="0"/>
    <x v="0"/>
    <x v="1"/>
    <x v="2"/>
    <x v="0"/>
  </r>
  <r>
    <n v="310"/>
    <x v="1"/>
    <d v="1990-02-08T00:00:00"/>
    <n v="34"/>
    <x v="0"/>
    <x v="1"/>
    <x v="3"/>
    <s v="Mon, Sun"/>
    <x v="0"/>
    <d v="1899-12-30T19:18:00"/>
    <d v="1899-12-30T19:53:00"/>
    <x v="49"/>
    <x v="4"/>
    <x v="0"/>
    <x v="0"/>
    <x v="1"/>
    <x v="1"/>
    <x v="0"/>
  </r>
  <r>
    <n v="311"/>
    <x v="0"/>
    <d v="1980-07-20T00:00:00"/>
    <n v="44"/>
    <x v="1"/>
    <x v="1"/>
    <x v="2"/>
    <s v="Mon"/>
    <x v="1"/>
    <d v="1899-12-30T17:41:00"/>
    <d v="1899-12-30T18:15:00"/>
    <x v="107"/>
    <x v="4"/>
    <x v="1"/>
    <x v="26"/>
    <x v="1"/>
    <x v="1"/>
    <x v="1"/>
  </r>
  <r>
    <n v="312"/>
    <x v="1"/>
    <d v="2002-06-03T00:00:00"/>
    <n v="22"/>
    <x v="3"/>
    <x v="0"/>
    <x v="4"/>
    <s v="Fri, Sat, Thu, Tue, Wed"/>
    <x v="0"/>
    <d v="1899-12-30T17:41:00"/>
    <d v="1899-12-30T19:31:00"/>
    <x v="97"/>
    <x v="0"/>
    <x v="0"/>
    <x v="0"/>
    <x v="0"/>
    <x v="0"/>
    <x v="1"/>
  </r>
  <r>
    <n v="313"/>
    <x v="1"/>
    <d v="1975-12-28T00:00:00"/>
    <n v="48"/>
    <x v="1"/>
    <x v="1"/>
    <x v="2"/>
    <s v="Tue"/>
    <x v="0"/>
    <d v="1899-12-30T19:29:00"/>
    <d v="1899-12-30T22:21:00"/>
    <x v="72"/>
    <x v="3"/>
    <x v="1"/>
    <x v="20"/>
    <x v="0"/>
    <x v="0"/>
    <x v="0"/>
  </r>
  <r>
    <n v="314"/>
    <x v="1"/>
    <d v="1988-03-06T00:00:00"/>
    <n v="36"/>
    <x v="0"/>
    <x v="1"/>
    <x v="2"/>
    <s v="Sun"/>
    <x v="1"/>
    <d v="1899-12-30T19:20:00"/>
    <d v="1899-12-30T21:58:00"/>
    <x v="12"/>
    <x v="3"/>
    <x v="1"/>
    <x v="3"/>
    <x v="0"/>
    <x v="0"/>
    <x v="1"/>
  </r>
  <r>
    <n v="315"/>
    <x v="1"/>
    <d v="2008-02-29T00:00:00"/>
    <n v="16"/>
    <x v="2"/>
    <x v="0"/>
    <x v="2"/>
    <s v="Tue"/>
    <x v="0"/>
    <d v="1899-12-30T08:38:00"/>
    <d v="1899-12-30T10:25:00"/>
    <x v="34"/>
    <x v="0"/>
    <x v="0"/>
    <x v="0"/>
    <x v="1"/>
    <x v="2"/>
    <x v="0"/>
  </r>
  <r>
    <n v="316"/>
    <x v="1"/>
    <d v="2009-12-28T00:00:00"/>
    <n v="14"/>
    <x v="2"/>
    <x v="1"/>
    <x v="1"/>
    <s v="Fri, Tue, Wed"/>
    <x v="1"/>
    <d v="1899-12-30T20:52:00"/>
    <d v="1899-12-30T22:02:00"/>
    <x v="96"/>
    <x v="1"/>
    <x v="1"/>
    <x v="34"/>
    <x v="1"/>
    <x v="1"/>
    <x v="0"/>
  </r>
  <r>
    <n v="317"/>
    <x v="1"/>
    <d v="1988-09-27T00:00:00"/>
    <n v="36"/>
    <x v="0"/>
    <x v="0"/>
    <x v="1"/>
    <s v="Mon, Sat, Thu"/>
    <x v="1"/>
    <d v="1899-12-30T11:06:00"/>
    <d v="1899-12-30T11:44:00"/>
    <x v="114"/>
    <x v="4"/>
    <x v="1"/>
    <x v="12"/>
    <x v="1"/>
    <x v="1"/>
    <x v="1"/>
  </r>
  <r>
    <n v="318"/>
    <x v="1"/>
    <d v="1984-05-18T00:00:00"/>
    <n v="40"/>
    <x v="0"/>
    <x v="0"/>
    <x v="3"/>
    <s v="Sun, Thu"/>
    <x v="1"/>
    <d v="1899-12-30T11:37:00"/>
    <d v="1899-12-30T14:23:00"/>
    <x v="57"/>
    <x v="3"/>
    <x v="0"/>
    <x v="0"/>
    <x v="1"/>
    <x v="1"/>
    <x v="0"/>
  </r>
  <r>
    <n v="319"/>
    <x v="1"/>
    <d v="1992-06-01T00:00:00"/>
    <n v="32"/>
    <x v="0"/>
    <x v="0"/>
    <x v="1"/>
    <s v="Sat, Sun, Wed"/>
    <x v="1"/>
    <d v="1899-12-30T10:38:00"/>
    <d v="1899-12-30T13:05:00"/>
    <x v="51"/>
    <x v="3"/>
    <x v="1"/>
    <x v="24"/>
    <x v="0"/>
    <x v="0"/>
    <x v="1"/>
  </r>
  <r>
    <n v="320"/>
    <x v="0"/>
    <d v="2012-01-23T00:00:00"/>
    <n v="12"/>
    <x v="2"/>
    <x v="1"/>
    <x v="4"/>
    <s v="Mon, Sat, Sun, Thu, Wed"/>
    <x v="0"/>
    <d v="1899-12-30T09:36:00"/>
    <d v="1899-12-30T12:09:00"/>
    <x v="117"/>
    <x v="3"/>
    <x v="1"/>
    <x v="21"/>
    <x v="1"/>
    <x v="1"/>
    <x v="0"/>
  </r>
  <r>
    <n v="321"/>
    <x v="1"/>
    <d v="1998-04-22T00:00:00"/>
    <n v="26"/>
    <x v="0"/>
    <x v="0"/>
    <x v="1"/>
    <s v="Sat, Thu, Tue"/>
    <x v="1"/>
    <d v="1899-12-30T14:11:00"/>
    <d v="1899-12-30T15:11:00"/>
    <x v="127"/>
    <x v="1"/>
    <x v="1"/>
    <x v="20"/>
    <x v="0"/>
    <x v="0"/>
    <x v="1"/>
  </r>
  <r>
    <n v="322"/>
    <x v="1"/>
    <d v="2000-11-03T00:00:00"/>
    <n v="23"/>
    <x v="3"/>
    <x v="1"/>
    <x v="3"/>
    <s v="Fri, Sat"/>
    <x v="1"/>
    <d v="1899-12-30T20:18:00"/>
    <d v="1899-12-30T20:55:00"/>
    <x v="91"/>
    <x v="4"/>
    <x v="0"/>
    <x v="0"/>
    <x v="1"/>
    <x v="1"/>
    <x v="1"/>
  </r>
  <r>
    <n v="323"/>
    <x v="1"/>
    <d v="1998-06-19T00:00:00"/>
    <n v="26"/>
    <x v="0"/>
    <x v="0"/>
    <x v="4"/>
    <s v="Mon, Sat, Sun, Thu, Wed"/>
    <x v="0"/>
    <d v="1899-12-30T17:11:00"/>
    <d v="1899-12-30T18:02:00"/>
    <x v="123"/>
    <x v="1"/>
    <x v="0"/>
    <x v="0"/>
    <x v="1"/>
    <x v="1"/>
    <x v="0"/>
  </r>
  <r>
    <n v="324"/>
    <x v="0"/>
    <d v="1994-07-14T00:00:00"/>
    <n v="30"/>
    <x v="0"/>
    <x v="1"/>
    <x v="1"/>
    <s v="Fri, Thu, Wed"/>
    <x v="0"/>
    <d v="1899-12-30T19:16:00"/>
    <d v="1899-12-30T20:15:00"/>
    <x v="112"/>
    <x v="1"/>
    <x v="0"/>
    <x v="0"/>
    <x v="1"/>
    <x v="1"/>
    <x v="0"/>
  </r>
  <r>
    <n v="325"/>
    <x v="1"/>
    <d v="1995-02-19T00:00:00"/>
    <n v="29"/>
    <x v="0"/>
    <x v="1"/>
    <x v="1"/>
    <s v="Fri, Sat, Wed"/>
    <x v="1"/>
    <d v="1899-12-30T10:34:00"/>
    <d v="1899-12-30T11:13:00"/>
    <x v="115"/>
    <x v="4"/>
    <x v="0"/>
    <x v="0"/>
    <x v="0"/>
    <x v="0"/>
    <x v="0"/>
  </r>
  <r>
    <n v="326"/>
    <x v="0"/>
    <d v="1977-07-03T00:00:00"/>
    <n v="47"/>
    <x v="1"/>
    <x v="1"/>
    <x v="1"/>
    <s v="Mon, Sun, Tue"/>
    <x v="1"/>
    <d v="1899-12-30T18:24:00"/>
    <d v="1899-12-30T19:13:00"/>
    <x v="64"/>
    <x v="1"/>
    <x v="1"/>
    <x v="34"/>
    <x v="0"/>
    <x v="0"/>
    <x v="1"/>
  </r>
  <r>
    <n v="327"/>
    <x v="0"/>
    <d v="2011-09-21T00:00:00"/>
    <n v="13"/>
    <x v="2"/>
    <x v="1"/>
    <x v="1"/>
    <s v="Mon, Sun, Thu"/>
    <x v="1"/>
    <d v="1899-12-30T14:01:00"/>
    <d v="1899-12-30T16:23:00"/>
    <x v="36"/>
    <x v="3"/>
    <x v="1"/>
    <x v="2"/>
    <x v="0"/>
    <x v="0"/>
    <x v="0"/>
  </r>
  <r>
    <n v="328"/>
    <x v="0"/>
    <d v="2002-09-30T00:00:00"/>
    <n v="22"/>
    <x v="3"/>
    <x v="1"/>
    <x v="4"/>
    <s v="Fri, Mon, Sun, Tue, Wed"/>
    <x v="1"/>
    <d v="1899-12-30T13:52:00"/>
    <d v="1899-12-30T14:43:00"/>
    <x v="123"/>
    <x v="1"/>
    <x v="0"/>
    <x v="0"/>
    <x v="0"/>
    <x v="0"/>
    <x v="0"/>
  </r>
  <r>
    <n v="329"/>
    <x v="1"/>
    <d v="1991-06-30T00:00:00"/>
    <n v="33"/>
    <x v="0"/>
    <x v="0"/>
    <x v="0"/>
    <s v="Fri, Sat, Sun, Tue"/>
    <x v="0"/>
    <d v="1899-12-30T09:15:00"/>
    <d v="1899-12-30T10:04:00"/>
    <x v="64"/>
    <x v="1"/>
    <x v="0"/>
    <x v="0"/>
    <x v="0"/>
    <x v="0"/>
    <x v="0"/>
  </r>
  <r>
    <n v="330"/>
    <x v="0"/>
    <d v="1997-08-13T00:00:00"/>
    <n v="27"/>
    <x v="0"/>
    <x v="1"/>
    <x v="3"/>
    <s v="Sat, Thu"/>
    <x v="1"/>
    <d v="1899-12-30T11:43:00"/>
    <d v="1899-12-30T14:26:00"/>
    <x v="61"/>
    <x v="3"/>
    <x v="1"/>
    <x v="2"/>
    <x v="0"/>
    <x v="0"/>
    <x v="0"/>
  </r>
  <r>
    <n v="331"/>
    <x v="0"/>
    <d v="1989-08-06T00:00:00"/>
    <n v="35"/>
    <x v="0"/>
    <x v="0"/>
    <x v="3"/>
    <s v="Mon, Wed"/>
    <x v="0"/>
    <d v="1899-12-30T16:36:00"/>
    <d v="1899-12-30T17:42:00"/>
    <x v="66"/>
    <x v="1"/>
    <x v="1"/>
    <x v="2"/>
    <x v="0"/>
    <x v="0"/>
    <x v="1"/>
  </r>
  <r>
    <n v="332"/>
    <x v="0"/>
    <d v="2003-02-22T00:00:00"/>
    <n v="21"/>
    <x v="3"/>
    <x v="0"/>
    <x v="1"/>
    <s v="Fri, Sat, Wed"/>
    <x v="0"/>
    <d v="1899-12-30T20:22:00"/>
    <d v="1899-12-30T21:59:00"/>
    <x v="124"/>
    <x v="2"/>
    <x v="1"/>
    <x v="2"/>
    <x v="0"/>
    <x v="0"/>
    <x v="0"/>
  </r>
  <r>
    <n v="333"/>
    <x v="1"/>
    <d v="1984-06-13T00:00:00"/>
    <n v="40"/>
    <x v="0"/>
    <x v="0"/>
    <x v="1"/>
    <s v="Fri, Sun, Tue"/>
    <x v="1"/>
    <d v="1899-12-30T11:18:00"/>
    <d v="1899-12-30T14:09:00"/>
    <x v="132"/>
    <x v="3"/>
    <x v="0"/>
    <x v="0"/>
    <x v="1"/>
    <x v="4"/>
    <x v="0"/>
  </r>
  <r>
    <n v="334"/>
    <x v="1"/>
    <d v="2009-07-02T00:00:00"/>
    <n v="15"/>
    <x v="2"/>
    <x v="1"/>
    <x v="1"/>
    <s v="Mon, Sat, Sun"/>
    <x v="1"/>
    <d v="1899-12-30T17:29:00"/>
    <d v="1899-12-30T18:03:00"/>
    <x v="107"/>
    <x v="4"/>
    <x v="0"/>
    <x v="0"/>
    <x v="0"/>
    <x v="0"/>
    <x v="0"/>
  </r>
  <r>
    <n v="335"/>
    <x v="0"/>
    <d v="2000-11-21T00:00:00"/>
    <n v="23"/>
    <x v="3"/>
    <x v="0"/>
    <x v="1"/>
    <s v="Mon, Sat, Sun"/>
    <x v="1"/>
    <d v="1899-12-30T13:42:00"/>
    <d v="1899-12-30T14:33:00"/>
    <x v="123"/>
    <x v="1"/>
    <x v="0"/>
    <x v="0"/>
    <x v="0"/>
    <x v="0"/>
    <x v="0"/>
  </r>
  <r>
    <n v="336"/>
    <x v="0"/>
    <d v="1975-03-02T00:00:00"/>
    <n v="49"/>
    <x v="1"/>
    <x v="1"/>
    <x v="2"/>
    <s v="Wed"/>
    <x v="0"/>
    <d v="1899-12-30T10:40:00"/>
    <d v="1899-12-30T11:24:00"/>
    <x v="122"/>
    <x v="4"/>
    <x v="0"/>
    <x v="0"/>
    <x v="1"/>
    <x v="1"/>
    <x v="1"/>
  </r>
  <r>
    <n v="337"/>
    <x v="1"/>
    <d v="1982-04-13T00:00:00"/>
    <n v="42"/>
    <x v="1"/>
    <x v="0"/>
    <x v="3"/>
    <s v="Fri, Mon"/>
    <x v="1"/>
    <d v="1899-12-30T18:22:00"/>
    <d v="1899-12-30T20:18:00"/>
    <x v="0"/>
    <x v="0"/>
    <x v="1"/>
    <x v="6"/>
    <x v="1"/>
    <x v="1"/>
    <x v="1"/>
  </r>
  <r>
    <n v="338"/>
    <x v="1"/>
    <d v="1997-10-04T00:00:00"/>
    <n v="27"/>
    <x v="0"/>
    <x v="0"/>
    <x v="1"/>
    <s v="Mon, Thu, Wed"/>
    <x v="0"/>
    <d v="1899-12-30T10:06:00"/>
    <d v="1899-12-30T11:38:00"/>
    <x v="8"/>
    <x v="2"/>
    <x v="1"/>
    <x v="17"/>
    <x v="0"/>
    <x v="0"/>
    <x v="1"/>
  </r>
  <r>
    <n v="339"/>
    <x v="0"/>
    <d v="1983-09-04T00:00:00"/>
    <n v="41"/>
    <x v="1"/>
    <x v="1"/>
    <x v="1"/>
    <s v="Sun, Thu, Wed"/>
    <x v="0"/>
    <d v="1899-12-30T15:40:00"/>
    <d v="1899-12-30T17:21:00"/>
    <x v="133"/>
    <x v="2"/>
    <x v="1"/>
    <x v="9"/>
    <x v="1"/>
    <x v="1"/>
    <x v="1"/>
  </r>
  <r>
    <n v="340"/>
    <x v="1"/>
    <d v="2002-03-22T00:00:00"/>
    <n v="22"/>
    <x v="3"/>
    <x v="0"/>
    <x v="1"/>
    <s v="Sat, Thu, Tue"/>
    <x v="0"/>
    <d v="1899-12-30T18:51:00"/>
    <d v="1899-12-30T21:17:00"/>
    <x v="19"/>
    <x v="3"/>
    <x v="0"/>
    <x v="0"/>
    <x v="1"/>
    <x v="3"/>
    <x v="1"/>
  </r>
  <r>
    <n v="341"/>
    <x v="0"/>
    <d v="1988-05-16T00:00:00"/>
    <n v="36"/>
    <x v="0"/>
    <x v="1"/>
    <x v="0"/>
    <s v="Fri, Mon, Thu, Wed"/>
    <x v="1"/>
    <d v="1899-12-30T14:02:00"/>
    <d v="1899-12-30T16:28:00"/>
    <x v="19"/>
    <x v="3"/>
    <x v="0"/>
    <x v="0"/>
    <x v="0"/>
    <x v="0"/>
    <x v="0"/>
  </r>
  <r>
    <n v="342"/>
    <x v="1"/>
    <d v="1998-08-11T00:00:00"/>
    <n v="26"/>
    <x v="0"/>
    <x v="1"/>
    <x v="4"/>
    <s v="Fri, Sat, Sun, Tue, Wed"/>
    <x v="0"/>
    <d v="1899-12-30T17:57:00"/>
    <d v="1899-12-30T19:05:00"/>
    <x v="48"/>
    <x v="1"/>
    <x v="1"/>
    <x v="3"/>
    <x v="1"/>
    <x v="3"/>
    <x v="0"/>
  </r>
  <r>
    <n v="343"/>
    <x v="0"/>
    <d v="2005-10-07T00:00:00"/>
    <n v="19"/>
    <x v="3"/>
    <x v="0"/>
    <x v="4"/>
    <s v="Fri, Sat, Thu, Tue, Wed"/>
    <x v="0"/>
    <d v="1899-12-30T09:53:00"/>
    <d v="1899-12-30T12:49:00"/>
    <x v="100"/>
    <x v="3"/>
    <x v="0"/>
    <x v="0"/>
    <x v="1"/>
    <x v="2"/>
    <x v="0"/>
  </r>
  <r>
    <n v="344"/>
    <x v="0"/>
    <d v="1986-10-10T00:00:00"/>
    <n v="38"/>
    <x v="0"/>
    <x v="1"/>
    <x v="0"/>
    <s v="Fri, Mon, Sun, Thu"/>
    <x v="0"/>
    <d v="1899-12-30T12:50:00"/>
    <d v="1899-12-30T14:19:00"/>
    <x v="118"/>
    <x v="2"/>
    <x v="0"/>
    <x v="0"/>
    <x v="0"/>
    <x v="0"/>
    <x v="0"/>
  </r>
  <r>
    <n v="345"/>
    <x v="1"/>
    <d v="1985-08-18T00:00:00"/>
    <n v="39"/>
    <x v="0"/>
    <x v="1"/>
    <x v="3"/>
    <s v="Mon, Sat"/>
    <x v="1"/>
    <d v="1899-12-30T14:30:00"/>
    <d v="1899-12-30T16:14:00"/>
    <x v="79"/>
    <x v="2"/>
    <x v="0"/>
    <x v="0"/>
    <x v="1"/>
    <x v="2"/>
    <x v="1"/>
  </r>
  <r>
    <n v="346"/>
    <x v="0"/>
    <d v="1981-07-18T00:00:00"/>
    <n v="43"/>
    <x v="1"/>
    <x v="0"/>
    <x v="1"/>
    <s v="Mon, Sat, Thu"/>
    <x v="0"/>
    <d v="1899-12-30T12:17:00"/>
    <d v="1899-12-30T15:09:00"/>
    <x v="72"/>
    <x v="3"/>
    <x v="0"/>
    <x v="0"/>
    <x v="0"/>
    <x v="0"/>
    <x v="1"/>
  </r>
  <r>
    <n v="347"/>
    <x v="0"/>
    <d v="1985-10-08T00:00:00"/>
    <n v="39"/>
    <x v="0"/>
    <x v="1"/>
    <x v="1"/>
    <s v="Mon, Tue, Wed"/>
    <x v="1"/>
    <d v="1899-12-30T16:51:00"/>
    <d v="1899-12-30T18:36:00"/>
    <x v="94"/>
    <x v="0"/>
    <x v="0"/>
    <x v="0"/>
    <x v="0"/>
    <x v="0"/>
    <x v="0"/>
  </r>
  <r>
    <n v="348"/>
    <x v="1"/>
    <d v="2003-07-02T00:00:00"/>
    <n v="21"/>
    <x v="3"/>
    <x v="1"/>
    <x v="1"/>
    <s v="Sat, Sun, Tue"/>
    <x v="1"/>
    <d v="1899-12-30T12:59:00"/>
    <d v="1899-12-30T13:48:00"/>
    <x v="64"/>
    <x v="1"/>
    <x v="1"/>
    <x v="19"/>
    <x v="0"/>
    <x v="0"/>
    <x v="1"/>
  </r>
  <r>
    <n v="349"/>
    <x v="0"/>
    <d v="1985-06-18T00:00:00"/>
    <n v="39"/>
    <x v="0"/>
    <x v="1"/>
    <x v="3"/>
    <s v="Sun, Thu"/>
    <x v="1"/>
    <d v="1899-12-30T12:53:00"/>
    <d v="1899-12-30T14:54:00"/>
    <x v="134"/>
    <x v="0"/>
    <x v="0"/>
    <x v="0"/>
    <x v="1"/>
    <x v="3"/>
    <x v="1"/>
  </r>
  <r>
    <n v="350"/>
    <x v="0"/>
    <d v="1988-11-21T00:00:00"/>
    <n v="35"/>
    <x v="0"/>
    <x v="1"/>
    <x v="3"/>
    <s v="Fri, Mon"/>
    <x v="0"/>
    <d v="1899-12-30T16:20:00"/>
    <d v="1899-12-30T17:21:00"/>
    <x v="13"/>
    <x v="1"/>
    <x v="1"/>
    <x v="2"/>
    <x v="1"/>
    <x v="3"/>
    <x v="1"/>
  </r>
  <r>
    <n v="351"/>
    <x v="1"/>
    <d v="1988-10-30T00:00:00"/>
    <n v="35"/>
    <x v="0"/>
    <x v="1"/>
    <x v="2"/>
    <s v="Fri"/>
    <x v="0"/>
    <d v="1899-12-30T19:27:00"/>
    <d v="1899-12-30T22:03:00"/>
    <x v="78"/>
    <x v="3"/>
    <x v="0"/>
    <x v="0"/>
    <x v="0"/>
    <x v="0"/>
    <x v="1"/>
  </r>
  <r>
    <n v="352"/>
    <x v="0"/>
    <d v="1993-03-02T00:00:00"/>
    <n v="31"/>
    <x v="0"/>
    <x v="1"/>
    <x v="2"/>
    <s v="Wed"/>
    <x v="0"/>
    <d v="1899-12-30T09:42:00"/>
    <d v="1899-12-30T12:25:00"/>
    <x v="61"/>
    <x v="3"/>
    <x v="0"/>
    <x v="0"/>
    <x v="0"/>
    <x v="0"/>
    <x v="1"/>
  </r>
  <r>
    <n v="353"/>
    <x v="0"/>
    <d v="2009-05-31T00:00:00"/>
    <n v="15"/>
    <x v="2"/>
    <x v="0"/>
    <x v="3"/>
    <s v="Fri, Mon"/>
    <x v="1"/>
    <d v="1899-12-30T13:37:00"/>
    <d v="1899-12-30T14:50:00"/>
    <x v="86"/>
    <x v="1"/>
    <x v="1"/>
    <x v="12"/>
    <x v="1"/>
    <x v="2"/>
    <x v="0"/>
  </r>
  <r>
    <n v="354"/>
    <x v="0"/>
    <d v="1980-06-05T00:00:00"/>
    <n v="44"/>
    <x v="1"/>
    <x v="0"/>
    <x v="3"/>
    <s v="Fri, Mon"/>
    <x v="0"/>
    <d v="1899-12-30T17:13:00"/>
    <d v="1899-12-30T18:15:00"/>
    <x v="6"/>
    <x v="1"/>
    <x v="0"/>
    <x v="0"/>
    <x v="0"/>
    <x v="0"/>
    <x v="0"/>
  </r>
  <r>
    <n v="355"/>
    <x v="1"/>
    <d v="1987-02-13T00:00:00"/>
    <n v="37"/>
    <x v="0"/>
    <x v="1"/>
    <x v="2"/>
    <s v="Mon"/>
    <x v="0"/>
    <d v="1899-12-30T16:45:00"/>
    <d v="1899-12-30T18:58:00"/>
    <x v="108"/>
    <x v="0"/>
    <x v="0"/>
    <x v="0"/>
    <x v="0"/>
    <x v="0"/>
    <x v="1"/>
  </r>
  <r>
    <n v="356"/>
    <x v="1"/>
    <d v="1992-05-13T00:00:00"/>
    <n v="32"/>
    <x v="0"/>
    <x v="1"/>
    <x v="2"/>
    <s v="Sat"/>
    <x v="0"/>
    <d v="1899-12-30T18:44:00"/>
    <d v="1899-12-30T19:28:00"/>
    <x v="122"/>
    <x v="4"/>
    <x v="0"/>
    <x v="0"/>
    <x v="0"/>
    <x v="0"/>
    <x v="0"/>
  </r>
  <r>
    <n v="357"/>
    <x v="0"/>
    <d v="2007-09-16T00:00:00"/>
    <n v="17"/>
    <x v="2"/>
    <x v="1"/>
    <x v="3"/>
    <s v="Fri, Sun"/>
    <x v="0"/>
    <d v="1899-12-30T20:55:00"/>
    <d v="1899-12-30T22:18:00"/>
    <x v="88"/>
    <x v="2"/>
    <x v="1"/>
    <x v="26"/>
    <x v="0"/>
    <x v="0"/>
    <x v="1"/>
  </r>
  <r>
    <n v="358"/>
    <x v="0"/>
    <d v="1987-07-27T00:00:00"/>
    <n v="37"/>
    <x v="0"/>
    <x v="1"/>
    <x v="2"/>
    <s v="Tue"/>
    <x v="0"/>
    <d v="1899-12-30T18:06:00"/>
    <d v="1899-12-30T19:59:00"/>
    <x v="135"/>
    <x v="0"/>
    <x v="0"/>
    <x v="0"/>
    <x v="0"/>
    <x v="0"/>
    <x v="1"/>
  </r>
  <r>
    <n v="359"/>
    <x v="0"/>
    <d v="1999-02-05T00:00:00"/>
    <n v="25"/>
    <x v="3"/>
    <x v="1"/>
    <x v="1"/>
    <s v="Fri, Sun, Tue"/>
    <x v="1"/>
    <d v="1899-12-30T15:21:00"/>
    <d v="1899-12-30T16:26:00"/>
    <x v="93"/>
    <x v="1"/>
    <x v="0"/>
    <x v="0"/>
    <x v="1"/>
    <x v="4"/>
    <x v="1"/>
  </r>
  <r>
    <n v="360"/>
    <x v="0"/>
    <d v="1992-05-02T00:00:00"/>
    <n v="32"/>
    <x v="0"/>
    <x v="1"/>
    <x v="3"/>
    <s v="Sat, Wed"/>
    <x v="0"/>
    <d v="1899-12-30T17:04:00"/>
    <d v="1899-12-30T19:46:00"/>
    <x v="44"/>
    <x v="3"/>
    <x v="0"/>
    <x v="0"/>
    <x v="1"/>
    <x v="3"/>
    <x v="1"/>
  </r>
  <r>
    <n v="361"/>
    <x v="0"/>
    <d v="1980-05-14T00:00:00"/>
    <n v="44"/>
    <x v="1"/>
    <x v="1"/>
    <x v="4"/>
    <s v="Fri, Sun, Thu, Tue, Wed"/>
    <x v="0"/>
    <d v="1899-12-30T20:04:00"/>
    <d v="1899-12-30T22:29:00"/>
    <x v="14"/>
    <x v="3"/>
    <x v="0"/>
    <x v="0"/>
    <x v="1"/>
    <x v="2"/>
    <x v="0"/>
  </r>
  <r>
    <n v="362"/>
    <x v="0"/>
    <d v="1987-06-28T00:00:00"/>
    <n v="37"/>
    <x v="0"/>
    <x v="0"/>
    <x v="0"/>
    <s v="Fri, Mon, Thu, Tue"/>
    <x v="0"/>
    <d v="1899-12-30T11:51:00"/>
    <d v="1899-12-30T13:57:00"/>
    <x v="70"/>
    <x v="0"/>
    <x v="1"/>
    <x v="27"/>
    <x v="0"/>
    <x v="0"/>
    <x v="1"/>
  </r>
  <r>
    <n v="363"/>
    <x v="1"/>
    <d v="2007-02-25T00:00:00"/>
    <n v="17"/>
    <x v="2"/>
    <x v="1"/>
    <x v="2"/>
    <s v="Tue"/>
    <x v="0"/>
    <d v="1899-12-30T12:17:00"/>
    <d v="1899-12-30T15:14:00"/>
    <x v="56"/>
    <x v="3"/>
    <x v="1"/>
    <x v="21"/>
    <x v="1"/>
    <x v="1"/>
    <x v="1"/>
  </r>
  <r>
    <n v="364"/>
    <x v="0"/>
    <d v="1990-06-27T00:00:00"/>
    <n v="34"/>
    <x v="0"/>
    <x v="1"/>
    <x v="1"/>
    <s v="Sat, Thu, Wed"/>
    <x v="0"/>
    <d v="1899-12-30T10:47:00"/>
    <d v="1899-12-30T12:03:00"/>
    <x v="128"/>
    <x v="2"/>
    <x v="0"/>
    <x v="0"/>
    <x v="1"/>
    <x v="1"/>
    <x v="0"/>
  </r>
  <r>
    <n v="365"/>
    <x v="0"/>
    <d v="2003-09-24T00:00:00"/>
    <n v="21"/>
    <x v="3"/>
    <x v="0"/>
    <x v="3"/>
    <s v="Mon, Wed"/>
    <x v="0"/>
    <d v="1899-12-30T18:40:00"/>
    <d v="1899-12-30T21:21:00"/>
    <x v="15"/>
    <x v="3"/>
    <x v="1"/>
    <x v="2"/>
    <x v="1"/>
    <x v="4"/>
    <x v="0"/>
  </r>
  <r>
    <n v="366"/>
    <x v="1"/>
    <d v="1980-06-04T00:00:00"/>
    <n v="44"/>
    <x v="1"/>
    <x v="1"/>
    <x v="1"/>
    <s v="Fri, Mon, Tue"/>
    <x v="1"/>
    <d v="1899-12-30T10:31:00"/>
    <d v="1899-12-30T12:28:00"/>
    <x v="73"/>
    <x v="0"/>
    <x v="1"/>
    <x v="3"/>
    <x v="1"/>
    <x v="1"/>
    <x v="1"/>
  </r>
  <r>
    <n v="367"/>
    <x v="0"/>
    <d v="1996-02-26T00:00:00"/>
    <n v="28"/>
    <x v="0"/>
    <x v="1"/>
    <x v="3"/>
    <s v="Thu, Tue"/>
    <x v="0"/>
    <d v="1899-12-30T20:22:00"/>
    <d v="1899-12-30T22:56:00"/>
    <x v="20"/>
    <x v="3"/>
    <x v="1"/>
    <x v="24"/>
    <x v="0"/>
    <x v="0"/>
    <x v="1"/>
  </r>
  <r>
    <n v="368"/>
    <x v="1"/>
    <d v="2001-07-09T00:00:00"/>
    <n v="23"/>
    <x v="3"/>
    <x v="0"/>
    <x v="2"/>
    <s v="Sun"/>
    <x v="0"/>
    <d v="1899-12-30T20:41:00"/>
    <d v="1899-12-30T23:00:00"/>
    <x v="136"/>
    <x v="3"/>
    <x v="0"/>
    <x v="0"/>
    <x v="1"/>
    <x v="1"/>
    <x v="1"/>
  </r>
  <r>
    <n v="369"/>
    <x v="1"/>
    <d v="1995-05-09T00:00:00"/>
    <n v="29"/>
    <x v="0"/>
    <x v="0"/>
    <x v="2"/>
    <s v="Mon"/>
    <x v="0"/>
    <d v="1899-12-30T17:22:00"/>
    <d v="1899-12-30T18:42:00"/>
    <x v="137"/>
    <x v="2"/>
    <x v="1"/>
    <x v="5"/>
    <x v="1"/>
    <x v="3"/>
    <x v="0"/>
  </r>
  <r>
    <n v="370"/>
    <x v="0"/>
    <d v="1996-01-05T00:00:00"/>
    <n v="28"/>
    <x v="0"/>
    <x v="0"/>
    <x v="2"/>
    <s v="Tue"/>
    <x v="0"/>
    <d v="1899-12-30T13:08:00"/>
    <d v="1899-12-30T14:35:00"/>
    <x v="38"/>
    <x v="2"/>
    <x v="1"/>
    <x v="5"/>
    <x v="1"/>
    <x v="4"/>
    <x v="0"/>
  </r>
  <r>
    <n v="371"/>
    <x v="1"/>
    <d v="2003-05-25T00:00:00"/>
    <n v="21"/>
    <x v="3"/>
    <x v="0"/>
    <x v="3"/>
    <s v="Mon, Wed"/>
    <x v="1"/>
    <d v="1899-12-30T20:10:00"/>
    <d v="1899-12-30T21:56:00"/>
    <x v="67"/>
    <x v="0"/>
    <x v="0"/>
    <x v="0"/>
    <x v="0"/>
    <x v="0"/>
    <x v="0"/>
  </r>
  <r>
    <n v="372"/>
    <x v="0"/>
    <d v="1978-10-10T00:00:00"/>
    <n v="46"/>
    <x v="1"/>
    <x v="0"/>
    <x v="4"/>
    <s v="Fri, Sun, Thu, Tue, Wed"/>
    <x v="0"/>
    <d v="1899-12-30T11:18:00"/>
    <d v="1899-12-30T14:06:00"/>
    <x v="104"/>
    <x v="3"/>
    <x v="1"/>
    <x v="29"/>
    <x v="1"/>
    <x v="3"/>
    <x v="0"/>
  </r>
  <r>
    <n v="373"/>
    <x v="0"/>
    <d v="1991-08-26T00:00:00"/>
    <n v="33"/>
    <x v="0"/>
    <x v="0"/>
    <x v="3"/>
    <s v="Sat, Sun"/>
    <x v="0"/>
    <d v="1899-12-30T08:52:00"/>
    <d v="1899-12-30T11:07:00"/>
    <x v="33"/>
    <x v="3"/>
    <x v="0"/>
    <x v="0"/>
    <x v="0"/>
    <x v="0"/>
    <x v="0"/>
  </r>
  <r>
    <n v="374"/>
    <x v="0"/>
    <d v="1984-12-16T00:00:00"/>
    <n v="39"/>
    <x v="0"/>
    <x v="0"/>
    <x v="3"/>
    <s v="Sun, Tue"/>
    <x v="0"/>
    <d v="1899-12-30T17:43:00"/>
    <d v="1899-12-30T18:36:00"/>
    <x v="69"/>
    <x v="1"/>
    <x v="0"/>
    <x v="0"/>
    <x v="1"/>
    <x v="1"/>
    <x v="0"/>
  </r>
  <r>
    <n v="375"/>
    <x v="1"/>
    <d v="1998-12-14T00:00:00"/>
    <n v="25"/>
    <x v="3"/>
    <x v="0"/>
    <x v="3"/>
    <s v="Fri, Mon"/>
    <x v="1"/>
    <d v="1899-12-30T16:54:00"/>
    <d v="1899-12-30T18:20:00"/>
    <x v="30"/>
    <x v="2"/>
    <x v="0"/>
    <x v="0"/>
    <x v="1"/>
    <x v="2"/>
    <x v="1"/>
  </r>
  <r>
    <n v="376"/>
    <x v="0"/>
    <d v="1995-07-29T00:00:00"/>
    <n v="29"/>
    <x v="0"/>
    <x v="0"/>
    <x v="1"/>
    <s v="Sat, Sun, Thu"/>
    <x v="0"/>
    <d v="1899-12-30T20:16:00"/>
    <d v="1899-12-30T23:04:00"/>
    <x v="104"/>
    <x v="3"/>
    <x v="1"/>
    <x v="32"/>
    <x v="0"/>
    <x v="0"/>
    <x v="1"/>
  </r>
  <r>
    <n v="377"/>
    <x v="1"/>
    <d v="1990-10-13T00:00:00"/>
    <n v="34"/>
    <x v="0"/>
    <x v="0"/>
    <x v="1"/>
    <s v="Fri, Tue, Wed"/>
    <x v="1"/>
    <d v="1899-12-30T14:36:00"/>
    <d v="1899-12-30T15:56:00"/>
    <x v="137"/>
    <x v="2"/>
    <x v="0"/>
    <x v="0"/>
    <x v="1"/>
    <x v="2"/>
    <x v="1"/>
  </r>
  <r>
    <n v="378"/>
    <x v="1"/>
    <d v="1984-08-22T00:00:00"/>
    <n v="40"/>
    <x v="0"/>
    <x v="0"/>
    <x v="3"/>
    <s v="Sat, Thu"/>
    <x v="0"/>
    <d v="1899-12-30T18:52:00"/>
    <d v="1899-12-30T19:42:00"/>
    <x v="4"/>
    <x v="1"/>
    <x v="1"/>
    <x v="8"/>
    <x v="0"/>
    <x v="0"/>
    <x v="0"/>
  </r>
  <r>
    <n v="379"/>
    <x v="0"/>
    <d v="2010-03-07T00:00:00"/>
    <n v="14"/>
    <x v="2"/>
    <x v="0"/>
    <x v="1"/>
    <s v="Sun, Thu, Tue"/>
    <x v="1"/>
    <d v="1899-12-30T08:29:00"/>
    <d v="1899-12-30T10:35:00"/>
    <x v="70"/>
    <x v="0"/>
    <x v="0"/>
    <x v="0"/>
    <x v="0"/>
    <x v="0"/>
    <x v="1"/>
  </r>
  <r>
    <n v="380"/>
    <x v="1"/>
    <d v="1981-06-02T00:00:00"/>
    <n v="43"/>
    <x v="1"/>
    <x v="1"/>
    <x v="2"/>
    <s v="Wed"/>
    <x v="1"/>
    <d v="1899-12-30T19:38:00"/>
    <d v="1899-12-30T20:56:00"/>
    <x v="106"/>
    <x v="2"/>
    <x v="1"/>
    <x v="12"/>
    <x v="0"/>
    <x v="0"/>
    <x v="1"/>
  </r>
  <r>
    <n v="381"/>
    <x v="1"/>
    <d v="1998-07-25T00:00:00"/>
    <n v="26"/>
    <x v="0"/>
    <x v="0"/>
    <x v="4"/>
    <s v="Fri, Mon, Sun, Tue, Wed"/>
    <x v="1"/>
    <d v="1899-12-30T18:01:00"/>
    <d v="1899-12-30T18:43:00"/>
    <x v="75"/>
    <x v="4"/>
    <x v="1"/>
    <x v="10"/>
    <x v="0"/>
    <x v="0"/>
    <x v="1"/>
  </r>
  <r>
    <n v="382"/>
    <x v="1"/>
    <d v="1978-12-06T00:00:00"/>
    <n v="45"/>
    <x v="1"/>
    <x v="0"/>
    <x v="3"/>
    <s v="Mon, Wed"/>
    <x v="0"/>
    <d v="1899-12-30T14:20:00"/>
    <d v="1899-12-30T17:20:00"/>
    <x v="5"/>
    <x v="3"/>
    <x v="1"/>
    <x v="5"/>
    <x v="1"/>
    <x v="4"/>
    <x v="0"/>
  </r>
  <r>
    <n v="383"/>
    <x v="0"/>
    <d v="1998-08-28T00:00:00"/>
    <n v="26"/>
    <x v="0"/>
    <x v="1"/>
    <x v="3"/>
    <s v="Sat, Thu"/>
    <x v="1"/>
    <d v="1899-12-30T20:26:00"/>
    <d v="1899-12-30T21:25:00"/>
    <x v="112"/>
    <x v="1"/>
    <x v="0"/>
    <x v="0"/>
    <x v="1"/>
    <x v="1"/>
    <x v="0"/>
  </r>
  <r>
    <n v="384"/>
    <x v="0"/>
    <d v="1998-06-12T00:00:00"/>
    <n v="26"/>
    <x v="0"/>
    <x v="0"/>
    <x v="1"/>
    <s v="Sat, Thu, Tue"/>
    <x v="0"/>
    <d v="1899-12-30T17:35:00"/>
    <d v="1899-12-30T18:31:00"/>
    <x v="81"/>
    <x v="1"/>
    <x v="1"/>
    <x v="29"/>
    <x v="0"/>
    <x v="0"/>
    <x v="0"/>
  </r>
  <r>
    <n v="385"/>
    <x v="0"/>
    <d v="2008-01-12T00:00:00"/>
    <n v="16"/>
    <x v="2"/>
    <x v="0"/>
    <x v="1"/>
    <s v="Sun, Thu, Wed"/>
    <x v="0"/>
    <d v="1899-12-30T12:45:00"/>
    <d v="1899-12-30T14:42:00"/>
    <x v="73"/>
    <x v="0"/>
    <x v="1"/>
    <x v="4"/>
    <x v="1"/>
    <x v="4"/>
    <x v="1"/>
  </r>
  <r>
    <n v="386"/>
    <x v="1"/>
    <d v="1975-06-09T00:00:00"/>
    <n v="49"/>
    <x v="1"/>
    <x v="0"/>
    <x v="2"/>
    <s v="Fri"/>
    <x v="0"/>
    <d v="1899-12-30T13:06:00"/>
    <d v="1899-12-30T14:29:00"/>
    <x v="88"/>
    <x v="2"/>
    <x v="0"/>
    <x v="0"/>
    <x v="1"/>
    <x v="4"/>
    <x v="0"/>
  </r>
  <r>
    <n v="387"/>
    <x v="1"/>
    <d v="1998-09-03T00:00:00"/>
    <n v="26"/>
    <x v="0"/>
    <x v="0"/>
    <x v="3"/>
    <s v="Tue, Wed"/>
    <x v="0"/>
    <d v="1899-12-30T19:08:00"/>
    <d v="1899-12-30T21:19:00"/>
    <x v="95"/>
    <x v="0"/>
    <x v="1"/>
    <x v="5"/>
    <x v="1"/>
    <x v="3"/>
    <x v="0"/>
  </r>
  <r>
    <n v="388"/>
    <x v="1"/>
    <d v="2005-03-17T00:00:00"/>
    <n v="19"/>
    <x v="3"/>
    <x v="1"/>
    <x v="3"/>
    <s v="Fri, Sat"/>
    <x v="0"/>
    <d v="1899-12-30T20:23:00"/>
    <d v="1899-12-30T21:49:00"/>
    <x v="30"/>
    <x v="2"/>
    <x v="0"/>
    <x v="0"/>
    <x v="1"/>
    <x v="3"/>
    <x v="1"/>
  </r>
  <r>
    <n v="389"/>
    <x v="0"/>
    <d v="1990-06-11T00:00:00"/>
    <n v="34"/>
    <x v="0"/>
    <x v="0"/>
    <x v="2"/>
    <s v="Thu"/>
    <x v="0"/>
    <d v="1899-12-30T17:57:00"/>
    <d v="1899-12-30T19:46:00"/>
    <x v="92"/>
    <x v="0"/>
    <x v="0"/>
    <x v="0"/>
    <x v="1"/>
    <x v="1"/>
    <x v="0"/>
  </r>
  <r>
    <n v="390"/>
    <x v="0"/>
    <d v="2012-09-12T00:00:00"/>
    <n v="12"/>
    <x v="2"/>
    <x v="1"/>
    <x v="1"/>
    <s v="Mon, Sat, Tue"/>
    <x v="1"/>
    <d v="1899-12-30T08:59:00"/>
    <d v="1899-12-30T10:26:00"/>
    <x v="38"/>
    <x v="2"/>
    <x v="0"/>
    <x v="0"/>
    <x v="1"/>
    <x v="4"/>
    <x v="1"/>
  </r>
  <r>
    <n v="391"/>
    <x v="0"/>
    <d v="1998-02-06T00:00:00"/>
    <n v="26"/>
    <x v="0"/>
    <x v="1"/>
    <x v="4"/>
    <s v="Fri, Mon, Sat, Thu, Tue"/>
    <x v="1"/>
    <d v="1899-12-30T13:34:00"/>
    <d v="1899-12-30T15:19:00"/>
    <x v="94"/>
    <x v="0"/>
    <x v="1"/>
    <x v="23"/>
    <x v="0"/>
    <x v="0"/>
    <x v="0"/>
  </r>
  <r>
    <n v="392"/>
    <x v="0"/>
    <d v="1985-05-18T00:00:00"/>
    <n v="39"/>
    <x v="0"/>
    <x v="1"/>
    <x v="3"/>
    <s v="Thu, Wed"/>
    <x v="0"/>
    <d v="1899-12-30T08:25:00"/>
    <d v="1899-12-30T10:10:00"/>
    <x v="94"/>
    <x v="0"/>
    <x v="0"/>
    <x v="0"/>
    <x v="1"/>
    <x v="3"/>
    <x v="1"/>
  </r>
  <r>
    <n v="393"/>
    <x v="0"/>
    <d v="1983-08-28T00:00:00"/>
    <n v="41"/>
    <x v="1"/>
    <x v="1"/>
    <x v="0"/>
    <s v="Mon, Sun, Tue, Wed"/>
    <x v="0"/>
    <d v="1899-12-30T10:09:00"/>
    <d v="1899-12-30T10:57:00"/>
    <x v="1"/>
    <x v="1"/>
    <x v="1"/>
    <x v="17"/>
    <x v="0"/>
    <x v="0"/>
    <x v="1"/>
  </r>
  <r>
    <n v="394"/>
    <x v="0"/>
    <d v="2007-05-14T00:00:00"/>
    <n v="17"/>
    <x v="2"/>
    <x v="0"/>
    <x v="3"/>
    <s v="Fri, Tue"/>
    <x v="1"/>
    <d v="1899-12-30T09:30:00"/>
    <d v="1899-12-30T12:24:00"/>
    <x v="90"/>
    <x v="3"/>
    <x v="1"/>
    <x v="5"/>
    <x v="1"/>
    <x v="4"/>
    <x v="0"/>
  </r>
  <r>
    <n v="395"/>
    <x v="0"/>
    <d v="1995-10-27T00:00:00"/>
    <n v="28"/>
    <x v="0"/>
    <x v="1"/>
    <x v="1"/>
    <s v="Sat, Thu, Wed"/>
    <x v="1"/>
    <d v="1899-12-30T19:59:00"/>
    <d v="1899-12-30T20:40:00"/>
    <x v="110"/>
    <x v="4"/>
    <x v="0"/>
    <x v="0"/>
    <x v="1"/>
    <x v="1"/>
    <x v="1"/>
  </r>
  <r>
    <n v="396"/>
    <x v="0"/>
    <d v="1986-11-13T00:00:00"/>
    <n v="37"/>
    <x v="0"/>
    <x v="0"/>
    <x v="1"/>
    <s v="Sat, Sun, Wed"/>
    <x v="1"/>
    <d v="1899-12-30T13:08:00"/>
    <d v="1899-12-30T13:56:00"/>
    <x v="1"/>
    <x v="1"/>
    <x v="0"/>
    <x v="0"/>
    <x v="0"/>
    <x v="0"/>
    <x v="0"/>
  </r>
  <r>
    <n v="397"/>
    <x v="0"/>
    <d v="1991-06-18T00:00:00"/>
    <n v="33"/>
    <x v="0"/>
    <x v="1"/>
    <x v="1"/>
    <s v="Fri, Sat, Sun"/>
    <x v="1"/>
    <d v="1899-12-30T08:47:00"/>
    <d v="1899-12-30T09:52:00"/>
    <x v="93"/>
    <x v="1"/>
    <x v="0"/>
    <x v="0"/>
    <x v="0"/>
    <x v="0"/>
    <x v="0"/>
  </r>
  <r>
    <n v="398"/>
    <x v="0"/>
    <d v="1979-06-28T00:00:00"/>
    <n v="45"/>
    <x v="1"/>
    <x v="0"/>
    <x v="3"/>
    <s v="Mon, Thu"/>
    <x v="0"/>
    <d v="1899-12-30T10:37:00"/>
    <d v="1899-12-30T13:10:00"/>
    <x v="117"/>
    <x v="3"/>
    <x v="1"/>
    <x v="34"/>
    <x v="1"/>
    <x v="4"/>
    <x v="0"/>
  </r>
  <r>
    <n v="399"/>
    <x v="1"/>
    <d v="2007-03-09T00:00:00"/>
    <n v="17"/>
    <x v="2"/>
    <x v="0"/>
    <x v="3"/>
    <s v="Fri, Sat"/>
    <x v="1"/>
    <d v="1899-12-30T08:38:00"/>
    <d v="1899-12-30T11:24:00"/>
    <x v="57"/>
    <x v="3"/>
    <x v="0"/>
    <x v="0"/>
    <x v="1"/>
    <x v="2"/>
    <x v="0"/>
  </r>
  <r>
    <n v="400"/>
    <x v="1"/>
    <d v="1994-11-14T00:00:00"/>
    <n v="29"/>
    <x v="0"/>
    <x v="1"/>
    <x v="1"/>
    <s v="Fri, Sat, Thu"/>
    <x v="0"/>
    <d v="1899-12-30T13:02:00"/>
    <d v="1899-12-30T14:08:00"/>
    <x v="66"/>
    <x v="1"/>
    <x v="0"/>
    <x v="0"/>
    <x v="0"/>
    <x v="0"/>
    <x v="0"/>
  </r>
  <r>
    <n v="401"/>
    <x v="0"/>
    <d v="2004-10-11T00:00:00"/>
    <n v="20"/>
    <x v="3"/>
    <x v="0"/>
    <x v="2"/>
    <s v="Wed"/>
    <x v="1"/>
    <d v="1899-12-30T17:52:00"/>
    <d v="1899-12-30T18:49:00"/>
    <x v="50"/>
    <x v="1"/>
    <x v="1"/>
    <x v="5"/>
    <x v="1"/>
    <x v="4"/>
    <x v="0"/>
  </r>
  <r>
    <n v="402"/>
    <x v="0"/>
    <d v="2007-06-21T00:00:00"/>
    <n v="17"/>
    <x v="2"/>
    <x v="0"/>
    <x v="3"/>
    <s v="Fri, Thu"/>
    <x v="0"/>
    <d v="1899-12-30T16:58:00"/>
    <d v="1899-12-30T19:40:00"/>
    <x v="44"/>
    <x v="3"/>
    <x v="1"/>
    <x v="7"/>
    <x v="0"/>
    <x v="0"/>
    <x v="0"/>
  </r>
  <r>
    <n v="403"/>
    <x v="0"/>
    <d v="2007-12-04T00:00:00"/>
    <n v="16"/>
    <x v="2"/>
    <x v="0"/>
    <x v="1"/>
    <s v="Sat, Sun, Tue"/>
    <x v="1"/>
    <d v="1899-12-30T15:15:00"/>
    <d v="1899-12-30T15:46:00"/>
    <x v="111"/>
    <x v="4"/>
    <x v="1"/>
    <x v="2"/>
    <x v="1"/>
    <x v="1"/>
    <x v="1"/>
  </r>
  <r>
    <n v="404"/>
    <x v="0"/>
    <d v="2009-08-09T00:00:00"/>
    <n v="15"/>
    <x v="2"/>
    <x v="0"/>
    <x v="1"/>
    <s v="Fri, Sat, Wed"/>
    <x v="0"/>
    <d v="1899-12-30T11:02:00"/>
    <d v="1899-12-30T11:38:00"/>
    <x v="10"/>
    <x v="4"/>
    <x v="1"/>
    <x v="31"/>
    <x v="1"/>
    <x v="1"/>
    <x v="0"/>
  </r>
  <r>
    <n v="405"/>
    <x v="1"/>
    <d v="1997-04-05T00:00:00"/>
    <n v="27"/>
    <x v="0"/>
    <x v="0"/>
    <x v="3"/>
    <s v="Mon, Sun"/>
    <x v="0"/>
    <d v="1899-12-30T16:35:00"/>
    <d v="1899-12-30T18:56:00"/>
    <x v="113"/>
    <x v="3"/>
    <x v="1"/>
    <x v="8"/>
    <x v="1"/>
    <x v="3"/>
    <x v="1"/>
  </r>
  <r>
    <n v="406"/>
    <x v="0"/>
    <d v="1998-06-11T00:00:00"/>
    <n v="26"/>
    <x v="0"/>
    <x v="1"/>
    <x v="0"/>
    <s v="Mon, Sat, Thu, Wed"/>
    <x v="0"/>
    <d v="1899-12-30T13:03:00"/>
    <d v="1899-12-30T15:39:00"/>
    <x v="78"/>
    <x v="3"/>
    <x v="0"/>
    <x v="0"/>
    <x v="1"/>
    <x v="1"/>
    <x v="0"/>
  </r>
  <r>
    <n v="407"/>
    <x v="0"/>
    <d v="2002-09-28T00:00:00"/>
    <n v="22"/>
    <x v="3"/>
    <x v="1"/>
    <x v="1"/>
    <s v="Sat, Thu, Tue"/>
    <x v="0"/>
    <d v="1899-12-30T17:29:00"/>
    <d v="1899-12-30T19:06:00"/>
    <x v="124"/>
    <x v="2"/>
    <x v="1"/>
    <x v="24"/>
    <x v="0"/>
    <x v="0"/>
    <x v="1"/>
  </r>
  <r>
    <n v="408"/>
    <x v="1"/>
    <d v="2001-12-23T00:00:00"/>
    <n v="22"/>
    <x v="3"/>
    <x v="0"/>
    <x v="2"/>
    <s v="Fri"/>
    <x v="1"/>
    <d v="1899-12-30T11:31:00"/>
    <d v="1899-12-30T12:13:00"/>
    <x v="75"/>
    <x v="4"/>
    <x v="1"/>
    <x v="3"/>
    <x v="1"/>
    <x v="1"/>
    <x v="0"/>
  </r>
  <r>
    <n v="409"/>
    <x v="0"/>
    <d v="2004-12-19T00:00:00"/>
    <n v="19"/>
    <x v="3"/>
    <x v="1"/>
    <x v="1"/>
    <s v="Sun, Thu, Wed"/>
    <x v="1"/>
    <d v="1899-12-30T18:07:00"/>
    <d v="1899-12-30T20:51:00"/>
    <x v="130"/>
    <x v="3"/>
    <x v="0"/>
    <x v="0"/>
    <x v="1"/>
    <x v="3"/>
    <x v="0"/>
  </r>
  <r>
    <n v="410"/>
    <x v="1"/>
    <d v="1979-04-01T00:00:00"/>
    <n v="45"/>
    <x v="1"/>
    <x v="0"/>
    <x v="1"/>
    <s v="Sun, Tue, Wed"/>
    <x v="1"/>
    <d v="1899-12-30T11:20:00"/>
    <d v="1899-12-30T14:08:00"/>
    <x v="104"/>
    <x v="3"/>
    <x v="0"/>
    <x v="0"/>
    <x v="1"/>
    <x v="2"/>
    <x v="0"/>
  </r>
  <r>
    <n v="411"/>
    <x v="0"/>
    <d v="1980-08-27T00:00:00"/>
    <n v="44"/>
    <x v="1"/>
    <x v="1"/>
    <x v="3"/>
    <s v="Tue, Wed"/>
    <x v="1"/>
    <d v="1899-12-30T11:53:00"/>
    <d v="1899-12-30T12:48:00"/>
    <x v="138"/>
    <x v="1"/>
    <x v="0"/>
    <x v="0"/>
    <x v="0"/>
    <x v="0"/>
    <x v="1"/>
  </r>
  <r>
    <n v="412"/>
    <x v="1"/>
    <d v="1984-12-09T00:00:00"/>
    <n v="39"/>
    <x v="0"/>
    <x v="1"/>
    <x v="3"/>
    <s v="Sun, Tue"/>
    <x v="0"/>
    <d v="1899-12-30T19:02:00"/>
    <d v="1899-12-30T19:47:00"/>
    <x v="139"/>
    <x v="4"/>
    <x v="1"/>
    <x v="12"/>
    <x v="1"/>
    <x v="1"/>
    <x v="1"/>
  </r>
  <r>
    <n v="413"/>
    <x v="1"/>
    <d v="1993-10-26T00:00:00"/>
    <n v="30"/>
    <x v="0"/>
    <x v="0"/>
    <x v="2"/>
    <s v="Sun"/>
    <x v="0"/>
    <d v="1899-12-30T08:38:00"/>
    <d v="1899-12-30T10:08:00"/>
    <x v="140"/>
    <x v="2"/>
    <x v="0"/>
    <x v="0"/>
    <x v="1"/>
    <x v="2"/>
    <x v="0"/>
  </r>
  <r>
    <n v="414"/>
    <x v="0"/>
    <d v="1995-01-01T00:00:00"/>
    <n v="29"/>
    <x v="0"/>
    <x v="1"/>
    <x v="2"/>
    <s v="Sun"/>
    <x v="0"/>
    <d v="1899-12-30T12:26:00"/>
    <d v="1899-12-30T13:45:00"/>
    <x v="32"/>
    <x v="2"/>
    <x v="0"/>
    <x v="0"/>
    <x v="0"/>
    <x v="0"/>
    <x v="1"/>
  </r>
  <r>
    <n v="415"/>
    <x v="0"/>
    <d v="1994-12-26T00:00:00"/>
    <n v="29"/>
    <x v="0"/>
    <x v="0"/>
    <x v="2"/>
    <s v="Sat"/>
    <x v="1"/>
    <d v="1899-12-30T16:54:00"/>
    <d v="1899-12-30T18:15:00"/>
    <x v="27"/>
    <x v="2"/>
    <x v="0"/>
    <x v="0"/>
    <x v="1"/>
    <x v="1"/>
    <x v="0"/>
  </r>
  <r>
    <n v="416"/>
    <x v="1"/>
    <d v="1988-01-12T00:00:00"/>
    <n v="36"/>
    <x v="0"/>
    <x v="0"/>
    <x v="1"/>
    <s v="Sat, Sun, Wed"/>
    <x v="0"/>
    <d v="1899-12-30T19:37:00"/>
    <d v="1899-12-30T20:38:00"/>
    <x v="13"/>
    <x v="1"/>
    <x v="0"/>
    <x v="0"/>
    <x v="0"/>
    <x v="0"/>
    <x v="0"/>
  </r>
  <r>
    <n v="417"/>
    <x v="0"/>
    <d v="2007-11-02T00:00:00"/>
    <n v="16"/>
    <x v="2"/>
    <x v="1"/>
    <x v="1"/>
    <s v="Fri, Sun, Wed"/>
    <x v="0"/>
    <d v="1899-12-30T14:53:00"/>
    <d v="1899-12-30T17:02:00"/>
    <x v="141"/>
    <x v="0"/>
    <x v="1"/>
    <x v="3"/>
    <x v="0"/>
    <x v="0"/>
    <x v="0"/>
  </r>
  <r>
    <n v="418"/>
    <x v="0"/>
    <d v="1975-09-25T00:00:00"/>
    <n v="49"/>
    <x v="1"/>
    <x v="0"/>
    <x v="1"/>
    <s v="Mon, Sun, Wed"/>
    <x v="1"/>
    <d v="1899-12-30T19:37:00"/>
    <d v="1899-12-30T21:31:00"/>
    <x v="25"/>
    <x v="0"/>
    <x v="1"/>
    <x v="22"/>
    <x v="0"/>
    <x v="0"/>
    <x v="1"/>
  </r>
  <r>
    <n v="419"/>
    <x v="0"/>
    <d v="2004-11-26T00:00:00"/>
    <n v="19"/>
    <x v="3"/>
    <x v="0"/>
    <x v="1"/>
    <s v="Sat, Tue, Wed"/>
    <x v="0"/>
    <d v="1899-12-30T10:33:00"/>
    <d v="1899-12-30T11:32:00"/>
    <x v="112"/>
    <x v="1"/>
    <x v="0"/>
    <x v="0"/>
    <x v="0"/>
    <x v="0"/>
    <x v="1"/>
  </r>
  <r>
    <n v="420"/>
    <x v="1"/>
    <d v="1978-02-27T00:00:00"/>
    <n v="46"/>
    <x v="1"/>
    <x v="0"/>
    <x v="3"/>
    <s v="Fri, Tue"/>
    <x v="1"/>
    <d v="1899-12-30T11:27:00"/>
    <d v="1899-12-30T13:39:00"/>
    <x v="121"/>
    <x v="0"/>
    <x v="1"/>
    <x v="29"/>
    <x v="1"/>
    <x v="4"/>
    <x v="1"/>
  </r>
  <r>
    <n v="421"/>
    <x v="0"/>
    <d v="1998-01-09T00:00:00"/>
    <n v="26"/>
    <x v="0"/>
    <x v="1"/>
    <x v="1"/>
    <s v="Thu, Tue, Wed"/>
    <x v="1"/>
    <d v="1899-12-30T14:54:00"/>
    <d v="1899-12-30T16:46:00"/>
    <x v="22"/>
    <x v="0"/>
    <x v="1"/>
    <x v="6"/>
    <x v="1"/>
    <x v="1"/>
    <x v="0"/>
  </r>
  <r>
    <n v="422"/>
    <x v="0"/>
    <d v="1990-05-21T00:00:00"/>
    <n v="34"/>
    <x v="0"/>
    <x v="1"/>
    <x v="0"/>
    <s v="Fri, Thu, Tue, Wed"/>
    <x v="1"/>
    <d v="1899-12-30T12:46:00"/>
    <d v="1899-12-30T13:55:00"/>
    <x v="43"/>
    <x v="1"/>
    <x v="0"/>
    <x v="0"/>
    <x v="0"/>
    <x v="0"/>
    <x v="1"/>
  </r>
  <r>
    <n v="423"/>
    <x v="0"/>
    <d v="1987-04-18T00:00:00"/>
    <n v="37"/>
    <x v="0"/>
    <x v="0"/>
    <x v="4"/>
    <s v="Fri, Mon, Sat, Sun, Thu"/>
    <x v="0"/>
    <d v="1899-12-30T18:48:00"/>
    <d v="1899-12-30T21:03:00"/>
    <x v="33"/>
    <x v="3"/>
    <x v="0"/>
    <x v="0"/>
    <x v="1"/>
    <x v="1"/>
    <x v="0"/>
  </r>
  <r>
    <n v="424"/>
    <x v="0"/>
    <d v="2002-04-02T00:00:00"/>
    <n v="22"/>
    <x v="3"/>
    <x v="0"/>
    <x v="2"/>
    <s v="Sun"/>
    <x v="0"/>
    <d v="1899-12-30T12:27:00"/>
    <d v="1899-12-30T14:03:00"/>
    <x v="126"/>
    <x v="2"/>
    <x v="1"/>
    <x v="3"/>
    <x v="0"/>
    <x v="0"/>
    <x v="0"/>
  </r>
  <r>
    <n v="425"/>
    <x v="1"/>
    <d v="1983-05-03T00:00:00"/>
    <n v="41"/>
    <x v="1"/>
    <x v="0"/>
    <x v="4"/>
    <s v="Mon, Sat, Sun, Tue, Wed"/>
    <x v="1"/>
    <d v="1899-12-30T16:21:00"/>
    <d v="1899-12-30T18:38:00"/>
    <x v="40"/>
    <x v="3"/>
    <x v="0"/>
    <x v="0"/>
    <x v="1"/>
    <x v="1"/>
    <x v="1"/>
  </r>
  <r>
    <n v="426"/>
    <x v="0"/>
    <d v="1985-07-09T00:00:00"/>
    <n v="39"/>
    <x v="0"/>
    <x v="0"/>
    <x v="3"/>
    <s v="Fri, Sat"/>
    <x v="1"/>
    <d v="1899-12-30T20:04:00"/>
    <d v="1899-12-30T20:43:00"/>
    <x v="115"/>
    <x v="4"/>
    <x v="0"/>
    <x v="0"/>
    <x v="0"/>
    <x v="0"/>
    <x v="1"/>
  </r>
  <r>
    <n v="427"/>
    <x v="1"/>
    <d v="2010-05-02T00:00:00"/>
    <n v="14"/>
    <x v="2"/>
    <x v="0"/>
    <x v="1"/>
    <s v="Fri, Mon, Sun"/>
    <x v="1"/>
    <d v="1899-12-30T16:05:00"/>
    <d v="1899-12-30T19:05:00"/>
    <x v="5"/>
    <x v="3"/>
    <x v="1"/>
    <x v="5"/>
    <x v="1"/>
    <x v="2"/>
    <x v="1"/>
  </r>
  <r>
    <n v="428"/>
    <x v="0"/>
    <d v="2008-07-22T00:00:00"/>
    <n v="16"/>
    <x v="2"/>
    <x v="1"/>
    <x v="1"/>
    <s v="Sat, Sun, Wed"/>
    <x v="0"/>
    <d v="1899-12-30T14:06:00"/>
    <d v="1899-12-30T16:15:00"/>
    <x v="141"/>
    <x v="0"/>
    <x v="1"/>
    <x v="12"/>
    <x v="0"/>
    <x v="0"/>
    <x v="1"/>
  </r>
  <r>
    <n v="429"/>
    <x v="1"/>
    <d v="1993-04-19T00:00:00"/>
    <n v="31"/>
    <x v="0"/>
    <x v="1"/>
    <x v="3"/>
    <s v="Sun, Thu"/>
    <x v="0"/>
    <d v="1899-12-30T17:57:00"/>
    <d v="1899-12-30T19:22:00"/>
    <x v="87"/>
    <x v="2"/>
    <x v="1"/>
    <x v="25"/>
    <x v="1"/>
    <x v="3"/>
    <x v="0"/>
  </r>
  <r>
    <n v="430"/>
    <x v="0"/>
    <d v="1998-12-06T00:00:00"/>
    <n v="25"/>
    <x v="3"/>
    <x v="1"/>
    <x v="3"/>
    <s v="Mon, Thu"/>
    <x v="1"/>
    <d v="1899-12-30T15:12:00"/>
    <d v="1899-12-30T15:57:00"/>
    <x v="139"/>
    <x v="4"/>
    <x v="1"/>
    <x v="3"/>
    <x v="1"/>
    <x v="1"/>
    <x v="1"/>
  </r>
  <r>
    <n v="431"/>
    <x v="1"/>
    <d v="1993-07-16T00:00:00"/>
    <n v="31"/>
    <x v="0"/>
    <x v="0"/>
    <x v="3"/>
    <s v="Sun, Tue"/>
    <x v="0"/>
    <d v="1899-12-30T16:01:00"/>
    <d v="1899-12-30T18:11:00"/>
    <x v="28"/>
    <x v="0"/>
    <x v="1"/>
    <x v="35"/>
    <x v="0"/>
    <x v="0"/>
    <x v="0"/>
  </r>
  <r>
    <n v="432"/>
    <x v="1"/>
    <d v="1994-01-10T00:00:00"/>
    <n v="30"/>
    <x v="0"/>
    <x v="1"/>
    <x v="4"/>
    <s v="Fri, Mon, Sun, Tue, Wed"/>
    <x v="0"/>
    <d v="1899-12-30T10:56:00"/>
    <d v="1899-12-30T13:40:00"/>
    <x v="130"/>
    <x v="3"/>
    <x v="0"/>
    <x v="0"/>
    <x v="1"/>
    <x v="3"/>
    <x v="0"/>
  </r>
  <r>
    <n v="433"/>
    <x v="0"/>
    <d v="1977-01-28T00:00:00"/>
    <n v="47"/>
    <x v="1"/>
    <x v="0"/>
    <x v="1"/>
    <s v="Sat, Sun, Thu"/>
    <x v="1"/>
    <d v="1899-12-30T14:51:00"/>
    <d v="1899-12-30T17:38:00"/>
    <x v="17"/>
    <x v="3"/>
    <x v="1"/>
    <x v="7"/>
    <x v="0"/>
    <x v="0"/>
    <x v="0"/>
  </r>
  <r>
    <n v="434"/>
    <x v="0"/>
    <d v="1995-04-29T00:00:00"/>
    <n v="29"/>
    <x v="0"/>
    <x v="1"/>
    <x v="4"/>
    <s v="Mon, Sat, Sun, Thu, Tue"/>
    <x v="1"/>
    <d v="1899-12-30T18:14:00"/>
    <d v="1899-12-30T21:04:00"/>
    <x v="52"/>
    <x v="3"/>
    <x v="0"/>
    <x v="0"/>
    <x v="0"/>
    <x v="0"/>
    <x v="1"/>
  </r>
  <r>
    <n v="435"/>
    <x v="0"/>
    <d v="1981-04-20T00:00:00"/>
    <n v="43"/>
    <x v="1"/>
    <x v="1"/>
    <x v="2"/>
    <s v="Sat"/>
    <x v="0"/>
    <d v="1899-12-30T14:44:00"/>
    <d v="1899-12-30T16:44:00"/>
    <x v="116"/>
    <x v="0"/>
    <x v="1"/>
    <x v="23"/>
    <x v="1"/>
    <x v="1"/>
    <x v="0"/>
  </r>
  <r>
    <n v="436"/>
    <x v="1"/>
    <d v="2001-05-02T00:00:00"/>
    <n v="23"/>
    <x v="3"/>
    <x v="1"/>
    <x v="2"/>
    <s v="Sun"/>
    <x v="1"/>
    <d v="1899-12-30T11:28:00"/>
    <d v="1899-12-30T13:04:00"/>
    <x v="126"/>
    <x v="2"/>
    <x v="0"/>
    <x v="0"/>
    <x v="1"/>
    <x v="2"/>
    <x v="1"/>
  </r>
  <r>
    <n v="437"/>
    <x v="1"/>
    <d v="1997-08-23T00:00:00"/>
    <n v="27"/>
    <x v="0"/>
    <x v="0"/>
    <x v="3"/>
    <s v="Fri, Thu"/>
    <x v="0"/>
    <d v="1899-12-30T16:29:00"/>
    <d v="1899-12-30T19:08:00"/>
    <x v="31"/>
    <x v="3"/>
    <x v="1"/>
    <x v="3"/>
    <x v="0"/>
    <x v="0"/>
    <x v="0"/>
  </r>
  <r>
    <n v="438"/>
    <x v="1"/>
    <d v="1990-02-22T00:00:00"/>
    <n v="34"/>
    <x v="0"/>
    <x v="0"/>
    <x v="3"/>
    <s v="Tue, Wed"/>
    <x v="1"/>
    <d v="1899-12-30T17:18:00"/>
    <d v="1899-12-30T18:57:00"/>
    <x v="3"/>
    <x v="2"/>
    <x v="1"/>
    <x v="2"/>
    <x v="1"/>
    <x v="2"/>
    <x v="1"/>
  </r>
  <r>
    <n v="439"/>
    <x v="1"/>
    <d v="2011-12-20T00:00:00"/>
    <n v="12"/>
    <x v="2"/>
    <x v="1"/>
    <x v="3"/>
    <s v="Sat, Wed"/>
    <x v="0"/>
    <d v="1899-12-30T13:58:00"/>
    <d v="1899-12-30T15:56:00"/>
    <x v="24"/>
    <x v="0"/>
    <x v="1"/>
    <x v="4"/>
    <x v="1"/>
    <x v="1"/>
    <x v="0"/>
  </r>
  <r>
    <n v="440"/>
    <x v="1"/>
    <d v="1987-09-27T00:00:00"/>
    <n v="37"/>
    <x v="0"/>
    <x v="0"/>
    <x v="2"/>
    <s v="Sat"/>
    <x v="0"/>
    <d v="1899-12-30T13:10:00"/>
    <d v="1899-12-30T16:02:00"/>
    <x v="72"/>
    <x v="3"/>
    <x v="0"/>
    <x v="0"/>
    <x v="0"/>
    <x v="0"/>
    <x v="0"/>
  </r>
  <r>
    <n v="441"/>
    <x v="0"/>
    <d v="1986-03-24T00:00:00"/>
    <n v="38"/>
    <x v="0"/>
    <x v="1"/>
    <x v="1"/>
    <s v="Thu, Tue, Wed"/>
    <x v="0"/>
    <d v="1899-12-30T16:41:00"/>
    <d v="1899-12-30T17:48:00"/>
    <x v="82"/>
    <x v="1"/>
    <x v="1"/>
    <x v="21"/>
    <x v="0"/>
    <x v="0"/>
    <x v="0"/>
  </r>
  <r>
    <n v="442"/>
    <x v="0"/>
    <d v="1994-05-17T00:00:00"/>
    <n v="30"/>
    <x v="0"/>
    <x v="1"/>
    <x v="2"/>
    <s v="Sat"/>
    <x v="1"/>
    <d v="1899-12-30T14:08:00"/>
    <d v="1899-12-30T17:08:00"/>
    <x v="5"/>
    <x v="3"/>
    <x v="0"/>
    <x v="0"/>
    <x v="1"/>
    <x v="4"/>
    <x v="1"/>
  </r>
  <r>
    <n v="443"/>
    <x v="0"/>
    <d v="1998-11-11T00:00:00"/>
    <n v="25"/>
    <x v="3"/>
    <x v="1"/>
    <x v="3"/>
    <s v="Mon, Tue"/>
    <x v="0"/>
    <d v="1899-12-30T13:59:00"/>
    <d v="1899-12-30T15:29:00"/>
    <x v="140"/>
    <x v="2"/>
    <x v="0"/>
    <x v="0"/>
    <x v="1"/>
    <x v="3"/>
    <x v="0"/>
  </r>
  <r>
    <n v="444"/>
    <x v="1"/>
    <d v="1975-02-23T00:00:00"/>
    <n v="49"/>
    <x v="1"/>
    <x v="1"/>
    <x v="3"/>
    <s v="Mon, Sun"/>
    <x v="1"/>
    <d v="1899-12-30T18:40:00"/>
    <d v="1899-12-30T20:46:00"/>
    <x v="70"/>
    <x v="0"/>
    <x v="0"/>
    <x v="0"/>
    <x v="1"/>
    <x v="4"/>
    <x v="0"/>
  </r>
  <r>
    <n v="445"/>
    <x v="0"/>
    <d v="1989-04-11T00:00:00"/>
    <n v="35"/>
    <x v="0"/>
    <x v="0"/>
    <x v="2"/>
    <s v="Tue"/>
    <x v="1"/>
    <d v="1899-12-30T12:12:00"/>
    <d v="1899-12-30T14:48:00"/>
    <x v="78"/>
    <x v="3"/>
    <x v="1"/>
    <x v="5"/>
    <x v="0"/>
    <x v="0"/>
    <x v="1"/>
  </r>
  <r>
    <n v="446"/>
    <x v="0"/>
    <d v="1982-12-05T00:00:00"/>
    <n v="41"/>
    <x v="1"/>
    <x v="1"/>
    <x v="3"/>
    <s v="Sun, Tue"/>
    <x v="0"/>
    <d v="1899-12-30T14:06:00"/>
    <d v="1899-12-30T16:06:00"/>
    <x v="116"/>
    <x v="0"/>
    <x v="1"/>
    <x v="19"/>
    <x v="1"/>
    <x v="3"/>
    <x v="0"/>
  </r>
  <r>
    <n v="447"/>
    <x v="1"/>
    <d v="1991-04-09T00:00:00"/>
    <n v="33"/>
    <x v="0"/>
    <x v="0"/>
    <x v="1"/>
    <s v="Mon, Thu, Tue"/>
    <x v="1"/>
    <d v="1899-12-30T09:14:00"/>
    <d v="1899-12-30T10:31:00"/>
    <x v="71"/>
    <x v="2"/>
    <x v="1"/>
    <x v="4"/>
    <x v="0"/>
    <x v="0"/>
    <x v="0"/>
  </r>
  <r>
    <n v="448"/>
    <x v="0"/>
    <d v="1997-07-13T00:00:00"/>
    <n v="27"/>
    <x v="0"/>
    <x v="0"/>
    <x v="3"/>
    <s v="Fri, Tue"/>
    <x v="1"/>
    <d v="1899-12-30T17:22:00"/>
    <d v="1899-12-30T19:32:00"/>
    <x v="28"/>
    <x v="0"/>
    <x v="1"/>
    <x v="16"/>
    <x v="0"/>
    <x v="0"/>
    <x v="1"/>
  </r>
  <r>
    <n v="449"/>
    <x v="0"/>
    <d v="2006-07-23T00:00:00"/>
    <n v="18"/>
    <x v="2"/>
    <x v="1"/>
    <x v="1"/>
    <s v="Fri, Thu, Wed"/>
    <x v="0"/>
    <d v="1899-12-30T18:43:00"/>
    <d v="1899-12-30T21:06:00"/>
    <x v="83"/>
    <x v="3"/>
    <x v="1"/>
    <x v="2"/>
    <x v="0"/>
    <x v="0"/>
    <x v="0"/>
  </r>
  <r>
    <n v="450"/>
    <x v="1"/>
    <d v="2006-06-24T00:00:00"/>
    <n v="18"/>
    <x v="2"/>
    <x v="0"/>
    <x v="0"/>
    <s v="Fri, Sat, Sun, Tue"/>
    <x v="0"/>
    <d v="1899-12-30T19:08:00"/>
    <d v="1899-12-30T21:32:00"/>
    <x v="9"/>
    <x v="3"/>
    <x v="1"/>
    <x v="5"/>
    <x v="0"/>
    <x v="0"/>
    <x v="1"/>
  </r>
  <r>
    <n v="451"/>
    <x v="0"/>
    <d v="1994-04-09T00:00:00"/>
    <n v="30"/>
    <x v="0"/>
    <x v="0"/>
    <x v="0"/>
    <s v="Fri, Sat, Sun, Wed"/>
    <x v="0"/>
    <d v="1899-12-30T14:27:00"/>
    <d v="1899-12-30T16:09:00"/>
    <x v="23"/>
    <x v="2"/>
    <x v="0"/>
    <x v="0"/>
    <x v="1"/>
    <x v="3"/>
    <x v="1"/>
  </r>
  <r>
    <n v="452"/>
    <x v="0"/>
    <d v="1985-06-16T00:00:00"/>
    <n v="39"/>
    <x v="0"/>
    <x v="1"/>
    <x v="0"/>
    <s v="Sat, Sun, Thu, Tue"/>
    <x v="0"/>
    <d v="1899-12-30T16:21:00"/>
    <d v="1899-12-30T17:34:00"/>
    <x v="86"/>
    <x v="1"/>
    <x v="1"/>
    <x v="24"/>
    <x v="1"/>
    <x v="3"/>
    <x v="1"/>
  </r>
  <r>
    <n v="453"/>
    <x v="0"/>
    <d v="1994-03-25T00:00:00"/>
    <n v="30"/>
    <x v="0"/>
    <x v="1"/>
    <x v="1"/>
    <s v="Sat, Sun, Wed"/>
    <x v="0"/>
    <d v="1899-12-30T18:36:00"/>
    <d v="1899-12-30T20:33:00"/>
    <x v="73"/>
    <x v="0"/>
    <x v="1"/>
    <x v="7"/>
    <x v="1"/>
    <x v="3"/>
    <x v="1"/>
  </r>
  <r>
    <n v="454"/>
    <x v="0"/>
    <d v="1999-01-10T00:00:00"/>
    <n v="25"/>
    <x v="3"/>
    <x v="0"/>
    <x v="0"/>
    <s v="Mon, Sun, Tue, Wed"/>
    <x v="0"/>
    <d v="1899-12-30T18:14:00"/>
    <d v="1899-12-30T19:59:00"/>
    <x v="94"/>
    <x v="0"/>
    <x v="0"/>
    <x v="0"/>
    <x v="1"/>
    <x v="1"/>
    <x v="0"/>
  </r>
  <r>
    <n v="455"/>
    <x v="0"/>
    <d v="2008-05-19T00:00:00"/>
    <n v="16"/>
    <x v="2"/>
    <x v="1"/>
    <x v="2"/>
    <s v="Mon"/>
    <x v="0"/>
    <d v="1899-12-30T20:02:00"/>
    <d v="1899-12-30T22:37:00"/>
    <x v="142"/>
    <x v="3"/>
    <x v="0"/>
    <x v="0"/>
    <x v="1"/>
    <x v="2"/>
    <x v="1"/>
  </r>
  <r>
    <n v="456"/>
    <x v="1"/>
    <d v="1993-12-26T00:00:00"/>
    <n v="30"/>
    <x v="0"/>
    <x v="1"/>
    <x v="1"/>
    <s v="Sat, Thu, Wed"/>
    <x v="0"/>
    <d v="1899-12-30T14:55:00"/>
    <d v="1899-12-30T16:01:00"/>
    <x v="66"/>
    <x v="1"/>
    <x v="0"/>
    <x v="0"/>
    <x v="1"/>
    <x v="1"/>
    <x v="0"/>
  </r>
  <r>
    <n v="457"/>
    <x v="0"/>
    <d v="1983-03-19T00:00:00"/>
    <n v="41"/>
    <x v="1"/>
    <x v="0"/>
    <x v="2"/>
    <s v="Wed"/>
    <x v="1"/>
    <d v="1899-12-30T16:21:00"/>
    <d v="1899-12-30T18:39:00"/>
    <x v="102"/>
    <x v="3"/>
    <x v="1"/>
    <x v="12"/>
    <x v="1"/>
    <x v="4"/>
    <x v="1"/>
  </r>
  <r>
    <n v="458"/>
    <x v="0"/>
    <d v="1986-02-14T00:00:00"/>
    <n v="38"/>
    <x v="0"/>
    <x v="1"/>
    <x v="1"/>
    <s v="Mon, Sun, Tue"/>
    <x v="0"/>
    <d v="1899-12-30T11:37:00"/>
    <d v="1899-12-30T12:57:00"/>
    <x v="137"/>
    <x v="2"/>
    <x v="1"/>
    <x v="6"/>
    <x v="1"/>
    <x v="3"/>
    <x v="0"/>
  </r>
  <r>
    <n v="459"/>
    <x v="1"/>
    <d v="1978-03-02T00:00:00"/>
    <n v="46"/>
    <x v="1"/>
    <x v="1"/>
    <x v="1"/>
    <s v="Sat, Thu, Tue"/>
    <x v="1"/>
    <d v="1899-12-30T18:28:00"/>
    <d v="1899-12-30T19:40:00"/>
    <x v="109"/>
    <x v="1"/>
    <x v="0"/>
    <x v="0"/>
    <x v="1"/>
    <x v="3"/>
    <x v="1"/>
  </r>
  <r>
    <n v="460"/>
    <x v="0"/>
    <d v="1995-12-20T00:00:00"/>
    <n v="28"/>
    <x v="0"/>
    <x v="0"/>
    <x v="0"/>
    <s v="Mon, Sat, Thu, Wed"/>
    <x v="1"/>
    <d v="1899-12-30T09:22:00"/>
    <d v="1899-12-30T10:57:00"/>
    <x v="7"/>
    <x v="2"/>
    <x v="0"/>
    <x v="0"/>
    <x v="1"/>
    <x v="3"/>
    <x v="1"/>
  </r>
  <r>
    <n v="461"/>
    <x v="1"/>
    <d v="2009-06-23T00:00:00"/>
    <n v="15"/>
    <x v="2"/>
    <x v="0"/>
    <x v="3"/>
    <s v="Mon, Thu"/>
    <x v="0"/>
    <d v="1899-12-30T19:07:00"/>
    <d v="1899-12-30T22:02:00"/>
    <x v="37"/>
    <x v="3"/>
    <x v="1"/>
    <x v="35"/>
    <x v="0"/>
    <x v="0"/>
    <x v="0"/>
  </r>
  <r>
    <n v="462"/>
    <x v="1"/>
    <d v="1999-06-01T00:00:00"/>
    <n v="25"/>
    <x v="3"/>
    <x v="0"/>
    <x v="3"/>
    <s v="Thu, Tue"/>
    <x v="1"/>
    <d v="1899-12-30T10:55:00"/>
    <d v="1899-12-30T13:51:00"/>
    <x v="100"/>
    <x v="3"/>
    <x v="1"/>
    <x v="8"/>
    <x v="0"/>
    <x v="0"/>
    <x v="0"/>
  </r>
  <r>
    <n v="463"/>
    <x v="0"/>
    <d v="2006-04-22T00:00:00"/>
    <n v="18"/>
    <x v="2"/>
    <x v="1"/>
    <x v="3"/>
    <s v="Fri, Tue"/>
    <x v="1"/>
    <d v="1899-12-30T18:15:00"/>
    <d v="1899-12-30T20:59:00"/>
    <x v="130"/>
    <x v="3"/>
    <x v="0"/>
    <x v="0"/>
    <x v="0"/>
    <x v="0"/>
    <x v="1"/>
  </r>
  <r>
    <n v="464"/>
    <x v="0"/>
    <d v="1986-09-20T00:00:00"/>
    <n v="38"/>
    <x v="0"/>
    <x v="0"/>
    <x v="0"/>
    <s v="Fri, Mon, Thu, Wed"/>
    <x v="0"/>
    <d v="1899-12-30T20:54:00"/>
    <d v="1899-12-30T22:41:00"/>
    <x v="34"/>
    <x v="0"/>
    <x v="0"/>
    <x v="0"/>
    <x v="1"/>
    <x v="4"/>
    <x v="0"/>
  </r>
  <r>
    <n v="465"/>
    <x v="0"/>
    <d v="2001-10-29T00:00:00"/>
    <n v="22"/>
    <x v="3"/>
    <x v="1"/>
    <x v="0"/>
    <s v="Fri, Sat, Thu, Tue"/>
    <x v="1"/>
    <d v="1899-12-30T14:33:00"/>
    <d v="1899-12-30T15:48:00"/>
    <x v="125"/>
    <x v="2"/>
    <x v="1"/>
    <x v="7"/>
    <x v="0"/>
    <x v="0"/>
    <x v="0"/>
  </r>
  <r>
    <n v="466"/>
    <x v="0"/>
    <d v="1980-01-13T00:00:00"/>
    <n v="44"/>
    <x v="1"/>
    <x v="0"/>
    <x v="1"/>
    <s v="Mon, Sat, Thu"/>
    <x v="1"/>
    <d v="1899-12-30T17:47:00"/>
    <d v="1899-12-30T18:30:00"/>
    <x v="53"/>
    <x v="4"/>
    <x v="1"/>
    <x v="12"/>
    <x v="1"/>
    <x v="3"/>
    <x v="0"/>
  </r>
  <r>
    <n v="467"/>
    <x v="1"/>
    <d v="2010-01-27T00:00:00"/>
    <n v="14"/>
    <x v="2"/>
    <x v="0"/>
    <x v="4"/>
    <s v="Sat, Sun, Thu, Tue, Wed"/>
    <x v="0"/>
    <d v="1899-12-30T08:25:00"/>
    <d v="1899-12-30T10:08:00"/>
    <x v="60"/>
    <x v="2"/>
    <x v="0"/>
    <x v="0"/>
    <x v="1"/>
    <x v="2"/>
    <x v="0"/>
  </r>
  <r>
    <n v="468"/>
    <x v="0"/>
    <d v="1983-01-28T00:00:00"/>
    <n v="41"/>
    <x v="1"/>
    <x v="0"/>
    <x v="1"/>
    <s v="Fri, Sat, Sun"/>
    <x v="1"/>
    <d v="1899-12-30T09:56:00"/>
    <d v="1899-12-30T11:39:00"/>
    <x v="60"/>
    <x v="2"/>
    <x v="0"/>
    <x v="0"/>
    <x v="1"/>
    <x v="1"/>
    <x v="0"/>
  </r>
  <r>
    <n v="469"/>
    <x v="1"/>
    <d v="1990-06-21T00:00:00"/>
    <n v="34"/>
    <x v="0"/>
    <x v="0"/>
    <x v="3"/>
    <s v="Sat, Thu"/>
    <x v="0"/>
    <d v="1899-12-30T13:39:00"/>
    <d v="1899-12-30T14:34:00"/>
    <x v="138"/>
    <x v="1"/>
    <x v="0"/>
    <x v="0"/>
    <x v="1"/>
    <x v="3"/>
    <x v="1"/>
  </r>
  <r>
    <n v="470"/>
    <x v="1"/>
    <d v="1998-10-07T00:00:00"/>
    <n v="26"/>
    <x v="0"/>
    <x v="0"/>
    <x v="2"/>
    <s v="Fri"/>
    <x v="0"/>
    <d v="1899-12-30T12:45:00"/>
    <d v="1899-12-30T14:09:00"/>
    <x v="63"/>
    <x v="2"/>
    <x v="1"/>
    <x v="35"/>
    <x v="1"/>
    <x v="1"/>
    <x v="0"/>
  </r>
  <r>
    <n v="471"/>
    <x v="0"/>
    <d v="1976-04-23T00:00:00"/>
    <n v="48"/>
    <x v="1"/>
    <x v="1"/>
    <x v="2"/>
    <s v="Fri"/>
    <x v="1"/>
    <d v="1899-12-30T10:42:00"/>
    <d v="1899-12-30T11:57:00"/>
    <x v="125"/>
    <x v="2"/>
    <x v="1"/>
    <x v="8"/>
    <x v="1"/>
    <x v="1"/>
    <x v="0"/>
  </r>
  <r>
    <n v="472"/>
    <x v="1"/>
    <d v="1979-01-02T00:00:00"/>
    <n v="45"/>
    <x v="1"/>
    <x v="1"/>
    <x v="2"/>
    <s v="Mon"/>
    <x v="0"/>
    <d v="1899-12-30T09:31:00"/>
    <d v="1899-12-30T10:42:00"/>
    <x v="45"/>
    <x v="1"/>
    <x v="1"/>
    <x v="4"/>
    <x v="0"/>
    <x v="0"/>
    <x v="0"/>
  </r>
  <r>
    <n v="473"/>
    <x v="1"/>
    <d v="2003-11-18T00:00:00"/>
    <n v="20"/>
    <x v="3"/>
    <x v="1"/>
    <x v="0"/>
    <s v="Mon, Sat, Tue, Wed"/>
    <x v="0"/>
    <d v="1899-12-30T09:46:00"/>
    <d v="1899-12-30T11:55:00"/>
    <x v="141"/>
    <x v="0"/>
    <x v="0"/>
    <x v="0"/>
    <x v="1"/>
    <x v="2"/>
    <x v="1"/>
  </r>
  <r>
    <n v="474"/>
    <x v="1"/>
    <d v="1991-08-03T00:00:00"/>
    <n v="33"/>
    <x v="0"/>
    <x v="1"/>
    <x v="1"/>
    <s v="Sat, Sun, Wed"/>
    <x v="0"/>
    <d v="1899-12-30T16:59:00"/>
    <d v="1899-12-30T18:31:00"/>
    <x v="8"/>
    <x v="2"/>
    <x v="1"/>
    <x v="7"/>
    <x v="1"/>
    <x v="3"/>
    <x v="1"/>
  </r>
  <r>
    <n v="475"/>
    <x v="1"/>
    <d v="2001-04-04T00:00:00"/>
    <n v="23"/>
    <x v="3"/>
    <x v="1"/>
    <x v="3"/>
    <s v="Sat, Thu"/>
    <x v="1"/>
    <d v="1899-12-30T11:56:00"/>
    <d v="1899-12-30T13:42:00"/>
    <x v="67"/>
    <x v="0"/>
    <x v="0"/>
    <x v="0"/>
    <x v="1"/>
    <x v="3"/>
    <x v="0"/>
  </r>
  <r>
    <n v="476"/>
    <x v="1"/>
    <d v="2001-07-09T00:00:00"/>
    <n v="23"/>
    <x v="3"/>
    <x v="1"/>
    <x v="3"/>
    <s v="Tue, Wed"/>
    <x v="0"/>
    <d v="1899-12-30T17:37:00"/>
    <d v="1899-12-30T19:57:00"/>
    <x v="74"/>
    <x v="3"/>
    <x v="1"/>
    <x v="7"/>
    <x v="1"/>
    <x v="2"/>
    <x v="0"/>
  </r>
  <r>
    <n v="477"/>
    <x v="0"/>
    <d v="2002-03-09T00:00:00"/>
    <n v="22"/>
    <x v="3"/>
    <x v="0"/>
    <x v="2"/>
    <s v="Thu"/>
    <x v="1"/>
    <d v="1899-12-30T09:43:00"/>
    <d v="1899-12-30T10:37:00"/>
    <x v="55"/>
    <x v="1"/>
    <x v="1"/>
    <x v="12"/>
    <x v="0"/>
    <x v="0"/>
    <x v="1"/>
  </r>
  <r>
    <n v="478"/>
    <x v="0"/>
    <d v="1980-10-31T00:00:00"/>
    <n v="43"/>
    <x v="1"/>
    <x v="1"/>
    <x v="1"/>
    <s v="Fri, Mon, Tue"/>
    <x v="1"/>
    <d v="1899-12-30T11:56:00"/>
    <d v="1899-12-30T12:35:00"/>
    <x v="115"/>
    <x v="4"/>
    <x v="0"/>
    <x v="0"/>
    <x v="1"/>
    <x v="2"/>
    <x v="0"/>
  </r>
  <r>
    <n v="479"/>
    <x v="1"/>
    <d v="2010-03-23T00:00:00"/>
    <n v="14"/>
    <x v="2"/>
    <x v="0"/>
    <x v="3"/>
    <s v="Sun, Tue"/>
    <x v="1"/>
    <d v="1899-12-30T12:23:00"/>
    <d v="1899-12-30T14:44:00"/>
    <x v="113"/>
    <x v="3"/>
    <x v="1"/>
    <x v="12"/>
    <x v="1"/>
    <x v="1"/>
    <x v="0"/>
  </r>
  <r>
    <n v="480"/>
    <x v="1"/>
    <d v="2000-07-25T00:00:00"/>
    <n v="24"/>
    <x v="3"/>
    <x v="0"/>
    <x v="3"/>
    <s v="Sat, Tue"/>
    <x v="0"/>
    <d v="1899-12-30T11:46:00"/>
    <d v="1899-12-30T14:43:00"/>
    <x v="56"/>
    <x v="3"/>
    <x v="0"/>
    <x v="0"/>
    <x v="0"/>
    <x v="0"/>
    <x v="0"/>
  </r>
  <r>
    <n v="481"/>
    <x v="0"/>
    <d v="1979-03-26T00:00:00"/>
    <n v="45"/>
    <x v="1"/>
    <x v="1"/>
    <x v="2"/>
    <s v="Sun"/>
    <x v="1"/>
    <d v="1899-12-30T20:40:00"/>
    <d v="1899-12-30T23:14:00"/>
    <x v="20"/>
    <x v="3"/>
    <x v="1"/>
    <x v="12"/>
    <x v="0"/>
    <x v="0"/>
    <x v="1"/>
  </r>
  <r>
    <n v="482"/>
    <x v="1"/>
    <d v="2005-07-27T00:00:00"/>
    <n v="19"/>
    <x v="3"/>
    <x v="0"/>
    <x v="3"/>
    <s v="Fri, Tue"/>
    <x v="0"/>
    <d v="1899-12-30T12:50:00"/>
    <d v="1899-12-30T14:56:00"/>
    <x v="70"/>
    <x v="0"/>
    <x v="1"/>
    <x v="2"/>
    <x v="0"/>
    <x v="0"/>
    <x v="1"/>
  </r>
  <r>
    <n v="483"/>
    <x v="0"/>
    <d v="1998-03-17T00:00:00"/>
    <n v="26"/>
    <x v="0"/>
    <x v="0"/>
    <x v="1"/>
    <s v="Fri, Thu, Wed"/>
    <x v="0"/>
    <d v="1899-12-30T18:41:00"/>
    <d v="1899-12-30T21:00:00"/>
    <x v="136"/>
    <x v="3"/>
    <x v="1"/>
    <x v="28"/>
    <x v="1"/>
    <x v="2"/>
    <x v="0"/>
  </r>
  <r>
    <n v="484"/>
    <x v="1"/>
    <d v="1996-05-03T00:00:00"/>
    <n v="28"/>
    <x v="0"/>
    <x v="1"/>
    <x v="3"/>
    <s v="Fri, Tue"/>
    <x v="1"/>
    <d v="1899-12-30T14:12:00"/>
    <d v="1899-12-30T15:26:00"/>
    <x v="131"/>
    <x v="1"/>
    <x v="1"/>
    <x v="9"/>
    <x v="0"/>
    <x v="0"/>
    <x v="1"/>
  </r>
  <r>
    <n v="485"/>
    <x v="1"/>
    <d v="1979-03-31T00:00:00"/>
    <n v="45"/>
    <x v="1"/>
    <x v="1"/>
    <x v="2"/>
    <s v="Mon"/>
    <x v="0"/>
    <d v="1899-12-30T18:07:00"/>
    <d v="1899-12-30T19:42:00"/>
    <x v="7"/>
    <x v="2"/>
    <x v="0"/>
    <x v="0"/>
    <x v="0"/>
    <x v="0"/>
    <x v="1"/>
  </r>
  <r>
    <n v="486"/>
    <x v="1"/>
    <d v="1975-09-16T00:00:00"/>
    <n v="49"/>
    <x v="1"/>
    <x v="1"/>
    <x v="1"/>
    <s v="Sun, Tue, Wed"/>
    <x v="0"/>
    <d v="1899-12-30T17:10:00"/>
    <d v="1899-12-30T18:03:00"/>
    <x v="69"/>
    <x v="1"/>
    <x v="1"/>
    <x v="13"/>
    <x v="1"/>
    <x v="2"/>
    <x v="0"/>
  </r>
  <r>
    <n v="487"/>
    <x v="0"/>
    <d v="1998-02-22T00:00:00"/>
    <n v="26"/>
    <x v="0"/>
    <x v="1"/>
    <x v="3"/>
    <s v="Sat, Wed"/>
    <x v="0"/>
    <d v="1899-12-30T15:44:00"/>
    <d v="1899-12-30T18:17:00"/>
    <x v="117"/>
    <x v="3"/>
    <x v="0"/>
    <x v="0"/>
    <x v="1"/>
    <x v="1"/>
    <x v="0"/>
  </r>
  <r>
    <n v="488"/>
    <x v="1"/>
    <d v="1981-04-25T00:00:00"/>
    <n v="43"/>
    <x v="1"/>
    <x v="0"/>
    <x v="4"/>
    <s v="Fri, Mon, Sat, Thu, Wed"/>
    <x v="1"/>
    <d v="1899-12-30T17:52:00"/>
    <d v="1899-12-30T20:52:00"/>
    <x v="5"/>
    <x v="3"/>
    <x v="0"/>
    <x v="0"/>
    <x v="1"/>
    <x v="2"/>
    <x v="1"/>
  </r>
  <r>
    <n v="489"/>
    <x v="1"/>
    <d v="1991-10-08T00:00:00"/>
    <n v="33"/>
    <x v="0"/>
    <x v="0"/>
    <x v="3"/>
    <s v="Sun, Tue"/>
    <x v="1"/>
    <d v="1899-12-30T12:42:00"/>
    <d v="1899-12-30T15:01:00"/>
    <x v="136"/>
    <x v="3"/>
    <x v="1"/>
    <x v="12"/>
    <x v="1"/>
    <x v="2"/>
    <x v="1"/>
  </r>
  <r>
    <n v="490"/>
    <x v="0"/>
    <d v="1996-06-14T00:00:00"/>
    <n v="28"/>
    <x v="0"/>
    <x v="1"/>
    <x v="1"/>
    <s v="Fri, Sun, Tue"/>
    <x v="1"/>
    <d v="1899-12-30T09:55:00"/>
    <d v="1899-12-30T10:55:00"/>
    <x v="127"/>
    <x v="1"/>
    <x v="0"/>
    <x v="0"/>
    <x v="1"/>
    <x v="1"/>
    <x v="1"/>
  </r>
  <r>
    <n v="491"/>
    <x v="0"/>
    <d v="1975-07-18T00:00:00"/>
    <n v="49"/>
    <x v="1"/>
    <x v="0"/>
    <x v="2"/>
    <s v="Fri"/>
    <x v="0"/>
    <d v="1899-12-30T08:06:00"/>
    <d v="1899-12-30T10:41:00"/>
    <x v="142"/>
    <x v="3"/>
    <x v="0"/>
    <x v="0"/>
    <x v="1"/>
    <x v="3"/>
    <x v="1"/>
  </r>
  <r>
    <n v="492"/>
    <x v="1"/>
    <d v="2007-11-19T00:00:00"/>
    <n v="16"/>
    <x v="2"/>
    <x v="1"/>
    <x v="3"/>
    <s v="Fri, Thu"/>
    <x v="1"/>
    <d v="1899-12-30T11:43:00"/>
    <d v="1899-12-30T12:52:00"/>
    <x v="43"/>
    <x v="1"/>
    <x v="0"/>
    <x v="0"/>
    <x v="0"/>
    <x v="0"/>
    <x v="0"/>
  </r>
  <r>
    <n v="493"/>
    <x v="0"/>
    <d v="1984-11-15T00:00:00"/>
    <n v="39"/>
    <x v="0"/>
    <x v="1"/>
    <x v="3"/>
    <s v="Tue, Wed"/>
    <x v="0"/>
    <d v="1899-12-30T15:14:00"/>
    <d v="1899-12-30T17:39:00"/>
    <x v="14"/>
    <x v="3"/>
    <x v="1"/>
    <x v="5"/>
    <x v="0"/>
    <x v="0"/>
    <x v="1"/>
  </r>
  <r>
    <n v="494"/>
    <x v="0"/>
    <d v="2012-07-22T00:00:00"/>
    <n v="12"/>
    <x v="2"/>
    <x v="1"/>
    <x v="1"/>
    <s v="Sat, Thu, Wed"/>
    <x v="0"/>
    <d v="1899-12-30T11:50:00"/>
    <d v="1899-12-30T13:43:00"/>
    <x v="135"/>
    <x v="0"/>
    <x v="1"/>
    <x v="9"/>
    <x v="0"/>
    <x v="0"/>
    <x v="0"/>
  </r>
  <r>
    <n v="495"/>
    <x v="1"/>
    <d v="1984-03-30T00:00:00"/>
    <n v="40"/>
    <x v="0"/>
    <x v="1"/>
    <x v="1"/>
    <s v="Mon, Sat, Tue"/>
    <x v="1"/>
    <d v="1899-12-30T08:41:00"/>
    <d v="1899-12-30T09:35:00"/>
    <x v="55"/>
    <x v="1"/>
    <x v="1"/>
    <x v="27"/>
    <x v="0"/>
    <x v="0"/>
    <x v="0"/>
  </r>
  <r>
    <n v="496"/>
    <x v="1"/>
    <d v="1979-12-03T00:00:00"/>
    <n v="44"/>
    <x v="1"/>
    <x v="0"/>
    <x v="2"/>
    <s v="Sun"/>
    <x v="1"/>
    <d v="1899-12-30T15:34:00"/>
    <d v="1899-12-30T16:41:00"/>
    <x v="82"/>
    <x v="1"/>
    <x v="1"/>
    <x v="3"/>
    <x v="1"/>
    <x v="3"/>
    <x v="1"/>
  </r>
  <r>
    <n v="497"/>
    <x v="0"/>
    <d v="2012-09-19T00:00:00"/>
    <n v="12"/>
    <x v="2"/>
    <x v="0"/>
    <x v="3"/>
    <s v="Sat, Sun"/>
    <x v="1"/>
    <d v="1899-12-30T08:05:00"/>
    <d v="1899-12-30T10:14:00"/>
    <x v="141"/>
    <x v="0"/>
    <x v="0"/>
    <x v="0"/>
    <x v="0"/>
    <x v="0"/>
    <x v="1"/>
  </r>
  <r>
    <n v="498"/>
    <x v="1"/>
    <d v="1981-08-07T00:00:00"/>
    <n v="43"/>
    <x v="1"/>
    <x v="0"/>
    <x v="0"/>
    <s v="Mon, Sat, Tue, Wed"/>
    <x v="0"/>
    <d v="1899-12-30T10:38:00"/>
    <d v="1899-12-30T11:41:00"/>
    <x v="143"/>
    <x v="1"/>
    <x v="1"/>
    <x v="7"/>
    <x v="1"/>
    <x v="3"/>
    <x v="0"/>
  </r>
  <r>
    <n v="499"/>
    <x v="0"/>
    <d v="1995-09-22T00:00:00"/>
    <n v="29"/>
    <x v="0"/>
    <x v="0"/>
    <x v="1"/>
    <s v="Mon, Sat, Thu"/>
    <x v="0"/>
    <d v="1899-12-30T20:43:00"/>
    <d v="1899-12-30T21:23:00"/>
    <x v="77"/>
    <x v="4"/>
    <x v="1"/>
    <x v="12"/>
    <x v="0"/>
    <x v="0"/>
    <x v="1"/>
  </r>
  <r>
    <n v="500"/>
    <x v="1"/>
    <d v="2005-10-14T00:00:00"/>
    <n v="19"/>
    <x v="3"/>
    <x v="1"/>
    <x v="1"/>
    <s v="Mon, Sun, Wed"/>
    <x v="1"/>
    <d v="1899-12-30T14:34:00"/>
    <d v="1899-12-30T15:34:00"/>
    <x v="127"/>
    <x v="1"/>
    <x v="1"/>
    <x v="34"/>
    <x v="0"/>
    <x v="0"/>
    <x v="0"/>
  </r>
  <r>
    <n v="501"/>
    <x v="1"/>
    <d v="2005-03-14T00:00:00"/>
    <n v="19"/>
    <x v="3"/>
    <x v="0"/>
    <x v="3"/>
    <s v="Sun, Tue"/>
    <x v="0"/>
    <d v="1899-12-30T19:22:00"/>
    <d v="1899-12-30T20:25:00"/>
    <x v="143"/>
    <x v="1"/>
    <x v="0"/>
    <x v="0"/>
    <x v="0"/>
    <x v="0"/>
    <x v="1"/>
  </r>
  <r>
    <n v="502"/>
    <x v="1"/>
    <d v="2010-11-29T00:00:00"/>
    <n v="13"/>
    <x v="2"/>
    <x v="0"/>
    <x v="2"/>
    <s v="Fri"/>
    <x v="1"/>
    <d v="1899-12-30T16:10:00"/>
    <d v="1899-12-30T16:40:00"/>
    <x v="46"/>
    <x v="4"/>
    <x v="1"/>
    <x v="8"/>
    <x v="0"/>
    <x v="0"/>
    <x v="1"/>
  </r>
  <r>
    <n v="503"/>
    <x v="0"/>
    <d v="2007-10-19T00:00:00"/>
    <n v="16"/>
    <x v="2"/>
    <x v="1"/>
    <x v="1"/>
    <s v="Mon, Sat, Thu"/>
    <x v="1"/>
    <d v="1899-12-30T15:10:00"/>
    <d v="1899-12-30T16:06:00"/>
    <x v="81"/>
    <x v="1"/>
    <x v="0"/>
    <x v="0"/>
    <x v="1"/>
    <x v="1"/>
    <x v="1"/>
  </r>
  <r>
    <n v="504"/>
    <x v="0"/>
    <d v="2000-12-01T00:00:00"/>
    <n v="23"/>
    <x v="3"/>
    <x v="1"/>
    <x v="1"/>
    <s v="Sat, Tue, Wed"/>
    <x v="0"/>
    <d v="1899-12-30T12:33:00"/>
    <d v="1899-12-30T14:41:00"/>
    <x v="119"/>
    <x v="0"/>
    <x v="0"/>
    <x v="0"/>
    <x v="0"/>
    <x v="0"/>
    <x v="1"/>
  </r>
  <r>
    <n v="505"/>
    <x v="1"/>
    <d v="1989-05-02T00:00:00"/>
    <n v="35"/>
    <x v="0"/>
    <x v="1"/>
    <x v="2"/>
    <s v="Tue"/>
    <x v="1"/>
    <d v="1899-12-30T16:19:00"/>
    <d v="1899-12-30T19:13:00"/>
    <x v="90"/>
    <x v="3"/>
    <x v="1"/>
    <x v="12"/>
    <x v="0"/>
    <x v="0"/>
    <x v="1"/>
  </r>
  <r>
    <n v="506"/>
    <x v="0"/>
    <d v="1997-07-09T00:00:00"/>
    <n v="27"/>
    <x v="0"/>
    <x v="0"/>
    <x v="3"/>
    <s v="Tue, Wed"/>
    <x v="1"/>
    <d v="1899-12-30T18:28:00"/>
    <d v="1899-12-30T20:20:00"/>
    <x v="22"/>
    <x v="0"/>
    <x v="1"/>
    <x v="3"/>
    <x v="0"/>
    <x v="0"/>
    <x v="1"/>
  </r>
  <r>
    <n v="507"/>
    <x v="0"/>
    <d v="1977-05-24T00:00:00"/>
    <n v="47"/>
    <x v="1"/>
    <x v="0"/>
    <x v="3"/>
    <s v="Sun, Tue"/>
    <x v="0"/>
    <d v="1899-12-30T15:09:00"/>
    <d v="1899-12-30T16:18:00"/>
    <x v="43"/>
    <x v="1"/>
    <x v="1"/>
    <x v="31"/>
    <x v="1"/>
    <x v="1"/>
    <x v="0"/>
  </r>
  <r>
    <n v="508"/>
    <x v="1"/>
    <d v="1979-09-18T00:00:00"/>
    <n v="45"/>
    <x v="1"/>
    <x v="1"/>
    <x v="2"/>
    <s v="Mon"/>
    <x v="1"/>
    <d v="1899-12-30T19:23:00"/>
    <d v="1899-12-30T20:50:00"/>
    <x v="38"/>
    <x v="2"/>
    <x v="0"/>
    <x v="0"/>
    <x v="1"/>
    <x v="3"/>
    <x v="0"/>
  </r>
  <r>
    <n v="509"/>
    <x v="0"/>
    <d v="1997-03-21T00:00:00"/>
    <n v="27"/>
    <x v="0"/>
    <x v="0"/>
    <x v="2"/>
    <s v="Thu"/>
    <x v="1"/>
    <d v="1899-12-30T14:17:00"/>
    <d v="1899-12-30T15:42:00"/>
    <x v="87"/>
    <x v="2"/>
    <x v="0"/>
    <x v="0"/>
    <x v="0"/>
    <x v="0"/>
    <x v="1"/>
  </r>
  <r>
    <n v="510"/>
    <x v="1"/>
    <d v="2005-03-23T00:00:00"/>
    <n v="19"/>
    <x v="3"/>
    <x v="1"/>
    <x v="1"/>
    <s v="Sun, Tue, Wed"/>
    <x v="0"/>
    <d v="1899-12-30T12:56:00"/>
    <d v="1899-12-30T15:52:00"/>
    <x v="100"/>
    <x v="3"/>
    <x v="0"/>
    <x v="0"/>
    <x v="1"/>
    <x v="3"/>
    <x v="1"/>
  </r>
  <r>
    <n v="511"/>
    <x v="1"/>
    <d v="1988-01-16T00:00:00"/>
    <n v="36"/>
    <x v="0"/>
    <x v="1"/>
    <x v="2"/>
    <s v="Sat"/>
    <x v="0"/>
    <d v="1899-12-30T11:56:00"/>
    <d v="1899-12-30T12:58:00"/>
    <x v="6"/>
    <x v="1"/>
    <x v="1"/>
    <x v="25"/>
    <x v="1"/>
    <x v="2"/>
    <x v="0"/>
  </r>
  <r>
    <n v="512"/>
    <x v="1"/>
    <d v="2000-12-23T00:00:00"/>
    <n v="23"/>
    <x v="3"/>
    <x v="1"/>
    <x v="1"/>
    <s v="Sun, Tue, Wed"/>
    <x v="0"/>
    <d v="1899-12-30T19:02:00"/>
    <d v="1899-12-30T21:09:00"/>
    <x v="144"/>
    <x v="0"/>
    <x v="0"/>
    <x v="0"/>
    <x v="0"/>
    <x v="0"/>
    <x v="1"/>
  </r>
  <r>
    <n v="513"/>
    <x v="1"/>
    <d v="1999-05-03T00:00:00"/>
    <n v="25"/>
    <x v="3"/>
    <x v="0"/>
    <x v="2"/>
    <s v="Sat"/>
    <x v="0"/>
    <d v="1899-12-30T14:30:00"/>
    <d v="1899-12-30T15:03:00"/>
    <x v="11"/>
    <x v="4"/>
    <x v="1"/>
    <x v="7"/>
    <x v="1"/>
    <x v="4"/>
    <x v="1"/>
  </r>
  <r>
    <n v="514"/>
    <x v="0"/>
    <d v="2001-05-13T00:00:00"/>
    <n v="23"/>
    <x v="3"/>
    <x v="1"/>
    <x v="1"/>
    <s v="Fri, Mon, Wed"/>
    <x v="0"/>
    <d v="1899-12-30T12:43:00"/>
    <d v="1899-12-30T13:13:00"/>
    <x v="46"/>
    <x v="4"/>
    <x v="1"/>
    <x v="2"/>
    <x v="0"/>
    <x v="0"/>
    <x v="1"/>
  </r>
  <r>
    <n v="515"/>
    <x v="0"/>
    <d v="2002-10-23T00:00:00"/>
    <n v="21"/>
    <x v="3"/>
    <x v="1"/>
    <x v="2"/>
    <s v="Mon"/>
    <x v="1"/>
    <d v="1899-12-30T08:29:00"/>
    <d v="1899-12-30T09:53:00"/>
    <x v="63"/>
    <x v="2"/>
    <x v="1"/>
    <x v="2"/>
    <x v="0"/>
    <x v="0"/>
    <x v="1"/>
  </r>
  <r>
    <n v="516"/>
    <x v="0"/>
    <d v="1975-10-30T00:00:00"/>
    <n v="48"/>
    <x v="1"/>
    <x v="0"/>
    <x v="2"/>
    <s v="Wed"/>
    <x v="0"/>
    <d v="1899-12-30T14:44:00"/>
    <d v="1899-12-30T17:01:00"/>
    <x v="40"/>
    <x v="3"/>
    <x v="0"/>
    <x v="0"/>
    <x v="1"/>
    <x v="1"/>
    <x v="1"/>
  </r>
  <r>
    <n v="517"/>
    <x v="1"/>
    <d v="1998-06-19T00:00:00"/>
    <n v="26"/>
    <x v="0"/>
    <x v="1"/>
    <x v="0"/>
    <s v="Mon, Thu, Tue, Wed"/>
    <x v="1"/>
    <d v="1899-12-30T08:44:00"/>
    <d v="1899-12-30T11:11:00"/>
    <x v="51"/>
    <x v="3"/>
    <x v="1"/>
    <x v="5"/>
    <x v="0"/>
    <x v="0"/>
    <x v="1"/>
  </r>
  <r>
    <n v="518"/>
    <x v="1"/>
    <d v="2007-06-28T00:00:00"/>
    <n v="17"/>
    <x v="2"/>
    <x v="1"/>
    <x v="3"/>
    <s v="Fri, Wed"/>
    <x v="0"/>
    <d v="1899-12-30T08:24:00"/>
    <d v="1899-12-30T09:57:00"/>
    <x v="41"/>
    <x v="2"/>
    <x v="0"/>
    <x v="0"/>
    <x v="0"/>
    <x v="0"/>
    <x v="1"/>
  </r>
  <r>
    <n v="519"/>
    <x v="1"/>
    <d v="2010-11-26T00:00:00"/>
    <n v="13"/>
    <x v="2"/>
    <x v="1"/>
    <x v="3"/>
    <s v="Sun, Tue"/>
    <x v="0"/>
    <d v="1899-12-30T10:34:00"/>
    <d v="1899-12-30T12:49:00"/>
    <x v="33"/>
    <x v="3"/>
    <x v="1"/>
    <x v="13"/>
    <x v="0"/>
    <x v="0"/>
    <x v="1"/>
  </r>
  <r>
    <n v="520"/>
    <x v="0"/>
    <d v="1991-09-12T00:00:00"/>
    <n v="33"/>
    <x v="0"/>
    <x v="1"/>
    <x v="1"/>
    <s v="Mon, Sat, Thu"/>
    <x v="1"/>
    <d v="1899-12-30T19:30:00"/>
    <d v="1899-12-30T21:59:00"/>
    <x v="18"/>
    <x v="3"/>
    <x v="1"/>
    <x v="32"/>
    <x v="0"/>
    <x v="0"/>
    <x v="0"/>
  </r>
  <r>
    <n v="521"/>
    <x v="0"/>
    <d v="1993-03-01T00:00:00"/>
    <n v="31"/>
    <x v="0"/>
    <x v="0"/>
    <x v="0"/>
    <s v="Fri, Mon, Tue, Wed"/>
    <x v="1"/>
    <d v="1899-12-30T20:33:00"/>
    <d v="1899-12-30T22:56:00"/>
    <x v="83"/>
    <x v="3"/>
    <x v="1"/>
    <x v="2"/>
    <x v="0"/>
    <x v="0"/>
    <x v="1"/>
  </r>
  <r>
    <n v="522"/>
    <x v="0"/>
    <d v="2000-03-03T00:00:00"/>
    <n v="24"/>
    <x v="3"/>
    <x v="1"/>
    <x v="3"/>
    <s v="Mon, Thu"/>
    <x v="0"/>
    <d v="1899-12-30T20:25:00"/>
    <d v="1899-12-30T20:55:00"/>
    <x v="46"/>
    <x v="4"/>
    <x v="0"/>
    <x v="0"/>
    <x v="0"/>
    <x v="0"/>
    <x v="0"/>
  </r>
  <r>
    <n v="523"/>
    <x v="0"/>
    <d v="1994-01-12T00:00:00"/>
    <n v="30"/>
    <x v="0"/>
    <x v="0"/>
    <x v="2"/>
    <s v="Fri"/>
    <x v="1"/>
    <d v="1899-12-30T17:59:00"/>
    <d v="1899-12-30T20:47:00"/>
    <x v="104"/>
    <x v="3"/>
    <x v="0"/>
    <x v="0"/>
    <x v="1"/>
    <x v="1"/>
    <x v="0"/>
  </r>
  <r>
    <n v="524"/>
    <x v="0"/>
    <d v="2009-07-17T00:00:00"/>
    <n v="15"/>
    <x v="2"/>
    <x v="1"/>
    <x v="3"/>
    <s v="Fri, Sun"/>
    <x v="0"/>
    <d v="1899-12-30T14:20:00"/>
    <d v="1899-12-30T17:01:00"/>
    <x v="15"/>
    <x v="3"/>
    <x v="0"/>
    <x v="0"/>
    <x v="0"/>
    <x v="0"/>
    <x v="1"/>
  </r>
  <r>
    <n v="525"/>
    <x v="0"/>
    <d v="1997-04-07T00:00:00"/>
    <n v="27"/>
    <x v="0"/>
    <x v="0"/>
    <x v="4"/>
    <s v="Fri, Mon, Sun, Tue, Wed"/>
    <x v="1"/>
    <d v="1899-12-30T18:22:00"/>
    <d v="1899-12-30T19:04:00"/>
    <x v="75"/>
    <x v="4"/>
    <x v="0"/>
    <x v="0"/>
    <x v="0"/>
    <x v="0"/>
    <x v="1"/>
  </r>
  <r>
    <n v="526"/>
    <x v="1"/>
    <d v="2008-01-07T00:00:00"/>
    <n v="16"/>
    <x v="2"/>
    <x v="1"/>
    <x v="0"/>
    <s v="Mon, Sat, Sun, Thu"/>
    <x v="0"/>
    <d v="1899-12-30T13:43:00"/>
    <d v="1899-12-30T14:14:00"/>
    <x v="111"/>
    <x v="4"/>
    <x v="1"/>
    <x v="2"/>
    <x v="1"/>
    <x v="2"/>
    <x v="1"/>
  </r>
  <r>
    <n v="527"/>
    <x v="0"/>
    <d v="1990-08-20T00:00:00"/>
    <n v="34"/>
    <x v="0"/>
    <x v="0"/>
    <x v="1"/>
    <s v="Mon, Tue, Wed"/>
    <x v="1"/>
    <d v="1899-12-30T11:15:00"/>
    <d v="1899-12-30T13:24:00"/>
    <x v="141"/>
    <x v="0"/>
    <x v="1"/>
    <x v="2"/>
    <x v="1"/>
    <x v="1"/>
    <x v="0"/>
  </r>
  <r>
    <n v="528"/>
    <x v="0"/>
    <d v="1998-07-30T00:00:00"/>
    <n v="26"/>
    <x v="0"/>
    <x v="1"/>
    <x v="1"/>
    <s v="Sat, Thu, Wed"/>
    <x v="0"/>
    <d v="1899-12-30T08:27:00"/>
    <d v="1899-12-30T10:39:00"/>
    <x v="121"/>
    <x v="0"/>
    <x v="1"/>
    <x v="12"/>
    <x v="0"/>
    <x v="0"/>
    <x v="0"/>
  </r>
  <r>
    <n v="529"/>
    <x v="1"/>
    <d v="2004-09-13T00:00:00"/>
    <n v="20"/>
    <x v="3"/>
    <x v="0"/>
    <x v="3"/>
    <s v="Mon, Wed"/>
    <x v="1"/>
    <d v="1899-12-30T08:50:00"/>
    <d v="1899-12-30T10:13:00"/>
    <x v="88"/>
    <x v="2"/>
    <x v="0"/>
    <x v="0"/>
    <x v="0"/>
    <x v="0"/>
    <x v="1"/>
  </r>
  <r>
    <n v="530"/>
    <x v="0"/>
    <d v="1979-04-17T00:00:00"/>
    <n v="45"/>
    <x v="1"/>
    <x v="0"/>
    <x v="1"/>
    <s v="Fri, Sat, Tue"/>
    <x v="0"/>
    <d v="1899-12-30T19:59:00"/>
    <d v="1899-12-30T20:57:00"/>
    <x v="35"/>
    <x v="1"/>
    <x v="1"/>
    <x v="33"/>
    <x v="0"/>
    <x v="0"/>
    <x v="0"/>
  </r>
  <r>
    <n v="531"/>
    <x v="1"/>
    <d v="1993-06-10T00:00:00"/>
    <n v="31"/>
    <x v="0"/>
    <x v="0"/>
    <x v="3"/>
    <s v="Fri, Tue"/>
    <x v="0"/>
    <d v="1899-12-30T14:51:00"/>
    <d v="1899-12-30T17:44:00"/>
    <x v="65"/>
    <x v="3"/>
    <x v="0"/>
    <x v="0"/>
    <x v="1"/>
    <x v="2"/>
    <x v="0"/>
  </r>
  <r>
    <n v="532"/>
    <x v="1"/>
    <d v="1976-09-28T00:00:00"/>
    <n v="48"/>
    <x v="1"/>
    <x v="0"/>
    <x v="0"/>
    <s v="Mon, Sun, Thu, Tue"/>
    <x v="0"/>
    <d v="1899-12-30T16:04:00"/>
    <d v="1899-12-30T18:33:00"/>
    <x v="18"/>
    <x v="3"/>
    <x v="0"/>
    <x v="0"/>
    <x v="1"/>
    <x v="1"/>
    <x v="1"/>
  </r>
  <r>
    <n v="533"/>
    <x v="0"/>
    <d v="1985-08-29T00:00:00"/>
    <n v="39"/>
    <x v="0"/>
    <x v="0"/>
    <x v="0"/>
    <s v="Mon, Thu, Tue, Wed"/>
    <x v="1"/>
    <d v="1899-12-30T18:58:00"/>
    <d v="1899-12-30T20:43:00"/>
    <x v="94"/>
    <x v="0"/>
    <x v="0"/>
    <x v="0"/>
    <x v="0"/>
    <x v="0"/>
    <x v="1"/>
  </r>
  <r>
    <n v="534"/>
    <x v="1"/>
    <d v="1996-01-31T00:00:00"/>
    <n v="28"/>
    <x v="0"/>
    <x v="1"/>
    <x v="4"/>
    <s v="Fri, Mon, Sat, Tue, Wed"/>
    <x v="1"/>
    <d v="1899-12-30T14:53:00"/>
    <d v="1899-12-30T16:53:00"/>
    <x v="116"/>
    <x v="0"/>
    <x v="1"/>
    <x v="8"/>
    <x v="0"/>
    <x v="0"/>
    <x v="1"/>
  </r>
  <r>
    <n v="535"/>
    <x v="1"/>
    <d v="2006-09-25T00:00:00"/>
    <n v="18"/>
    <x v="2"/>
    <x v="0"/>
    <x v="1"/>
    <s v="Mon, Sat, Tue"/>
    <x v="0"/>
    <d v="1899-12-30T17:46:00"/>
    <d v="1899-12-30T20:29:00"/>
    <x v="61"/>
    <x v="3"/>
    <x v="0"/>
    <x v="0"/>
    <x v="1"/>
    <x v="3"/>
    <x v="1"/>
  </r>
  <r>
    <n v="536"/>
    <x v="1"/>
    <d v="1988-03-25T00:00:00"/>
    <n v="36"/>
    <x v="0"/>
    <x v="0"/>
    <x v="1"/>
    <s v="Fri, Sat, Tue"/>
    <x v="1"/>
    <d v="1899-12-30T16:05:00"/>
    <d v="1899-12-30T18:19:00"/>
    <x v="145"/>
    <x v="0"/>
    <x v="0"/>
    <x v="0"/>
    <x v="0"/>
    <x v="0"/>
    <x v="0"/>
  </r>
  <r>
    <n v="537"/>
    <x v="0"/>
    <d v="1997-12-18T00:00:00"/>
    <n v="26"/>
    <x v="0"/>
    <x v="1"/>
    <x v="1"/>
    <s v="Sat, Sun, Wed"/>
    <x v="0"/>
    <d v="1899-12-30T10:22:00"/>
    <d v="1899-12-30T11:36:00"/>
    <x v="131"/>
    <x v="1"/>
    <x v="0"/>
    <x v="0"/>
    <x v="1"/>
    <x v="1"/>
    <x v="1"/>
  </r>
  <r>
    <n v="538"/>
    <x v="1"/>
    <d v="1980-06-26T00:00:00"/>
    <n v="44"/>
    <x v="1"/>
    <x v="0"/>
    <x v="3"/>
    <s v="Mon, Sun"/>
    <x v="1"/>
    <d v="1899-12-30T08:10:00"/>
    <d v="1899-12-30T09:57:00"/>
    <x v="34"/>
    <x v="0"/>
    <x v="1"/>
    <x v="7"/>
    <x v="1"/>
    <x v="3"/>
    <x v="0"/>
  </r>
  <r>
    <n v="539"/>
    <x v="1"/>
    <d v="2012-08-18T00:00:00"/>
    <n v="12"/>
    <x v="2"/>
    <x v="0"/>
    <x v="2"/>
    <s v="Tue"/>
    <x v="0"/>
    <d v="1899-12-30T17:08:00"/>
    <d v="1899-12-30T19:26:00"/>
    <x v="102"/>
    <x v="3"/>
    <x v="0"/>
    <x v="0"/>
    <x v="0"/>
    <x v="0"/>
    <x v="1"/>
  </r>
  <r>
    <n v="540"/>
    <x v="1"/>
    <d v="2000-02-12T00:00:00"/>
    <n v="24"/>
    <x v="3"/>
    <x v="1"/>
    <x v="2"/>
    <s v="Thu"/>
    <x v="0"/>
    <d v="1899-12-30T08:58:00"/>
    <d v="1899-12-30T11:53:00"/>
    <x v="37"/>
    <x v="3"/>
    <x v="0"/>
    <x v="0"/>
    <x v="1"/>
    <x v="4"/>
    <x v="0"/>
  </r>
  <r>
    <n v="541"/>
    <x v="1"/>
    <d v="1976-09-04T00:00:00"/>
    <n v="48"/>
    <x v="1"/>
    <x v="0"/>
    <x v="3"/>
    <s v="Mon, Thu"/>
    <x v="1"/>
    <d v="1899-12-30T16:59:00"/>
    <d v="1899-12-30T18:18:00"/>
    <x v="32"/>
    <x v="2"/>
    <x v="0"/>
    <x v="0"/>
    <x v="0"/>
    <x v="0"/>
    <x v="1"/>
  </r>
  <r>
    <n v="542"/>
    <x v="0"/>
    <d v="2011-10-11T00:00:00"/>
    <n v="13"/>
    <x v="2"/>
    <x v="0"/>
    <x v="2"/>
    <s v="Sat"/>
    <x v="0"/>
    <d v="1899-12-30T11:55:00"/>
    <d v="1899-12-30T12:55:00"/>
    <x v="127"/>
    <x v="1"/>
    <x v="0"/>
    <x v="0"/>
    <x v="0"/>
    <x v="0"/>
    <x v="0"/>
  </r>
  <r>
    <n v="543"/>
    <x v="0"/>
    <d v="1995-08-03T00:00:00"/>
    <n v="29"/>
    <x v="0"/>
    <x v="1"/>
    <x v="3"/>
    <s v="Fri, Thu"/>
    <x v="1"/>
    <d v="1899-12-30T14:45:00"/>
    <d v="1899-12-30T16:43:00"/>
    <x v="24"/>
    <x v="0"/>
    <x v="1"/>
    <x v="3"/>
    <x v="1"/>
    <x v="3"/>
    <x v="0"/>
  </r>
  <r>
    <n v="544"/>
    <x v="0"/>
    <d v="2012-09-21T00:00:00"/>
    <n v="12"/>
    <x v="2"/>
    <x v="0"/>
    <x v="3"/>
    <s v="Mon, Tue"/>
    <x v="0"/>
    <d v="1899-12-30T09:49:00"/>
    <d v="1899-12-30T11:30:00"/>
    <x v="133"/>
    <x v="2"/>
    <x v="0"/>
    <x v="0"/>
    <x v="1"/>
    <x v="4"/>
    <x v="1"/>
  </r>
  <r>
    <n v="545"/>
    <x v="0"/>
    <d v="1987-06-02T00:00:00"/>
    <n v="37"/>
    <x v="0"/>
    <x v="0"/>
    <x v="2"/>
    <s v="Wed"/>
    <x v="0"/>
    <d v="1899-12-30T15:26:00"/>
    <d v="1899-12-30T16:15:00"/>
    <x v="64"/>
    <x v="1"/>
    <x v="1"/>
    <x v="2"/>
    <x v="0"/>
    <x v="0"/>
    <x v="1"/>
  </r>
  <r>
    <n v="546"/>
    <x v="0"/>
    <d v="2003-11-04T00:00:00"/>
    <n v="20"/>
    <x v="3"/>
    <x v="1"/>
    <x v="2"/>
    <s v="Tue"/>
    <x v="1"/>
    <d v="1899-12-30T08:55:00"/>
    <d v="1899-12-30T10:23:00"/>
    <x v="58"/>
    <x v="2"/>
    <x v="1"/>
    <x v="11"/>
    <x v="1"/>
    <x v="4"/>
    <x v="0"/>
  </r>
  <r>
    <n v="547"/>
    <x v="1"/>
    <d v="2002-09-08T00:00:00"/>
    <n v="22"/>
    <x v="3"/>
    <x v="1"/>
    <x v="3"/>
    <s v="Sat, Thu"/>
    <x v="1"/>
    <d v="1899-12-30T16:19:00"/>
    <d v="1899-12-30T17:42:00"/>
    <x v="88"/>
    <x v="2"/>
    <x v="1"/>
    <x v="8"/>
    <x v="0"/>
    <x v="0"/>
    <x v="1"/>
  </r>
  <r>
    <n v="548"/>
    <x v="0"/>
    <d v="2011-05-04T00:00:00"/>
    <n v="13"/>
    <x v="2"/>
    <x v="1"/>
    <x v="3"/>
    <s v="Sat, Wed"/>
    <x v="0"/>
    <d v="1899-12-30T16:36:00"/>
    <d v="1899-12-30T17:32:00"/>
    <x v="81"/>
    <x v="1"/>
    <x v="1"/>
    <x v="11"/>
    <x v="0"/>
    <x v="0"/>
    <x v="1"/>
  </r>
  <r>
    <n v="549"/>
    <x v="1"/>
    <d v="1989-07-31T00:00:00"/>
    <n v="35"/>
    <x v="0"/>
    <x v="0"/>
    <x v="2"/>
    <s v="Thu"/>
    <x v="0"/>
    <d v="1899-12-30T16:27:00"/>
    <d v="1899-12-30T17:25:00"/>
    <x v="35"/>
    <x v="1"/>
    <x v="0"/>
    <x v="0"/>
    <x v="1"/>
    <x v="3"/>
    <x v="0"/>
  </r>
  <r>
    <n v="550"/>
    <x v="0"/>
    <d v="2006-08-31T00:00:00"/>
    <n v="18"/>
    <x v="2"/>
    <x v="0"/>
    <x v="2"/>
    <s v="Sat"/>
    <x v="1"/>
    <d v="1899-12-30T18:01:00"/>
    <d v="1899-12-30T18:36:00"/>
    <x v="49"/>
    <x v="4"/>
    <x v="1"/>
    <x v="8"/>
    <x v="1"/>
    <x v="3"/>
    <x v="1"/>
  </r>
  <r>
    <n v="551"/>
    <x v="0"/>
    <d v="1988-09-21T00:00:00"/>
    <n v="36"/>
    <x v="0"/>
    <x v="1"/>
    <x v="3"/>
    <s v="Mon, Sun"/>
    <x v="1"/>
    <d v="1899-12-30T15:38:00"/>
    <d v="1899-12-30T17:36:00"/>
    <x v="24"/>
    <x v="0"/>
    <x v="0"/>
    <x v="0"/>
    <x v="1"/>
    <x v="2"/>
    <x v="1"/>
  </r>
  <r>
    <n v="552"/>
    <x v="0"/>
    <d v="1986-11-05T00:00:00"/>
    <n v="37"/>
    <x v="0"/>
    <x v="1"/>
    <x v="2"/>
    <s v="Sun"/>
    <x v="0"/>
    <d v="1899-12-30T15:55:00"/>
    <d v="1899-12-30T16:33:00"/>
    <x v="114"/>
    <x v="4"/>
    <x v="0"/>
    <x v="0"/>
    <x v="0"/>
    <x v="0"/>
    <x v="1"/>
  </r>
  <r>
    <n v="553"/>
    <x v="1"/>
    <d v="1986-12-14T00:00:00"/>
    <n v="37"/>
    <x v="0"/>
    <x v="1"/>
    <x v="1"/>
    <s v="Fri, Thu, Wed"/>
    <x v="0"/>
    <d v="1899-12-30T18:23:00"/>
    <d v="1899-12-30T20:28:00"/>
    <x v="62"/>
    <x v="0"/>
    <x v="0"/>
    <x v="0"/>
    <x v="0"/>
    <x v="0"/>
    <x v="1"/>
  </r>
  <r>
    <n v="554"/>
    <x v="0"/>
    <d v="1978-01-19T00:00:00"/>
    <n v="46"/>
    <x v="1"/>
    <x v="0"/>
    <x v="1"/>
    <s v="Sat, Thu, Tue"/>
    <x v="0"/>
    <d v="1899-12-30T18:15:00"/>
    <d v="1899-12-30T20:10:00"/>
    <x v="103"/>
    <x v="0"/>
    <x v="0"/>
    <x v="0"/>
    <x v="1"/>
    <x v="3"/>
    <x v="0"/>
  </r>
  <r>
    <n v="555"/>
    <x v="1"/>
    <d v="1985-05-27T00:00:00"/>
    <n v="39"/>
    <x v="0"/>
    <x v="0"/>
    <x v="0"/>
    <s v="Mon, Sun, Tue, Wed"/>
    <x v="0"/>
    <d v="1899-12-30T19:22:00"/>
    <d v="1899-12-30T21:18:00"/>
    <x v="0"/>
    <x v="0"/>
    <x v="1"/>
    <x v="9"/>
    <x v="0"/>
    <x v="0"/>
    <x v="1"/>
  </r>
  <r>
    <n v="556"/>
    <x v="0"/>
    <d v="1985-04-20T00:00:00"/>
    <n v="39"/>
    <x v="0"/>
    <x v="1"/>
    <x v="3"/>
    <s v="Fri, Wed"/>
    <x v="1"/>
    <d v="1899-12-30T10:32:00"/>
    <d v="1899-12-30T12:28:00"/>
    <x v="0"/>
    <x v="0"/>
    <x v="0"/>
    <x v="0"/>
    <x v="0"/>
    <x v="0"/>
    <x v="0"/>
  </r>
  <r>
    <n v="557"/>
    <x v="0"/>
    <d v="1987-03-26T00:00:00"/>
    <n v="37"/>
    <x v="0"/>
    <x v="1"/>
    <x v="2"/>
    <s v="Fri"/>
    <x v="0"/>
    <d v="1899-12-30T10:36:00"/>
    <d v="1899-12-30T11:56:00"/>
    <x v="137"/>
    <x v="2"/>
    <x v="1"/>
    <x v="3"/>
    <x v="0"/>
    <x v="0"/>
    <x v="0"/>
  </r>
  <r>
    <n v="558"/>
    <x v="1"/>
    <d v="1975-11-26T00:00:00"/>
    <n v="48"/>
    <x v="1"/>
    <x v="1"/>
    <x v="1"/>
    <s v="Mon, Tue, Wed"/>
    <x v="1"/>
    <d v="1899-12-30T15:32:00"/>
    <d v="1899-12-30T16:25:00"/>
    <x v="69"/>
    <x v="1"/>
    <x v="1"/>
    <x v="2"/>
    <x v="1"/>
    <x v="4"/>
    <x v="0"/>
  </r>
  <r>
    <n v="559"/>
    <x v="0"/>
    <d v="1978-08-08T00:00:00"/>
    <n v="46"/>
    <x v="1"/>
    <x v="0"/>
    <x v="3"/>
    <s v="Mon, Tue"/>
    <x v="1"/>
    <d v="1899-12-30T17:54:00"/>
    <d v="1899-12-30T19:17:00"/>
    <x v="88"/>
    <x v="2"/>
    <x v="0"/>
    <x v="0"/>
    <x v="0"/>
    <x v="0"/>
    <x v="0"/>
  </r>
  <r>
    <n v="560"/>
    <x v="0"/>
    <d v="1979-07-13T00:00:00"/>
    <n v="45"/>
    <x v="1"/>
    <x v="1"/>
    <x v="3"/>
    <s v="Thu, Wed"/>
    <x v="1"/>
    <d v="1899-12-30T15:36:00"/>
    <d v="1899-12-30T17:56:00"/>
    <x v="74"/>
    <x v="3"/>
    <x v="0"/>
    <x v="0"/>
    <x v="1"/>
    <x v="4"/>
    <x v="0"/>
  </r>
  <r>
    <n v="561"/>
    <x v="0"/>
    <d v="1981-09-23T00:00:00"/>
    <n v="43"/>
    <x v="1"/>
    <x v="0"/>
    <x v="4"/>
    <s v="Mon, Sat, Sun, Thu, Wed"/>
    <x v="0"/>
    <d v="1899-12-30T13:20:00"/>
    <d v="1899-12-30T14:41:00"/>
    <x v="27"/>
    <x v="2"/>
    <x v="1"/>
    <x v="35"/>
    <x v="0"/>
    <x v="0"/>
    <x v="0"/>
  </r>
  <r>
    <n v="562"/>
    <x v="0"/>
    <d v="1986-10-09T00:00:00"/>
    <n v="38"/>
    <x v="0"/>
    <x v="1"/>
    <x v="2"/>
    <s v="Tue"/>
    <x v="0"/>
    <d v="1899-12-30T12:52:00"/>
    <d v="1899-12-30T15:23:00"/>
    <x v="85"/>
    <x v="3"/>
    <x v="1"/>
    <x v="5"/>
    <x v="0"/>
    <x v="0"/>
    <x v="1"/>
  </r>
  <r>
    <n v="563"/>
    <x v="0"/>
    <d v="2008-06-20T00:00:00"/>
    <n v="16"/>
    <x v="2"/>
    <x v="0"/>
    <x v="4"/>
    <s v="Fri, Sat, Thu, Tue, Wed"/>
    <x v="1"/>
    <d v="1899-12-30T18:39:00"/>
    <d v="1899-12-30T20:06:00"/>
    <x v="38"/>
    <x v="2"/>
    <x v="0"/>
    <x v="0"/>
    <x v="1"/>
    <x v="3"/>
    <x v="0"/>
  </r>
  <r>
    <n v="564"/>
    <x v="0"/>
    <d v="2007-03-15T00:00:00"/>
    <n v="17"/>
    <x v="2"/>
    <x v="1"/>
    <x v="3"/>
    <s v="Fri, Sat"/>
    <x v="1"/>
    <d v="1899-12-30T16:59:00"/>
    <d v="1899-12-30T19:27:00"/>
    <x v="146"/>
    <x v="3"/>
    <x v="0"/>
    <x v="0"/>
    <x v="0"/>
    <x v="0"/>
    <x v="0"/>
  </r>
  <r>
    <n v="565"/>
    <x v="1"/>
    <d v="1982-03-19T00:00:00"/>
    <n v="42"/>
    <x v="1"/>
    <x v="1"/>
    <x v="2"/>
    <s v="Thu"/>
    <x v="0"/>
    <d v="1899-12-30T12:52:00"/>
    <d v="1899-12-30T14:18:00"/>
    <x v="30"/>
    <x v="2"/>
    <x v="0"/>
    <x v="0"/>
    <x v="0"/>
    <x v="0"/>
    <x v="1"/>
  </r>
  <r>
    <n v="566"/>
    <x v="0"/>
    <d v="1991-07-05T00:00:00"/>
    <n v="33"/>
    <x v="0"/>
    <x v="1"/>
    <x v="3"/>
    <s v="Thu, Wed"/>
    <x v="1"/>
    <d v="1899-12-30T09:56:00"/>
    <d v="1899-12-30T12:52:00"/>
    <x v="100"/>
    <x v="3"/>
    <x v="0"/>
    <x v="0"/>
    <x v="1"/>
    <x v="4"/>
    <x v="0"/>
  </r>
  <r>
    <n v="567"/>
    <x v="0"/>
    <d v="1979-11-24T00:00:00"/>
    <n v="44"/>
    <x v="1"/>
    <x v="0"/>
    <x v="0"/>
    <s v="Mon, Thu, Tue, Wed"/>
    <x v="0"/>
    <d v="1899-12-30T19:09:00"/>
    <d v="1899-12-30T21:55:00"/>
    <x v="57"/>
    <x v="3"/>
    <x v="1"/>
    <x v="36"/>
    <x v="0"/>
    <x v="0"/>
    <x v="0"/>
  </r>
  <r>
    <n v="568"/>
    <x v="0"/>
    <d v="1989-08-26T00:00:00"/>
    <n v="35"/>
    <x v="0"/>
    <x v="0"/>
    <x v="4"/>
    <s v="Sat, Sun, Thu, Tue, Wed"/>
    <x v="1"/>
    <d v="1899-12-30T10:41:00"/>
    <d v="1899-12-30T13:41:00"/>
    <x v="5"/>
    <x v="3"/>
    <x v="0"/>
    <x v="0"/>
    <x v="0"/>
    <x v="0"/>
    <x v="0"/>
  </r>
  <r>
    <n v="569"/>
    <x v="1"/>
    <d v="1993-07-21T00:00:00"/>
    <n v="31"/>
    <x v="0"/>
    <x v="0"/>
    <x v="3"/>
    <s v="Mon, Wed"/>
    <x v="0"/>
    <d v="1899-12-30T20:28:00"/>
    <d v="1899-12-30T21:52:00"/>
    <x v="63"/>
    <x v="2"/>
    <x v="1"/>
    <x v="5"/>
    <x v="1"/>
    <x v="4"/>
    <x v="1"/>
  </r>
  <r>
    <n v="570"/>
    <x v="1"/>
    <d v="1983-11-16T00:00:00"/>
    <n v="40"/>
    <x v="0"/>
    <x v="1"/>
    <x v="2"/>
    <s v="Fri"/>
    <x v="1"/>
    <d v="1899-12-30T18:30:00"/>
    <d v="1899-12-30T19:44:00"/>
    <x v="131"/>
    <x v="1"/>
    <x v="1"/>
    <x v="24"/>
    <x v="0"/>
    <x v="0"/>
    <x v="0"/>
  </r>
  <r>
    <n v="571"/>
    <x v="0"/>
    <d v="1975-04-20T00:00:00"/>
    <n v="49"/>
    <x v="1"/>
    <x v="0"/>
    <x v="3"/>
    <s v="Tue, Wed"/>
    <x v="1"/>
    <d v="1899-12-30T10:11:00"/>
    <d v="1899-12-30T11:28:00"/>
    <x v="71"/>
    <x v="2"/>
    <x v="1"/>
    <x v="12"/>
    <x v="1"/>
    <x v="4"/>
    <x v="1"/>
  </r>
  <r>
    <n v="572"/>
    <x v="0"/>
    <d v="2008-07-26T00:00:00"/>
    <n v="16"/>
    <x v="2"/>
    <x v="1"/>
    <x v="4"/>
    <s v="Fri, Sat, Sun, Thu, Wed"/>
    <x v="0"/>
    <d v="1899-12-30T17:04:00"/>
    <d v="1899-12-30T17:45:00"/>
    <x v="110"/>
    <x v="4"/>
    <x v="1"/>
    <x v="2"/>
    <x v="0"/>
    <x v="0"/>
    <x v="0"/>
  </r>
  <r>
    <n v="573"/>
    <x v="1"/>
    <d v="1997-04-19T00:00:00"/>
    <n v="27"/>
    <x v="0"/>
    <x v="0"/>
    <x v="1"/>
    <s v="Mon, Sat, Thu"/>
    <x v="1"/>
    <d v="1899-12-30T18:16:00"/>
    <d v="1899-12-30T20:37:00"/>
    <x v="113"/>
    <x v="3"/>
    <x v="0"/>
    <x v="0"/>
    <x v="0"/>
    <x v="0"/>
    <x v="1"/>
  </r>
  <r>
    <n v="574"/>
    <x v="0"/>
    <d v="1975-03-30T00:00:00"/>
    <n v="49"/>
    <x v="1"/>
    <x v="0"/>
    <x v="3"/>
    <s v="Mon, Sun"/>
    <x v="1"/>
    <d v="1899-12-30T19:30:00"/>
    <d v="1899-12-30T20:52:00"/>
    <x v="42"/>
    <x v="2"/>
    <x v="1"/>
    <x v="12"/>
    <x v="1"/>
    <x v="1"/>
    <x v="1"/>
  </r>
  <r>
    <n v="575"/>
    <x v="0"/>
    <d v="1991-03-09T00:00:00"/>
    <n v="33"/>
    <x v="0"/>
    <x v="0"/>
    <x v="2"/>
    <s v="Sun"/>
    <x v="1"/>
    <d v="1899-12-30T16:29:00"/>
    <d v="1899-12-30T17:07:00"/>
    <x v="114"/>
    <x v="4"/>
    <x v="0"/>
    <x v="0"/>
    <x v="1"/>
    <x v="4"/>
    <x v="1"/>
  </r>
  <r>
    <n v="576"/>
    <x v="1"/>
    <d v="2008-06-10T00:00:00"/>
    <n v="16"/>
    <x v="2"/>
    <x v="0"/>
    <x v="3"/>
    <s v="Fri, Wed"/>
    <x v="0"/>
    <d v="1899-12-30T12:40:00"/>
    <d v="1899-12-30T13:52:00"/>
    <x v="109"/>
    <x v="1"/>
    <x v="1"/>
    <x v="26"/>
    <x v="1"/>
    <x v="1"/>
    <x v="1"/>
  </r>
  <r>
    <n v="577"/>
    <x v="0"/>
    <d v="2002-11-24T00:00:00"/>
    <n v="21"/>
    <x v="3"/>
    <x v="1"/>
    <x v="3"/>
    <s v="Mon, Wed"/>
    <x v="1"/>
    <d v="1899-12-30T10:26:00"/>
    <d v="1899-12-30T12:21:00"/>
    <x v="103"/>
    <x v="0"/>
    <x v="1"/>
    <x v="28"/>
    <x v="1"/>
    <x v="2"/>
    <x v="0"/>
  </r>
  <r>
    <n v="578"/>
    <x v="1"/>
    <d v="1983-04-02T00:00:00"/>
    <n v="41"/>
    <x v="1"/>
    <x v="0"/>
    <x v="4"/>
    <s v="Mon, Sat, Sun, Tue, Wed"/>
    <x v="1"/>
    <d v="1899-12-30T20:35:00"/>
    <d v="1899-12-30T22:30:00"/>
    <x v="103"/>
    <x v="0"/>
    <x v="0"/>
    <x v="0"/>
    <x v="0"/>
    <x v="0"/>
    <x v="0"/>
  </r>
  <r>
    <n v="579"/>
    <x v="1"/>
    <d v="1988-10-22T00:00:00"/>
    <n v="35"/>
    <x v="0"/>
    <x v="0"/>
    <x v="3"/>
    <s v="Sun, Wed"/>
    <x v="1"/>
    <d v="1899-12-30T19:50:00"/>
    <d v="1899-12-30T22:24:00"/>
    <x v="20"/>
    <x v="3"/>
    <x v="0"/>
    <x v="0"/>
    <x v="1"/>
    <x v="4"/>
    <x v="0"/>
  </r>
  <r>
    <n v="580"/>
    <x v="1"/>
    <d v="2006-07-29T00:00:00"/>
    <n v="18"/>
    <x v="2"/>
    <x v="1"/>
    <x v="1"/>
    <s v="Sun, Thu, Tue"/>
    <x v="0"/>
    <d v="1899-12-30T16:10:00"/>
    <d v="1899-12-30T17:04:00"/>
    <x v="55"/>
    <x v="1"/>
    <x v="1"/>
    <x v="8"/>
    <x v="0"/>
    <x v="0"/>
    <x v="1"/>
  </r>
  <r>
    <n v="581"/>
    <x v="1"/>
    <d v="1975-09-09T00:00:00"/>
    <n v="49"/>
    <x v="1"/>
    <x v="0"/>
    <x v="1"/>
    <s v="Mon, Sat, Sun"/>
    <x v="1"/>
    <d v="1899-12-30T15:25:00"/>
    <d v="1899-12-30T18:05:00"/>
    <x v="21"/>
    <x v="3"/>
    <x v="1"/>
    <x v="7"/>
    <x v="0"/>
    <x v="0"/>
    <x v="0"/>
  </r>
  <r>
    <n v="582"/>
    <x v="0"/>
    <d v="1980-08-22T00:00:00"/>
    <n v="44"/>
    <x v="1"/>
    <x v="0"/>
    <x v="3"/>
    <s v="Sun, Wed"/>
    <x v="0"/>
    <d v="1899-12-30T14:41:00"/>
    <d v="1899-12-30T16:35:00"/>
    <x v="25"/>
    <x v="0"/>
    <x v="0"/>
    <x v="0"/>
    <x v="0"/>
    <x v="0"/>
    <x v="1"/>
  </r>
  <r>
    <n v="583"/>
    <x v="0"/>
    <d v="1994-01-26T00:00:00"/>
    <n v="30"/>
    <x v="0"/>
    <x v="1"/>
    <x v="2"/>
    <s v="Fri"/>
    <x v="1"/>
    <d v="1899-12-30T16:34:00"/>
    <d v="1899-12-30T19:02:00"/>
    <x v="146"/>
    <x v="3"/>
    <x v="0"/>
    <x v="0"/>
    <x v="0"/>
    <x v="0"/>
    <x v="0"/>
  </r>
  <r>
    <n v="584"/>
    <x v="1"/>
    <d v="1995-10-21T00:00:00"/>
    <n v="28"/>
    <x v="0"/>
    <x v="1"/>
    <x v="1"/>
    <s v="Sat, Thu, Wed"/>
    <x v="1"/>
    <d v="1899-12-30T10:48:00"/>
    <d v="1899-12-30T12:09:00"/>
    <x v="27"/>
    <x v="2"/>
    <x v="0"/>
    <x v="0"/>
    <x v="0"/>
    <x v="0"/>
    <x v="1"/>
  </r>
  <r>
    <n v="585"/>
    <x v="0"/>
    <d v="1997-11-09T00:00:00"/>
    <n v="26"/>
    <x v="0"/>
    <x v="0"/>
    <x v="3"/>
    <s v="Fri, Sun"/>
    <x v="0"/>
    <d v="1899-12-30T20:45:00"/>
    <d v="1899-12-30T21:48:00"/>
    <x v="143"/>
    <x v="1"/>
    <x v="0"/>
    <x v="0"/>
    <x v="1"/>
    <x v="1"/>
    <x v="0"/>
  </r>
  <r>
    <n v="586"/>
    <x v="1"/>
    <d v="1991-11-13T00:00:00"/>
    <n v="32"/>
    <x v="0"/>
    <x v="1"/>
    <x v="1"/>
    <s v="Fri, Mon, Thu"/>
    <x v="1"/>
    <d v="1899-12-30T08:13:00"/>
    <d v="1899-12-30T09:06:00"/>
    <x v="69"/>
    <x v="1"/>
    <x v="1"/>
    <x v="3"/>
    <x v="0"/>
    <x v="0"/>
    <x v="1"/>
  </r>
  <r>
    <n v="587"/>
    <x v="1"/>
    <d v="1998-03-16T00:00:00"/>
    <n v="26"/>
    <x v="0"/>
    <x v="0"/>
    <x v="4"/>
    <s v="Fri, Sat, Sun, Tue, Wed"/>
    <x v="0"/>
    <d v="1899-12-30T15:57:00"/>
    <d v="1899-12-30T17:38:00"/>
    <x v="133"/>
    <x v="2"/>
    <x v="0"/>
    <x v="0"/>
    <x v="0"/>
    <x v="0"/>
    <x v="0"/>
  </r>
  <r>
    <n v="588"/>
    <x v="1"/>
    <d v="2004-12-08T00:00:00"/>
    <n v="19"/>
    <x v="3"/>
    <x v="0"/>
    <x v="1"/>
    <s v="Sat, Thu, Tue"/>
    <x v="0"/>
    <d v="1899-12-30T08:22:00"/>
    <d v="1899-12-30T09:14:00"/>
    <x v="59"/>
    <x v="1"/>
    <x v="0"/>
    <x v="0"/>
    <x v="1"/>
    <x v="4"/>
    <x v="0"/>
  </r>
  <r>
    <n v="589"/>
    <x v="1"/>
    <d v="2009-06-28T00:00:00"/>
    <n v="15"/>
    <x v="2"/>
    <x v="1"/>
    <x v="0"/>
    <s v="Fri, Sat, Sun, Wed"/>
    <x v="1"/>
    <d v="1899-12-30T14:06:00"/>
    <d v="1899-12-30T15:54:00"/>
    <x v="84"/>
    <x v="0"/>
    <x v="1"/>
    <x v="34"/>
    <x v="0"/>
    <x v="0"/>
    <x v="0"/>
  </r>
  <r>
    <n v="590"/>
    <x v="1"/>
    <d v="1993-08-29T00:00:00"/>
    <n v="31"/>
    <x v="0"/>
    <x v="1"/>
    <x v="3"/>
    <s v="Fri, Tue"/>
    <x v="0"/>
    <d v="1899-12-30T09:51:00"/>
    <d v="1899-12-30T11:04:00"/>
    <x v="86"/>
    <x v="1"/>
    <x v="0"/>
    <x v="0"/>
    <x v="1"/>
    <x v="1"/>
    <x v="0"/>
  </r>
  <r>
    <n v="591"/>
    <x v="1"/>
    <d v="1984-10-22T00:00:00"/>
    <n v="39"/>
    <x v="0"/>
    <x v="1"/>
    <x v="4"/>
    <s v="Fri, Mon, Sun, Thu, Wed"/>
    <x v="0"/>
    <d v="1899-12-30T12:50:00"/>
    <d v="1899-12-30T14:58:00"/>
    <x v="119"/>
    <x v="0"/>
    <x v="0"/>
    <x v="0"/>
    <x v="1"/>
    <x v="3"/>
    <x v="0"/>
  </r>
  <r>
    <n v="592"/>
    <x v="0"/>
    <d v="1980-11-21T00:00:00"/>
    <n v="43"/>
    <x v="1"/>
    <x v="1"/>
    <x v="1"/>
    <s v="Sat, Sun, Wed"/>
    <x v="0"/>
    <d v="1899-12-30T10:17:00"/>
    <d v="1899-12-30T12:00:00"/>
    <x v="60"/>
    <x v="2"/>
    <x v="0"/>
    <x v="0"/>
    <x v="1"/>
    <x v="2"/>
    <x v="1"/>
  </r>
  <r>
    <n v="593"/>
    <x v="0"/>
    <d v="1998-07-23T00:00:00"/>
    <n v="26"/>
    <x v="0"/>
    <x v="1"/>
    <x v="4"/>
    <s v="Fri, Sun, Thu, Tue, Wed"/>
    <x v="1"/>
    <d v="1899-12-30T19:51:00"/>
    <d v="1899-12-30T21:23:00"/>
    <x v="8"/>
    <x v="2"/>
    <x v="1"/>
    <x v="7"/>
    <x v="1"/>
    <x v="1"/>
    <x v="0"/>
  </r>
  <r>
    <n v="594"/>
    <x v="1"/>
    <d v="2009-05-04T00:00:00"/>
    <n v="15"/>
    <x v="2"/>
    <x v="1"/>
    <x v="2"/>
    <s v="Thu"/>
    <x v="0"/>
    <d v="1899-12-30T08:01:00"/>
    <d v="1899-12-30T10:30:00"/>
    <x v="18"/>
    <x v="3"/>
    <x v="1"/>
    <x v="8"/>
    <x v="1"/>
    <x v="4"/>
    <x v="0"/>
  </r>
  <r>
    <n v="595"/>
    <x v="1"/>
    <d v="1991-05-13T00:00:00"/>
    <n v="33"/>
    <x v="0"/>
    <x v="1"/>
    <x v="3"/>
    <s v="Sat, Wed"/>
    <x v="0"/>
    <d v="1899-12-30T17:06:00"/>
    <d v="1899-12-30T19:09:00"/>
    <x v="2"/>
    <x v="0"/>
    <x v="1"/>
    <x v="19"/>
    <x v="1"/>
    <x v="4"/>
    <x v="1"/>
  </r>
  <r>
    <n v="596"/>
    <x v="1"/>
    <d v="1978-07-25T00:00:00"/>
    <n v="46"/>
    <x v="1"/>
    <x v="0"/>
    <x v="4"/>
    <s v="Mon, Sat, Thu, Tue, Wed"/>
    <x v="1"/>
    <d v="1899-12-30T20:46:00"/>
    <d v="1899-12-30T22:09:00"/>
    <x v="88"/>
    <x v="2"/>
    <x v="1"/>
    <x v="6"/>
    <x v="1"/>
    <x v="4"/>
    <x v="0"/>
  </r>
  <r>
    <n v="597"/>
    <x v="1"/>
    <d v="1975-12-22T00:00:00"/>
    <n v="48"/>
    <x v="1"/>
    <x v="0"/>
    <x v="2"/>
    <s v="Fri"/>
    <x v="1"/>
    <d v="1899-12-30T18:52:00"/>
    <d v="1899-12-30T20:11:00"/>
    <x v="32"/>
    <x v="2"/>
    <x v="1"/>
    <x v="7"/>
    <x v="1"/>
    <x v="2"/>
    <x v="1"/>
  </r>
  <r>
    <n v="598"/>
    <x v="0"/>
    <d v="2009-11-05T00:00:00"/>
    <n v="14"/>
    <x v="2"/>
    <x v="1"/>
    <x v="3"/>
    <s v="Fri, Thu"/>
    <x v="0"/>
    <d v="1899-12-30T09:21:00"/>
    <d v="1899-12-30T12:12:00"/>
    <x v="132"/>
    <x v="3"/>
    <x v="0"/>
    <x v="0"/>
    <x v="1"/>
    <x v="2"/>
    <x v="1"/>
  </r>
  <r>
    <n v="599"/>
    <x v="1"/>
    <d v="1985-11-28T00:00:00"/>
    <n v="38"/>
    <x v="0"/>
    <x v="1"/>
    <x v="4"/>
    <s v="Mon, Sat, Sun, Thu, Tue"/>
    <x v="1"/>
    <d v="1899-12-30T08:35:00"/>
    <d v="1899-12-30T10:56:00"/>
    <x v="113"/>
    <x v="3"/>
    <x v="1"/>
    <x v="12"/>
    <x v="1"/>
    <x v="3"/>
    <x v="1"/>
  </r>
  <r>
    <n v="600"/>
    <x v="1"/>
    <d v="1979-10-17T00:00:00"/>
    <n v="44"/>
    <x v="1"/>
    <x v="0"/>
    <x v="1"/>
    <s v="Sun, Tue, Wed"/>
    <x v="1"/>
    <d v="1899-12-30T19:40:00"/>
    <d v="1899-12-30T22:29:00"/>
    <x v="76"/>
    <x v="3"/>
    <x v="0"/>
    <x v="0"/>
    <x v="1"/>
    <x v="3"/>
    <x v="1"/>
  </r>
  <r>
    <n v="601"/>
    <x v="0"/>
    <d v="1984-11-19T00:00:00"/>
    <n v="39"/>
    <x v="0"/>
    <x v="1"/>
    <x v="3"/>
    <s v="Sun, Wed"/>
    <x v="1"/>
    <d v="1899-12-30T12:10:00"/>
    <d v="1899-12-30T12:42:00"/>
    <x v="105"/>
    <x v="4"/>
    <x v="1"/>
    <x v="23"/>
    <x v="1"/>
    <x v="2"/>
    <x v="1"/>
  </r>
  <r>
    <n v="602"/>
    <x v="1"/>
    <d v="1975-04-28T00:00:00"/>
    <n v="49"/>
    <x v="1"/>
    <x v="1"/>
    <x v="3"/>
    <s v="Sat, Wed"/>
    <x v="1"/>
    <d v="1899-12-30T15:41:00"/>
    <d v="1899-12-30T17:45:00"/>
    <x v="129"/>
    <x v="0"/>
    <x v="1"/>
    <x v="9"/>
    <x v="0"/>
    <x v="0"/>
    <x v="1"/>
  </r>
  <r>
    <n v="603"/>
    <x v="1"/>
    <d v="2007-04-03T00:00:00"/>
    <n v="17"/>
    <x v="2"/>
    <x v="1"/>
    <x v="1"/>
    <s v="Fri, Mon, Sun"/>
    <x v="1"/>
    <d v="1899-12-30T15:24:00"/>
    <d v="1899-12-30T17:42:00"/>
    <x v="102"/>
    <x v="3"/>
    <x v="0"/>
    <x v="0"/>
    <x v="0"/>
    <x v="0"/>
    <x v="0"/>
  </r>
  <r>
    <n v="604"/>
    <x v="0"/>
    <d v="1989-02-20T00:00:00"/>
    <n v="35"/>
    <x v="0"/>
    <x v="1"/>
    <x v="3"/>
    <s v="Tue, Wed"/>
    <x v="1"/>
    <d v="1899-12-30T18:42:00"/>
    <d v="1899-12-30T21:41:00"/>
    <x v="120"/>
    <x v="3"/>
    <x v="0"/>
    <x v="0"/>
    <x v="1"/>
    <x v="3"/>
    <x v="0"/>
  </r>
  <r>
    <n v="605"/>
    <x v="1"/>
    <d v="1979-02-18T00:00:00"/>
    <n v="45"/>
    <x v="1"/>
    <x v="1"/>
    <x v="1"/>
    <s v="Mon, Sat, Tue"/>
    <x v="0"/>
    <d v="1899-12-30T17:42:00"/>
    <d v="1899-12-30T20:36:00"/>
    <x v="90"/>
    <x v="3"/>
    <x v="0"/>
    <x v="0"/>
    <x v="0"/>
    <x v="0"/>
    <x v="0"/>
  </r>
  <r>
    <n v="606"/>
    <x v="1"/>
    <d v="1995-02-23T00:00:00"/>
    <n v="29"/>
    <x v="0"/>
    <x v="1"/>
    <x v="1"/>
    <s v="Fri, Mon, Thu"/>
    <x v="0"/>
    <d v="1899-12-30T20:39:00"/>
    <d v="1899-12-30T22:09:00"/>
    <x v="140"/>
    <x v="2"/>
    <x v="0"/>
    <x v="0"/>
    <x v="1"/>
    <x v="4"/>
    <x v="1"/>
  </r>
  <r>
    <n v="607"/>
    <x v="0"/>
    <d v="1982-09-29T00:00:00"/>
    <n v="42"/>
    <x v="1"/>
    <x v="0"/>
    <x v="1"/>
    <s v="Mon, Sat, Thu"/>
    <x v="1"/>
    <d v="1899-12-30T16:20:00"/>
    <d v="1899-12-30T17:20:00"/>
    <x v="127"/>
    <x v="1"/>
    <x v="1"/>
    <x v="3"/>
    <x v="1"/>
    <x v="2"/>
    <x v="1"/>
  </r>
  <r>
    <n v="608"/>
    <x v="0"/>
    <d v="2006-05-09T00:00:00"/>
    <n v="18"/>
    <x v="2"/>
    <x v="1"/>
    <x v="1"/>
    <s v="Sat, Tue, Wed"/>
    <x v="0"/>
    <d v="1899-12-30T08:46:00"/>
    <d v="1899-12-30T10:53:00"/>
    <x v="144"/>
    <x v="0"/>
    <x v="0"/>
    <x v="0"/>
    <x v="0"/>
    <x v="0"/>
    <x v="1"/>
  </r>
  <r>
    <n v="609"/>
    <x v="0"/>
    <d v="1988-05-20T00:00:00"/>
    <n v="36"/>
    <x v="0"/>
    <x v="1"/>
    <x v="1"/>
    <s v="Fri, Thu, Tue"/>
    <x v="0"/>
    <d v="1899-12-30T17:33:00"/>
    <d v="1899-12-30T19:16:00"/>
    <x v="60"/>
    <x v="2"/>
    <x v="0"/>
    <x v="0"/>
    <x v="0"/>
    <x v="0"/>
    <x v="0"/>
  </r>
  <r>
    <n v="610"/>
    <x v="0"/>
    <d v="1990-07-20T00:00:00"/>
    <n v="34"/>
    <x v="0"/>
    <x v="1"/>
    <x v="3"/>
    <s v="Mon, Thu"/>
    <x v="0"/>
    <d v="1899-12-30T14:03:00"/>
    <d v="1899-12-30T16:10:00"/>
    <x v="144"/>
    <x v="0"/>
    <x v="1"/>
    <x v="2"/>
    <x v="0"/>
    <x v="0"/>
    <x v="0"/>
  </r>
  <r>
    <n v="611"/>
    <x v="0"/>
    <d v="1987-12-04T00:00:00"/>
    <n v="36"/>
    <x v="0"/>
    <x v="0"/>
    <x v="2"/>
    <s v="Fri"/>
    <x v="0"/>
    <d v="1899-12-30T14:49:00"/>
    <d v="1899-12-30T16:32:00"/>
    <x v="60"/>
    <x v="2"/>
    <x v="1"/>
    <x v="23"/>
    <x v="1"/>
    <x v="1"/>
    <x v="1"/>
  </r>
  <r>
    <n v="612"/>
    <x v="0"/>
    <d v="1979-05-08T00:00:00"/>
    <n v="45"/>
    <x v="1"/>
    <x v="1"/>
    <x v="1"/>
    <s v="Mon, Sun, Wed"/>
    <x v="1"/>
    <d v="1899-12-30T13:42:00"/>
    <d v="1899-12-30T15:54:00"/>
    <x v="121"/>
    <x v="0"/>
    <x v="0"/>
    <x v="0"/>
    <x v="0"/>
    <x v="0"/>
    <x v="1"/>
  </r>
  <r>
    <n v="613"/>
    <x v="1"/>
    <d v="1981-07-25T00:00:00"/>
    <n v="43"/>
    <x v="1"/>
    <x v="1"/>
    <x v="4"/>
    <s v="Fri, Sat, Sun, Thu, Tue"/>
    <x v="0"/>
    <d v="1899-12-30T17:32:00"/>
    <d v="1899-12-30T18:16:00"/>
    <x v="122"/>
    <x v="4"/>
    <x v="0"/>
    <x v="0"/>
    <x v="1"/>
    <x v="2"/>
    <x v="0"/>
  </r>
  <r>
    <n v="614"/>
    <x v="1"/>
    <d v="2008-08-09T00:00:00"/>
    <n v="16"/>
    <x v="2"/>
    <x v="0"/>
    <x v="1"/>
    <s v="Sat, Thu, Tue"/>
    <x v="1"/>
    <d v="1899-12-30T09:37:00"/>
    <d v="1899-12-30T11:46:00"/>
    <x v="141"/>
    <x v="0"/>
    <x v="1"/>
    <x v="3"/>
    <x v="0"/>
    <x v="0"/>
    <x v="0"/>
  </r>
  <r>
    <n v="615"/>
    <x v="1"/>
    <d v="1985-06-28T00:00:00"/>
    <n v="39"/>
    <x v="0"/>
    <x v="0"/>
    <x v="1"/>
    <s v="Mon, Thu, Tue"/>
    <x v="1"/>
    <d v="1899-12-30T18:07:00"/>
    <d v="1899-12-30T20:59:00"/>
    <x v="72"/>
    <x v="3"/>
    <x v="1"/>
    <x v="19"/>
    <x v="0"/>
    <x v="0"/>
    <x v="1"/>
  </r>
  <r>
    <n v="616"/>
    <x v="1"/>
    <d v="1987-09-01T00:00:00"/>
    <n v="37"/>
    <x v="0"/>
    <x v="1"/>
    <x v="3"/>
    <s v="Tue, Wed"/>
    <x v="1"/>
    <d v="1899-12-30T11:30:00"/>
    <d v="1899-12-30T12:10:00"/>
    <x v="77"/>
    <x v="4"/>
    <x v="1"/>
    <x v="12"/>
    <x v="0"/>
    <x v="0"/>
    <x v="1"/>
  </r>
  <r>
    <n v="617"/>
    <x v="1"/>
    <d v="2000-01-17T00:00:00"/>
    <n v="24"/>
    <x v="3"/>
    <x v="1"/>
    <x v="0"/>
    <s v="Fri, Sat, Sun, Tue"/>
    <x v="1"/>
    <d v="1899-12-30T15:28:00"/>
    <d v="1899-12-30T16:34:00"/>
    <x v="66"/>
    <x v="1"/>
    <x v="0"/>
    <x v="0"/>
    <x v="1"/>
    <x v="1"/>
    <x v="1"/>
  </r>
  <r>
    <n v="618"/>
    <x v="1"/>
    <d v="1986-10-27T00:00:00"/>
    <n v="37"/>
    <x v="0"/>
    <x v="0"/>
    <x v="1"/>
    <s v="Mon, Tue, Wed"/>
    <x v="1"/>
    <d v="1899-12-30T20:35:00"/>
    <d v="1899-12-30T22:58:00"/>
    <x v="83"/>
    <x v="3"/>
    <x v="0"/>
    <x v="0"/>
    <x v="1"/>
    <x v="3"/>
    <x v="1"/>
  </r>
  <r>
    <n v="619"/>
    <x v="1"/>
    <d v="1976-01-20T00:00:00"/>
    <n v="48"/>
    <x v="1"/>
    <x v="0"/>
    <x v="1"/>
    <s v="Mon, Sun, Tue"/>
    <x v="1"/>
    <d v="1899-12-30T14:29:00"/>
    <d v="1899-12-30T15:10:00"/>
    <x v="110"/>
    <x v="4"/>
    <x v="0"/>
    <x v="0"/>
    <x v="1"/>
    <x v="3"/>
    <x v="1"/>
  </r>
  <r>
    <n v="620"/>
    <x v="0"/>
    <d v="2000-04-22T00:00:00"/>
    <n v="24"/>
    <x v="3"/>
    <x v="1"/>
    <x v="3"/>
    <s v="Thu, Wed"/>
    <x v="0"/>
    <d v="1899-12-30T10:26:00"/>
    <d v="1899-12-30T10:58:00"/>
    <x v="105"/>
    <x v="4"/>
    <x v="1"/>
    <x v="2"/>
    <x v="0"/>
    <x v="0"/>
    <x v="1"/>
  </r>
  <r>
    <n v="621"/>
    <x v="1"/>
    <d v="1983-10-10T00:00:00"/>
    <n v="41"/>
    <x v="1"/>
    <x v="1"/>
    <x v="2"/>
    <s v="Thu"/>
    <x v="1"/>
    <d v="1899-12-30T10:52:00"/>
    <d v="1899-12-30T12:25:00"/>
    <x v="41"/>
    <x v="2"/>
    <x v="1"/>
    <x v="8"/>
    <x v="0"/>
    <x v="0"/>
    <x v="0"/>
  </r>
  <r>
    <n v="622"/>
    <x v="0"/>
    <d v="1976-04-24T00:00:00"/>
    <n v="48"/>
    <x v="1"/>
    <x v="0"/>
    <x v="1"/>
    <s v="Fri, Sat, Thu"/>
    <x v="0"/>
    <d v="1899-12-30T15:30:00"/>
    <d v="1899-12-30T16:26:00"/>
    <x v="81"/>
    <x v="1"/>
    <x v="1"/>
    <x v="29"/>
    <x v="1"/>
    <x v="4"/>
    <x v="1"/>
  </r>
  <r>
    <n v="623"/>
    <x v="0"/>
    <d v="2011-03-26T00:00:00"/>
    <n v="13"/>
    <x v="2"/>
    <x v="0"/>
    <x v="3"/>
    <s v="Sat, Sun"/>
    <x v="0"/>
    <d v="1899-12-30T08:25:00"/>
    <d v="1899-12-30T09:16:00"/>
    <x v="123"/>
    <x v="1"/>
    <x v="1"/>
    <x v="27"/>
    <x v="1"/>
    <x v="3"/>
    <x v="1"/>
  </r>
  <r>
    <n v="624"/>
    <x v="1"/>
    <d v="1980-10-30T00:00:00"/>
    <n v="43"/>
    <x v="1"/>
    <x v="0"/>
    <x v="1"/>
    <s v="Fri, Thu, Tue"/>
    <x v="1"/>
    <d v="1899-12-30T08:39:00"/>
    <d v="1899-12-30T09:46:00"/>
    <x v="82"/>
    <x v="1"/>
    <x v="0"/>
    <x v="0"/>
    <x v="0"/>
    <x v="0"/>
    <x v="1"/>
  </r>
  <r>
    <n v="625"/>
    <x v="0"/>
    <d v="2002-10-07T00:00:00"/>
    <n v="22"/>
    <x v="3"/>
    <x v="0"/>
    <x v="0"/>
    <s v="Fri, Thu, Tue, Wed"/>
    <x v="1"/>
    <d v="1899-12-30T19:28:00"/>
    <d v="1899-12-30T22:18:00"/>
    <x v="52"/>
    <x v="3"/>
    <x v="1"/>
    <x v="22"/>
    <x v="1"/>
    <x v="4"/>
    <x v="1"/>
  </r>
  <r>
    <n v="626"/>
    <x v="1"/>
    <d v="2003-10-02T00:00:00"/>
    <n v="21"/>
    <x v="3"/>
    <x v="1"/>
    <x v="4"/>
    <s v="Fri, Mon, Sat, Sun, Wed"/>
    <x v="0"/>
    <d v="1899-12-30T16:57:00"/>
    <d v="1899-12-30T19:32:00"/>
    <x v="142"/>
    <x v="3"/>
    <x v="0"/>
    <x v="0"/>
    <x v="0"/>
    <x v="0"/>
    <x v="0"/>
  </r>
  <r>
    <n v="627"/>
    <x v="0"/>
    <d v="1995-06-19T00:00:00"/>
    <n v="29"/>
    <x v="0"/>
    <x v="0"/>
    <x v="3"/>
    <s v="Sat, Tue"/>
    <x v="0"/>
    <d v="1899-12-30T20:00:00"/>
    <d v="1899-12-30T21:50:00"/>
    <x v="97"/>
    <x v="0"/>
    <x v="1"/>
    <x v="5"/>
    <x v="1"/>
    <x v="1"/>
    <x v="1"/>
  </r>
  <r>
    <n v="628"/>
    <x v="1"/>
    <d v="1985-02-07T00:00:00"/>
    <n v="39"/>
    <x v="0"/>
    <x v="1"/>
    <x v="3"/>
    <s v="Sat, Sun"/>
    <x v="1"/>
    <d v="1899-12-30T16:53:00"/>
    <d v="1899-12-30T18:08:00"/>
    <x v="125"/>
    <x v="2"/>
    <x v="0"/>
    <x v="0"/>
    <x v="1"/>
    <x v="2"/>
    <x v="1"/>
  </r>
  <r>
    <n v="629"/>
    <x v="1"/>
    <d v="2007-08-08T00:00:00"/>
    <n v="17"/>
    <x v="2"/>
    <x v="1"/>
    <x v="1"/>
    <s v="Sat, Thu, Tue"/>
    <x v="1"/>
    <d v="1899-12-30T11:02:00"/>
    <d v="1899-12-30T12:24:00"/>
    <x v="42"/>
    <x v="2"/>
    <x v="0"/>
    <x v="0"/>
    <x v="1"/>
    <x v="1"/>
    <x v="0"/>
  </r>
  <r>
    <n v="630"/>
    <x v="1"/>
    <d v="2003-07-25T00:00:00"/>
    <n v="21"/>
    <x v="3"/>
    <x v="1"/>
    <x v="4"/>
    <s v="Fri, Mon, Sat, Sun, Tue"/>
    <x v="1"/>
    <d v="1899-12-30T14:29:00"/>
    <d v="1899-12-30T16:01:00"/>
    <x v="8"/>
    <x v="2"/>
    <x v="1"/>
    <x v="6"/>
    <x v="1"/>
    <x v="1"/>
    <x v="0"/>
  </r>
  <r>
    <n v="631"/>
    <x v="0"/>
    <d v="1996-03-05T00:00:00"/>
    <n v="28"/>
    <x v="0"/>
    <x v="1"/>
    <x v="1"/>
    <s v="Sat, Thu, Wed"/>
    <x v="1"/>
    <d v="1899-12-30T08:50:00"/>
    <d v="1899-12-30T11:20:00"/>
    <x v="98"/>
    <x v="3"/>
    <x v="0"/>
    <x v="0"/>
    <x v="1"/>
    <x v="4"/>
    <x v="1"/>
  </r>
  <r>
    <n v="632"/>
    <x v="1"/>
    <d v="1987-03-27T00:00:00"/>
    <n v="37"/>
    <x v="0"/>
    <x v="0"/>
    <x v="2"/>
    <s v="Sun"/>
    <x v="0"/>
    <d v="1899-12-30T12:16:00"/>
    <d v="1899-12-30T13:41:00"/>
    <x v="87"/>
    <x v="2"/>
    <x v="0"/>
    <x v="0"/>
    <x v="0"/>
    <x v="0"/>
    <x v="0"/>
  </r>
  <r>
    <n v="633"/>
    <x v="0"/>
    <d v="1997-10-13T00:00:00"/>
    <n v="27"/>
    <x v="0"/>
    <x v="0"/>
    <x v="4"/>
    <s v="Fri, Mon, Sat, Tue, Wed"/>
    <x v="0"/>
    <d v="1899-12-30T14:42:00"/>
    <d v="1899-12-30T15:53:00"/>
    <x v="45"/>
    <x v="1"/>
    <x v="0"/>
    <x v="0"/>
    <x v="0"/>
    <x v="0"/>
    <x v="1"/>
  </r>
  <r>
    <n v="634"/>
    <x v="0"/>
    <d v="1999-12-22T00:00:00"/>
    <n v="24"/>
    <x v="3"/>
    <x v="0"/>
    <x v="2"/>
    <s v="Sat"/>
    <x v="1"/>
    <d v="1899-12-30T16:51:00"/>
    <d v="1899-12-30T18:31:00"/>
    <x v="89"/>
    <x v="2"/>
    <x v="0"/>
    <x v="0"/>
    <x v="1"/>
    <x v="2"/>
    <x v="0"/>
  </r>
  <r>
    <n v="635"/>
    <x v="0"/>
    <d v="2005-12-03T00:00:00"/>
    <n v="18"/>
    <x v="2"/>
    <x v="0"/>
    <x v="2"/>
    <s v="Fri"/>
    <x v="1"/>
    <d v="1899-12-30T09:13:00"/>
    <d v="1899-12-30T11:43:00"/>
    <x v="98"/>
    <x v="3"/>
    <x v="1"/>
    <x v="8"/>
    <x v="1"/>
    <x v="4"/>
    <x v="0"/>
  </r>
  <r>
    <n v="636"/>
    <x v="0"/>
    <d v="1998-01-07T00:00:00"/>
    <n v="26"/>
    <x v="0"/>
    <x v="1"/>
    <x v="1"/>
    <s v="Sun, Tue, Wed"/>
    <x v="0"/>
    <d v="1899-12-30T13:24:00"/>
    <d v="1899-12-30T15:53:00"/>
    <x v="18"/>
    <x v="3"/>
    <x v="1"/>
    <x v="23"/>
    <x v="1"/>
    <x v="2"/>
    <x v="1"/>
  </r>
  <r>
    <n v="637"/>
    <x v="1"/>
    <d v="2001-06-15T00:00:00"/>
    <n v="23"/>
    <x v="3"/>
    <x v="1"/>
    <x v="2"/>
    <s v="Tue"/>
    <x v="1"/>
    <d v="1899-12-30T10:01:00"/>
    <d v="1899-12-30T12:28:00"/>
    <x v="51"/>
    <x v="3"/>
    <x v="0"/>
    <x v="0"/>
    <x v="0"/>
    <x v="0"/>
    <x v="1"/>
  </r>
  <r>
    <n v="638"/>
    <x v="0"/>
    <d v="2005-11-02T00:00:00"/>
    <n v="18"/>
    <x v="2"/>
    <x v="0"/>
    <x v="3"/>
    <s v="Mon, Sat"/>
    <x v="1"/>
    <d v="1899-12-30T19:45:00"/>
    <d v="1899-12-30T22:44:00"/>
    <x v="120"/>
    <x v="3"/>
    <x v="0"/>
    <x v="0"/>
    <x v="1"/>
    <x v="1"/>
    <x v="1"/>
  </r>
  <r>
    <n v="639"/>
    <x v="0"/>
    <d v="1999-10-07T00:00:00"/>
    <n v="25"/>
    <x v="3"/>
    <x v="0"/>
    <x v="0"/>
    <s v="Fri, Thu, Tue, Wed"/>
    <x v="0"/>
    <d v="1899-12-30T09:25:00"/>
    <d v="1899-12-30T10:36:00"/>
    <x v="45"/>
    <x v="1"/>
    <x v="0"/>
    <x v="0"/>
    <x v="0"/>
    <x v="0"/>
    <x v="0"/>
  </r>
  <r>
    <n v="640"/>
    <x v="0"/>
    <d v="2007-04-06T00:00:00"/>
    <n v="17"/>
    <x v="2"/>
    <x v="0"/>
    <x v="4"/>
    <s v="Mon, Sat, Sun, Tue, Wed"/>
    <x v="0"/>
    <d v="1899-12-30T10:00:00"/>
    <d v="1899-12-30T11:55:00"/>
    <x v="103"/>
    <x v="0"/>
    <x v="1"/>
    <x v="7"/>
    <x v="0"/>
    <x v="0"/>
    <x v="1"/>
  </r>
  <r>
    <n v="641"/>
    <x v="0"/>
    <d v="1999-08-17T00:00:00"/>
    <n v="25"/>
    <x v="3"/>
    <x v="0"/>
    <x v="2"/>
    <s v="Tue"/>
    <x v="1"/>
    <d v="1899-12-30T08:37:00"/>
    <d v="1899-12-30T10:52:00"/>
    <x v="33"/>
    <x v="3"/>
    <x v="1"/>
    <x v="25"/>
    <x v="1"/>
    <x v="1"/>
    <x v="1"/>
  </r>
  <r>
    <n v="642"/>
    <x v="0"/>
    <d v="1976-11-06T00:00:00"/>
    <n v="47"/>
    <x v="1"/>
    <x v="1"/>
    <x v="3"/>
    <s v="Fri, Mon"/>
    <x v="0"/>
    <d v="1899-12-30T12:42:00"/>
    <d v="1899-12-30T13:37:00"/>
    <x v="138"/>
    <x v="1"/>
    <x v="1"/>
    <x v="32"/>
    <x v="1"/>
    <x v="2"/>
    <x v="0"/>
  </r>
  <r>
    <n v="643"/>
    <x v="1"/>
    <d v="1999-07-25T00:00:00"/>
    <n v="25"/>
    <x v="3"/>
    <x v="0"/>
    <x v="3"/>
    <s v="Thu, Wed"/>
    <x v="0"/>
    <d v="1899-12-30T20:31:00"/>
    <d v="1899-12-30T21:08:00"/>
    <x v="91"/>
    <x v="4"/>
    <x v="0"/>
    <x v="0"/>
    <x v="1"/>
    <x v="3"/>
    <x v="0"/>
  </r>
  <r>
    <n v="644"/>
    <x v="0"/>
    <d v="2010-07-16T00:00:00"/>
    <n v="14"/>
    <x v="2"/>
    <x v="0"/>
    <x v="4"/>
    <s v="Fri, Mon, Sat, Sun, Wed"/>
    <x v="0"/>
    <d v="1899-12-30T12:54:00"/>
    <d v="1899-12-30T15:10:00"/>
    <x v="39"/>
    <x v="3"/>
    <x v="1"/>
    <x v="3"/>
    <x v="1"/>
    <x v="1"/>
    <x v="0"/>
  </r>
  <r>
    <n v="645"/>
    <x v="1"/>
    <d v="2010-10-02T00:00:00"/>
    <n v="14"/>
    <x v="2"/>
    <x v="0"/>
    <x v="1"/>
    <s v="Fri, Mon, Wed"/>
    <x v="0"/>
    <d v="1899-12-30T17:23:00"/>
    <d v="1899-12-30T18:22:00"/>
    <x v="112"/>
    <x v="1"/>
    <x v="1"/>
    <x v="8"/>
    <x v="0"/>
    <x v="0"/>
    <x v="0"/>
  </r>
  <r>
    <n v="646"/>
    <x v="1"/>
    <d v="1975-08-16T00:00:00"/>
    <n v="49"/>
    <x v="1"/>
    <x v="0"/>
    <x v="1"/>
    <s v="Fri, Sun, Thu"/>
    <x v="1"/>
    <d v="1899-12-30T17:16:00"/>
    <d v="1899-12-30T19:52:00"/>
    <x v="78"/>
    <x v="3"/>
    <x v="1"/>
    <x v="2"/>
    <x v="0"/>
    <x v="0"/>
    <x v="1"/>
  </r>
  <r>
    <n v="647"/>
    <x v="1"/>
    <d v="2000-07-26T00:00:00"/>
    <n v="24"/>
    <x v="3"/>
    <x v="1"/>
    <x v="3"/>
    <s v="Sun, Tue"/>
    <x v="0"/>
    <d v="1899-12-30T18:58:00"/>
    <d v="1899-12-30T19:40:00"/>
    <x v="75"/>
    <x v="4"/>
    <x v="1"/>
    <x v="21"/>
    <x v="0"/>
    <x v="0"/>
    <x v="0"/>
  </r>
  <r>
    <n v="648"/>
    <x v="0"/>
    <d v="1998-09-22T00:00:00"/>
    <n v="26"/>
    <x v="0"/>
    <x v="1"/>
    <x v="2"/>
    <s v="Sat"/>
    <x v="0"/>
    <d v="1899-12-30T12:44:00"/>
    <d v="1899-12-30T13:40:00"/>
    <x v="81"/>
    <x v="1"/>
    <x v="0"/>
    <x v="0"/>
    <x v="0"/>
    <x v="0"/>
    <x v="1"/>
  </r>
  <r>
    <n v="649"/>
    <x v="0"/>
    <d v="2002-05-28T00:00:00"/>
    <n v="22"/>
    <x v="3"/>
    <x v="1"/>
    <x v="4"/>
    <s v="Fri, Mon, Sun, Tue, Wed"/>
    <x v="1"/>
    <d v="1899-12-30T13:50:00"/>
    <d v="1899-12-30T15:37:00"/>
    <x v="34"/>
    <x v="0"/>
    <x v="0"/>
    <x v="0"/>
    <x v="0"/>
    <x v="0"/>
    <x v="1"/>
  </r>
  <r>
    <n v="650"/>
    <x v="1"/>
    <d v="2012-09-15T00:00:00"/>
    <n v="12"/>
    <x v="2"/>
    <x v="0"/>
    <x v="1"/>
    <s v="Fri, Mon, Wed"/>
    <x v="0"/>
    <d v="1899-12-30T14:54:00"/>
    <d v="1899-12-30T16:52:00"/>
    <x v="24"/>
    <x v="0"/>
    <x v="0"/>
    <x v="0"/>
    <x v="0"/>
    <x v="0"/>
    <x v="1"/>
  </r>
  <r>
    <n v="651"/>
    <x v="1"/>
    <d v="2010-09-13T00:00:00"/>
    <n v="14"/>
    <x v="2"/>
    <x v="0"/>
    <x v="0"/>
    <s v="Mon, Sun, Thu, Wed"/>
    <x v="1"/>
    <d v="1899-12-30T20:36:00"/>
    <d v="1899-12-30T22:20:00"/>
    <x v="79"/>
    <x v="2"/>
    <x v="1"/>
    <x v="2"/>
    <x v="0"/>
    <x v="0"/>
    <x v="1"/>
  </r>
  <r>
    <n v="652"/>
    <x v="1"/>
    <d v="2006-08-22T00:00:00"/>
    <n v="18"/>
    <x v="2"/>
    <x v="0"/>
    <x v="1"/>
    <s v="Mon, Sat, Sun"/>
    <x v="1"/>
    <d v="1899-12-30T11:06:00"/>
    <d v="1899-12-30T13:25:00"/>
    <x v="136"/>
    <x v="3"/>
    <x v="0"/>
    <x v="0"/>
    <x v="0"/>
    <x v="0"/>
    <x v="1"/>
  </r>
  <r>
    <n v="653"/>
    <x v="1"/>
    <d v="1997-10-25T00:00:00"/>
    <n v="26"/>
    <x v="0"/>
    <x v="1"/>
    <x v="1"/>
    <s v="Mon, Sun, Thu"/>
    <x v="1"/>
    <d v="1899-12-30T13:11:00"/>
    <d v="1899-12-30T14:21:00"/>
    <x v="96"/>
    <x v="1"/>
    <x v="0"/>
    <x v="0"/>
    <x v="0"/>
    <x v="0"/>
    <x v="1"/>
  </r>
  <r>
    <n v="654"/>
    <x v="1"/>
    <d v="1978-01-01T00:00:00"/>
    <n v="46"/>
    <x v="1"/>
    <x v="0"/>
    <x v="2"/>
    <s v="Sun"/>
    <x v="1"/>
    <d v="1899-12-30T14:38:00"/>
    <d v="1899-12-30T17:21:00"/>
    <x v="61"/>
    <x v="3"/>
    <x v="1"/>
    <x v="30"/>
    <x v="0"/>
    <x v="0"/>
    <x v="0"/>
  </r>
  <r>
    <n v="655"/>
    <x v="1"/>
    <d v="1996-07-22T00:00:00"/>
    <n v="28"/>
    <x v="0"/>
    <x v="1"/>
    <x v="3"/>
    <s v="Fri, Mon"/>
    <x v="1"/>
    <d v="1899-12-30T09:20:00"/>
    <d v="1899-12-30T11:57:00"/>
    <x v="147"/>
    <x v="3"/>
    <x v="0"/>
    <x v="0"/>
    <x v="1"/>
    <x v="3"/>
    <x v="0"/>
  </r>
  <r>
    <n v="656"/>
    <x v="1"/>
    <d v="2011-09-24T00:00:00"/>
    <n v="13"/>
    <x v="2"/>
    <x v="1"/>
    <x v="4"/>
    <s v="Fri, Mon, Sat, Sun, Thu"/>
    <x v="0"/>
    <d v="1899-12-30T17:13:00"/>
    <d v="1899-12-30T19:00:00"/>
    <x v="34"/>
    <x v="0"/>
    <x v="0"/>
    <x v="0"/>
    <x v="0"/>
    <x v="0"/>
    <x v="1"/>
  </r>
  <r>
    <n v="657"/>
    <x v="1"/>
    <d v="1984-06-15T00:00:00"/>
    <n v="40"/>
    <x v="0"/>
    <x v="0"/>
    <x v="3"/>
    <s v="Mon, Sat"/>
    <x v="0"/>
    <d v="1899-12-30T14:58:00"/>
    <d v="1899-12-30T16:42:00"/>
    <x v="79"/>
    <x v="2"/>
    <x v="0"/>
    <x v="0"/>
    <x v="0"/>
    <x v="0"/>
    <x v="0"/>
  </r>
  <r>
    <n v="658"/>
    <x v="1"/>
    <d v="1999-01-01T00:00:00"/>
    <n v="25"/>
    <x v="3"/>
    <x v="1"/>
    <x v="0"/>
    <s v="Fri, Mon, Tue, Wed"/>
    <x v="1"/>
    <d v="1899-12-30T19:23:00"/>
    <d v="1899-12-30T20:48:00"/>
    <x v="87"/>
    <x v="2"/>
    <x v="0"/>
    <x v="0"/>
    <x v="0"/>
    <x v="0"/>
    <x v="0"/>
  </r>
  <r>
    <n v="659"/>
    <x v="0"/>
    <d v="2006-10-15T00:00:00"/>
    <n v="17"/>
    <x v="2"/>
    <x v="1"/>
    <x v="1"/>
    <s v="Fri, Sat, Sun"/>
    <x v="1"/>
    <d v="1899-12-30T18:02:00"/>
    <d v="1899-12-30T19:49:00"/>
    <x v="34"/>
    <x v="0"/>
    <x v="0"/>
    <x v="0"/>
    <x v="0"/>
    <x v="0"/>
    <x v="0"/>
  </r>
  <r>
    <n v="660"/>
    <x v="1"/>
    <d v="1977-06-17T00:00:00"/>
    <n v="47"/>
    <x v="1"/>
    <x v="0"/>
    <x v="3"/>
    <s v="Fri, Sun"/>
    <x v="1"/>
    <d v="1899-12-30T09:58:00"/>
    <d v="1899-12-30T12:31:00"/>
    <x v="117"/>
    <x v="3"/>
    <x v="0"/>
    <x v="0"/>
    <x v="0"/>
    <x v="0"/>
    <x v="0"/>
  </r>
  <r>
    <n v="661"/>
    <x v="1"/>
    <d v="2009-12-05T00:00:00"/>
    <n v="14"/>
    <x v="2"/>
    <x v="1"/>
    <x v="1"/>
    <s v="Sat, Sun, Thu"/>
    <x v="0"/>
    <d v="1899-12-30T17:02:00"/>
    <d v="1899-12-30T17:32:00"/>
    <x v="46"/>
    <x v="4"/>
    <x v="0"/>
    <x v="0"/>
    <x v="0"/>
    <x v="0"/>
    <x v="1"/>
  </r>
  <r>
    <n v="662"/>
    <x v="1"/>
    <d v="1985-12-07T00:00:00"/>
    <n v="38"/>
    <x v="0"/>
    <x v="0"/>
    <x v="3"/>
    <s v="Mon, Wed"/>
    <x v="0"/>
    <d v="1899-12-30T11:41:00"/>
    <d v="1899-12-30T12:14:00"/>
    <x v="11"/>
    <x v="4"/>
    <x v="1"/>
    <x v="10"/>
    <x v="1"/>
    <x v="4"/>
    <x v="1"/>
  </r>
  <r>
    <n v="663"/>
    <x v="0"/>
    <d v="1992-10-12T00:00:00"/>
    <n v="32"/>
    <x v="0"/>
    <x v="1"/>
    <x v="1"/>
    <s v="Sat, Sun, Thu"/>
    <x v="1"/>
    <d v="1899-12-30T14:01:00"/>
    <d v="1899-12-30T16:17:00"/>
    <x v="39"/>
    <x v="3"/>
    <x v="0"/>
    <x v="0"/>
    <x v="0"/>
    <x v="0"/>
    <x v="1"/>
  </r>
  <r>
    <n v="664"/>
    <x v="0"/>
    <d v="2011-03-27T00:00:00"/>
    <n v="13"/>
    <x v="2"/>
    <x v="1"/>
    <x v="2"/>
    <s v="Thu"/>
    <x v="1"/>
    <d v="1899-12-30T10:20:00"/>
    <d v="1899-12-30T10:57:00"/>
    <x v="91"/>
    <x v="4"/>
    <x v="1"/>
    <x v="3"/>
    <x v="0"/>
    <x v="0"/>
    <x v="0"/>
  </r>
  <r>
    <n v="665"/>
    <x v="0"/>
    <d v="1982-11-23T00:00:00"/>
    <n v="41"/>
    <x v="1"/>
    <x v="1"/>
    <x v="2"/>
    <s v="Fri"/>
    <x v="0"/>
    <d v="1899-12-30T11:45:00"/>
    <d v="1899-12-30T12:38:00"/>
    <x v="69"/>
    <x v="1"/>
    <x v="1"/>
    <x v="29"/>
    <x v="1"/>
    <x v="1"/>
    <x v="1"/>
  </r>
  <r>
    <n v="666"/>
    <x v="0"/>
    <d v="2005-02-18T00:00:00"/>
    <n v="19"/>
    <x v="3"/>
    <x v="0"/>
    <x v="3"/>
    <s v="Mon, Wed"/>
    <x v="0"/>
    <d v="1899-12-30T10:42:00"/>
    <d v="1899-12-30T13:29:00"/>
    <x v="17"/>
    <x v="3"/>
    <x v="0"/>
    <x v="0"/>
    <x v="1"/>
    <x v="2"/>
    <x v="1"/>
  </r>
  <r>
    <n v="667"/>
    <x v="1"/>
    <d v="1976-03-12T00:00:00"/>
    <n v="48"/>
    <x v="1"/>
    <x v="0"/>
    <x v="3"/>
    <s v="Fri, Tue"/>
    <x v="0"/>
    <d v="1899-12-30T11:46:00"/>
    <d v="1899-12-30T13:17:00"/>
    <x v="26"/>
    <x v="2"/>
    <x v="1"/>
    <x v="28"/>
    <x v="0"/>
    <x v="0"/>
    <x v="0"/>
  </r>
  <r>
    <n v="668"/>
    <x v="0"/>
    <d v="1988-11-30T00:00:00"/>
    <n v="35"/>
    <x v="0"/>
    <x v="1"/>
    <x v="1"/>
    <s v="Fri, Mon, Sun"/>
    <x v="0"/>
    <d v="1899-12-30T15:00:00"/>
    <d v="1899-12-30T17:29:00"/>
    <x v="18"/>
    <x v="3"/>
    <x v="1"/>
    <x v="12"/>
    <x v="0"/>
    <x v="0"/>
    <x v="0"/>
  </r>
  <r>
    <n v="669"/>
    <x v="0"/>
    <d v="1985-04-07T00:00:00"/>
    <n v="39"/>
    <x v="0"/>
    <x v="1"/>
    <x v="4"/>
    <s v="Mon, Sun, Thu, Tue, Wed"/>
    <x v="0"/>
    <d v="1899-12-30T19:04:00"/>
    <d v="1899-12-30T20:02:00"/>
    <x v="35"/>
    <x v="1"/>
    <x v="1"/>
    <x v="8"/>
    <x v="0"/>
    <x v="0"/>
    <x v="0"/>
  </r>
  <r>
    <n v="670"/>
    <x v="0"/>
    <d v="2001-01-16T00:00:00"/>
    <n v="23"/>
    <x v="3"/>
    <x v="0"/>
    <x v="0"/>
    <s v="Fri, Sat, Sun, Tue"/>
    <x v="0"/>
    <d v="1899-12-30T09:17:00"/>
    <d v="1899-12-30T09:49:00"/>
    <x v="105"/>
    <x v="4"/>
    <x v="0"/>
    <x v="0"/>
    <x v="0"/>
    <x v="0"/>
    <x v="1"/>
  </r>
  <r>
    <n v="671"/>
    <x v="1"/>
    <d v="1985-06-11T00:00:00"/>
    <n v="39"/>
    <x v="0"/>
    <x v="0"/>
    <x v="1"/>
    <s v="Sun, Thu, Wed"/>
    <x v="1"/>
    <d v="1899-12-30T12:36:00"/>
    <d v="1899-12-30T14:19:00"/>
    <x v="60"/>
    <x v="2"/>
    <x v="0"/>
    <x v="0"/>
    <x v="1"/>
    <x v="1"/>
    <x v="1"/>
  </r>
  <r>
    <n v="672"/>
    <x v="1"/>
    <d v="1977-01-08T00:00:00"/>
    <n v="47"/>
    <x v="1"/>
    <x v="1"/>
    <x v="3"/>
    <s v="Sun, Wed"/>
    <x v="0"/>
    <d v="1899-12-30T08:13:00"/>
    <d v="1899-12-30T10:18:00"/>
    <x v="62"/>
    <x v="0"/>
    <x v="0"/>
    <x v="0"/>
    <x v="1"/>
    <x v="3"/>
    <x v="0"/>
  </r>
  <r>
    <n v="673"/>
    <x v="0"/>
    <d v="2009-11-17T00:00:00"/>
    <n v="14"/>
    <x v="2"/>
    <x v="0"/>
    <x v="4"/>
    <s v="Sat, Sun, Thu, Tue, Wed"/>
    <x v="0"/>
    <d v="1899-12-30T10:49:00"/>
    <d v="1899-12-30T12:40:00"/>
    <x v="148"/>
    <x v="0"/>
    <x v="1"/>
    <x v="8"/>
    <x v="0"/>
    <x v="0"/>
    <x v="1"/>
  </r>
  <r>
    <n v="674"/>
    <x v="1"/>
    <d v="2010-04-14T00:00:00"/>
    <n v="14"/>
    <x v="2"/>
    <x v="1"/>
    <x v="4"/>
    <s v="Sat, Sun, Thu, Tue, Wed"/>
    <x v="0"/>
    <d v="1899-12-30T20:16:00"/>
    <d v="1899-12-30T22:33:00"/>
    <x v="40"/>
    <x v="3"/>
    <x v="0"/>
    <x v="0"/>
    <x v="0"/>
    <x v="0"/>
    <x v="0"/>
  </r>
  <r>
    <n v="675"/>
    <x v="0"/>
    <d v="1983-02-26T00:00:00"/>
    <n v="41"/>
    <x v="1"/>
    <x v="1"/>
    <x v="2"/>
    <s v="Sun"/>
    <x v="1"/>
    <d v="1899-12-30T11:52:00"/>
    <d v="1899-12-30T12:53:00"/>
    <x v="13"/>
    <x v="1"/>
    <x v="0"/>
    <x v="0"/>
    <x v="0"/>
    <x v="0"/>
    <x v="1"/>
  </r>
  <r>
    <n v="676"/>
    <x v="0"/>
    <d v="1980-06-13T00:00:00"/>
    <n v="44"/>
    <x v="1"/>
    <x v="1"/>
    <x v="2"/>
    <s v="Wed"/>
    <x v="0"/>
    <d v="1899-12-30T08:17:00"/>
    <d v="1899-12-30T09:23:00"/>
    <x v="66"/>
    <x v="1"/>
    <x v="1"/>
    <x v="32"/>
    <x v="1"/>
    <x v="3"/>
    <x v="1"/>
  </r>
  <r>
    <n v="677"/>
    <x v="0"/>
    <d v="2000-05-16T00:00:00"/>
    <n v="24"/>
    <x v="3"/>
    <x v="0"/>
    <x v="4"/>
    <s v="Fri, Sat, Sun, Thu, Wed"/>
    <x v="0"/>
    <d v="1899-12-30T09:06:00"/>
    <d v="1899-12-30T10:19:00"/>
    <x v="86"/>
    <x v="1"/>
    <x v="1"/>
    <x v="9"/>
    <x v="0"/>
    <x v="0"/>
    <x v="0"/>
  </r>
  <r>
    <n v="678"/>
    <x v="0"/>
    <d v="1984-11-21T00:00:00"/>
    <n v="39"/>
    <x v="0"/>
    <x v="1"/>
    <x v="0"/>
    <s v="Sat, Sun, Tue, Wed"/>
    <x v="1"/>
    <d v="1899-12-30T13:57:00"/>
    <d v="1899-12-30T15:41:00"/>
    <x v="79"/>
    <x v="2"/>
    <x v="1"/>
    <x v="2"/>
    <x v="1"/>
    <x v="4"/>
    <x v="0"/>
  </r>
  <r>
    <n v="679"/>
    <x v="1"/>
    <d v="1987-01-11T00:00:00"/>
    <n v="37"/>
    <x v="0"/>
    <x v="0"/>
    <x v="2"/>
    <s v="Wed"/>
    <x v="0"/>
    <d v="1899-12-30T09:10:00"/>
    <d v="1899-12-30T10:30:00"/>
    <x v="137"/>
    <x v="2"/>
    <x v="1"/>
    <x v="6"/>
    <x v="0"/>
    <x v="0"/>
    <x v="1"/>
  </r>
  <r>
    <n v="680"/>
    <x v="1"/>
    <d v="1999-08-20T00:00:00"/>
    <n v="25"/>
    <x v="3"/>
    <x v="1"/>
    <x v="1"/>
    <s v="Thu, Tue, Wed"/>
    <x v="0"/>
    <d v="1899-12-30T16:33:00"/>
    <d v="1899-12-30T18:16:00"/>
    <x v="60"/>
    <x v="2"/>
    <x v="0"/>
    <x v="0"/>
    <x v="1"/>
    <x v="3"/>
    <x v="1"/>
  </r>
  <r>
    <n v="681"/>
    <x v="0"/>
    <d v="1986-11-21T00:00:00"/>
    <n v="37"/>
    <x v="0"/>
    <x v="0"/>
    <x v="2"/>
    <s v="Sat"/>
    <x v="1"/>
    <d v="1899-12-30T09:11:00"/>
    <d v="1899-12-30T11:33:00"/>
    <x v="36"/>
    <x v="3"/>
    <x v="1"/>
    <x v="5"/>
    <x v="1"/>
    <x v="2"/>
    <x v="1"/>
  </r>
  <r>
    <n v="682"/>
    <x v="1"/>
    <d v="1989-10-27T00:00:00"/>
    <n v="34"/>
    <x v="0"/>
    <x v="0"/>
    <x v="1"/>
    <s v="Fri, Sun, Tue"/>
    <x v="1"/>
    <d v="1899-12-30T10:54:00"/>
    <d v="1899-12-30T12:49:00"/>
    <x v="103"/>
    <x v="0"/>
    <x v="1"/>
    <x v="2"/>
    <x v="1"/>
    <x v="4"/>
    <x v="0"/>
  </r>
  <r>
    <n v="683"/>
    <x v="1"/>
    <d v="1975-06-05T00:00:00"/>
    <n v="49"/>
    <x v="1"/>
    <x v="1"/>
    <x v="2"/>
    <s v="Tue"/>
    <x v="0"/>
    <d v="1899-12-30T20:23:00"/>
    <d v="1899-12-30T21:08:00"/>
    <x v="139"/>
    <x v="4"/>
    <x v="1"/>
    <x v="7"/>
    <x v="0"/>
    <x v="0"/>
    <x v="0"/>
  </r>
  <r>
    <n v="684"/>
    <x v="0"/>
    <d v="2005-12-25T00:00:00"/>
    <n v="18"/>
    <x v="2"/>
    <x v="1"/>
    <x v="2"/>
    <s v="Wed"/>
    <x v="0"/>
    <d v="1899-12-30T17:51:00"/>
    <d v="1899-12-30T20:09:00"/>
    <x v="102"/>
    <x v="3"/>
    <x v="1"/>
    <x v="15"/>
    <x v="0"/>
    <x v="0"/>
    <x v="0"/>
  </r>
  <r>
    <n v="685"/>
    <x v="1"/>
    <d v="1981-08-15T00:00:00"/>
    <n v="43"/>
    <x v="1"/>
    <x v="1"/>
    <x v="3"/>
    <s v="Tue, Wed"/>
    <x v="1"/>
    <d v="1899-12-30T18:35:00"/>
    <d v="1899-12-30T21:16:00"/>
    <x v="15"/>
    <x v="3"/>
    <x v="0"/>
    <x v="0"/>
    <x v="1"/>
    <x v="1"/>
    <x v="0"/>
  </r>
  <r>
    <n v="686"/>
    <x v="0"/>
    <d v="1994-05-04T00:00:00"/>
    <n v="30"/>
    <x v="0"/>
    <x v="0"/>
    <x v="1"/>
    <s v="Sat, Thu, Wed"/>
    <x v="1"/>
    <d v="1899-12-30T10:16:00"/>
    <d v="1899-12-30T11:47:00"/>
    <x v="26"/>
    <x v="2"/>
    <x v="1"/>
    <x v="7"/>
    <x v="0"/>
    <x v="0"/>
    <x v="0"/>
  </r>
  <r>
    <n v="687"/>
    <x v="1"/>
    <d v="1995-02-23T00:00:00"/>
    <n v="29"/>
    <x v="0"/>
    <x v="1"/>
    <x v="1"/>
    <s v="Mon, Sat, Sun"/>
    <x v="0"/>
    <d v="1899-12-30T09:13:00"/>
    <d v="1899-12-30T11:27:00"/>
    <x v="145"/>
    <x v="0"/>
    <x v="0"/>
    <x v="0"/>
    <x v="0"/>
    <x v="0"/>
    <x v="0"/>
  </r>
  <r>
    <n v="688"/>
    <x v="1"/>
    <d v="2011-08-05T00:00:00"/>
    <n v="13"/>
    <x v="2"/>
    <x v="0"/>
    <x v="1"/>
    <s v="Mon, Thu, Tue"/>
    <x v="1"/>
    <d v="1899-12-30T20:25:00"/>
    <d v="1899-12-30T22:44:00"/>
    <x v="136"/>
    <x v="3"/>
    <x v="0"/>
    <x v="0"/>
    <x v="1"/>
    <x v="1"/>
    <x v="1"/>
  </r>
  <r>
    <n v="689"/>
    <x v="0"/>
    <d v="2011-05-02T00:00:00"/>
    <n v="13"/>
    <x v="2"/>
    <x v="1"/>
    <x v="4"/>
    <s v="Fri, Sun, Thu, Tue, Wed"/>
    <x v="1"/>
    <d v="1899-12-30T09:47:00"/>
    <d v="1899-12-30T12:16:00"/>
    <x v="18"/>
    <x v="3"/>
    <x v="0"/>
    <x v="0"/>
    <x v="1"/>
    <x v="3"/>
    <x v="1"/>
  </r>
  <r>
    <n v="690"/>
    <x v="1"/>
    <d v="1979-08-28T00:00:00"/>
    <n v="45"/>
    <x v="1"/>
    <x v="0"/>
    <x v="1"/>
    <s v="Mon, Sat, Tue"/>
    <x v="1"/>
    <d v="1899-12-30T13:10:00"/>
    <d v="1899-12-30T15:15:00"/>
    <x v="62"/>
    <x v="0"/>
    <x v="1"/>
    <x v="2"/>
    <x v="0"/>
    <x v="0"/>
    <x v="0"/>
  </r>
  <r>
    <n v="691"/>
    <x v="1"/>
    <d v="1996-05-06T00:00:00"/>
    <n v="28"/>
    <x v="0"/>
    <x v="0"/>
    <x v="1"/>
    <s v="Sun, Thu, Tue"/>
    <x v="1"/>
    <d v="1899-12-30T10:17:00"/>
    <d v="1899-12-30T11:47:00"/>
    <x v="140"/>
    <x v="2"/>
    <x v="0"/>
    <x v="0"/>
    <x v="1"/>
    <x v="4"/>
    <x v="1"/>
  </r>
  <r>
    <n v="692"/>
    <x v="0"/>
    <d v="2007-11-30T00:00:00"/>
    <n v="16"/>
    <x v="2"/>
    <x v="0"/>
    <x v="0"/>
    <s v="Mon, Sun, Thu, Tue"/>
    <x v="0"/>
    <d v="1899-12-30T16:21:00"/>
    <d v="1899-12-30T17:38:00"/>
    <x v="71"/>
    <x v="2"/>
    <x v="0"/>
    <x v="0"/>
    <x v="1"/>
    <x v="4"/>
    <x v="1"/>
  </r>
  <r>
    <n v="693"/>
    <x v="0"/>
    <d v="1987-12-14T00:00:00"/>
    <n v="36"/>
    <x v="0"/>
    <x v="1"/>
    <x v="0"/>
    <s v="Sat, Thu, Tue, Wed"/>
    <x v="1"/>
    <d v="1899-12-30T17:34:00"/>
    <d v="1899-12-30T18:06:00"/>
    <x v="105"/>
    <x v="4"/>
    <x v="1"/>
    <x v="20"/>
    <x v="1"/>
    <x v="3"/>
    <x v="1"/>
  </r>
  <r>
    <n v="694"/>
    <x v="0"/>
    <d v="2005-01-29T00:00:00"/>
    <n v="19"/>
    <x v="3"/>
    <x v="1"/>
    <x v="3"/>
    <s v="Thu, Tue"/>
    <x v="1"/>
    <d v="1899-12-30T16:40:00"/>
    <d v="1899-12-30T17:37:00"/>
    <x v="50"/>
    <x v="1"/>
    <x v="0"/>
    <x v="0"/>
    <x v="1"/>
    <x v="2"/>
    <x v="0"/>
  </r>
  <r>
    <n v="695"/>
    <x v="0"/>
    <d v="1997-07-24T00:00:00"/>
    <n v="27"/>
    <x v="0"/>
    <x v="1"/>
    <x v="2"/>
    <s v="Mon"/>
    <x v="1"/>
    <d v="1899-12-30T12:30:00"/>
    <d v="1899-12-30T13:08:00"/>
    <x v="114"/>
    <x v="4"/>
    <x v="1"/>
    <x v="14"/>
    <x v="0"/>
    <x v="0"/>
    <x v="1"/>
  </r>
  <r>
    <n v="696"/>
    <x v="0"/>
    <d v="2000-08-02T00:00:00"/>
    <n v="24"/>
    <x v="3"/>
    <x v="1"/>
    <x v="0"/>
    <s v="Mon, Sat, Sun, Thu"/>
    <x v="0"/>
    <d v="1899-12-30T11:43:00"/>
    <d v="1899-12-30T12:27:00"/>
    <x v="122"/>
    <x v="4"/>
    <x v="1"/>
    <x v="5"/>
    <x v="0"/>
    <x v="0"/>
    <x v="1"/>
  </r>
  <r>
    <n v="697"/>
    <x v="1"/>
    <d v="2002-03-11T00:00:00"/>
    <n v="22"/>
    <x v="3"/>
    <x v="1"/>
    <x v="4"/>
    <s v="Fri, Sat, Sun, Tue, Wed"/>
    <x v="0"/>
    <d v="1899-12-30T10:31:00"/>
    <d v="1899-12-30T11:48:00"/>
    <x v="71"/>
    <x v="2"/>
    <x v="1"/>
    <x v="5"/>
    <x v="1"/>
    <x v="2"/>
    <x v="1"/>
  </r>
  <r>
    <n v="698"/>
    <x v="1"/>
    <d v="1975-03-21T00:00:00"/>
    <n v="49"/>
    <x v="1"/>
    <x v="1"/>
    <x v="1"/>
    <s v="Fri, Mon, Tue"/>
    <x v="1"/>
    <d v="1899-12-30T14:52:00"/>
    <d v="1899-12-30T15:25:00"/>
    <x v="11"/>
    <x v="4"/>
    <x v="1"/>
    <x v="16"/>
    <x v="1"/>
    <x v="1"/>
    <x v="1"/>
  </r>
  <r>
    <n v="699"/>
    <x v="1"/>
    <d v="2009-05-06T00:00:00"/>
    <n v="15"/>
    <x v="2"/>
    <x v="0"/>
    <x v="1"/>
    <s v="Fri, Sat, Sun"/>
    <x v="0"/>
    <d v="1899-12-30T18:06:00"/>
    <d v="1899-12-30T20:42:00"/>
    <x v="78"/>
    <x v="3"/>
    <x v="0"/>
    <x v="0"/>
    <x v="1"/>
    <x v="3"/>
    <x v="0"/>
  </r>
  <r>
    <n v="700"/>
    <x v="0"/>
    <d v="1988-12-13T00:00:00"/>
    <n v="35"/>
    <x v="0"/>
    <x v="0"/>
    <x v="1"/>
    <s v="Sat, Tue, Wed"/>
    <x v="1"/>
    <d v="1899-12-30T16:35:00"/>
    <d v="1899-12-30T17:35:00"/>
    <x v="127"/>
    <x v="1"/>
    <x v="1"/>
    <x v="12"/>
    <x v="0"/>
    <x v="0"/>
    <x v="1"/>
  </r>
  <r>
    <n v="701"/>
    <x v="0"/>
    <d v="2000-10-14T00:00:00"/>
    <n v="24"/>
    <x v="3"/>
    <x v="1"/>
    <x v="4"/>
    <s v="Mon, Sat, Sun, Thu, Tue"/>
    <x v="0"/>
    <d v="1899-12-30T11:19:00"/>
    <d v="1899-12-30T12:28:00"/>
    <x v="43"/>
    <x v="1"/>
    <x v="0"/>
    <x v="0"/>
    <x v="0"/>
    <x v="0"/>
    <x v="0"/>
  </r>
  <r>
    <n v="702"/>
    <x v="1"/>
    <d v="1983-09-05T00:00:00"/>
    <n v="41"/>
    <x v="1"/>
    <x v="1"/>
    <x v="4"/>
    <s v="Fri, Sat, Sun, Tue, Wed"/>
    <x v="1"/>
    <d v="1899-12-30T10:22:00"/>
    <d v="1899-12-30T11:55:00"/>
    <x v="41"/>
    <x v="2"/>
    <x v="1"/>
    <x v="33"/>
    <x v="0"/>
    <x v="0"/>
    <x v="0"/>
  </r>
  <r>
    <n v="703"/>
    <x v="1"/>
    <d v="1988-06-18T00:00:00"/>
    <n v="36"/>
    <x v="0"/>
    <x v="0"/>
    <x v="1"/>
    <s v="Sat, Sun, Tue"/>
    <x v="0"/>
    <d v="1899-12-30T16:01:00"/>
    <d v="1899-12-30T17:40:00"/>
    <x v="3"/>
    <x v="2"/>
    <x v="1"/>
    <x v="5"/>
    <x v="1"/>
    <x v="2"/>
    <x v="0"/>
  </r>
  <r>
    <n v="704"/>
    <x v="1"/>
    <d v="1989-02-16T00:00:00"/>
    <n v="35"/>
    <x v="0"/>
    <x v="0"/>
    <x v="3"/>
    <s v="Sat, Wed"/>
    <x v="0"/>
    <d v="1899-12-30T20:14:00"/>
    <d v="1899-12-30T22:30:00"/>
    <x v="39"/>
    <x v="3"/>
    <x v="1"/>
    <x v="2"/>
    <x v="1"/>
    <x v="3"/>
    <x v="0"/>
  </r>
  <r>
    <n v="705"/>
    <x v="1"/>
    <d v="1991-11-30T00:00:00"/>
    <n v="32"/>
    <x v="0"/>
    <x v="1"/>
    <x v="1"/>
    <s v="Mon, Sat, Wed"/>
    <x v="0"/>
    <d v="1899-12-30T17:29:00"/>
    <d v="1899-12-30T18:47:00"/>
    <x v="106"/>
    <x v="2"/>
    <x v="1"/>
    <x v="20"/>
    <x v="0"/>
    <x v="0"/>
    <x v="0"/>
  </r>
  <r>
    <n v="706"/>
    <x v="0"/>
    <d v="1985-06-13T00:00:00"/>
    <n v="39"/>
    <x v="0"/>
    <x v="1"/>
    <x v="1"/>
    <s v="Fri, Sun, Thu"/>
    <x v="1"/>
    <d v="1899-12-30T11:05:00"/>
    <d v="1899-12-30T11:42:00"/>
    <x v="91"/>
    <x v="4"/>
    <x v="1"/>
    <x v="7"/>
    <x v="1"/>
    <x v="4"/>
    <x v="1"/>
  </r>
  <r>
    <n v="707"/>
    <x v="1"/>
    <d v="1996-06-16T00:00:00"/>
    <n v="28"/>
    <x v="0"/>
    <x v="0"/>
    <x v="4"/>
    <s v="Mon, Sat, Sun, Thu, Wed"/>
    <x v="0"/>
    <d v="1899-12-30T13:31:00"/>
    <d v="1899-12-30T15:39:00"/>
    <x v="119"/>
    <x v="0"/>
    <x v="0"/>
    <x v="0"/>
    <x v="1"/>
    <x v="1"/>
    <x v="0"/>
  </r>
  <r>
    <n v="708"/>
    <x v="1"/>
    <d v="2001-06-12T00:00:00"/>
    <n v="23"/>
    <x v="3"/>
    <x v="0"/>
    <x v="3"/>
    <s v="Mon, Wed"/>
    <x v="0"/>
    <d v="1899-12-30T18:01:00"/>
    <d v="1899-12-30T19:30:00"/>
    <x v="118"/>
    <x v="2"/>
    <x v="0"/>
    <x v="0"/>
    <x v="1"/>
    <x v="4"/>
    <x v="0"/>
  </r>
  <r>
    <n v="709"/>
    <x v="1"/>
    <d v="1983-11-25T00:00:00"/>
    <n v="40"/>
    <x v="0"/>
    <x v="1"/>
    <x v="1"/>
    <s v="Fri, Sun, Wed"/>
    <x v="0"/>
    <d v="1899-12-30T17:58:00"/>
    <d v="1899-12-30T20:33:00"/>
    <x v="142"/>
    <x v="3"/>
    <x v="1"/>
    <x v="33"/>
    <x v="0"/>
    <x v="0"/>
    <x v="0"/>
  </r>
  <r>
    <n v="710"/>
    <x v="0"/>
    <d v="2005-08-19T00:00:00"/>
    <n v="19"/>
    <x v="3"/>
    <x v="0"/>
    <x v="4"/>
    <s v="Fri, Mon, Sat, Thu, Wed"/>
    <x v="0"/>
    <d v="1899-12-30T10:54:00"/>
    <d v="1899-12-30T13:17:00"/>
    <x v="83"/>
    <x v="3"/>
    <x v="1"/>
    <x v="19"/>
    <x v="1"/>
    <x v="2"/>
    <x v="1"/>
  </r>
  <r>
    <n v="711"/>
    <x v="0"/>
    <d v="1983-03-20T00:00:00"/>
    <n v="41"/>
    <x v="1"/>
    <x v="1"/>
    <x v="3"/>
    <s v="Sat, Sun"/>
    <x v="0"/>
    <d v="1899-12-30T09:57:00"/>
    <d v="1899-12-30T11:42:00"/>
    <x v="94"/>
    <x v="0"/>
    <x v="1"/>
    <x v="34"/>
    <x v="0"/>
    <x v="0"/>
    <x v="1"/>
  </r>
  <r>
    <n v="712"/>
    <x v="1"/>
    <d v="1999-12-08T00:00:00"/>
    <n v="24"/>
    <x v="3"/>
    <x v="1"/>
    <x v="0"/>
    <s v="Fri, Sat, Sun, Wed"/>
    <x v="0"/>
    <d v="1899-12-30T13:12:00"/>
    <d v="1899-12-30T14:49:00"/>
    <x v="124"/>
    <x v="2"/>
    <x v="0"/>
    <x v="0"/>
    <x v="1"/>
    <x v="4"/>
    <x v="1"/>
  </r>
  <r>
    <n v="713"/>
    <x v="1"/>
    <d v="1986-11-06T00:00:00"/>
    <n v="37"/>
    <x v="0"/>
    <x v="1"/>
    <x v="1"/>
    <s v="Sun, Thu, Wed"/>
    <x v="0"/>
    <d v="1899-12-30T10:37:00"/>
    <d v="1899-12-30T12:40:00"/>
    <x v="2"/>
    <x v="0"/>
    <x v="0"/>
    <x v="0"/>
    <x v="1"/>
    <x v="1"/>
    <x v="1"/>
  </r>
  <r>
    <n v="714"/>
    <x v="0"/>
    <d v="1981-08-19T00:00:00"/>
    <n v="43"/>
    <x v="1"/>
    <x v="1"/>
    <x v="2"/>
    <s v="Wed"/>
    <x v="0"/>
    <d v="1899-12-30T10:50:00"/>
    <d v="1899-12-30T13:11:00"/>
    <x v="113"/>
    <x v="3"/>
    <x v="0"/>
    <x v="0"/>
    <x v="0"/>
    <x v="0"/>
    <x v="0"/>
  </r>
  <r>
    <n v="715"/>
    <x v="1"/>
    <d v="1981-06-06T00:00:00"/>
    <n v="43"/>
    <x v="1"/>
    <x v="0"/>
    <x v="1"/>
    <s v="Fri, Sun, Tue"/>
    <x v="1"/>
    <d v="1899-12-30T12:02:00"/>
    <d v="1899-12-30T14:07:00"/>
    <x v="62"/>
    <x v="0"/>
    <x v="1"/>
    <x v="5"/>
    <x v="1"/>
    <x v="2"/>
    <x v="0"/>
  </r>
  <r>
    <n v="716"/>
    <x v="0"/>
    <d v="1995-08-02T00:00:00"/>
    <n v="29"/>
    <x v="0"/>
    <x v="1"/>
    <x v="0"/>
    <s v="Fri, Mon, Sun, Thu"/>
    <x v="0"/>
    <d v="1899-12-30T18:15:00"/>
    <d v="1899-12-30T18:54:00"/>
    <x v="115"/>
    <x v="4"/>
    <x v="0"/>
    <x v="0"/>
    <x v="1"/>
    <x v="2"/>
    <x v="0"/>
  </r>
  <r>
    <n v="717"/>
    <x v="1"/>
    <d v="1980-02-07T00:00:00"/>
    <n v="44"/>
    <x v="1"/>
    <x v="0"/>
    <x v="0"/>
    <s v="Sat, Thu, Tue, Wed"/>
    <x v="1"/>
    <d v="1899-12-30T11:10:00"/>
    <d v="1899-12-30T11:44:00"/>
    <x v="107"/>
    <x v="4"/>
    <x v="0"/>
    <x v="0"/>
    <x v="0"/>
    <x v="0"/>
    <x v="0"/>
  </r>
  <r>
    <n v="718"/>
    <x v="1"/>
    <d v="1996-11-28T00:00:00"/>
    <n v="27"/>
    <x v="0"/>
    <x v="1"/>
    <x v="3"/>
    <s v="Mon, Thu"/>
    <x v="0"/>
    <d v="1899-12-30T20:32:00"/>
    <d v="1899-12-30T22:20:00"/>
    <x v="84"/>
    <x v="0"/>
    <x v="1"/>
    <x v="9"/>
    <x v="0"/>
    <x v="0"/>
    <x v="1"/>
  </r>
  <r>
    <n v="719"/>
    <x v="1"/>
    <d v="1990-01-20T00:00:00"/>
    <n v="34"/>
    <x v="0"/>
    <x v="1"/>
    <x v="4"/>
    <s v="Fri, Mon, Sun, Thu, Tue"/>
    <x v="1"/>
    <d v="1899-12-30T08:33:00"/>
    <d v="1899-12-30T10:29:00"/>
    <x v="0"/>
    <x v="0"/>
    <x v="0"/>
    <x v="0"/>
    <x v="0"/>
    <x v="0"/>
    <x v="1"/>
  </r>
  <r>
    <n v="720"/>
    <x v="1"/>
    <d v="2006-02-17T00:00:00"/>
    <n v="18"/>
    <x v="2"/>
    <x v="1"/>
    <x v="0"/>
    <s v="Mon, Sun, Thu, Tue"/>
    <x v="0"/>
    <d v="1899-12-30T19:42:00"/>
    <d v="1899-12-30T20:57:00"/>
    <x v="125"/>
    <x v="2"/>
    <x v="0"/>
    <x v="0"/>
    <x v="0"/>
    <x v="0"/>
    <x v="1"/>
  </r>
  <r>
    <n v="721"/>
    <x v="1"/>
    <d v="1994-07-29T00:00:00"/>
    <n v="30"/>
    <x v="0"/>
    <x v="0"/>
    <x v="3"/>
    <s v="Sat, Wed"/>
    <x v="1"/>
    <d v="1899-12-30T08:38:00"/>
    <d v="1899-12-30T10:58:00"/>
    <x v="74"/>
    <x v="3"/>
    <x v="1"/>
    <x v="3"/>
    <x v="1"/>
    <x v="1"/>
    <x v="1"/>
  </r>
  <r>
    <n v="722"/>
    <x v="1"/>
    <d v="2005-06-12T00:00:00"/>
    <n v="19"/>
    <x v="3"/>
    <x v="1"/>
    <x v="2"/>
    <s v="Sun"/>
    <x v="1"/>
    <d v="1899-12-30T11:29:00"/>
    <d v="1899-12-30T14:26:00"/>
    <x v="56"/>
    <x v="3"/>
    <x v="1"/>
    <x v="13"/>
    <x v="1"/>
    <x v="3"/>
    <x v="1"/>
  </r>
  <r>
    <n v="723"/>
    <x v="1"/>
    <d v="1997-09-03T00:00:00"/>
    <n v="27"/>
    <x v="0"/>
    <x v="0"/>
    <x v="2"/>
    <s v="Mon"/>
    <x v="0"/>
    <d v="1899-12-30T18:22:00"/>
    <d v="1899-12-30T21:20:00"/>
    <x v="80"/>
    <x v="3"/>
    <x v="1"/>
    <x v="1"/>
    <x v="0"/>
    <x v="0"/>
    <x v="0"/>
  </r>
  <r>
    <n v="724"/>
    <x v="1"/>
    <d v="1977-07-15T00:00:00"/>
    <n v="47"/>
    <x v="1"/>
    <x v="0"/>
    <x v="3"/>
    <s v="Mon, Tue"/>
    <x v="0"/>
    <d v="1899-12-30T19:06:00"/>
    <d v="1899-12-30T19:43:00"/>
    <x v="91"/>
    <x v="4"/>
    <x v="0"/>
    <x v="0"/>
    <x v="1"/>
    <x v="1"/>
    <x v="0"/>
  </r>
  <r>
    <n v="725"/>
    <x v="0"/>
    <d v="1982-10-12T00:00:00"/>
    <n v="42"/>
    <x v="1"/>
    <x v="0"/>
    <x v="3"/>
    <s v="Thu, Tue"/>
    <x v="1"/>
    <d v="1899-12-30T19:18:00"/>
    <d v="1899-12-30T21:39:00"/>
    <x v="113"/>
    <x v="3"/>
    <x v="0"/>
    <x v="0"/>
    <x v="1"/>
    <x v="4"/>
    <x v="0"/>
  </r>
  <r>
    <n v="726"/>
    <x v="1"/>
    <d v="1990-06-17T00:00:00"/>
    <n v="34"/>
    <x v="0"/>
    <x v="0"/>
    <x v="1"/>
    <s v="Mon, Sun, Tue"/>
    <x v="1"/>
    <d v="1899-12-30T10:54:00"/>
    <d v="1899-12-30T11:32:00"/>
    <x v="114"/>
    <x v="4"/>
    <x v="0"/>
    <x v="0"/>
    <x v="0"/>
    <x v="0"/>
    <x v="1"/>
  </r>
  <r>
    <n v="727"/>
    <x v="1"/>
    <d v="1985-06-06T00:00:00"/>
    <n v="39"/>
    <x v="0"/>
    <x v="0"/>
    <x v="0"/>
    <s v="Fri, Sat, Sun, Wed"/>
    <x v="0"/>
    <d v="1899-12-30T11:51:00"/>
    <d v="1899-12-30T12:22:00"/>
    <x v="111"/>
    <x v="4"/>
    <x v="0"/>
    <x v="0"/>
    <x v="0"/>
    <x v="0"/>
    <x v="0"/>
  </r>
  <r>
    <n v="728"/>
    <x v="0"/>
    <d v="2001-03-17T00:00:00"/>
    <n v="23"/>
    <x v="3"/>
    <x v="0"/>
    <x v="4"/>
    <s v="Mon, Sun, Thu, Tue, Wed"/>
    <x v="0"/>
    <d v="1899-12-30T20:57:00"/>
    <d v="1899-12-30T23:35:00"/>
    <x v="12"/>
    <x v="3"/>
    <x v="0"/>
    <x v="0"/>
    <x v="0"/>
    <x v="0"/>
    <x v="0"/>
  </r>
  <r>
    <n v="729"/>
    <x v="1"/>
    <d v="1983-11-01T00:00:00"/>
    <n v="40"/>
    <x v="0"/>
    <x v="1"/>
    <x v="1"/>
    <s v="Mon, Thu, Tue"/>
    <x v="1"/>
    <d v="1899-12-30T19:38:00"/>
    <d v="1899-12-30T21:10:00"/>
    <x v="8"/>
    <x v="2"/>
    <x v="1"/>
    <x v="5"/>
    <x v="1"/>
    <x v="1"/>
    <x v="0"/>
  </r>
  <r>
    <n v="730"/>
    <x v="1"/>
    <d v="1985-07-10T00:00:00"/>
    <n v="39"/>
    <x v="0"/>
    <x v="0"/>
    <x v="4"/>
    <s v="Mon, Sun, Thu, Tue, Wed"/>
    <x v="1"/>
    <d v="1899-12-30T15:28:00"/>
    <d v="1899-12-30T16:30:00"/>
    <x v="6"/>
    <x v="1"/>
    <x v="0"/>
    <x v="0"/>
    <x v="1"/>
    <x v="1"/>
    <x v="0"/>
  </r>
  <r>
    <n v="731"/>
    <x v="0"/>
    <d v="2008-05-24T00:00:00"/>
    <n v="16"/>
    <x v="2"/>
    <x v="0"/>
    <x v="3"/>
    <s v="Fri, Wed"/>
    <x v="0"/>
    <d v="1899-12-30T09:10:00"/>
    <d v="1899-12-30T11:59:00"/>
    <x v="76"/>
    <x v="3"/>
    <x v="1"/>
    <x v="2"/>
    <x v="1"/>
    <x v="4"/>
    <x v="1"/>
  </r>
  <r>
    <n v="732"/>
    <x v="0"/>
    <d v="1991-06-20T00:00:00"/>
    <n v="33"/>
    <x v="0"/>
    <x v="0"/>
    <x v="0"/>
    <s v="Fri, Sat, Thu, Wed"/>
    <x v="1"/>
    <d v="1899-12-30T13:30:00"/>
    <d v="1899-12-30T14:17:00"/>
    <x v="99"/>
    <x v="1"/>
    <x v="1"/>
    <x v="13"/>
    <x v="1"/>
    <x v="4"/>
    <x v="0"/>
  </r>
  <r>
    <n v="733"/>
    <x v="1"/>
    <d v="1977-01-24T00:00:00"/>
    <n v="47"/>
    <x v="1"/>
    <x v="1"/>
    <x v="2"/>
    <s v="Tue"/>
    <x v="0"/>
    <d v="1899-12-30T18:15:00"/>
    <d v="1899-12-30T19:59:00"/>
    <x v="79"/>
    <x v="2"/>
    <x v="1"/>
    <x v="3"/>
    <x v="0"/>
    <x v="0"/>
    <x v="0"/>
  </r>
  <r>
    <n v="734"/>
    <x v="1"/>
    <d v="1999-12-08T00:00:00"/>
    <n v="24"/>
    <x v="3"/>
    <x v="0"/>
    <x v="1"/>
    <s v="Mon, Thu, Wed"/>
    <x v="1"/>
    <d v="1899-12-30T09:13:00"/>
    <d v="1899-12-30T11:37:00"/>
    <x v="9"/>
    <x v="3"/>
    <x v="0"/>
    <x v="0"/>
    <x v="0"/>
    <x v="0"/>
    <x v="1"/>
  </r>
  <r>
    <n v="735"/>
    <x v="0"/>
    <d v="1991-02-05T00:00:00"/>
    <n v="33"/>
    <x v="0"/>
    <x v="1"/>
    <x v="3"/>
    <s v="Fri, Tue"/>
    <x v="0"/>
    <d v="1899-12-30T09:24:00"/>
    <d v="1899-12-30T12:24:00"/>
    <x v="5"/>
    <x v="3"/>
    <x v="0"/>
    <x v="0"/>
    <x v="1"/>
    <x v="3"/>
    <x v="1"/>
  </r>
  <r>
    <n v="736"/>
    <x v="1"/>
    <d v="1982-12-16T00:00:00"/>
    <n v="41"/>
    <x v="1"/>
    <x v="0"/>
    <x v="3"/>
    <s v="Mon, Thu"/>
    <x v="0"/>
    <d v="1899-12-30T20:54:00"/>
    <d v="1899-12-30T23:49:00"/>
    <x v="37"/>
    <x v="3"/>
    <x v="0"/>
    <x v="0"/>
    <x v="1"/>
    <x v="1"/>
    <x v="0"/>
  </r>
  <r>
    <n v="737"/>
    <x v="1"/>
    <d v="1988-03-16T00:00:00"/>
    <n v="36"/>
    <x v="0"/>
    <x v="0"/>
    <x v="2"/>
    <s v="Mon"/>
    <x v="1"/>
    <d v="1899-12-30T08:43:00"/>
    <d v="1899-12-30T10:21:00"/>
    <x v="29"/>
    <x v="2"/>
    <x v="1"/>
    <x v="36"/>
    <x v="0"/>
    <x v="0"/>
    <x v="1"/>
  </r>
  <r>
    <n v="738"/>
    <x v="0"/>
    <d v="1976-09-28T00:00:00"/>
    <n v="48"/>
    <x v="1"/>
    <x v="1"/>
    <x v="4"/>
    <s v="Mon, Sat, Thu, Tue, Wed"/>
    <x v="0"/>
    <d v="1899-12-30T11:21:00"/>
    <d v="1899-12-30T13:42:00"/>
    <x v="113"/>
    <x v="3"/>
    <x v="1"/>
    <x v="3"/>
    <x v="1"/>
    <x v="3"/>
    <x v="0"/>
  </r>
  <r>
    <n v="739"/>
    <x v="0"/>
    <d v="2003-11-09T00:00:00"/>
    <n v="20"/>
    <x v="3"/>
    <x v="0"/>
    <x v="1"/>
    <s v="Fri, Thu, Wed"/>
    <x v="1"/>
    <d v="1899-12-30T15:28:00"/>
    <d v="1899-12-30T17:58:00"/>
    <x v="98"/>
    <x v="3"/>
    <x v="1"/>
    <x v="7"/>
    <x v="0"/>
    <x v="0"/>
    <x v="0"/>
  </r>
  <r>
    <n v="740"/>
    <x v="0"/>
    <d v="2005-06-25T00:00:00"/>
    <n v="19"/>
    <x v="3"/>
    <x v="0"/>
    <x v="0"/>
    <s v="Fri, Sat, Sun, Thu"/>
    <x v="1"/>
    <d v="1899-12-30T11:16:00"/>
    <d v="1899-12-30T12:38:00"/>
    <x v="42"/>
    <x v="2"/>
    <x v="0"/>
    <x v="0"/>
    <x v="0"/>
    <x v="0"/>
    <x v="0"/>
  </r>
  <r>
    <n v="741"/>
    <x v="1"/>
    <d v="2009-04-06T00:00:00"/>
    <n v="15"/>
    <x v="2"/>
    <x v="1"/>
    <x v="3"/>
    <s v="Mon, Sun"/>
    <x v="0"/>
    <d v="1899-12-30T20:07:00"/>
    <d v="1899-12-30T21:39:00"/>
    <x v="8"/>
    <x v="2"/>
    <x v="1"/>
    <x v="33"/>
    <x v="0"/>
    <x v="0"/>
    <x v="1"/>
  </r>
  <r>
    <n v="742"/>
    <x v="1"/>
    <d v="1997-08-27T00:00:00"/>
    <n v="27"/>
    <x v="0"/>
    <x v="1"/>
    <x v="2"/>
    <s v="Sun"/>
    <x v="1"/>
    <d v="1899-12-30T18:02:00"/>
    <d v="1899-12-30T19:46:00"/>
    <x v="79"/>
    <x v="2"/>
    <x v="1"/>
    <x v="29"/>
    <x v="0"/>
    <x v="0"/>
    <x v="1"/>
  </r>
  <r>
    <n v="743"/>
    <x v="1"/>
    <d v="1992-12-08T00:00:00"/>
    <n v="31"/>
    <x v="0"/>
    <x v="1"/>
    <x v="3"/>
    <s v="Sun, Thu"/>
    <x v="0"/>
    <d v="1899-12-30T20:28:00"/>
    <d v="1899-12-30T21:26:00"/>
    <x v="35"/>
    <x v="1"/>
    <x v="0"/>
    <x v="0"/>
    <x v="1"/>
    <x v="2"/>
    <x v="1"/>
  </r>
  <r>
    <n v="744"/>
    <x v="1"/>
    <d v="2004-10-02T00:00:00"/>
    <n v="20"/>
    <x v="3"/>
    <x v="0"/>
    <x v="1"/>
    <s v="Mon, Thu, Wed"/>
    <x v="0"/>
    <d v="1899-12-30T10:42:00"/>
    <d v="1899-12-30T13:13:00"/>
    <x v="85"/>
    <x v="3"/>
    <x v="1"/>
    <x v="7"/>
    <x v="1"/>
    <x v="2"/>
    <x v="1"/>
  </r>
  <r>
    <n v="745"/>
    <x v="0"/>
    <d v="2011-05-01T00:00:00"/>
    <n v="13"/>
    <x v="2"/>
    <x v="1"/>
    <x v="1"/>
    <s v="Fri, Sat, Wed"/>
    <x v="0"/>
    <d v="1899-12-30T13:37:00"/>
    <d v="1899-12-30T14:09:00"/>
    <x v="105"/>
    <x v="4"/>
    <x v="1"/>
    <x v="2"/>
    <x v="0"/>
    <x v="0"/>
    <x v="1"/>
  </r>
  <r>
    <n v="746"/>
    <x v="1"/>
    <d v="2007-08-01T00:00:00"/>
    <n v="17"/>
    <x v="2"/>
    <x v="0"/>
    <x v="3"/>
    <s v="Sat, Tue"/>
    <x v="0"/>
    <d v="1899-12-30T10:09:00"/>
    <d v="1899-12-30T11:05:00"/>
    <x v="81"/>
    <x v="1"/>
    <x v="0"/>
    <x v="0"/>
    <x v="0"/>
    <x v="0"/>
    <x v="0"/>
  </r>
  <r>
    <n v="747"/>
    <x v="1"/>
    <d v="1980-10-25T00:00:00"/>
    <n v="43"/>
    <x v="1"/>
    <x v="1"/>
    <x v="3"/>
    <s v="Fri, Wed"/>
    <x v="1"/>
    <d v="1899-12-30T13:10:00"/>
    <d v="1899-12-30T14:25:00"/>
    <x v="125"/>
    <x v="2"/>
    <x v="0"/>
    <x v="0"/>
    <x v="1"/>
    <x v="2"/>
    <x v="0"/>
  </r>
  <r>
    <n v="748"/>
    <x v="1"/>
    <d v="1981-09-01T00:00:00"/>
    <n v="43"/>
    <x v="1"/>
    <x v="0"/>
    <x v="2"/>
    <s v="Sat"/>
    <x v="1"/>
    <d v="1899-12-30T19:43:00"/>
    <d v="1899-12-30T20:24:00"/>
    <x v="110"/>
    <x v="4"/>
    <x v="0"/>
    <x v="0"/>
    <x v="1"/>
    <x v="2"/>
    <x v="0"/>
  </r>
  <r>
    <n v="749"/>
    <x v="0"/>
    <d v="2012-07-21T00:00:00"/>
    <n v="12"/>
    <x v="2"/>
    <x v="0"/>
    <x v="3"/>
    <s v="Sun, Thu"/>
    <x v="0"/>
    <d v="1899-12-30T10:42:00"/>
    <d v="1899-12-30T12:12:00"/>
    <x v="140"/>
    <x v="2"/>
    <x v="0"/>
    <x v="0"/>
    <x v="0"/>
    <x v="0"/>
    <x v="1"/>
  </r>
  <r>
    <n v="750"/>
    <x v="0"/>
    <d v="1975-04-26T00:00:00"/>
    <n v="49"/>
    <x v="1"/>
    <x v="1"/>
    <x v="4"/>
    <s v="Fri, Mon, Sun, Tue, Wed"/>
    <x v="0"/>
    <d v="1899-12-30T10:28:00"/>
    <d v="1899-12-30T11:19:00"/>
    <x v="123"/>
    <x v="1"/>
    <x v="0"/>
    <x v="0"/>
    <x v="0"/>
    <x v="0"/>
    <x v="1"/>
  </r>
  <r>
    <n v="751"/>
    <x v="0"/>
    <d v="1991-07-02T00:00:00"/>
    <n v="33"/>
    <x v="0"/>
    <x v="1"/>
    <x v="1"/>
    <s v="Fri, Mon, Wed"/>
    <x v="0"/>
    <d v="1899-12-30T13:11:00"/>
    <d v="1899-12-30T15:56:00"/>
    <x v="54"/>
    <x v="3"/>
    <x v="1"/>
    <x v="8"/>
    <x v="0"/>
    <x v="0"/>
    <x v="1"/>
  </r>
  <r>
    <n v="752"/>
    <x v="0"/>
    <d v="1994-08-05T00:00:00"/>
    <n v="30"/>
    <x v="0"/>
    <x v="1"/>
    <x v="1"/>
    <s v="Fri, Thu, Tue"/>
    <x v="1"/>
    <d v="1899-12-30T08:05:00"/>
    <d v="1899-12-30T09:06:00"/>
    <x v="13"/>
    <x v="1"/>
    <x v="1"/>
    <x v="3"/>
    <x v="1"/>
    <x v="3"/>
    <x v="1"/>
  </r>
  <r>
    <n v="753"/>
    <x v="0"/>
    <d v="1995-10-30T00:00:00"/>
    <n v="28"/>
    <x v="0"/>
    <x v="0"/>
    <x v="1"/>
    <s v="Fri, Mon, Thu"/>
    <x v="1"/>
    <d v="1899-12-30T10:11:00"/>
    <d v="1899-12-30T12:26:00"/>
    <x v="33"/>
    <x v="3"/>
    <x v="1"/>
    <x v="32"/>
    <x v="0"/>
    <x v="0"/>
    <x v="0"/>
  </r>
  <r>
    <n v="754"/>
    <x v="0"/>
    <d v="1990-12-09T00:00:00"/>
    <n v="33"/>
    <x v="0"/>
    <x v="1"/>
    <x v="1"/>
    <s v="Fri, Sat, Sun"/>
    <x v="1"/>
    <d v="1899-12-30T15:13:00"/>
    <d v="1899-12-30T16:46:00"/>
    <x v="41"/>
    <x v="2"/>
    <x v="0"/>
    <x v="0"/>
    <x v="1"/>
    <x v="1"/>
    <x v="0"/>
  </r>
  <r>
    <n v="755"/>
    <x v="0"/>
    <d v="2008-05-08T00:00:00"/>
    <n v="16"/>
    <x v="2"/>
    <x v="1"/>
    <x v="1"/>
    <s v="Sat, Tue, Wed"/>
    <x v="1"/>
    <d v="1899-12-30T18:39:00"/>
    <d v="1899-12-30T20:54:00"/>
    <x v="33"/>
    <x v="3"/>
    <x v="0"/>
    <x v="0"/>
    <x v="0"/>
    <x v="0"/>
    <x v="1"/>
  </r>
  <r>
    <n v="756"/>
    <x v="1"/>
    <d v="1983-05-09T00:00:00"/>
    <n v="41"/>
    <x v="1"/>
    <x v="0"/>
    <x v="2"/>
    <s v="Wed"/>
    <x v="0"/>
    <d v="1899-12-30T19:23:00"/>
    <d v="1899-12-30T20:27:00"/>
    <x v="101"/>
    <x v="1"/>
    <x v="0"/>
    <x v="0"/>
    <x v="0"/>
    <x v="0"/>
    <x v="1"/>
  </r>
  <r>
    <n v="757"/>
    <x v="1"/>
    <d v="2003-12-30T00:00:00"/>
    <n v="20"/>
    <x v="3"/>
    <x v="0"/>
    <x v="2"/>
    <s v="Sun"/>
    <x v="1"/>
    <d v="1899-12-30T11:23:00"/>
    <d v="1899-12-30T14:01:00"/>
    <x v="12"/>
    <x v="3"/>
    <x v="1"/>
    <x v="3"/>
    <x v="0"/>
    <x v="0"/>
    <x v="0"/>
  </r>
  <r>
    <n v="758"/>
    <x v="0"/>
    <d v="1997-11-05T00:00:00"/>
    <n v="26"/>
    <x v="0"/>
    <x v="1"/>
    <x v="4"/>
    <s v="Sat, Sun, Thu, Tue, Wed"/>
    <x v="1"/>
    <d v="1899-12-30T15:16:00"/>
    <d v="1899-12-30T17:20:00"/>
    <x v="129"/>
    <x v="0"/>
    <x v="0"/>
    <x v="0"/>
    <x v="1"/>
    <x v="3"/>
    <x v="1"/>
  </r>
  <r>
    <n v="759"/>
    <x v="1"/>
    <d v="2005-08-10T00:00:00"/>
    <n v="19"/>
    <x v="3"/>
    <x v="1"/>
    <x v="1"/>
    <s v="Sat, Thu, Tue"/>
    <x v="0"/>
    <d v="1899-12-30T13:19:00"/>
    <d v="1899-12-30T14:44:00"/>
    <x v="87"/>
    <x v="2"/>
    <x v="1"/>
    <x v="8"/>
    <x v="0"/>
    <x v="0"/>
    <x v="1"/>
  </r>
  <r>
    <n v="760"/>
    <x v="1"/>
    <d v="1981-05-15T00:00:00"/>
    <n v="43"/>
    <x v="1"/>
    <x v="0"/>
    <x v="4"/>
    <s v="Fri, Mon, Sat, Thu, Wed"/>
    <x v="0"/>
    <d v="1899-12-30T09:29:00"/>
    <d v="1899-12-30T12:05:00"/>
    <x v="78"/>
    <x v="3"/>
    <x v="0"/>
    <x v="0"/>
    <x v="1"/>
    <x v="1"/>
    <x v="0"/>
  </r>
  <r>
    <n v="761"/>
    <x v="1"/>
    <d v="1983-08-20T00:00:00"/>
    <n v="41"/>
    <x v="1"/>
    <x v="1"/>
    <x v="2"/>
    <s v="Sun"/>
    <x v="0"/>
    <d v="1899-12-30T13:41:00"/>
    <d v="1899-12-30T16:17:00"/>
    <x v="78"/>
    <x v="3"/>
    <x v="1"/>
    <x v="2"/>
    <x v="1"/>
    <x v="2"/>
    <x v="1"/>
  </r>
  <r>
    <n v="762"/>
    <x v="0"/>
    <d v="2001-12-23T00:00:00"/>
    <n v="22"/>
    <x v="3"/>
    <x v="1"/>
    <x v="3"/>
    <s v="Mon, Wed"/>
    <x v="0"/>
    <d v="1899-12-30T12:13:00"/>
    <d v="1899-12-30T14:08:00"/>
    <x v="103"/>
    <x v="0"/>
    <x v="1"/>
    <x v="12"/>
    <x v="0"/>
    <x v="0"/>
    <x v="1"/>
  </r>
  <r>
    <n v="763"/>
    <x v="0"/>
    <d v="1978-11-22T00:00:00"/>
    <n v="45"/>
    <x v="1"/>
    <x v="0"/>
    <x v="1"/>
    <s v="Fri, Mon, Wed"/>
    <x v="0"/>
    <d v="1899-12-30T15:39:00"/>
    <d v="1899-12-30T17:34:00"/>
    <x v="103"/>
    <x v="0"/>
    <x v="1"/>
    <x v="33"/>
    <x v="1"/>
    <x v="2"/>
    <x v="0"/>
  </r>
  <r>
    <n v="764"/>
    <x v="1"/>
    <d v="2009-10-22T00:00:00"/>
    <n v="14"/>
    <x v="2"/>
    <x v="0"/>
    <x v="4"/>
    <s v="Fri, Mon, Sat, Sun, Tue"/>
    <x v="0"/>
    <d v="1899-12-30T08:10:00"/>
    <d v="1899-12-30T10:28:00"/>
    <x v="102"/>
    <x v="3"/>
    <x v="1"/>
    <x v="22"/>
    <x v="0"/>
    <x v="0"/>
    <x v="1"/>
  </r>
  <r>
    <n v="765"/>
    <x v="1"/>
    <d v="1997-11-09T00:00:00"/>
    <n v="26"/>
    <x v="0"/>
    <x v="1"/>
    <x v="2"/>
    <s v="Thu"/>
    <x v="1"/>
    <d v="1899-12-30T14:21:00"/>
    <d v="1899-12-30T17:17:00"/>
    <x v="100"/>
    <x v="3"/>
    <x v="1"/>
    <x v="7"/>
    <x v="0"/>
    <x v="0"/>
    <x v="1"/>
  </r>
  <r>
    <n v="766"/>
    <x v="0"/>
    <d v="1978-03-17T00:00:00"/>
    <n v="46"/>
    <x v="1"/>
    <x v="0"/>
    <x v="2"/>
    <s v="Thu"/>
    <x v="0"/>
    <d v="1899-12-30T14:44:00"/>
    <d v="1899-12-30T16:58:00"/>
    <x v="145"/>
    <x v="0"/>
    <x v="0"/>
    <x v="0"/>
    <x v="1"/>
    <x v="1"/>
    <x v="1"/>
  </r>
  <r>
    <n v="767"/>
    <x v="1"/>
    <d v="1989-07-13T00:00:00"/>
    <n v="35"/>
    <x v="0"/>
    <x v="0"/>
    <x v="4"/>
    <s v="Sat, Sun, Thu, Tue, Wed"/>
    <x v="1"/>
    <d v="1899-12-30T13:07:00"/>
    <d v="1899-12-30T14:57:00"/>
    <x v="97"/>
    <x v="0"/>
    <x v="1"/>
    <x v="15"/>
    <x v="1"/>
    <x v="1"/>
    <x v="1"/>
  </r>
  <r>
    <n v="768"/>
    <x v="1"/>
    <d v="2005-12-03T00:00:00"/>
    <n v="18"/>
    <x v="2"/>
    <x v="1"/>
    <x v="3"/>
    <s v="Sun, Wed"/>
    <x v="1"/>
    <d v="1899-12-30T14:16:00"/>
    <d v="1899-12-30T16:57:00"/>
    <x v="15"/>
    <x v="3"/>
    <x v="1"/>
    <x v="13"/>
    <x v="1"/>
    <x v="3"/>
    <x v="1"/>
  </r>
  <r>
    <n v="769"/>
    <x v="0"/>
    <d v="1995-07-31T00:00:00"/>
    <n v="29"/>
    <x v="0"/>
    <x v="1"/>
    <x v="0"/>
    <s v="Fri, Sun, Thu, Wed"/>
    <x v="0"/>
    <d v="1899-12-30T13:25:00"/>
    <d v="1899-12-30T16:19:00"/>
    <x v="90"/>
    <x v="3"/>
    <x v="1"/>
    <x v="8"/>
    <x v="0"/>
    <x v="0"/>
    <x v="0"/>
  </r>
  <r>
    <n v="770"/>
    <x v="1"/>
    <d v="1997-09-01T00:00:00"/>
    <n v="27"/>
    <x v="0"/>
    <x v="0"/>
    <x v="3"/>
    <s v="Fri, Sun"/>
    <x v="1"/>
    <d v="1899-12-30T17:22:00"/>
    <d v="1899-12-30T18:50:00"/>
    <x v="58"/>
    <x v="2"/>
    <x v="1"/>
    <x v="33"/>
    <x v="1"/>
    <x v="1"/>
    <x v="1"/>
  </r>
  <r>
    <n v="771"/>
    <x v="0"/>
    <d v="1988-06-27T00:00:00"/>
    <n v="36"/>
    <x v="0"/>
    <x v="0"/>
    <x v="2"/>
    <s v="Wed"/>
    <x v="1"/>
    <d v="1899-12-30T20:00:00"/>
    <d v="1899-12-30T21:49:00"/>
    <x v="92"/>
    <x v="0"/>
    <x v="0"/>
    <x v="0"/>
    <x v="1"/>
    <x v="2"/>
    <x v="0"/>
  </r>
  <r>
    <n v="772"/>
    <x v="0"/>
    <d v="1995-01-30T00:00:00"/>
    <n v="29"/>
    <x v="0"/>
    <x v="1"/>
    <x v="3"/>
    <s v="Fri, Tue"/>
    <x v="1"/>
    <d v="1899-12-30T20:52:00"/>
    <d v="1899-12-30T22:40:00"/>
    <x v="84"/>
    <x v="0"/>
    <x v="0"/>
    <x v="0"/>
    <x v="1"/>
    <x v="1"/>
    <x v="1"/>
  </r>
  <r>
    <n v="773"/>
    <x v="1"/>
    <d v="1988-06-26T00:00:00"/>
    <n v="36"/>
    <x v="0"/>
    <x v="1"/>
    <x v="1"/>
    <s v="Fri, Sun, Wed"/>
    <x v="0"/>
    <d v="1899-12-30T18:25:00"/>
    <d v="1899-12-30T20:10:00"/>
    <x v="94"/>
    <x v="0"/>
    <x v="1"/>
    <x v="2"/>
    <x v="1"/>
    <x v="1"/>
    <x v="1"/>
  </r>
  <r>
    <n v="774"/>
    <x v="1"/>
    <d v="1988-04-18T00:00:00"/>
    <n v="36"/>
    <x v="0"/>
    <x v="0"/>
    <x v="0"/>
    <s v="Mon, Sun, Thu, Wed"/>
    <x v="1"/>
    <d v="1899-12-30T12:32:00"/>
    <d v="1899-12-30T13:02:00"/>
    <x v="46"/>
    <x v="4"/>
    <x v="0"/>
    <x v="0"/>
    <x v="0"/>
    <x v="0"/>
    <x v="1"/>
  </r>
  <r>
    <n v="775"/>
    <x v="0"/>
    <d v="2012-03-09T00:00:00"/>
    <n v="12"/>
    <x v="2"/>
    <x v="0"/>
    <x v="4"/>
    <s v="Fri, Mon, Sun, Thu, Tue"/>
    <x v="0"/>
    <d v="1899-12-30T09:35:00"/>
    <d v="1899-12-30T11:45:00"/>
    <x v="28"/>
    <x v="0"/>
    <x v="1"/>
    <x v="5"/>
    <x v="0"/>
    <x v="0"/>
    <x v="1"/>
  </r>
  <r>
    <n v="776"/>
    <x v="1"/>
    <d v="1990-07-20T00:00:00"/>
    <n v="34"/>
    <x v="0"/>
    <x v="0"/>
    <x v="3"/>
    <s v="Mon, Sat"/>
    <x v="1"/>
    <d v="1899-12-30T18:44:00"/>
    <d v="1899-12-30T19:47:00"/>
    <x v="143"/>
    <x v="1"/>
    <x v="1"/>
    <x v="3"/>
    <x v="0"/>
    <x v="0"/>
    <x v="0"/>
  </r>
  <r>
    <n v="777"/>
    <x v="0"/>
    <d v="1980-04-18T00:00:00"/>
    <n v="44"/>
    <x v="1"/>
    <x v="0"/>
    <x v="3"/>
    <s v="Mon, Sun"/>
    <x v="1"/>
    <d v="1899-12-30T14:58:00"/>
    <d v="1899-12-30T17:38:00"/>
    <x v="21"/>
    <x v="3"/>
    <x v="1"/>
    <x v="26"/>
    <x v="1"/>
    <x v="4"/>
    <x v="0"/>
  </r>
  <r>
    <n v="778"/>
    <x v="1"/>
    <d v="1978-05-27T00:00:00"/>
    <n v="46"/>
    <x v="1"/>
    <x v="0"/>
    <x v="1"/>
    <s v="Mon, Thu, Tue"/>
    <x v="0"/>
    <d v="1899-12-30T20:17:00"/>
    <d v="1899-12-30T21:11:00"/>
    <x v="55"/>
    <x v="1"/>
    <x v="0"/>
    <x v="0"/>
    <x v="0"/>
    <x v="0"/>
    <x v="0"/>
  </r>
  <r>
    <n v="779"/>
    <x v="0"/>
    <d v="1987-09-14T00:00:00"/>
    <n v="37"/>
    <x v="0"/>
    <x v="1"/>
    <x v="2"/>
    <s v="Sat"/>
    <x v="0"/>
    <d v="1899-12-30T08:37:00"/>
    <d v="1899-12-30T10:12:00"/>
    <x v="7"/>
    <x v="2"/>
    <x v="1"/>
    <x v="30"/>
    <x v="1"/>
    <x v="2"/>
    <x v="1"/>
  </r>
  <r>
    <n v="780"/>
    <x v="0"/>
    <d v="2000-01-21T00:00:00"/>
    <n v="24"/>
    <x v="3"/>
    <x v="0"/>
    <x v="1"/>
    <s v="Mon, Sat, Sun"/>
    <x v="1"/>
    <d v="1899-12-30T13:20:00"/>
    <d v="1899-12-30T14:54:00"/>
    <x v="68"/>
    <x v="2"/>
    <x v="0"/>
    <x v="0"/>
    <x v="0"/>
    <x v="0"/>
    <x v="0"/>
  </r>
  <r>
    <n v="781"/>
    <x v="1"/>
    <d v="1978-02-28T00:00:00"/>
    <n v="46"/>
    <x v="1"/>
    <x v="0"/>
    <x v="0"/>
    <s v="Mon, Sat, Thu, Wed"/>
    <x v="0"/>
    <d v="1899-12-30T16:32:00"/>
    <d v="1899-12-30T18:14:00"/>
    <x v="23"/>
    <x v="2"/>
    <x v="1"/>
    <x v="26"/>
    <x v="1"/>
    <x v="4"/>
    <x v="0"/>
  </r>
  <r>
    <n v="782"/>
    <x v="0"/>
    <d v="2004-01-12T00:00:00"/>
    <n v="20"/>
    <x v="3"/>
    <x v="0"/>
    <x v="3"/>
    <s v="Sun, Tue"/>
    <x v="1"/>
    <d v="1899-12-30T14:03:00"/>
    <d v="1899-12-30T16:48:00"/>
    <x v="54"/>
    <x v="3"/>
    <x v="1"/>
    <x v="7"/>
    <x v="1"/>
    <x v="4"/>
    <x v="0"/>
  </r>
  <r>
    <n v="783"/>
    <x v="1"/>
    <d v="1991-12-16T00:00:00"/>
    <n v="32"/>
    <x v="0"/>
    <x v="1"/>
    <x v="1"/>
    <s v="Fri, Sun, Tue"/>
    <x v="0"/>
    <d v="1899-12-30T12:16:00"/>
    <d v="1899-12-30T13:03:00"/>
    <x v="99"/>
    <x v="1"/>
    <x v="0"/>
    <x v="0"/>
    <x v="1"/>
    <x v="2"/>
    <x v="1"/>
  </r>
  <r>
    <n v="784"/>
    <x v="0"/>
    <d v="1997-11-22T00:00:00"/>
    <n v="26"/>
    <x v="0"/>
    <x v="1"/>
    <x v="1"/>
    <s v="Thu, Tue, Wed"/>
    <x v="1"/>
    <d v="1899-12-30T09:38:00"/>
    <d v="1899-12-30T10:45:00"/>
    <x v="82"/>
    <x v="1"/>
    <x v="0"/>
    <x v="0"/>
    <x v="1"/>
    <x v="4"/>
    <x v="0"/>
  </r>
  <r>
    <n v="785"/>
    <x v="0"/>
    <d v="1985-10-16T00:00:00"/>
    <n v="38"/>
    <x v="0"/>
    <x v="1"/>
    <x v="2"/>
    <s v="Fri"/>
    <x v="0"/>
    <d v="1899-12-30T18:29:00"/>
    <d v="1899-12-30T20:58:00"/>
    <x v="18"/>
    <x v="3"/>
    <x v="0"/>
    <x v="0"/>
    <x v="0"/>
    <x v="0"/>
    <x v="0"/>
  </r>
  <r>
    <n v="786"/>
    <x v="0"/>
    <d v="1979-09-19T00:00:00"/>
    <n v="45"/>
    <x v="1"/>
    <x v="0"/>
    <x v="0"/>
    <s v="Fri, Thu, Tue, Wed"/>
    <x v="1"/>
    <d v="1899-12-30T19:32:00"/>
    <d v="1899-12-30T20:18:00"/>
    <x v="149"/>
    <x v="1"/>
    <x v="1"/>
    <x v="13"/>
    <x v="0"/>
    <x v="0"/>
    <x v="1"/>
  </r>
  <r>
    <n v="787"/>
    <x v="0"/>
    <d v="2003-11-17T00:00:00"/>
    <n v="20"/>
    <x v="3"/>
    <x v="1"/>
    <x v="2"/>
    <s v="Fri"/>
    <x v="1"/>
    <d v="1899-12-30T11:35:00"/>
    <d v="1899-12-30T13:30:00"/>
    <x v="103"/>
    <x v="0"/>
    <x v="0"/>
    <x v="0"/>
    <x v="0"/>
    <x v="0"/>
    <x v="0"/>
  </r>
  <r>
    <n v="788"/>
    <x v="1"/>
    <d v="1976-04-13T00:00:00"/>
    <n v="48"/>
    <x v="1"/>
    <x v="1"/>
    <x v="1"/>
    <s v="Mon, Sat, Tue"/>
    <x v="1"/>
    <d v="1899-12-30T19:44:00"/>
    <d v="1899-12-30T20:51:00"/>
    <x v="82"/>
    <x v="1"/>
    <x v="1"/>
    <x v="3"/>
    <x v="0"/>
    <x v="0"/>
    <x v="1"/>
  </r>
  <r>
    <n v="789"/>
    <x v="0"/>
    <d v="1982-11-16T00:00:00"/>
    <n v="41"/>
    <x v="1"/>
    <x v="0"/>
    <x v="0"/>
    <s v="Fri, Mon, Thu, Wed"/>
    <x v="1"/>
    <d v="1899-12-30T17:08:00"/>
    <d v="1899-12-30T18:16:00"/>
    <x v="48"/>
    <x v="1"/>
    <x v="1"/>
    <x v="29"/>
    <x v="1"/>
    <x v="3"/>
    <x v="1"/>
  </r>
  <r>
    <n v="790"/>
    <x v="1"/>
    <d v="1999-12-27T00:00:00"/>
    <n v="24"/>
    <x v="3"/>
    <x v="1"/>
    <x v="3"/>
    <s v="Sun, Thu"/>
    <x v="1"/>
    <d v="1899-12-30T13:22:00"/>
    <d v="1899-12-30T14:37:00"/>
    <x v="125"/>
    <x v="2"/>
    <x v="1"/>
    <x v="31"/>
    <x v="1"/>
    <x v="3"/>
    <x v="1"/>
  </r>
  <r>
    <n v="791"/>
    <x v="0"/>
    <d v="1977-06-26T00:00:00"/>
    <n v="47"/>
    <x v="1"/>
    <x v="1"/>
    <x v="1"/>
    <s v="Sat, Thu, Tue"/>
    <x v="1"/>
    <d v="1899-12-30T16:49:00"/>
    <d v="1899-12-30T19:46:00"/>
    <x v="56"/>
    <x v="3"/>
    <x v="1"/>
    <x v="32"/>
    <x v="0"/>
    <x v="0"/>
    <x v="1"/>
  </r>
  <r>
    <n v="792"/>
    <x v="0"/>
    <d v="1982-05-14T00:00:00"/>
    <n v="42"/>
    <x v="1"/>
    <x v="0"/>
    <x v="1"/>
    <s v="Mon, Sun, Thu"/>
    <x v="0"/>
    <d v="1899-12-30T11:44:00"/>
    <d v="1899-12-30T13:19:00"/>
    <x v="7"/>
    <x v="2"/>
    <x v="0"/>
    <x v="0"/>
    <x v="1"/>
    <x v="1"/>
    <x v="0"/>
  </r>
  <r>
    <n v="793"/>
    <x v="1"/>
    <d v="1990-10-16T00:00:00"/>
    <n v="33"/>
    <x v="0"/>
    <x v="1"/>
    <x v="2"/>
    <s v="Fri"/>
    <x v="0"/>
    <d v="1899-12-30T16:06:00"/>
    <d v="1899-12-30T17:02:00"/>
    <x v="81"/>
    <x v="1"/>
    <x v="0"/>
    <x v="0"/>
    <x v="0"/>
    <x v="0"/>
    <x v="1"/>
  </r>
  <r>
    <n v="794"/>
    <x v="0"/>
    <d v="2000-04-19T00:00:00"/>
    <n v="24"/>
    <x v="3"/>
    <x v="1"/>
    <x v="0"/>
    <s v="Mon, Sat, Sun, Thu"/>
    <x v="1"/>
    <d v="1899-12-30T17:17:00"/>
    <d v="1899-12-30T20:05:00"/>
    <x v="104"/>
    <x v="3"/>
    <x v="1"/>
    <x v="28"/>
    <x v="0"/>
    <x v="0"/>
    <x v="1"/>
  </r>
  <r>
    <n v="795"/>
    <x v="1"/>
    <d v="1995-02-18T00:00:00"/>
    <n v="29"/>
    <x v="0"/>
    <x v="1"/>
    <x v="2"/>
    <s v="Tue"/>
    <x v="0"/>
    <d v="1899-12-30T12:59:00"/>
    <d v="1899-12-30T14:02:00"/>
    <x v="143"/>
    <x v="1"/>
    <x v="0"/>
    <x v="0"/>
    <x v="1"/>
    <x v="2"/>
    <x v="0"/>
  </r>
  <r>
    <n v="796"/>
    <x v="0"/>
    <d v="1994-10-06T00:00:00"/>
    <n v="30"/>
    <x v="0"/>
    <x v="1"/>
    <x v="0"/>
    <s v="Fri, Mon, Sat, Wed"/>
    <x v="0"/>
    <d v="1899-12-30T09:21:00"/>
    <d v="1899-12-30T11:31:00"/>
    <x v="28"/>
    <x v="0"/>
    <x v="1"/>
    <x v="31"/>
    <x v="1"/>
    <x v="3"/>
    <x v="0"/>
  </r>
  <r>
    <n v="797"/>
    <x v="1"/>
    <d v="1978-01-21T00:00:00"/>
    <n v="46"/>
    <x v="1"/>
    <x v="1"/>
    <x v="4"/>
    <s v="Fri, Mon, Sat, Tue, Wed"/>
    <x v="0"/>
    <d v="1899-12-30T09:41:00"/>
    <d v="1899-12-30T12:38:00"/>
    <x v="56"/>
    <x v="3"/>
    <x v="1"/>
    <x v="7"/>
    <x v="1"/>
    <x v="1"/>
    <x v="0"/>
  </r>
  <r>
    <n v="798"/>
    <x v="1"/>
    <d v="1988-03-02T00:00:00"/>
    <n v="36"/>
    <x v="0"/>
    <x v="1"/>
    <x v="2"/>
    <s v="Tue"/>
    <x v="0"/>
    <d v="1899-12-30T20:44:00"/>
    <d v="1899-12-30T22:22:00"/>
    <x v="29"/>
    <x v="2"/>
    <x v="1"/>
    <x v="5"/>
    <x v="1"/>
    <x v="1"/>
    <x v="0"/>
  </r>
  <r>
    <n v="799"/>
    <x v="0"/>
    <d v="1995-08-12T00:00:00"/>
    <n v="29"/>
    <x v="0"/>
    <x v="1"/>
    <x v="0"/>
    <s v="Mon, Sat, Tue, Wed"/>
    <x v="0"/>
    <d v="1899-12-30T09:11:00"/>
    <d v="1899-12-30T10:48:00"/>
    <x v="124"/>
    <x v="2"/>
    <x v="0"/>
    <x v="0"/>
    <x v="0"/>
    <x v="0"/>
    <x v="0"/>
  </r>
  <r>
    <n v="800"/>
    <x v="0"/>
    <d v="1990-08-27T00:00:00"/>
    <n v="34"/>
    <x v="0"/>
    <x v="0"/>
    <x v="1"/>
    <s v="Fri, Sun, Wed"/>
    <x v="1"/>
    <d v="1899-12-30T09:21:00"/>
    <d v="1899-12-30T11:11:00"/>
    <x v="97"/>
    <x v="0"/>
    <x v="1"/>
    <x v="8"/>
    <x v="0"/>
    <x v="0"/>
    <x v="1"/>
  </r>
  <r>
    <n v="801"/>
    <x v="0"/>
    <d v="1977-07-23T00:00:00"/>
    <n v="47"/>
    <x v="1"/>
    <x v="1"/>
    <x v="3"/>
    <s v="Fri, Tue"/>
    <x v="0"/>
    <d v="1899-12-30T19:19:00"/>
    <d v="1899-12-30T20:50:00"/>
    <x v="26"/>
    <x v="2"/>
    <x v="0"/>
    <x v="0"/>
    <x v="0"/>
    <x v="0"/>
    <x v="1"/>
  </r>
  <r>
    <n v="802"/>
    <x v="0"/>
    <d v="1997-11-10T00:00:00"/>
    <n v="26"/>
    <x v="0"/>
    <x v="0"/>
    <x v="3"/>
    <s v="Sun, Thu"/>
    <x v="0"/>
    <d v="1899-12-30T08:00:00"/>
    <d v="1899-12-30T09:42:00"/>
    <x v="23"/>
    <x v="2"/>
    <x v="0"/>
    <x v="0"/>
    <x v="1"/>
    <x v="4"/>
    <x v="0"/>
  </r>
  <r>
    <n v="803"/>
    <x v="0"/>
    <d v="1983-07-06T00:00:00"/>
    <n v="41"/>
    <x v="1"/>
    <x v="1"/>
    <x v="1"/>
    <s v="Fri, Mon, Wed"/>
    <x v="1"/>
    <d v="1899-12-30T09:26:00"/>
    <d v="1899-12-30T10:35:00"/>
    <x v="43"/>
    <x v="1"/>
    <x v="1"/>
    <x v="2"/>
    <x v="0"/>
    <x v="0"/>
    <x v="0"/>
  </r>
  <r>
    <n v="804"/>
    <x v="1"/>
    <d v="2006-05-20T00:00:00"/>
    <n v="18"/>
    <x v="2"/>
    <x v="0"/>
    <x v="0"/>
    <s v="Mon, Sat, Thu, Wed"/>
    <x v="1"/>
    <d v="1899-12-30T08:59:00"/>
    <d v="1899-12-30T10:43:00"/>
    <x v="79"/>
    <x v="2"/>
    <x v="0"/>
    <x v="0"/>
    <x v="1"/>
    <x v="2"/>
    <x v="1"/>
  </r>
  <r>
    <n v="805"/>
    <x v="0"/>
    <d v="1976-06-04T00:00:00"/>
    <n v="48"/>
    <x v="1"/>
    <x v="0"/>
    <x v="3"/>
    <s v="Mon, Thu"/>
    <x v="0"/>
    <d v="1899-12-30T08:15:00"/>
    <d v="1899-12-30T10:01:00"/>
    <x v="67"/>
    <x v="0"/>
    <x v="1"/>
    <x v="8"/>
    <x v="1"/>
    <x v="3"/>
    <x v="0"/>
  </r>
  <r>
    <n v="806"/>
    <x v="0"/>
    <d v="1999-07-20T00:00:00"/>
    <n v="25"/>
    <x v="3"/>
    <x v="0"/>
    <x v="4"/>
    <s v="Fri, Sat, Sun, Thu, Tue"/>
    <x v="1"/>
    <d v="1899-12-30T16:13:00"/>
    <d v="1899-12-30T18:45:00"/>
    <x v="150"/>
    <x v="3"/>
    <x v="0"/>
    <x v="0"/>
    <x v="0"/>
    <x v="0"/>
    <x v="1"/>
  </r>
  <r>
    <n v="807"/>
    <x v="0"/>
    <d v="1984-04-10T00:00:00"/>
    <n v="40"/>
    <x v="0"/>
    <x v="0"/>
    <x v="0"/>
    <s v="Sat, Sun, Thu, Tue"/>
    <x v="0"/>
    <d v="1899-12-30T19:35:00"/>
    <d v="1899-12-30T21:08:00"/>
    <x v="41"/>
    <x v="2"/>
    <x v="0"/>
    <x v="0"/>
    <x v="0"/>
    <x v="0"/>
    <x v="1"/>
  </r>
  <r>
    <n v="808"/>
    <x v="0"/>
    <d v="1997-05-05T00:00:00"/>
    <n v="27"/>
    <x v="0"/>
    <x v="0"/>
    <x v="0"/>
    <s v="Mon, Sun, Thu, Wed"/>
    <x v="1"/>
    <d v="1899-12-30T16:32:00"/>
    <d v="1899-12-30T18:42:00"/>
    <x v="28"/>
    <x v="0"/>
    <x v="1"/>
    <x v="7"/>
    <x v="1"/>
    <x v="4"/>
    <x v="1"/>
  </r>
  <r>
    <n v="809"/>
    <x v="0"/>
    <d v="1989-11-20T00:00:00"/>
    <n v="34"/>
    <x v="0"/>
    <x v="0"/>
    <x v="3"/>
    <s v="Fri, Sun"/>
    <x v="1"/>
    <d v="1899-12-30T13:25:00"/>
    <d v="1899-12-30T16:17:00"/>
    <x v="72"/>
    <x v="3"/>
    <x v="1"/>
    <x v="12"/>
    <x v="0"/>
    <x v="0"/>
    <x v="1"/>
  </r>
  <r>
    <n v="810"/>
    <x v="1"/>
    <d v="1994-09-24T00:00:00"/>
    <n v="30"/>
    <x v="0"/>
    <x v="0"/>
    <x v="3"/>
    <s v="Sun, Wed"/>
    <x v="0"/>
    <d v="1899-12-30T14:19:00"/>
    <d v="1899-12-30T16:18:00"/>
    <x v="16"/>
    <x v="0"/>
    <x v="1"/>
    <x v="19"/>
    <x v="1"/>
    <x v="1"/>
    <x v="1"/>
  </r>
  <r>
    <n v="811"/>
    <x v="1"/>
    <d v="1994-03-19T00:00:00"/>
    <n v="30"/>
    <x v="0"/>
    <x v="0"/>
    <x v="3"/>
    <s v="Sat, Thu"/>
    <x v="1"/>
    <d v="1899-12-30T11:18:00"/>
    <d v="1899-12-30T13:15:00"/>
    <x v="73"/>
    <x v="0"/>
    <x v="0"/>
    <x v="0"/>
    <x v="1"/>
    <x v="3"/>
    <x v="1"/>
  </r>
  <r>
    <n v="812"/>
    <x v="1"/>
    <d v="2005-06-15T00:00:00"/>
    <n v="19"/>
    <x v="3"/>
    <x v="0"/>
    <x v="2"/>
    <s v="Wed"/>
    <x v="0"/>
    <d v="1899-12-30T14:30:00"/>
    <d v="1899-12-30T17:29:00"/>
    <x v="120"/>
    <x v="3"/>
    <x v="0"/>
    <x v="0"/>
    <x v="1"/>
    <x v="4"/>
    <x v="0"/>
  </r>
  <r>
    <n v="813"/>
    <x v="1"/>
    <d v="1975-06-22T00:00:00"/>
    <n v="49"/>
    <x v="1"/>
    <x v="1"/>
    <x v="4"/>
    <s v="Mon, Sat, Sun, Thu, Tue"/>
    <x v="1"/>
    <d v="1899-12-30T14:07:00"/>
    <d v="1899-12-30T15:03:00"/>
    <x v="81"/>
    <x v="1"/>
    <x v="1"/>
    <x v="32"/>
    <x v="0"/>
    <x v="0"/>
    <x v="1"/>
  </r>
  <r>
    <n v="814"/>
    <x v="0"/>
    <d v="1996-12-13T00:00:00"/>
    <n v="27"/>
    <x v="0"/>
    <x v="1"/>
    <x v="2"/>
    <s v="Sun"/>
    <x v="0"/>
    <d v="1899-12-30T15:34:00"/>
    <d v="1899-12-30T17:58:00"/>
    <x v="9"/>
    <x v="3"/>
    <x v="1"/>
    <x v="12"/>
    <x v="1"/>
    <x v="1"/>
    <x v="0"/>
  </r>
  <r>
    <n v="815"/>
    <x v="0"/>
    <d v="1986-08-06T00:00:00"/>
    <n v="38"/>
    <x v="0"/>
    <x v="0"/>
    <x v="2"/>
    <s v="Tue"/>
    <x v="1"/>
    <d v="1899-12-30T14:12:00"/>
    <d v="1899-12-30T14:59:00"/>
    <x v="99"/>
    <x v="1"/>
    <x v="0"/>
    <x v="0"/>
    <x v="0"/>
    <x v="0"/>
    <x v="1"/>
  </r>
  <r>
    <n v="816"/>
    <x v="1"/>
    <d v="1977-05-28T00:00:00"/>
    <n v="47"/>
    <x v="1"/>
    <x v="1"/>
    <x v="3"/>
    <s v="Sat, Thu"/>
    <x v="1"/>
    <d v="1899-12-30T12:18:00"/>
    <d v="1899-12-30T13:33:00"/>
    <x v="125"/>
    <x v="2"/>
    <x v="1"/>
    <x v="7"/>
    <x v="1"/>
    <x v="2"/>
    <x v="1"/>
  </r>
  <r>
    <n v="817"/>
    <x v="0"/>
    <d v="1985-08-31T00:00:00"/>
    <n v="39"/>
    <x v="0"/>
    <x v="1"/>
    <x v="1"/>
    <s v="Sat, Sun, Tue"/>
    <x v="1"/>
    <d v="1899-12-30T17:06:00"/>
    <d v="1899-12-30T18:10:00"/>
    <x v="101"/>
    <x v="1"/>
    <x v="1"/>
    <x v="3"/>
    <x v="1"/>
    <x v="3"/>
    <x v="1"/>
  </r>
  <r>
    <n v="818"/>
    <x v="1"/>
    <d v="2006-12-16T00:00:00"/>
    <n v="17"/>
    <x v="2"/>
    <x v="1"/>
    <x v="1"/>
    <s v="Fri, Mon, Tue"/>
    <x v="0"/>
    <d v="1899-12-30T11:51:00"/>
    <d v="1899-12-30T14:30:00"/>
    <x v="31"/>
    <x v="3"/>
    <x v="0"/>
    <x v="0"/>
    <x v="0"/>
    <x v="0"/>
    <x v="0"/>
  </r>
  <r>
    <n v="819"/>
    <x v="0"/>
    <d v="2003-11-14T00:00:00"/>
    <n v="20"/>
    <x v="3"/>
    <x v="1"/>
    <x v="1"/>
    <s v="Fri, Thu, Tue"/>
    <x v="1"/>
    <d v="1899-12-30T08:23:00"/>
    <d v="1899-12-30T11:22:00"/>
    <x v="120"/>
    <x v="3"/>
    <x v="0"/>
    <x v="0"/>
    <x v="0"/>
    <x v="0"/>
    <x v="1"/>
  </r>
  <r>
    <n v="820"/>
    <x v="0"/>
    <d v="2009-07-13T00:00:00"/>
    <n v="15"/>
    <x v="2"/>
    <x v="1"/>
    <x v="1"/>
    <s v="Fri, Sun, Thu"/>
    <x v="1"/>
    <d v="1899-12-30T14:33:00"/>
    <d v="1899-12-30T16:48:00"/>
    <x v="33"/>
    <x v="3"/>
    <x v="0"/>
    <x v="0"/>
    <x v="0"/>
    <x v="0"/>
    <x v="0"/>
  </r>
  <r>
    <n v="821"/>
    <x v="0"/>
    <d v="1986-08-18T00:00:00"/>
    <n v="38"/>
    <x v="0"/>
    <x v="0"/>
    <x v="1"/>
    <s v="Sat, Sun, Wed"/>
    <x v="0"/>
    <d v="1899-12-30T13:20:00"/>
    <d v="1899-12-30T14:42:00"/>
    <x v="42"/>
    <x v="2"/>
    <x v="0"/>
    <x v="0"/>
    <x v="0"/>
    <x v="0"/>
    <x v="1"/>
  </r>
  <r>
    <n v="822"/>
    <x v="1"/>
    <d v="1975-10-11T00:00:00"/>
    <n v="49"/>
    <x v="1"/>
    <x v="0"/>
    <x v="1"/>
    <s v="Mon, Sat, Sun"/>
    <x v="1"/>
    <d v="1899-12-30T19:44:00"/>
    <d v="1899-12-30T20:26:00"/>
    <x v="75"/>
    <x v="4"/>
    <x v="1"/>
    <x v="6"/>
    <x v="1"/>
    <x v="1"/>
    <x v="0"/>
  </r>
  <r>
    <n v="823"/>
    <x v="0"/>
    <d v="1995-10-19T00:00:00"/>
    <n v="28"/>
    <x v="0"/>
    <x v="1"/>
    <x v="0"/>
    <s v="Fri, Sat, Sun, Wed"/>
    <x v="1"/>
    <d v="1899-12-30T16:33:00"/>
    <d v="1899-12-30T17:11:00"/>
    <x v="114"/>
    <x v="4"/>
    <x v="0"/>
    <x v="0"/>
    <x v="0"/>
    <x v="0"/>
    <x v="0"/>
  </r>
  <r>
    <n v="824"/>
    <x v="0"/>
    <d v="1986-07-21T00:00:00"/>
    <n v="38"/>
    <x v="0"/>
    <x v="1"/>
    <x v="4"/>
    <s v="Fri, Sat, Sun, Thu, Tue"/>
    <x v="1"/>
    <d v="1899-12-30T17:59:00"/>
    <d v="1899-12-30T20:54:00"/>
    <x v="37"/>
    <x v="3"/>
    <x v="1"/>
    <x v="2"/>
    <x v="0"/>
    <x v="0"/>
    <x v="0"/>
  </r>
  <r>
    <n v="825"/>
    <x v="1"/>
    <d v="1975-07-30T00:00:00"/>
    <n v="49"/>
    <x v="1"/>
    <x v="0"/>
    <x v="1"/>
    <s v="Sat, Sun, Tue"/>
    <x v="0"/>
    <d v="1899-12-30T10:53:00"/>
    <d v="1899-12-30T13:29:00"/>
    <x v="78"/>
    <x v="3"/>
    <x v="0"/>
    <x v="0"/>
    <x v="1"/>
    <x v="2"/>
    <x v="1"/>
  </r>
  <r>
    <n v="826"/>
    <x v="0"/>
    <d v="1992-02-26T00:00:00"/>
    <n v="32"/>
    <x v="0"/>
    <x v="1"/>
    <x v="2"/>
    <s v="Sat"/>
    <x v="1"/>
    <d v="1899-12-30T17:58:00"/>
    <d v="1899-12-30T19:58:00"/>
    <x v="116"/>
    <x v="0"/>
    <x v="1"/>
    <x v="8"/>
    <x v="0"/>
    <x v="0"/>
    <x v="0"/>
  </r>
  <r>
    <n v="827"/>
    <x v="1"/>
    <d v="2006-02-28T00:00:00"/>
    <n v="18"/>
    <x v="2"/>
    <x v="1"/>
    <x v="1"/>
    <s v="Mon, Thu, Wed"/>
    <x v="0"/>
    <d v="1899-12-30T14:33:00"/>
    <d v="1899-12-30T15:35:00"/>
    <x v="6"/>
    <x v="1"/>
    <x v="0"/>
    <x v="0"/>
    <x v="0"/>
    <x v="0"/>
    <x v="1"/>
  </r>
  <r>
    <n v="828"/>
    <x v="0"/>
    <d v="2006-03-31T00:00:00"/>
    <n v="18"/>
    <x v="2"/>
    <x v="0"/>
    <x v="3"/>
    <s v="Sat, Tue"/>
    <x v="0"/>
    <d v="1899-12-30T15:53:00"/>
    <d v="1899-12-30T16:42:00"/>
    <x v="64"/>
    <x v="1"/>
    <x v="0"/>
    <x v="0"/>
    <x v="1"/>
    <x v="4"/>
    <x v="1"/>
  </r>
  <r>
    <n v="829"/>
    <x v="1"/>
    <d v="1984-06-21T00:00:00"/>
    <n v="40"/>
    <x v="0"/>
    <x v="0"/>
    <x v="3"/>
    <s v="Sat, Wed"/>
    <x v="0"/>
    <d v="1899-12-30T09:40:00"/>
    <d v="1899-12-30T10:18:00"/>
    <x v="114"/>
    <x v="4"/>
    <x v="0"/>
    <x v="0"/>
    <x v="1"/>
    <x v="4"/>
    <x v="0"/>
  </r>
  <r>
    <n v="830"/>
    <x v="1"/>
    <d v="1982-03-30T00:00:00"/>
    <n v="42"/>
    <x v="1"/>
    <x v="0"/>
    <x v="4"/>
    <s v="Mon, Sat, Sun, Thu, Wed"/>
    <x v="0"/>
    <d v="1899-12-30T12:05:00"/>
    <d v="1899-12-30T14:14:00"/>
    <x v="141"/>
    <x v="0"/>
    <x v="1"/>
    <x v="11"/>
    <x v="1"/>
    <x v="2"/>
    <x v="1"/>
  </r>
  <r>
    <n v="831"/>
    <x v="1"/>
    <d v="1996-09-27T00:00:00"/>
    <n v="28"/>
    <x v="0"/>
    <x v="1"/>
    <x v="0"/>
    <s v="Fri, Sat, Thu, Wed"/>
    <x v="1"/>
    <d v="1899-12-30T09:35:00"/>
    <d v="1899-12-30T11:56:00"/>
    <x v="113"/>
    <x v="3"/>
    <x v="1"/>
    <x v="12"/>
    <x v="1"/>
    <x v="2"/>
    <x v="0"/>
  </r>
  <r>
    <n v="832"/>
    <x v="0"/>
    <d v="2008-07-27T00:00:00"/>
    <n v="16"/>
    <x v="2"/>
    <x v="0"/>
    <x v="2"/>
    <s v="Wed"/>
    <x v="1"/>
    <d v="1899-12-30T08:41:00"/>
    <d v="1899-12-30T11:33:00"/>
    <x v="72"/>
    <x v="3"/>
    <x v="0"/>
    <x v="0"/>
    <x v="0"/>
    <x v="0"/>
    <x v="0"/>
  </r>
  <r>
    <n v="833"/>
    <x v="0"/>
    <d v="1999-11-22T00:00:00"/>
    <n v="24"/>
    <x v="3"/>
    <x v="1"/>
    <x v="3"/>
    <s v="Sun, Tue"/>
    <x v="0"/>
    <d v="1899-12-30T17:44:00"/>
    <d v="1899-12-30T20:02:00"/>
    <x v="102"/>
    <x v="3"/>
    <x v="0"/>
    <x v="0"/>
    <x v="1"/>
    <x v="4"/>
    <x v="0"/>
  </r>
  <r>
    <n v="834"/>
    <x v="1"/>
    <d v="2010-03-28T00:00:00"/>
    <n v="14"/>
    <x v="2"/>
    <x v="1"/>
    <x v="1"/>
    <s v="Sat, Sun, Wed"/>
    <x v="1"/>
    <d v="1899-12-30T19:16:00"/>
    <d v="1899-12-30T22:13:00"/>
    <x v="56"/>
    <x v="3"/>
    <x v="1"/>
    <x v="2"/>
    <x v="1"/>
    <x v="4"/>
    <x v="1"/>
  </r>
  <r>
    <n v="835"/>
    <x v="0"/>
    <d v="2003-11-08T00:00:00"/>
    <n v="20"/>
    <x v="3"/>
    <x v="0"/>
    <x v="1"/>
    <s v="Fri, Thu, Tue"/>
    <x v="1"/>
    <d v="1899-12-30T15:37:00"/>
    <d v="1899-12-30T18:07:00"/>
    <x v="98"/>
    <x v="3"/>
    <x v="0"/>
    <x v="0"/>
    <x v="1"/>
    <x v="4"/>
    <x v="1"/>
  </r>
  <r>
    <n v="836"/>
    <x v="0"/>
    <d v="1983-09-20T00:00:00"/>
    <n v="41"/>
    <x v="1"/>
    <x v="1"/>
    <x v="2"/>
    <s v="Fri"/>
    <x v="0"/>
    <d v="1899-12-30T09:46:00"/>
    <d v="1899-12-30T11:10:00"/>
    <x v="63"/>
    <x v="2"/>
    <x v="1"/>
    <x v="5"/>
    <x v="1"/>
    <x v="1"/>
    <x v="1"/>
  </r>
  <r>
    <n v="837"/>
    <x v="1"/>
    <d v="2000-12-24T00:00:00"/>
    <n v="23"/>
    <x v="3"/>
    <x v="0"/>
    <x v="3"/>
    <s v="Fri, Tue"/>
    <x v="1"/>
    <d v="1899-12-30T19:11:00"/>
    <d v="1899-12-30T20:19:00"/>
    <x v="48"/>
    <x v="1"/>
    <x v="1"/>
    <x v="34"/>
    <x v="1"/>
    <x v="1"/>
    <x v="0"/>
  </r>
  <r>
    <n v="838"/>
    <x v="1"/>
    <d v="1975-07-29T00:00:00"/>
    <n v="49"/>
    <x v="1"/>
    <x v="1"/>
    <x v="1"/>
    <s v="Fri, Sat, Thu"/>
    <x v="0"/>
    <d v="1899-12-30T20:40:00"/>
    <d v="1899-12-30T21:24:00"/>
    <x v="122"/>
    <x v="4"/>
    <x v="0"/>
    <x v="0"/>
    <x v="1"/>
    <x v="2"/>
    <x v="1"/>
  </r>
  <r>
    <n v="839"/>
    <x v="0"/>
    <d v="1978-12-24T00:00:00"/>
    <n v="45"/>
    <x v="1"/>
    <x v="1"/>
    <x v="3"/>
    <s v="Thu, Wed"/>
    <x v="1"/>
    <d v="1899-12-30T08:54:00"/>
    <d v="1899-12-30T10:19:00"/>
    <x v="87"/>
    <x v="2"/>
    <x v="0"/>
    <x v="0"/>
    <x v="1"/>
    <x v="4"/>
    <x v="0"/>
  </r>
  <r>
    <n v="840"/>
    <x v="0"/>
    <d v="1975-11-12T00:00:00"/>
    <n v="48"/>
    <x v="1"/>
    <x v="1"/>
    <x v="3"/>
    <s v="Fri, Tue"/>
    <x v="1"/>
    <d v="1899-12-30T20:26:00"/>
    <d v="1899-12-30T22:46:00"/>
    <x v="74"/>
    <x v="3"/>
    <x v="0"/>
    <x v="0"/>
    <x v="1"/>
    <x v="4"/>
    <x v="1"/>
  </r>
  <r>
    <n v="841"/>
    <x v="0"/>
    <d v="1995-09-16T00:00:00"/>
    <n v="29"/>
    <x v="0"/>
    <x v="1"/>
    <x v="1"/>
    <s v="Mon, Sat, Sun"/>
    <x v="1"/>
    <d v="1899-12-30T11:00:00"/>
    <d v="1899-12-30T12:12:00"/>
    <x v="109"/>
    <x v="1"/>
    <x v="1"/>
    <x v="6"/>
    <x v="0"/>
    <x v="0"/>
    <x v="1"/>
  </r>
  <r>
    <n v="842"/>
    <x v="0"/>
    <d v="1993-04-29T00:00:00"/>
    <n v="31"/>
    <x v="0"/>
    <x v="1"/>
    <x v="4"/>
    <s v="Fri, Sat, Sun, Tue, Wed"/>
    <x v="0"/>
    <d v="1899-12-30T09:47:00"/>
    <d v="1899-12-30T11:32:00"/>
    <x v="94"/>
    <x v="0"/>
    <x v="0"/>
    <x v="0"/>
    <x v="1"/>
    <x v="1"/>
    <x v="0"/>
  </r>
  <r>
    <n v="843"/>
    <x v="0"/>
    <d v="1995-03-12T00:00:00"/>
    <n v="29"/>
    <x v="0"/>
    <x v="0"/>
    <x v="2"/>
    <s v="Wed"/>
    <x v="0"/>
    <d v="1899-12-30T19:10:00"/>
    <d v="1899-12-30T21:32:00"/>
    <x v="36"/>
    <x v="3"/>
    <x v="1"/>
    <x v="28"/>
    <x v="1"/>
    <x v="2"/>
    <x v="1"/>
  </r>
  <r>
    <n v="844"/>
    <x v="1"/>
    <d v="1981-10-11T00:00:00"/>
    <n v="43"/>
    <x v="1"/>
    <x v="0"/>
    <x v="1"/>
    <s v="Fri, Sat, Thu"/>
    <x v="0"/>
    <d v="1899-12-30T13:40:00"/>
    <d v="1899-12-30T16:26:00"/>
    <x v="57"/>
    <x v="3"/>
    <x v="1"/>
    <x v="9"/>
    <x v="1"/>
    <x v="2"/>
    <x v="0"/>
  </r>
  <r>
    <n v="845"/>
    <x v="1"/>
    <d v="1995-01-05T00:00:00"/>
    <n v="29"/>
    <x v="0"/>
    <x v="1"/>
    <x v="3"/>
    <s v="Sun, Wed"/>
    <x v="1"/>
    <d v="1899-12-30T17:09:00"/>
    <d v="1899-12-30T18:06:00"/>
    <x v="50"/>
    <x v="1"/>
    <x v="0"/>
    <x v="0"/>
    <x v="1"/>
    <x v="4"/>
    <x v="0"/>
  </r>
  <r>
    <n v="846"/>
    <x v="1"/>
    <d v="1979-01-14T00:00:00"/>
    <n v="45"/>
    <x v="1"/>
    <x v="1"/>
    <x v="3"/>
    <s v="Sat, Tue"/>
    <x v="0"/>
    <d v="1899-12-30T15:59:00"/>
    <d v="1899-12-30T18:46:00"/>
    <x v="17"/>
    <x v="3"/>
    <x v="0"/>
    <x v="0"/>
    <x v="1"/>
    <x v="4"/>
    <x v="0"/>
  </r>
  <r>
    <n v="847"/>
    <x v="1"/>
    <d v="1994-11-10T00:00:00"/>
    <n v="29"/>
    <x v="0"/>
    <x v="1"/>
    <x v="2"/>
    <s v="Thu"/>
    <x v="1"/>
    <d v="1899-12-30T20:43:00"/>
    <d v="1899-12-30T21:57:00"/>
    <x v="131"/>
    <x v="1"/>
    <x v="0"/>
    <x v="0"/>
    <x v="1"/>
    <x v="2"/>
    <x v="0"/>
  </r>
  <r>
    <n v="848"/>
    <x v="1"/>
    <d v="2000-06-20T00:00:00"/>
    <n v="24"/>
    <x v="3"/>
    <x v="1"/>
    <x v="1"/>
    <s v="Sat, Thu, Wed"/>
    <x v="0"/>
    <d v="1899-12-30T12:00:00"/>
    <d v="1899-12-30T14:08:00"/>
    <x v="119"/>
    <x v="0"/>
    <x v="1"/>
    <x v="8"/>
    <x v="0"/>
    <x v="0"/>
    <x v="0"/>
  </r>
  <r>
    <n v="849"/>
    <x v="0"/>
    <d v="1985-04-18T00:00:00"/>
    <n v="39"/>
    <x v="0"/>
    <x v="0"/>
    <x v="1"/>
    <s v="Sat, Tue, Wed"/>
    <x v="0"/>
    <d v="1899-12-30T16:37:00"/>
    <d v="1899-12-30T17:45:00"/>
    <x v="48"/>
    <x v="1"/>
    <x v="0"/>
    <x v="0"/>
    <x v="1"/>
    <x v="3"/>
    <x v="1"/>
  </r>
  <r>
    <n v="850"/>
    <x v="1"/>
    <d v="1991-03-21T00:00:00"/>
    <n v="33"/>
    <x v="0"/>
    <x v="1"/>
    <x v="3"/>
    <s v="Sat, Thu"/>
    <x v="0"/>
    <d v="1899-12-30T14:56:00"/>
    <d v="1899-12-30T15:57:00"/>
    <x v="13"/>
    <x v="1"/>
    <x v="1"/>
    <x v="5"/>
    <x v="1"/>
    <x v="2"/>
    <x v="0"/>
  </r>
  <r>
    <n v="851"/>
    <x v="0"/>
    <d v="2007-08-23T00:00:00"/>
    <n v="17"/>
    <x v="2"/>
    <x v="1"/>
    <x v="3"/>
    <s v="Tue, Wed"/>
    <x v="1"/>
    <d v="1899-12-30T08:06:00"/>
    <d v="1899-12-30T08:47:00"/>
    <x v="110"/>
    <x v="4"/>
    <x v="1"/>
    <x v="22"/>
    <x v="0"/>
    <x v="0"/>
    <x v="0"/>
  </r>
  <r>
    <n v="852"/>
    <x v="0"/>
    <d v="1989-08-17T00:00:00"/>
    <n v="35"/>
    <x v="0"/>
    <x v="1"/>
    <x v="0"/>
    <s v="Mon, Thu, Tue, Wed"/>
    <x v="1"/>
    <d v="1899-12-30T15:43:00"/>
    <d v="1899-12-30T18:41:00"/>
    <x v="80"/>
    <x v="3"/>
    <x v="0"/>
    <x v="0"/>
    <x v="1"/>
    <x v="4"/>
    <x v="0"/>
  </r>
  <r>
    <n v="853"/>
    <x v="1"/>
    <d v="1985-07-13T00:00:00"/>
    <n v="39"/>
    <x v="0"/>
    <x v="0"/>
    <x v="1"/>
    <s v="Fri, Mon, Sun"/>
    <x v="0"/>
    <d v="1899-12-30T12:16:00"/>
    <d v="1899-12-30T12:49:00"/>
    <x v="11"/>
    <x v="4"/>
    <x v="0"/>
    <x v="0"/>
    <x v="0"/>
    <x v="0"/>
    <x v="1"/>
  </r>
  <r>
    <n v="854"/>
    <x v="0"/>
    <d v="1998-10-29T00:00:00"/>
    <n v="25"/>
    <x v="3"/>
    <x v="0"/>
    <x v="3"/>
    <s v="Tue, Wed"/>
    <x v="1"/>
    <d v="1899-12-30T20:20:00"/>
    <d v="1899-12-30T23:10:00"/>
    <x v="52"/>
    <x v="3"/>
    <x v="1"/>
    <x v="1"/>
    <x v="0"/>
    <x v="0"/>
    <x v="1"/>
  </r>
  <r>
    <n v="855"/>
    <x v="1"/>
    <d v="2010-03-21T00:00:00"/>
    <n v="14"/>
    <x v="2"/>
    <x v="0"/>
    <x v="2"/>
    <s v="Fri"/>
    <x v="1"/>
    <d v="1899-12-30T12:10:00"/>
    <d v="1899-12-30T13:42:00"/>
    <x v="8"/>
    <x v="2"/>
    <x v="1"/>
    <x v="12"/>
    <x v="0"/>
    <x v="0"/>
    <x v="0"/>
  </r>
  <r>
    <n v="856"/>
    <x v="0"/>
    <d v="1984-09-05T00:00:00"/>
    <n v="40"/>
    <x v="0"/>
    <x v="1"/>
    <x v="1"/>
    <s v="Fri, Sun, Thu"/>
    <x v="0"/>
    <d v="1899-12-30T17:05:00"/>
    <d v="1899-12-30T19:39:00"/>
    <x v="20"/>
    <x v="3"/>
    <x v="0"/>
    <x v="0"/>
    <x v="1"/>
    <x v="2"/>
    <x v="1"/>
  </r>
  <r>
    <n v="857"/>
    <x v="0"/>
    <d v="1999-04-06T00:00:00"/>
    <n v="25"/>
    <x v="3"/>
    <x v="0"/>
    <x v="2"/>
    <s v="Sat"/>
    <x v="1"/>
    <d v="1899-12-30T15:55:00"/>
    <d v="1899-12-30T16:50:00"/>
    <x v="138"/>
    <x v="1"/>
    <x v="1"/>
    <x v="23"/>
    <x v="0"/>
    <x v="0"/>
    <x v="0"/>
  </r>
  <r>
    <n v="858"/>
    <x v="0"/>
    <d v="1988-01-30T00:00:00"/>
    <n v="36"/>
    <x v="0"/>
    <x v="0"/>
    <x v="3"/>
    <s v="Sat, Sun"/>
    <x v="0"/>
    <d v="1899-12-30T10:20:00"/>
    <d v="1899-12-30T13:02:00"/>
    <x v="44"/>
    <x v="3"/>
    <x v="0"/>
    <x v="0"/>
    <x v="1"/>
    <x v="3"/>
    <x v="1"/>
  </r>
  <r>
    <n v="859"/>
    <x v="1"/>
    <d v="1999-01-01T00:00:00"/>
    <n v="25"/>
    <x v="3"/>
    <x v="0"/>
    <x v="1"/>
    <s v="Fri, Mon, Tue"/>
    <x v="0"/>
    <d v="1899-12-30T14:45:00"/>
    <d v="1899-12-30T15:48:00"/>
    <x v="143"/>
    <x v="1"/>
    <x v="0"/>
    <x v="0"/>
    <x v="0"/>
    <x v="0"/>
    <x v="0"/>
  </r>
  <r>
    <n v="860"/>
    <x v="0"/>
    <d v="1999-12-16T00:00:00"/>
    <n v="24"/>
    <x v="3"/>
    <x v="0"/>
    <x v="3"/>
    <s v="Sat, Thu"/>
    <x v="0"/>
    <d v="1899-12-30T18:33:00"/>
    <d v="1899-12-30T20:28:00"/>
    <x v="103"/>
    <x v="0"/>
    <x v="1"/>
    <x v="6"/>
    <x v="0"/>
    <x v="0"/>
    <x v="1"/>
  </r>
  <r>
    <n v="861"/>
    <x v="0"/>
    <d v="1989-04-08T00:00:00"/>
    <n v="35"/>
    <x v="0"/>
    <x v="0"/>
    <x v="3"/>
    <s v="Fri, Sun"/>
    <x v="0"/>
    <d v="1899-12-30T14:22:00"/>
    <d v="1899-12-30T15:43:00"/>
    <x v="27"/>
    <x v="2"/>
    <x v="1"/>
    <x v="5"/>
    <x v="0"/>
    <x v="0"/>
    <x v="1"/>
  </r>
  <r>
    <n v="862"/>
    <x v="1"/>
    <d v="1993-01-02T00:00:00"/>
    <n v="31"/>
    <x v="0"/>
    <x v="1"/>
    <x v="0"/>
    <s v="Fri, Mon, Sat, Sun"/>
    <x v="0"/>
    <d v="1899-12-30T17:19:00"/>
    <d v="1899-12-30T19:40:00"/>
    <x v="113"/>
    <x v="3"/>
    <x v="1"/>
    <x v="20"/>
    <x v="1"/>
    <x v="2"/>
    <x v="1"/>
  </r>
  <r>
    <n v="863"/>
    <x v="1"/>
    <d v="1992-09-03T00:00:00"/>
    <n v="32"/>
    <x v="0"/>
    <x v="0"/>
    <x v="4"/>
    <s v="Sat, Sun, Thu, Tue, Wed"/>
    <x v="1"/>
    <d v="1899-12-30T11:08:00"/>
    <d v="1899-12-30T13:20:00"/>
    <x v="121"/>
    <x v="0"/>
    <x v="1"/>
    <x v="32"/>
    <x v="0"/>
    <x v="0"/>
    <x v="0"/>
  </r>
  <r>
    <n v="864"/>
    <x v="1"/>
    <d v="1976-09-24T00:00:00"/>
    <n v="48"/>
    <x v="1"/>
    <x v="0"/>
    <x v="1"/>
    <s v="Fri, Sat, Sun"/>
    <x v="0"/>
    <d v="1899-12-30T16:01:00"/>
    <d v="1899-12-30T18:16:00"/>
    <x v="33"/>
    <x v="3"/>
    <x v="0"/>
    <x v="0"/>
    <x v="1"/>
    <x v="4"/>
    <x v="0"/>
  </r>
  <r>
    <n v="865"/>
    <x v="1"/>
    <d v="1979-03-18T00:00:00"/>
    <n v="45"/>
    <x v="1"/>
    <x v="1"/>
    <x v="0"/>
    <s v="Sat, Sun, Thu, Tue"/>
    <x v="1"/>
    <d v="1899-12-30T11:19:00"/>
    <d v="1899-12-30T12:16:00"/>
    <x v="50"/>
    <x v="1"/>
    <x v="0"/>
    <x v="0"/>
    <x v="1"/>
    <x v="4"/>
    <x v="0"/>
  </r>
  <r>
    <n v="866"/>
    <x v="0"/>
    <d v="2002-07-10T00:00:00"/>
    <n v="22"/>
    <x v="3"/>
    <x v="0"/>
    <x v="1"/>
    <s v="Fri, Thu, Wed"/>
    <x v="0"/>
    <d v="1899-12-30T11:46:00"/>
    <d v="1899-12-30T13:47:00"/>
    <x v="134"/>
    <x v="0"/>
    <x v="0"/>
    <x v="0"/>
    <x v="1"/>
    <x v="1"/>
    <x v="0"/>
  </r>
  <r>
    <n v="867"/>
    <x v="0"/>
    <d v="1984-12-08T00:00:00"/>
    <n v="39"/>
    <x v="0"/>
    <x v="1"/>
    <x v="4"/>
    <s v="Sat, Sun, Thu, Tue, Wed"/>
    <x v="0"/>
    <d v="1899-12-30T16:05:00"/>
    <d v="1899-12-30T18:42:00"/>
    <x v="147"/>
    <x v="3"/>
    <x v="0"/>
    <x v="0"/>
    <x v="1"/>
    <x v="2"/>
    <x v="1"/>
  </r>
  <r>
    <n v="868"/>
    <x v="0"/>
    <d v="1979-02-03T00:00:00"/>
    <n v="45"/>
    <x v="1"/>
    <x v="1"/>
    <x v="3"/>
    <s v="Fri, Wed"/>
    <x v="0"/>
    <d v="1899-12-30T18:26:00"/>
    <d v="1899-12-30T21:21:00"/>
    <x v="37"/>
    <x v="3"/>
    <x v="1"/>
    <x v="30"/>
    <x v="1"/>
    <x v="2"/>
    <x v="1"/>
  </r>
  <r>
    <n v="869"/>
    <x v="0"/>
    <d v="2007-04-29T00:00:00"/>
    <n v="17"/>
    <x v="2"/>
    <x v="1"/>
    <x v="3"/>
    <s v="Tue, Wed"/>
    <x v="0"/>
    <d v="1899-12-30T12:09:00"/>
    <d v="1899-12-30T14:55:00"/>
    <x v="57"/>
    <x v="3"/>
    <x v="1"/>
    <x v="19"/>
    <x v="1"/>
    <x v="2"/>
    <x v="0"/>
  </r>
  <r>
    <n v="870"/>
    <x v="1"/>
    <d v="1989-10-13T00:00:00"/>
    <n v="35"/>
    <x v="0"/>
    <x v="1"/>
    <x v="3"/>
    <s v="Sat, Sun"/>
    <x v="0"/>
    <d v="1899-12-30T12:59:00"/>
    <d v="1899-12-30T14:42:00"/>
    <x v="60"/>
    <x v="2"/>
    <x v="0"/>
    <x v="0"/>
    <x v="0"/>
    <x v="0"/>
    <x v="1"/>
  </r>
  <r>
    <n v="871"/>
    <x v="0"/>
    <d v="1991-07-09T00:00:00"/>
    <n v="33"/>
    <x v="0"/>
    <x v="0"/>
    <x v="4"/>
    <s v="Fri, Sat, Sun, Thu, Tue"/>
    <x v="0"/>
    <d v="1899-12-30T12:21:00"/>
    <d v="1899-12-30T14:23:00"/>
    <x v="47"/>
    <x v="0"/>
    <x v="1"/>
    <x v="22"/>
    <x v="0"/>
    <x v="0"/>
    <x v="0"/>
  </r>
  <r>
    <n v="872"/>
    <x v="1"/>
    <d v="2010-07-23T00:00:00"/>
    <n v="14"/>
    <x v="2"/>
    <x v="1"/>
    <x v="3"/>
    <s v="Mon, Wed"/>
    <x v="1"/>
    <d v="1899-12-30T09:46:00"/>
    <d v="1899-12-30T10:56:00"/>
    <x v="96"/>
    <x v="1"/>
    <x v="0"/>
    <x v="0"/>
    <x v="0"/>
    <x v="0"/>
    <x v="0"/>
  </r>
  <r>
    <n v="873"/>
    <x v="1"/>
    <d v="1984-05-26T00:00:00"/>
    <n v="40"/>
    <x v="0"/>
    <x v="1"/>
    <x v="2"/>
    <s v="Thu"/>
    <x v="1"/>
    <d v="1899-12-30T20:27:00"/>
    <d v="1899-12-30T21:57:00"/>
    <x v="140"/>
    <x v="2"/>
    <x v="1"/>
    <x v="1"/>
    <x v="0"/>
    <x v="0"/>
    <x v="1"/>
  </r>
  <r>
    <n v="874"/>
    <x v="0"/>
    <d v="2001-08-21T00:00:00"/>
    <n v="23"/>
    <x v="3"/>
    <x v="0"/>
    <x v="3"/>
    <s v="Thu, Tue"/>
    <x v="0"/>
    <d v="1899-12-30T14:42:00"/>
    <d v="1899-12-30T16:56:00"/>
    <x v="145"/>
    <x v="0"/>
    <x v="1"/>
    <x v="9"/>
    <x v="1"/>
    <x v="3"/>
    <x v="1"/>
  </r>
  <r>
    <n v="875"/>
    <x v="1"/>
    <d v="2010-01-16T00:00:00"/>
    <n v="14"/>
    <x v="2"/>
    <x v="0"/>
    <x v="3"/>
    <s v="Fri, Tue"/>
    <x v="0"/>
    <d v="1899-12-30T13:45:00"/>
    <d v="1899-12-30T16:26:00"/>
    <x v="15"/>
    <x v="3"/>
    <x v="0"/>
    <x v="0"/>
    <x v="0"/>
    <x v="0"/>
    <x v="1"/>
  </r>
  <r>
    <n v="876"/>
    <x v="0"/>
    <d v="2012-01-17T00:00:00"/>
    <n v="12"/>
    <x v="2"/>
    <x v="1"/>
    <x v="4"/>
    <s v="Mon, Sun, Thu, Tue, Wed"/>
    <x v="0"/>
    <d v="1899-12-30T18:32:00"/>
    <d v="1899-12-30T19:28:00"/>
    <x v="81"/>
    <x v="1"/>
    <x v="1"/>
    <x v="2"/>
    <x v="0"/>
    <x v="0"/>
    <x v="0"/>
  </r>
  <r>
    <n v="877"/>
    <x v="1"/>
    <d v="2009-05-07T00:00:00"/>
    <n v="15"/>
    <x v="2"/>
    <x v="1"/>
    <x v="3"/>
    <s v="Fri, Sun"/>
    <x v="1"/>
    <d v="1899-12-30T09:12:00"/>
    <d v="1899-12-30T11:42:00"/>
    <x v="98"/>
    <x v="3"/>
    <x v="0"/>
    <x v="0"/>
    <x v="1"/>
    <x v="4"/>
    <x v="1"/>
  </r>
  <r>
    <n v="878"/>
    <x v="0"/>
    <d v="2004-06-09T00:00:00"/>
    <n v="20"/>
    <x v="3"/>
    <x v="0"/>
    <x v="1"/>
    <s v="Sun, Tue, Wed"/>
    <x v="1"/>
    <d v="1899-12-30T14:04:00"/>
    <d v="1899-12-30T16:42:00"/>
    <x v="12"/>
    <x v="3"/>
    <x v="0"/>
    <x v="0"/>
    <x v="0"/>
    <x v="0"/>
    <x v="1"/>
  </r>
  <r>
    <n v="879"/>
    <x v="0"/>
    <d v="2002-12-22T00:00:00"/>
    <n v="21"/>
    <x v="3"/>
    <x v="0"/>
    <x v="1"/>
    <s v="Mon, Sun, Thu"/>
    <x v="1"/>
    <d v="1899-12-30T10:39:00"/>
    <d v="1899-12-30T12:37:00"/>
    <x v="24"/>
    <x v="0"/>
    <x v="1"/>
    <x v="7"/>
    <x v="1"/>
    <x v="1"/>
    <x v="1"/>
  </r>
  <r>
    <n v="880"/>
    <x v="0"/>
    <d v="1995-02-05T00:00:00"/>
    <n v="29"/>
    <x v="0"/>
    <x v="0"/>
    <x v="3"/>
    <s v="Fri, Sun"/>
    <x v="1"/>
    <d v="1899-12-30T11:02:00"/>
    <d v="1899-12-30T12:22:00"/>
    <x v="137"/>
    <x v="2"/>
    <x v="1"/>
    <x v="13"/>
    <x v="1"/>
    <x v="1"/>
    <x v="0"/>
  </r>
  <r>
    <n v="881"/>
    <x v="1"/>
    <d v="2000-09-22T00:00:00"/>
    <n v="24"/>
    <x v="3"/>
    <x v="1"/>
    <x v="1"/>
    <s v="Sat, Sun, Tue"/>
    <x v="1"/>
    <d v="1899-12-30T10:46:00"/>
    <d v="1899-12-30T12:59:00"/>
    <x v="108"/>
    <x v="0"/>
    <x v="0"/>
    <x v="0"/>
    <x v="1"/>
    <x v="3"/>
    <x v="0"/>
  </r>
  <r>
    <n v="882"/>
    <x v="0"/>
    <d v="1995-04-14T00:00:00"/>
    <n v="29"/>
    <x v="0"/>
    <x v="1"/>
    <x v="3"/>
    <s v="Fri, Sat"/>
    <x v="1"/>
    <d v="1899-12-30T15:39:00"/>
    <d v="1899-12-30T17:59:00"/>
    <x v="74"/>
    <x v="3"/>
    <x v="0"/>
    <x v="0"/>
    <x v="1"/>
    <x v="4"/>
    <x v="0"/>
  </r>
  <r>
    <n v="883"/>
    <x v="0"/>
    <d v="2010-10-04T00:00:00"/>
    <n v="14"/>
    <x v="2"/>
    <x v="0"/>
    <x v="1"/>
    <s v="Fri, Mon, Tue"/>
    <x v="0"/>
    <d v="1899-12-30T15:31:00"/>
    <d v="1899-12-30T18:22:00"/>
    <x v="132"/>
    <x v="3"/>
    <x v="0"/>
    <x v="0"/>
    <x v="0"/>
    <x v="0"/>
    <x v="0"/>
  </r>
  <r>
    <n v="884"/>
    <x v="1"/>
    <d v="1975-06-21T00:00:00"/>
    <n v="49"/>
    <x v="1"/>
    <x v="1"/>
    <x v="2"/>
    <s v="Tue"/>
    <x v="0"/>
    <d v="1899-12-30T16:18:00"/>
    <d v="1899-12-30T17:35:00"/>
    <x v="71"/>
    <x v="2"/>
    <x v="1"/>
    <x v="7"/>
    <x v="0"/>
    <x v="0"/>
    <x v="1"/>
  </r>
  <r>
    <n v="885"/>
    <x v="0"/>
    <d v="1987-08-04T00:00:00"/>
    <n v="37"/>
    <x v="0"/>
    <x v="1"/>
    <x v="1"/>
    <s v="Sun, Thu, Tue"/>
    <x v="1"/>
    <d v="1899-12-30T14:33:00"/>
    <d v="1899-12-30T15:10:00"/>
    <x v="91"/>
    <x v="4"/>
    <x v="0"/>
    <x v="0"/>
    <x v="0"/>
    <x v="0"/>
    <x v="1"/>
  </r>
  <r>
    <n v="886"/>
    <x v="0"/>
    <d v="2005-03-20T00:00:00"/>
    <n v="19"/>
    <x v="3"/>
    <x v="1"/>
    <x v="0"/>
    <s v="Sat, Thu, Tue, Wed"/>
    <x v="0"/>
    <d v="1899-12-30T15:47:00"/>
    <d v="1899-12-30T18:01:00"/>
    <x v="145"/>
    <x v="0"/>
    <x v="0"/>
    <x v="0"/>
    <x v="0"/>
    <x v="0"/>
    <x v="1"/>
  </r>
  <r>
    <n v="887"/>
    <x v="1"/>
    <d v="2000-10-24T00:00:00"/>
    <n v="23"/>
    <x v="3"/>
    <x v="0"/>
    <x v="3"/>
    <s v="Fri, Tue"/>
    <x v="1"/>
    <d v="1899-12-30T19:04:00"/>
    <d v="1899-12-30T19:56:00"/>
    <x v="59"/>
    <x v="1"/>
    <x v="1"/>
    <x v="19"/>
    <x v="0"/>
    <x v="0"/>
    <x v="0"/>
  </r>
  <r>
    <n v="888"/>
    <x v="0"/>
    <d v="1990-07-19T00:00:00"/>
    <n v="34"/>
    <x v="0"/>
    <x v="0"/>
    <x v="3"/>
    <s v="Fri, Tue"/>
    <x v="1"/>
    <d v="1899-12-30T17:02:00"/>
    <d v="1899-12-30T18:36:00"/>
    <x v="68"/>
    <x v="2"/>
    <x v="1"/>
    <x v="2"/>
    <x v="1"/>
    <x v="2"/>
    <x v="0"/>
  </r>
  <r>
    <n v="889"/>
    <x v="1"/>
    <d v="2006-02-23T00:00:00"/>
    <n v="18"/>
    <x v="2"/>
    <x v="0"/>
    <x v="1"/>
    <s v="Fri, Mon, Thu"/>
    <x v="0"/>
    <d v="1899-12-30T11:41:00"/>
    <d v="1899-12-30T13:08:00"/>
    <x v="38"/>
    <x v="2"/>
    <x v="0"/>
    <x v="0"/>
    <x v="0"/>
    <x v="0"/>
    <x v="1"/>
  </r>
  <r>
    <n v="890"/>
    <x v="1"/>
    <d v="1997-08-28T00:00:00"/>
    <n v="27"/>
    <x v="0"/>
    <x v="0"/>
    <x v="1"/>
    <s v="Sat, Thu, Wed"/>
    <x v="1"/>
    <d v="1899-12-30T20:18:00"/>
    <d v="1899-12-30T22:20:00"/>
    <x v="47"/>
    <x v="0"/>
    <x v="1"/>
    <x v="2"/>
    <x v="1"/>
    <x v="4"/>
    <x v="1"/>
  </r>
  <r>
    <n v="891"/>
    <x v="1"/>
    <d v="1977-09-19T00:00:00"/>
    <n v="47"/>
    <x v="1"/>
    <x v="0"/>
    <x v="4"/>
    <s v="Sat, Sun, Thu, Tue, Wed"/>
    <x v="1"/>
    <d v="1899-12-30T11:26:00"/>
    <d v="1899-12-30T12:55:00"/>
    <x v="118"/>
    <x v="2"/>
    <x v="0"/>
    <x v="0"/>
    <x v="0"/>
    <x v="0"/>
    <x v="0"/>
  </r>
  <r>
    <n v="892"/>
    <x v="1"/>
    <d v="1993-11-25T00:00:00"/>
    <n v="30"/>
    <x v="0"/>
    <x v="1"/>
    <x v="3"/>
    <s v="Sun, Wed"/>
    <x v="1"/>
    <d v="1899-12-30T12:22:00"/>
    <d v="1899-12-30T15:01:00"/>
    <x v="31"/>
    <x v="3"/>
    <x v="0"/>
    <x v="0"/>
    <x v="1"/>
    <x v="2"/>
    <x v="0"/>
  </r>
  <r>
    <n v="893"/>
    <x v="1"/>
    <d v="1984-09-13T00:00:00"/>
    <n v="40"/>
    <x v="0"/>
    <x v="0"/>
    <x v="3"/>
    <s v="Sat, Tue"/>
    <x v="0"/>
    <d v="1899-12-30T20:33:00"/>
    <d v="1899-12-30T21:52:00"/>
    <x v="32"/>
    <x v="2"/>
    <x v="1"/>
    <x v="32"/>
    <x v="1"/>
    <x v="3"/>
    <x v="0"/>
  </r>
  <r>
    <n v="894"/>
    <x v="0"/>
    <d v="2004-03-21T00:00:00"/>
    <n v="20"/>
    <x v="3"/>
    <x v="1"/>
    <x v="2"/>
    <s v="Tue"/>
    <x v="0"/>
    <d v="1899-12-30T15:06:00"/>
    <d v="1899-12-30T16:40:00"/>
    <x v="68"/>
    <x v="2"/>
    <x v="0"/>
    <x v="0"/>
    <x v="0"/>
    <x v="0"/>
    <x v="1"/>
  </r>
  <r>
    <n v="895"/>
    <x v="1"/>
    <d v="1988-06-14T00:00:00"/>
    <n v="36"/>
    <x v="0"/>
    <x v="0"/>
    <x v="1"/>
    <s v="Mon, Sat, Tue"/>
    <x v="1"/>
    <d v="1899-12-30T16:53:00"/>
    <d v="1899-12-30T18:09:00"/>
    <x v="128"/>
    <x v="2"/>
    <x v="0"/>
    <x v="0"/>
    <x v="1"/>
    <x v="4"/>
    <x v="1"/>
  </r>
  <r>
    <n v="896"/>
    <x v="0"/>
    <d v="1979-05-08T00:00:00"/>
    <n v="45"/>
    <x v="1"/>
    <x v="0"/>
    <x v="0"/>
    <s v="Fri, Sun, Thu, Tue"/>
    <x v="1"/>
    <d v="1899-12-30T10:05:00"/>
    <d v="1899-12-30T10:55:00"/>
    <x v="4"/>
    <x v="1"/>
    <x v="1"/>
    <x v="17"/>
    <x v="1"/>
    <x v="4"/>
    <x v="0"/>
  </r>
  <r>
    <n v="897"/>
    <x v="0"/>
    <d v="1987-11-06T00:00:00"/>
    <n v="36"/>
    <x v="0"/>
    <x v="0"/>
    <x v="1"/>
    <s v="Sat, Sun, Tue"/>
    <x v="0"/>
    <d v="1899-12-30T09:39:00"/>
    <d v="1899-12-30T11:08:00"/>
    <x v="118"/>
    <x v="2"/>
    <x v="0"/>
    <x v="0"/>
    <x v="0"/>
    <x v="0"/>
    <x v="0"/>
  </r>
  <r>
    <n v="898"/>
    <x v="0"/>
    <d v="1987-10-27T00:00:00"/>
    <n v="36"/>
    <x v="0"/>
    <x v="0"/>
    <x v="2"/>
    <s v="Fri"/>
    <x v="1"/>
    <d v="1899-12-30T11:05:00"/>
    <d v="1899-12-30T12:28:00"/>
    <x v="88"/>
    <x v="2"/>
    <x v="1"/>
    <x v="6"/>
    <x v="0"/>
    <x v="0"/>
    <x v="0"/>
  </r>
  <r>
    <n v="899"/>
    <x v="1"/>
    <d v="2008-03-27T00:00:00"/>
    <n v="16"/>
    <x v="2"/>
    <x v="1"/>
    <x v="2"/>
    <s v="Mon"/>
    <x v="0"/>
    <d v="1899-12-30T12:59:00"/>
    <d v="1899-12-30T14:06:00"/>
    <x v="82"/>
    <x v="1"/>
    <x v="0"/>
    <x v="0"/>
    <x v="0"/>
    <x v="0"/>
    <x v="0"/>
  </r>
  <r>
    <n v="900"/>
    <x v="0"/>
    <d v="2000-07-08T00:00:00"/>
    <n v="24"/>
    <x v="3"/>
    <x v="1"/>
    <x v="1"/>
    <s v="Fri, Sat, Wed"/>
    <x v="1"/>
    <d v="1899-12-30T19:13:00"/>
    <d v="1899-12-30T20:02:00"/>
    <x v="64"/>
    <x v="1"/>
    <x v="0"/>
    <x v="0"/>
    <x v="1"/>
    <x v="2"/>
    <x v="0"/>
  </r>
  <r>
    <n v="901"/>
    <x v="0"/>
    <d v="1988-05-27T00:00:00"/>
    <n v="36"/>
    <x v="0"/>
    <x v="0"/>
    <x v="2"/>
    <s v="Wed"/>
    <x v="1"/>
    <d v="1899-12-30T17:30:00"/>
    <d v="1899-12-30T18:40:00"/>
    <x v="96"/>
    <x v="1"/>
    <x v="1"/>
    <x v="3"/>
    <x v="0"/>
    <x v="0"/>
    <x v="1"/>
  </r>
  <r>
    <n v="902"/>
    <x v="0"/>
    <d v="1984-01-14T00:00:00"/>
    <n v="40"/>
    <x v="0"/>
    <x v="1"/>
    <x v="2"/>
    <s v="Sun"/>
    <x v="0"/>
    <d v="1899-12-30T16:03:00"/>
    <d v="1899-12-30T17:49:00"/>
    <x v="67"/>
    <x v="0"/>
    <x v="0"/>
    <x v="0"/>
    <x v="0"/>
    <x v="0"/>
    <x v="0"/>
  </r>
  <r>
    <n v="903"/>
    <x v="0"/>
    <d v="1984-03-14T00:00:00"/>
    <n v="40"/>
    <x v="0"/>
    <x v="0"/>
    <x v="3"/>
    <s v="Fri, Thu"/>
    <x v="0"/>
    <d v="1899-12-30T19:07:00"/>
    <d v="1899-12-30T21:24:00"/>
    <x v="40"/>
    <x v="3"/>
    <x v="0"/>
    <x v="0"/>
    <x v="1"/>
    <x v="3"/>
    <x v="1"/>
  </r>
  <r>
    <n v="904"/>
    <x v="0"/>
    <d v="2010-01-10T00:00:00"/>
    <n v="14"/>
    <x v="2"/>
    <x v="0"/>
    <x v="3"/>
    <s v="Sat, Sun"/>
    <x v="1"/>
    <d v="1899-12-30T10:09:00"/>
    <d v="1899-12-30T11:15:00"/>
    <x v="66"/>
    <x v="1"/>
    <x v="0"/>
    <x v="0"/>
    <x v="1"/>
    <x v="1"/>
    <x v="0"/>
  </r>
  <r>
    <n v="905"/>
    <x v="0"/>
    <d v="1991-08-29T00:00:00"/>
    <n v="33"/>
    <x v="0"/>
    <x v="0"/>
    <x v="2"/>
    <s v="Wed"/>
    <x v="1"/>
    <d v="1899-12-30T14:09:00"/>
    <d v="1899-12-30T16:46:00"/>
    <x v="147"/>
    <x v="3"/>
    <x v="0"/>
    <x v="0"/>
    <x v="0"/>
    <x v="0"/>
    <x v="1"/>
  </r>
  <r>
    <n v="906"/>
    <x v="1"/>
    <d v="1981-09-22T00:00:00"/>
    <n v="43"/>
    <x v="1"/>
    <x v="1"/>
    <x v="2"/>
    <s v="Sun"/>
    <x v="1"/>
    <d v="1899-12-30T09:22:00"/>
    <d v="1899-12-30T10:15:00"/>
    <x v="69"/>
    <x v="1"/>
    <x v="0"/>
    <x v="0"/>
    <x v="1"/>
    <x v="2"/>
    <x v="1"/>
  </r>
  <r>
    <n v="907"/>
    <x v="1"/>
    <d v="1976-07-28T00:00:00"/>
    <n v="48"/>
    <x v="1"/>
    <x v="1"/>
    <x v="3"/>
    <s v="Thu, Wed"/>
    <x v="0"/>
    <d v="1899-12-30T15:12:00"/>
    <d v="1899-12-30T17:17:00"/>
    <x v="62"/>
    <x v="0"/>
    <x v="1"/>
    <x v="31"/>
    <x v="0"/>
    <x v="0"/>
    <x v="1"/>
  </r>
  <r>
    <n v="908"/>
    <x v="0"/>
    <d v="2012-03-22T00:00:00"/>
    <n v="12"/>
    <x v="2"/>
    <x v="1"/>
    <x v="4"/>
    <s v="Fri, Mon, Sun, Thu, Wed"/>
    <x v="1"/>
    <d v="1899-12-30T10:25:00"/>
    <d v="1899-12-30T12:18:00"/>
    <x v="135"/>
    <x v="0"/>
    <x v="0"/>
    <x v="0"/>
    <x v="0"/>
    <x v="0"/>
    <x v="0"/>
  </r>
  <r>
    <n v="909"/>
    <x v="1"/>
    <d v="1985-01-23T00:00:00"/>
    <n v="39"/>
    <x v="0"/>
    <x v="0"/>
    <x v="0"/>
    <s v="Sun, Thu, Tue, Wed"/>
    <x v="0"/>
    <d v="1899-12-30T13:35:00"/>
    <d v="1899-12-30T14:37:00"/>
    <x v="6"/>
    <x v="1"/>
    <x v="1"/>
    <x v="10"/>
    <x v="1"/>
    <x v="1"/>
    <x v="0"/>
  </r>
  <r>
    <n v="910"/>
    <x v="1"/>
    <d v="1994-09-05T00:00:00"/>
    <n v="30"/>
    <x v="0"/>
    <x v="0"/>
    <x v="1"/>
    <s v="Sat, Sun, Wed"/>
    <x v="0"/>
    <d v="1899-12-30T11:09:00"/>
    <d v="1899-12-30T12:25:00"/>
    <x v="128"/>
    <x v="2"/>
    <x v="1"/>
    <x v="31"/>
    <x v="0"/>
    <x v="0"/>
    <x v="0"/>
  </r>
  <r>
    <n v="911"/>
    <x v="0"/>
    <d v="2000-06-07T00:00:00"/>
    <n v="24"/>
    <x v="3"/>
    <x v="1"/>
    <x v="1"/>
    <s v="Mon, Sat, Sun"/>
    <x v="0"/>
    <d v="1899-12-30T20:53:00"/>
    <d v="1899-12-30T21:33:00"/>
    <x v="77"/>
    <x v="4"/>
    <x v="0"/>
    <x v="0"/>
    <x v="0"/>
    <x v="0"/>
    <x v="0"/>
  </r>
  <r>
    <n v="912"/>
    <x v="0"/>
    <d v="1977-08-19T00:00:00"/>
    <n v="47"/>
    <x v="1"/>
    <x v="1"/>
    <x v="2"/>
    <s v="Mon"/>
    <x v="1"/>
    <d v="1899-12-30T19:32:00"/>
    <d v="1899-12-30T20:22:00"/>
    <x v="4"/>
    <x v="1"/>
    <x v="1"/>
    <x v="8"/>
    <x v="0"/>
    <x v="0"/>
    <x v="1"/>
  </r>
  <r>
    <n v="913"/>
    <x v="1"/>
    <d v="1989-11-26T00:00:00"/>
    <n v="34"/>
    <x v="0"/>
    <x v="1"/>
    <x v="2"/>
    <s v="Sun"/>
    <x v="0"/>
    <d v="1899-12-30T14:47:00"/>
    <d v="1899-12-30T16:49:00"/>
    <x v="47"/>
    <x v="0"/>
    <x v="1"/>
    <x v="18"/>
    <x v="0"/>
    <x v="0"/>
    <x v="1"/>
  </r>
  <r>
    <n v="914"/>
    <x v="1"/>
    <d v="1994-06-02T00:00:00"/>
    <n v="30"/>
    <x v="0"/>
    <x v="0"/>
    <x v="2"/>
    <s v="Fri"/>
    <x v="1"/>
    <d v="1899-12-30T17:41:00"/>
    <d v="1899-12-30T18:58:00"/>
    <x v="71"/>
    <x v="2"/>
    <x v="1"/>
    <x v="8"/>
    <x v="0"/>
    <x v="0"/>
    <x v="0"/>
  </r>
  <r>
    <n v="915"/>
    <x v="0"/>
    <d v="2001-04-12T00:00:00"/>
    <n v="23"/>
    <x v="3"/>
    <x v="1"/>
    <x v="2"/>
    <s v="Wed"/>
    <x v="0"/>
    <d v="1899-12-30T19:00:00"/>
    <d v="1899-12-30T19:49:00"/>
    <x v="64"/>
    <x v="1"/>
    <x v="1"/>
    <x v="20"/>
    <x v="0"/>
    <x v="0"/>
    <x v="0"/>
  </r>
  <r>
    <n v="916"/>
    <x v="1"/>
    <d v="2000-08-14T00:00:00"/>
    <n v="24"/>
    <x v="3"/>
    <x v="1"/>
    <x v="2"/>
    <s v="Fri"/>
    <x v="0"/>
    <d v="1899-12-30T15:05:00"/>
    <d v="1899-12-30T17:23:00"/>
    <x v="102"/>
    <x v="3"/>
    <x v="0"/>
    <x v="0"/>
    <x v="0"/>
    <x v="0"/>
    <x v="1"/>
  </r>
  <r>
    <n v="917"/>
    <x v="1"/>
    <d v="2011-06-28T00:00:00"/>
    <n v="13"/>
    <x v="2"/>
    <x v="1"/>
    <x v="3"/>
    <s v="Thu, Wed"/>
    <x v="1"/>
    <d v="1899-12-30T19:29:00"/>
    <d v="1899-12-30T21:02:00"/>
    <x v="41"/>
    <x v="2"/>
    <x v="1"/>
    <x v="3"/>
    <x v="0"/>
    <x v="0"/>
    <x v="0"/>
  </r>
  <r>
    <n v="918"/>
    <x v="0"/>
    <d v="2006-05-28T00:00:00"/>
    <n v="18"/>
    <x v="2"/>
    <x v="1"/>
    <x v="0"/>
    <s v="Sun, Thu, Tue, Wed"/>
    <x v="1"/>
    <d v="1899-12-30T11:23:00"/>
    <d v="1899-12-30T14:03:00"/>
    <x v="21"/>
    <x v="3"/>
    <x v="1"/>
    <x v="5"/>
    <x v="0"/>
    <x v="0"/>
    <x v="1"/>
  </r>
  <r>
    <n v="919"/>
    <x v="1"/>
    <d v="1979-07-23T00:00:00"/>
    <n v="45"/>
    <x v="1"/>
    <x v="0"/>
    <x v="4"/>
    <s v="Fri, Sat, Sun, Thu, Tue"/>
    <x v="1"/>
    <d v="1899-12-30T19:43:00"/>
    <d v="1899-12-30T21:01:00"/>
    <x v="106"/>
    <x v="2"/>
    <x v="1"/>
    <x v="16"/>
    <x v="0"/>
    <x v="0"/>
    <x v="1"/>
  </r>
  <r>
    <n v="920"/>
    <x v="0"/>
    <d v="1983-02-20T00:00:00"/>
    <n v="41"/>
    <x v="1"/>
    <x v="1"/>
    <x v="2"/>
    <s v="Sat"/>
    <x v="1"/>
    <d v="1899-12-30T10:23:00"/>
    <d v="1899-12-30T11:30:00"/>
    <x v="82"/>
    <x v="1"/>
    <x v="1"/>
    <x v="2"/>
    <x v="0"/>
    <x v="0"/>
    <x v="1"/>
  </r>
  <r>
    <n v="921"/>
    <x v="0"/>
    <d v="2011-02-04T00:00:00"/>
    <n v="13"/>
    <x v="2"/>
    <x v="0"/>
    <x v="2"/>
    <s v="Tue"/>
    <x v="0"/>
    <d v="1899-12-30T12:39:00"/>
    <d v="1899-12-30T13:13:00"/>
    <x v="107"/>
    <x v="4"/>
    <x v="0"/>
    <x v="0"/>
    <x v="0"/>
    <x v="0"/>
    <x v="1"/>
  </r>
  <r>
    <n v="922"/>
    <x v="0"/>
    <d v="1989-11-29T00:00:00"/>
    <n v="34"/>
    <x v="0"/>
    <x v="1"/>
    <x v="2"/>
    <s v="Wed"/>
    <x v="0"/>
    <d v="1899-12-30T10:28:00"/>
    <d v="1899-12-30T12:20:00"/>
    <x v="22"/>
    <x v="0"/>
    <x v="1"/>
    <x v="32"/>
    <x v="1"/>
    <x v="1"/>
    <x v="1"/>
  </r>
  <r>
    <n v="923"/>
    <x v="0"/>
    <d v="1981-09-05T00:00:00"/>
    <n v="43"/>
    <x v="1"/>
    <x v="1"/>
    <x v="2"/>
    <s v="Mon"/>
    <x v="1"/>
    <d v="1899-12-30T15:04:00"/>
    <d v="1899-12-30T17:05:00"/>
    <x v="134"/>
    <x v="0"/>
    <x v="0"/>
    <x v="0"/>
    <x v="1"/>
    <x v="3"/>
    <x v="1"/>
  </r>
  <r>
    <n v="924"/>
    <x v="1"/>
    <d v="1985-05-11T00:00:00"/>
    <n v="39"/>
    <x v="0"/>
    <x v="0"/>
    <x v="3"/>
    <s v="Mon, Thu"/>
    <x v="1"/>
    <d v="1899-12-30T17:57:00"/>
    <d v="1899-12-30T19:45:00"/>
    <x v="84"/>
    <x v="0"/>
    <x v="1"/>
    <x v="15"/>
    <x v="1"/>
    <x v="3"/>
    <x v="0"/>
  </r>
  <r>
    <n v="925"/>
    <x v="0"/>
    <d v="2011-08-16T00:00:00"/>
    <n v="13"/>
    <x v="2"/>
    <x v="0"/>
    <x v="1"/>
    <s v="Sat, Thu, Wed"/>
    <x v="0"/>
    <d v="1899-12-30T13:47:00"/>
    <d v="1899-12-30T15:04:00"/>
    <x v="71"/>
    <x v="2"/>
    <x v="1"/>
    <x v="21"/>
    <x v="0"/>
    <x v="0"/>
    <x v="1"/>
  </r>
  <r>
    <n v="926"/>
    <x v="1"/>
    <d v="2001-11-09T00:00:00"/>
    <n v="22"/>
    <x v="3"/>
    <x v="1"/>
    <x v="4"/>
    <s v="Fri, Sun, Thu, Tue, Wed"/>
    <x v="1"/>
    <d v="1899-12-30T09:16:00"/>
    <d v="1899-12-30T12:08:00"/>
    <x v="72"/>
    <x v="3"/>
    <x v="0"/>
    <x v="0"/>
    <x v="1"/>
    <x v="1"/>
    <x v="1"/>
  </r>
  <r>
    <n v="927"/>
    <x v="1"/>
    <d v="2001-03-13T00:00:00"/>
    <n v="23"/>
    <x v="3"/>
    <x v="1"/>
    <x v="1"/>
    <s v="Mon, Sun, Thu"/>
    <x v="0"/>
    <d v="1899-12-30T10:03:00"/>
    <d v="1899-12-30T12:22:00"/>
    <x v="136"/>
    <x v="3"/>
    <x v="1"/>
    <x v="22"/>
    <x v="1"/>
    <x v="4"/>
    <x v="1"/>
  </r>
  <r>
    <n v="928"/>
    <x v="0"/>
    <d v="1987-09-17T00:00:00"/>
    <n v="37"/>
    <x v="0"/>
    <x v="0"/>
    <x v="1"/>
    <s v="Sun, Tue, Wed"/>
    <x v="1"/>
    <d v="1899-12-30T17:33:00"/>
    <d v="1899-12-30T19:57:00"/>
    <x v="9"/>
    <x v="3"/>
    <x v="1"/>
    <x v="12"/>
    <x v="0"/>
    <x v="0"/>
    <x v="1"/>
  </r>
  <r>
    <n v="929"/>
    <x v="1"/>
    <d v="1994-11-07T00:00:00"/>
    <n v="29"/>
    <x v="0"/>
    <x v="0"/>
    <x v="4"/>
    <s v="Fri, Mon, Sat, Thu, Wed"/>
    <x v="0"/>
    <d v="1899-12-30T09:38:00"/>
    <d v="1899-12-30T10:39:00"/>
    <x v="13"/>
    <x v="1"/>
    <x v="0"/>
    <x v="0"/>
    <x v="0"/>
    <x v="0"/>
    <x v="0"/>
  </r>
  <r>
    <n v="930"/>
    <x v="0"/>
    <d v="2001-08-15T00:00:00"/>
    <n v="23"/>
    <x v="3"/>
    <x v="0"/>
    <x v="4"/>
    <s v="Fri, Mon, Sat, Thu, Wed"/>
    <x v="1"/>
    <d v="1899-12-30T13:57:00"/>
    <d v="1899-12-30T16:26:00"/>
    <x v="18"/>
    <x v="3"/>
    <x v="1"/>
    <x v="8"/>
    <x v="0"/>
    <x v="0"/>
    <x v="1"/>
  </r>
  <r>
    <n v="931"/>
    <x v="0"/>
    <d v="2001-09-20T00:00:00"/>
    <n v="23"/>
    <x v="3"/>
    <x v="1"/>
    <x v="4"/>
    <s v="Fri, Mon, Sun, Tue, Wed"/>
    <x v="1"/>
    <d v="1899-12-30T16:33:00"/>
    <d v="1899-12-30T18:03:00"/>
    <x v="140"/>
    <x v="2"/>
    <x v="0"/>
    <x v="0"/>
    <x v="0"/>
    <x v="0"/>
    <x v="1"/>
  </r>
  <r>
    <n v="932"/>
    <x v="1"/>
    <d v="1997-03-28T00:00:00"/>
    <n v="27"/>
    <x v="0"/>
    <x v="0"/>
    <x v="1"/>
    <s v="Fri, Sat, Thu"/>
    <x v="0"/>
    <d v="1899-12-30T10:48:00"/>
    <d v="1899-12-30T13:15:00"/>
    <x v="51"/>
    <x v="3"/>
    <x v="1"/>
    <x v="34"/>
    <x v="0"/>
    <x v="0"/>
    <x v="1"/>
  </r>
  <r>
    <n v="933"/>
    <x v="0"/>
    <d v="2009-07-08T00:00:00"/>
    <n v="15"/>
    <x v="2"/>
    <x v="0"/>
    <x v="2"/>
    <s v="Fri"/>
    <x v="0"/>
    <d v="1899-12-30T19:06:00"/>
    <d v="1899-12-30T21:17:00"/>
    <x v="95"/>
    <x v="0"/>
    <x v="1"/>
    <x v="28"/>
    <x v="1"/>
    <x v="2"/>
    <x v="1"/>
  </r>
  <r>
    <n v="934"/>
    <x v="0"/>
    <d v="1983-02-25T00:00:00"/>
    <n v="41"/>
    <x v="1"/>
    <x v="0"/>
    <x v="4"/>
    <s v="Fri, Sat, Thu, Tue, Wed"/>
    <x v="1"/>
    <d v="1899-12-30T13:53:00"/>
    <d v="1899-12-30T16:05:00"/>
    <x v="121"/>
    <x v="0"/>
    <x v="0"/>
    <x v="0"/>
    <x v="0"/>
    <x v="0"/>
    <x v="0"/>
  </r>
  <r>
    <n v="935"/>
    <x v="0"/>
    <d v="2009-05-29T00:00:00"/>
    <n v="15"/>
    <x v="2"/>
    <x v="1"/>
    <x v="3"/>
    <s v="Sun, Wed"/>
    <x v="1"/>
    <d v="1899-12-30T12:35:00"/>
    <d v="1899-12-30T14:06:00"/>
    <x v="26"/>
    <x v="2"/>
    <x v="0"/>
    <x v="0"/>
    <x v="0"/>
    <x v="0"/>
    <x v="1"/>
  </r>
  <r>
    <n v="936"/>
    <x v="1"/>
    <d v="2010-12-06T00:00:00"/>
    <n v="13"/>
    <x v="2"/>
    <x v="0"/>
    <x v="1"/>
    <s v="Mon, Thu, Wed"/>
    <x v="0"/>
    <d v="1899-12-30T15:31:00"/>
    <d v="1899-12-30T16:07:00"/>
    <x v="10"/>
    <x v="4"/>
    <x v="1"/>
    <x v="7"/>
    <x v="0"/>
    <x v="0"/>
    <x v="0"/>
  </r>
  <r>
    <n v="937"/>
    <x v="1"/>
    <d v="1975-08-05T00:00:00"/>
    <n v="49"/>
    <x v="1"/>
    <x v="0"/>
    <x v="1"/>
    <s v="Sat, Sun, Tue"/>
    <x v="0"/>
    <d v="1899-12-30T10:55:00"/>
    <d v="1899-12-30T12:18:00"/>
    <x v="88"/>
    <x v="2"/>
    <x v="1"/>
    <x v="7"/>
    <x v="0"/>
    <x v="0"/>
    <x v="0"/>
  </r>
  <r>
    <n v="938"/>
    <x v="1"/>
    <d v="1992-10-11T00:00:00"/>
    <n v="32"/>
    <x v="0"/>
    <x v="1"/>
    <x v="1"/>
    <s v="Mon, Sun, Thu"/>
    <x v="0"/>
    <d v="1899-12-30T09:57:00"/>
    <d v="1899-12-30T12:09:00"/>
    <x v="121"/>
    <x v="0"/>
    <x v="1"/>
    <x v="5"/>
    <x v="1"/>
    <x v="2"/>
    <x v="0"/>
  </r>
  <r>
    <n v="939"/>
    <x v="0"/>
    <d v="1981-10-08T00:00:00"/>
    <n v="43"/>
    <x v="1"/>
    <x v="0"/>
    <x v="4"/>
    <s v="Mon, Sat, Sun, Tue, Wed"/>
    <x v="1"/>
    <d v="1899-12-30T12:50:00"/>
    <d v="1899-12-30T15:20:00"/>
    <x v="98"/>
    <x v="3"/>
    <x v="1"/>
    <x v="12"/>
    <x v="1"/>
    <x v="3"/>
    <x v="0"/>
  </r>
  <r>
    <n v="940"/>
    <x v="0"/>
    <d v="1991-06-21T00:00:00"/>
    <n v="33"/>
    <x v="0"/>
    <x v="0"/>
    <x v="3"/>
    <s v="Mon, Wed"/>
    <x v="0"/>
    <d v="1899-12-30T20:25:00"/>
    <d v="1899-12-30T23:16:00"/>
    <x v="132"/>
    <x v="3"/>
    <x v="1"/>
    <x v="3"/>
    <x v="0"/>
    <x v="0"/>
    <x v="1"/>
  </r>
  <r>
    <n v="941"/>
    <x v="1"/>
    <d v="1978-12-21T00:00:00"/>
    <n v="45"/>
    <x v="1"/>
    <x v="0"/>
    <x v="1"/>
    <s v="Fri, Sat, Sun"/>
    <x v="1"/>
    <d v="1899-12-30T10:21:00"/>
    <d v="1899-12-30T12:38:00"/>
    <x v="40"/>
    <x v="3"/>
    <x v="0"/>
    <x v="0"/>
    <x v="1"/>
    <x v="4"/>
    <x v="0"/>
  </r>
  <r>
    <n v="942"/>
    <x v="1"/>
    <d v="1981-03-08T00:00:00"/>
    <n v="43"/>
    <x v="1"/>
    <x v="1"/>
    <x v="1"/>
    <s v="Thu, Tue, Wed"/>
    <x v="1"/>
    <d v="1899-12-30T10:47:00"/>
    <d v="1899-12-30T13:15:00"/>
    <x v="146"/>
    <x v="3"/>
    <x v="0"/>
    <x v="0"/>
    <x v="1"/>
    <x v="2"/>
    <x v="1"/>
  </r>
  <r>
    <n v="943"/>
    <x v="1"/>
    <d v="1984-02-22T00:00:00"/>
    <n v="40"/>
    <x v="0"/>
    <x v="1"/>
    <x v="1"/>
    <s v="Sun, Thu, Wed"/>
    <x v="1"/>
    <d v="1899-12-30T11:58:00"/>
    <d v="1899-12-30T14:31:00"/>
    <x v="117"/>
    <x v="3"/>
    <x v="1"/>
    <x v="3"/>
    <x v="1"/>
    <x v="2"/>
    <x v="1"/>
  </r>
  <r>
    <n v="944"/>
    <x v="0"/>
    <d v="1993-09-29T00:00:00"/>
    <n v="31"/>
    <x v="0"/>
    <x v="1"/>
    <x v="4"/>
    <s v="Fri, Sat, Sun, Thu, Wed"/>
    <x v="1"/>
    <d v="1899-12-30T09:41:00"/>
    <d v="1899-12-30T12:05:00"/>
    <x v="9"/>
    <x v="3"/>
    <x v="0"/>
    <x v="0"/>
    <x v="1"/>
    <x v="1"/>
    <x v="1"/>
  </r>
  <r>
    <n v="945"/>
    <x v="0"/>
    <d v="1975-11-29T00:00:00"/>
    <n v="48"/>
    <x v="1"/>
    <x v="1"/>
    <x v="3"/>
    <s v="Thu, Wed"/>
    <x v="1"/>
    <d v="1899-12-30T17:14:00"/>
    <d v="1899-12-30T20:05:00"/>
    <x v="132"/>
    <x v="3"/>
    <x v="0"/>
    <x v="0"/>
    <x v="1"/>
    <x v="3"/>
    <x v="0"/>
  </r>
  <r>
    <n v="946"/>
    <x v="1"/>
    <d v="2003-02-14T00:00:00"/>
    <n v="21"/>
    <x v="3"/>
    <x v="0"/>
    <x v="1"/>
    <s v="Mon, Sat, Wed"/>
    <x v="1"/>
    <d v="1899-12-30T13:49:00"/>
    <d v="1899-12-30T14:55:00"/>
    <x v="66"/>
    <x v="1"/>
    <x v="0"/>
    <x v="0"/>
    <x v="1"/>
    <x v="4"/>
    <x v="0"/>
  </r>
  <r>
    <n v="947"/>
    <x v="0"/>
    <d v="2006-07-10T00:00:00"/>
    <n v="18"/>
    <x v="2"/>
    <x v="1"/>
    <x v="0"/>
    <s v="Fri, Mon, Sat, Thu"/>
    <x v="1"/>
    <d v="1899-12-30T09:42:00"/>
    <d v="1899-12-30T10:46:00"/>
    <x v="101"/>
    <x v="1"/>
    <x v="0"/>
    <x v="0"/>
    <x v="1"/>
    <x v="2"/>
    <x v="0"/>
  </r>
  <r>
    <n v="948"/>
    <x v="0"/>
    <d v="2000-03-27T00:00:00"/>
    <n v="24"/>
    <x v="3"/>
    <x v="0"/>
    <x v="3"/>
    <s v="Mon, Tue"/>
    <x v="0"/>
    <d v="1899-12-30T11:39:00"/>
    <d v="1899-12-30T13:24:00"/>
    <x v="94"/>
    <x v="0"/>
    <x v="0"/>
    <x v="0"/>
    <x v="0"/>
    <x v="0"/>
    <x v="1"/>
  </r>
  <r>
    <n v="949"/>
    <x v="1"/>
    <d v="1990-07-08T00:00:00"/>
    <n v="34"/>
    <x v="0"/>
    <x v="1"/>
    <x v="3"/>
    <s v="Fri, Mon"/>
    <x v="1"/>
    <d v="1899-12-30T17:01:00"/>
    <d v="1899-12-30T19:09:00"/>
    <x v="119"/>
    <x v="0"/>
    <x v="0"/>
    <x v="0"/>
    <x v="1"/>
    <x v="4"/>
    <x v="1"/>
  </r>
  <r>
    <n v="950"/>
    <x v="0"/>
    <d v="2001-10-31T00:00:00"/>
    <n v="22"/>
    <x v="3"/>
    <x v="1"/>
    <x v="4"/>
    <s v="Fri, Mon, Sat, Sun, Wed"/>
    <x v="0"/>
    <d v="1899-12-30T15:44:00"/>
    <d v="1899-12-30T17:05:00"/>
    <x v="27"/>
    <x v="2"/>
    <x v="0"/>
    <x v="0"/>
    <x v="1"/>
    <x v="1"/>
    <x v="1"/>
  </r>
  <r>
    <n v="951"/>
    <x v="0"/>
    <d v="2002-11-03T00:00:00"/>
    <n v="21"/>
    <x v="3"/>
    <x v="0"/>
    <x v="4"/>
    <s v="Fri, Mon, Sat, Tue, Wed"/>
    <x v="0"/>
    <d v="1899-12-30T11:36:00"/>
    <d v="1899-12-30T14:23:00"/>
    <x v="17"/>
    <x v="3"/>
    <x v="0"/>
    <x v="0"/>
    <x v="0"/>
    <x v="0"/>
    <x v="1"/>
  </r>
  <r>
    <n v="952"/>
    <x v="1"/>
    <d v="1982-03-09T00:00:00"/>
    <n v="42"/>
    <x v="1"/>
    <x v="1"/>
    <x v="0"/>
    <s v="Mon, Sat, Sun, Tue"/>
    <x v="0"/>
    <d v="1899-12-30T19:21:00"/>
    <d v="1899-12-30T21:49:00"/>
    <x v="146"/>
    <x v="3"/>
    <x v="0"/>
    <x v="0"/>
    <x v="1"/>
    <x v="1"/>
    <x v="0"/>
  </r>
  <r>
    <n v="953"/>
    <x v="0"/>
    <d v="1977-06-25T00:00:00"/>
    <n v="47"/>
    <x v="1"/>
    <x v="1"/>
    <x v="3"/>
    <s v="Mon, Wed"/>
    <x v="0"/>
    <d v="1899-12-30T18:47:00"/>
    <d v="1899-12-30T21:35:00"/>
    <x v="104"/>
    <x v="3"/>
    <x v="1"/>
    <x v="32"/>
    <x v="0"/>
    <x v="0"/>
    <x v="1"/>
  </r>
  <r>
    <n v="954"/>
    <x v="1"/>
    <d v="1979-12-10T00:00:00"/>
    <n v="44"/>
    <x v="1"/>
    <x v="0"/>
    <x v="4"/>
    <s v="Fri, Sat, Sun, Thu, Tue"/>
    <x v="0"/>
    <d v="1899-12-30T15:27:00"/>
    <d v="1899-12-30T17:39:00"/>
    <x v="121"/>
    <x v="0"/>
    <x v="0"/>
    <x v="0"/>
    <x v="1"/>
    <x v="2"/>
    <x v="0"/>
  </r>
  <r>
    <n v="955"/>
    <x v="1"/>
    <d v="1986-01-23T00:00:00"/>
    <n v="38"/>
    <x v="0"/>
    <x v="1"/>
    <x v="1"/>
    <s v="Fri, Tue, Wed"/>
    <x v="0"/>
    <d v="1899-12-30T12:46:00"/>
    <d v="1899-12-30T13:49:00"/>
    <x v="143"/>
    <x v="1"/>
    <x v="1"/>
    <x v="8"/>
    <x v="1"/>
    <x v="2"/>
    <x v="0"/>
  </r>
  <r>
    <n v="956"/>
    <x v="0"/>
    <d v="2010-08-27T00:00:00"/>
    <n v="14"/>
    <x v="2"/>
    <x v="0"/>
    <x v="3"/>
    <s v="Sat, Sun"/>
    <x v="0"/>
    <d v="1899-12-30T14:18:00"/>
    <d v="1899-12-30T15:13:00"/>
    <x v="138"/>
    <x v="1"/>
    <x v="1"/>
    <x v="10"/>
    <x v="0"/>
    <x v="0"/>
    <x v="0"/>
  </r>
  <r>
    <n v="957"/>
    <x v="0"/>
    <d v="2005-07-14T00:00:00"/>
    <n v="19"/>
    <x v="3"/>
    <x v="0"/>
    <x v="1"/>
    <s v="Sat, Sun, Thu"/>
    <x v="1"/>
    <d v="1899-12-30T17:43:00"/>
    <d v="1899-12-30T18:34:00"/>
    <x v="123"/>
    <x v="1"/>
    <x v="0"/>
    <x v="0"/>
    <x v="1"/>
    <x v="2"/>
    <x v="0"/>
  </r>
  <r>
    <n v="958"/>
    <x v="0"/>
    <d v="2010-03-25T00:00:00"/>
    <n v="14"/>
    <x v="2"/>
    <x v="1"/>
    <x v="1"/>
    <s v="Fri, Sun, Thu"/>
    <x v="0"/>
    <d v="1899-12-30T13:59:00"/>
    <d v="1899-12-30T16:41:00"/>
    <x v="44"/>
    <x v="3"/>
    <x v="1"/>
    <x v="8"/>
    <x v="0"/>
    <x v="0"/>
    <x v="0"/>
  </r>
  <r>
    <n v="959"/>
    <x v="0"/>
    <d v="2003-04-12T00:00:00"/>
    <n v="21"/>
    <x v="3"/>
    <x v="0"/>
    <x v="1"/>
    <s v="Fri, Sat, Tue"/>
    <x v="1"/>
    <d v="1899-12-30T09:22:00"/>
    <d v="1899-12-30T10:52:00"/>
    <x v="140"/>
    <x v="2"/>
    <x v="1"/>
    <x v="5"/>
    <x v="1"/>
    <x v="4"/>
    <x v="1"/>
  </r>
  <r>
    <n v="960"/>
    <x v="0"/>
    <d v="1993-02-23T00:00:00"/>
    <n v="31"/>
    <x v="0"/>
    <x v="1"/>
    <x v="1"/>
    <s v="Fri, Sat, Tue"/>
    <x v="1"/>
    <d v="1899-12-30T10:14:00"/>
    <d v="1899-12-30T13:13:00"/>
    <x v="120"/>
    <x v="3"/>
    <x v="0"/>
    <x v="0"/>
    <x v="1"/>
    <x v="1"/>
    <x v="0"/>
  </r>
  <r>
    <n v="961"/>
    <x v="0"/>
    <d v="1990-12-24T00:00:00"/>
    <n v="33"/>
    <x v="0"/>
    <x v="0"/>
    <x v="0"/>
    <s v="Fri, Mon, Sun, Thu"/>
    <x v="1"/>
    <d v="1899-12-30T10:24:00"/>
    <d v="1899-12-30T11:48:00"/>
    <x v="63"/>
    <x v="2"/>
    <x v="1"/>
    <x v="8"/>
    <x v="0"/>
    <x v="0"/>
    <x v="1"/>
  </r>
  <r>
    <n v="962"/>
    <x v="0"/>
    <d v="1995-12-21T00:00:00"/>
    <n v="28"/>
    <x v="0"/>
    <x v="1"/>
    <x v="1"/>
    <s v="Fri, Sat, Sun"/>
    <x v="1"/>
    <d v="1899-12-30T13:28:00"/>
    <d v="1899-12-30T15:44:00"/>
    <x v="39"/>
    <x v="3"/>
    <x v="1"/>
    <x v="31"/>
    <x v="1"/>
    <x v="3"/>
    <x v="0"/>
  </r>
  <r>
    <n v="963"/>
    <x v="1"/>
    <d v="2011-03-17T00:00:00"/>
    <n v="13"/>
    <x v="2"/>
    <x v="0"/>
    <x v="3"/>
    <s v="Fri, Tue"/>
    <x v="0"/>
    <d v="1899-12-30T09:23:00"/>
    <d v="1899-12-30T12:02:00"/>
    <x v="31"/>
    <x v="3"/>
    <x v="0"/>
    <x v="0"/>
    <x v="0"/>
    <x v="0"/>
    <x v="0"/>
  </r>
  <r>
    <n v="964"/>
    <x v="1"/>
    <d v="1981-04-27T00:00:00"/>
    <n v="43"/>
    <x v="1"/>
    <x v="1"/>
    <x v="1"/>
    <s v="Fri, Sun, Tue"/>
    <x v="1"/>
    <d v="1899-12-30T18:37:00"/>
    <d v="1899-12-30T20:15:00"/>
    <x v="29"/>
    <x v="2"/>
    <x v="0"/>
    <x v="0"/>
    <x v="1"/>
    <x v="2"/>
    <x v="0"/>
  </r>
  <r>
    <n v="965"/>
    <x v="1"/>
    <d v="2009-11-01T00:00:00"/>
    <n v="14"/>
    <x v="2"/>
    <x v="1"/>
    <x v="2"/>
    <s v="Mon"/>
    <x v="0"/>
    <d v="1899-12-30T11:56:00"/>
    <d v="1899-12-30T13:37:00"/>
    <x v="133"/>
    <x v="2"/>
    <x v="0"/>
    <x v="0"/>
    <x v="0"/>
    <x v="0"/>
    <x v="1"/>
  </r>
  <r>
    <n v="966"/>
    <x v="1"/>
    <d v="1988-02-23T00:00:00"/>
    <n v="36"/>
    <x v="0"/>
    <x v="0"/>
    <x v="3"/>
    <s v="Sat, Wed"/>
    <x v="1"/>
    <d v="1899-12-30T16:49:00"/>
    <d v="1899-12-30T19:10:00"/>
    <x v="113"/>
    <x v="3"/>
    <x v="0"/>
    <x v="0"/>
    <x v="1"/>
    <x v="4"/>
    <x v="0"/>
  </r>
  <r>
    <n v="967"/>
    <x v="0"/>
    <d v="1998-03-25T00:00:00"/>
    <n v="26"/>
    <x v="0"/>
    <x v="1"/>
    <x v="2"/>
    <s v="Mon"/>
    <x v="0"/>
    <d v="1899-12-30T11:42:00"/>
    <d v="1899-12-30T13:39:00"/>
    <x v="73"/>
    <x v="0"/>
    <x v="0"/>
    <x v="0"/>
    <x v="1"/>
    <x v="3"/>
    <x v="1"/>
  </r>
  <r>
    <n v="968"/>
    <x v="0"/>
    <d v="2011-05-25T00:00:00"/>
    <n v="13"/>
    <x v="2"/>
    <x v="1"/>
    <x v="1"/>
    <s v="Mon, Tue, Wed"/>
    <x v="1"/>
    <d v="1899-12-30T13:36:00"/>
    <d v="1899-12-30T14:08:00"/>
    <x v="105"/>
    <x v="4"/>
    <x v="0"/>
    <x v="0"/>
    <x v="1"/>
    <x v="2"/>
    <x v="1"/>
  </r>
  <r>
    <n v="969"/>
    <x v="1"/>
    <d v="1998-11-12T00:00:00"/>
    <n v="25"/>
    <x v="3"/>
    <x v="1"/>
    <x v="2"/>
    <s v="Fri"/>
    <x v="1"/>
    <d v="1899-12-30T15:33:00"/>
    <d v="1899-12-30T18:00:00"/>
    <x v="51"/>
    <x v="3"/>
    <x v="0"/>
    <x v="0"/>
    <x v="1"/>
    <x v="2"/>
    <x v="1"/>
  </r>
  <r>
    <n v="970"/>
    <x v="1"/>
    <d v="1978-05-19T00:00:00"/>
    <n v="46"/>
    <x v="1"/>
    <x v="0"/>
    <x v="3"/>
    <s v="Thu, Tue"/>
    <x v="1"/>
    <d v="1899-12-30T08:22:00"/>
    <d v="1899-12-30T10:52:00"/>
    <x v="98"/>
    <x v="3"/>
    <x v="0"/>
    <x v="0"/>
    <x v="1"/>
    <x v="2"/>
    <x v="0"/>
  </r>
  <r>
    <n v="971"/>
    <x v="0"/>
    <d v="2002-01-24T00:00:00"/>
    <n v="22"/>
    <x v="3"/>
    <x v="0"/>
    <x v="1"/>
    <s v="Fri, Mon, Tue"/>
    <x v="0"/>
    <d v="1899-12-30T16:37:00"/>
    <d v="1899-12-30T17:48:00"/>
    <x v="45"/>
    <x v="1"/>
    <x v="1"/>
    <x v="12"/>
    <x v="0"/>
    <x v="0"/>
    <x v="0"/>
  </r>
  <r>
    <n v="972"/>
    <x v="1"/>
    <d v="1993-11-21T00:00:00"/>
    <n v="30"/>
    <x v="0"/>
    <x v="0"/>
    <x v="1"/>
    <s v="Fri, Sat, Thu"/>
    <x v="0"/>
    <d v="1899-12-30T14:44:00"/>
    <d v="1899-12-30T16:00:00"/>
    <x v="128"/>
    <x v="2"/>
    <x v="1"/>
    <x v="3"/>
    <x v="1"/>
    <x v="4"/>
    <x v="0"/>
  </r>
  <r>
    <n v="973"/>
    <x v="1"/>
    <d v="1991-03-18T00:00:00"/>
    <n v="33"/>
    <x v="0"/>
    <x v="1"/>
    <x v="2"/>
    <s v="Wed"/>
    <x v="0"/>
    <d v="1899-12-30T16:41:00"/>
    <d v="1899-12-30T18:29:00"/>
    <x v="84"/>
    <x v="0"/>
    <x v="0"/>
    <x v="0"/>
    <x v="0"/>
    <x v="0"/>
    <x v="0"/>
  </r>
  <r>
    <n v="974"/>
    <x v="0"/>
    <d v="1995-11-13T00:00:00"/>
    <n v="28"/>
    <x v="0"/>
    <x v="0"/>
    <x v="0"/>
    <s v="Fri, Mon, Tue, Wed"/>
    <x v="0"/>
    <d v="1899-12-30T11:10:00"/>
    <d v="1899-12-30T13:56:00"/>
    <x v="57"/>
    <x v="3"/>
    <x v="0"/>
    <x v="0"/>
    <x v="1"/>
    <x v="2"/>
    <x v="0"/>
  </r>
  <r>
    <n v="975"/>
    <x v="1"/>
    <d v="1976-10-08T00:00:00"/>
    <n v="48"/>
    <x v="1"/>
    <x v="1"/>
    <x v="1"/>
    <s v="Fri, Sun, Wed"/>
    <x v="1"/>
    <d v="1899-12-30T11:07:00"/>
    <d v="1899-12-30T12:43:00"/>
    <x v="126"/>
    <x v="2"/>
    <x v="1"/>
    <x v="22"/>
    <x v="1"/>
    <x v="4"/>
    <x v="0"/>
  </r>
  <r>
    <n v="976"/>
    <x v="0"/>
    <d v="2008-10-13T00:00:00"/>
    <n v="16"/>
    <x v="2"/>
    <x v="0"/>
    <x v="4"/>
    <s v="Fri, Mon, Thu, Tue, Wed"/>
    <x v="1"/>
    <d v="1899-12-30T16:39:00"/>
    <d v="1899-12-30T18:30:00"/>
    <x v="148"/>
    <x v="0"/>
    <x v="1"/>
    <x v="7"/>
    <x v="0"/>
    <x v="0"/>
    <x v="1"/>
  </r>
  <r>
    <n v="977"/>
    <x v="1"/>
    <d v="1988-11-28T00:00:00"/>
    <n v="35"/>
    <x v="0"/>
    <x v="1"/>
    <x v="1"/>
    <s v="Mon, Sat, Thu"/>
    <x v="0"/>
    <d v="1899-12-30T10:36:00"/>
    <d v="1899-12-30T11:46:00"/>
    <x v="96"/>
    <x v="1"/>
    <x v="1"/>
    <x v="19"/>
    <x v="1"/>
    <x v="2"/>
    <x v="0"/>
  </r>
  <r>
    <n v="978"/>
    <x v="1"/>
    <d v="2000-10-06T00:00:00"/>
    <n v="24"/>
    <x v="3"/>
    <x v="1"/>
    <x v="1"/>
    <s v="Fri, Sat, Tue"/>
    <x v="1"/>
    <d v="1899-12-30T19:00:00"/>
    <d v="1899-12-30T21:19:00"/>
    <x v="136"/>
    <x v="3"/>
    <x v="1"/>
    <x v="3"/>
    <x v="0"/>
    <x v="0"/>
    <x v="1"/>
  </r>
  <r>
    <n v="979"/>
    <x v="1"/>
    <d v="2008-05-02T00:00:00"/>
    <n v="16"/>
    <x v="2"/>
    <x v="0"/>
    <x v="1"/>
    <s v="Sat, Sun, Wed"/>
    <x v="0"/>
    <d v="1899-12-30T13:30:00"/>
    <d v="1899-12-30T14:20:00"/>
    <x v="4"/>
    <x v="1"/>
    <x v="1"/>
    <x v="8"/>
    <x v="0"/>
    <x v="0"/>
    <x v="0"/>
  </r>
  <r>
    <n v="980"/>
    <x v="1"/>
    <d v="1992-05-18T00:00:00"/>
    <n v="32"/>
    <x v="0"/>
    <x v="1"/>
    <x v="1"/>
    <s v="Fri, Tue, Wed"/>
    <x v="0"/>
    <d v="1899-12-30T17:47:00"/>
    <d v="1899-12-30T19:28:00"/>
    <x v="133"/>
    <x v="2"/>
    <x v="0"/>
    <x v="0"/>
    <x v="0"/>
    <x v="0"/>
    <x v="0"/>
  </r>
  <r>
    <n v="981"/>
    <x v="0"/>
    <d v="1992-01-22T00:00:00"/>
    <n v="32"/>
    <x v="0"/>
    <x v="1"/>
    <x v="1"/>
    <s v="Fri, Sun, Wed"/>
    <x v="0"/>
    <d v="1899-12-30T14:52:00"/>
    <d v="1899-12-30T17:32:00"/>
    <x v="21"/>
    <x v="3"/>
    <x v="0"/>
    <x v="0"/>
    <x v="0"/>
    <x v="0"/>
    <x v="1"/>
  </r>
  <r>
    <n v="982"/>
    <x v="0"/>
    <d v="2003-08-21T00:00:00"/>
    <n v="21"/>
    <x v="3"/>
    <x v="1"/>
    <x v="3"/>
    <s v="Fri, Thu"/>
    <x v="0"/>
    <d v="1899-12-30T19:59:00"/>
    <d v="1899-12-30T20:43:00"/>
    <x v="122"/>
    <x v="4"/>
    <x v="0"/>
    <x v="0"/>
    <x v="1"/>
    <x v="2"/>
    <x v="1"/>
  </r>
  <r>
    <n v="983"/>
    <x v="1"/>
    <d v="1988-03-02T00:00:00"/>
    <n v="36"/>
    <x v="0"/>
    <x v="0"/>
    <x v="0"/>
    <s v="Fri, Mon, Tue, Wed"/>
    <x v="0"/>
    <d v="1899-12-30T19:22:00"/>
    <d v="1899-12-30T22:13:00"/>
    <x v="132"/>
    <x v="3"/>
    <x v="1"/>
    <x v="12"/>
    <x v="1"/>
    <x v="2"/>
    <x v="1"/>
  </r>
  <r>
    <n v="984"/>
    <x v="1"/>
    <d v="1987-10-03T00:00:00"/>
    <n v="37"/>
    <x v="0"/>
    <x v="1"/>
    <x v="2"/>
    <s v="Fri"/>
    <x v="0"/>
    <d v="1899-12-30T16:04:00"/>
    <d v="1899-12-30T18:16:00"/>
    <x v="121"/>
    <x v="0"/>
    <x v="1"/>
    <x v="5"/>
    <x v="1"/>
    <x v="2"/>
    <x v="0"/>
  </r>
  <r>
    <n v="985"/>
    <x v="0"/>
    <d v="1975-10-12T00:00:00"/>
    <n v="49"/>
    <x v="1"/>
    <x v="0"/>
    <x v="2"/>
    <s v="Fri"/>
    <x v="0"/>
    <d v="1899-12-30T15:17:00"/>
    <d v="1899-12-30T17:00:00"/>
    <x v="60"/>
    <x v="2"/>
    <x v="1"/>
    <x v="3"/>
    <x v="0"/>
    <x v="0"/>
    <x v="1"/>
  </r>
  <r>
    <n v="986"/>
    <x v="1"/>
    <d v="1981-12-16T00:00:00"/>
    <n v="42"/>
    <x v="1"/>
    <x v="1"/>
    <x v="2"/>
    <s v="Mon"/>
    <x v="0"/>
    <d v="1899-12-30T14:05:00"/>
    <d v="1899-12-30T15:38:00"/>
    <x v="41"/>
    <x v="2"/>
    <x v="1"/>
    <x v="24"/>
    <x v="1"/>
    <x v="4"/>
    <x v="0"/>
  </r>
  <r>
    <n v="987"/>
    <x v="0"/>
    <d v="1979-03-14T00:00:00"/>
    <n v="45"/>
    <x v="1"/>
    <x v="0"/>
    <x v="4"/>
    <s v="Fri, Mon, Sun, Thu, Wed"/>
    <x v="1"/>
    <d v="1899-12-30T19:04:00"/>
    <d v="1899-12-30T20:44:00"/>
    <x v="89"/>
    <x v="2"/>
    <x v="1"/>
    <x v="7"/>
    <x v="1"/>
    <x v="1"/>
    <x v="0"/>
  </r>
  <r>
    <n v="988"/>
    <x v="1"/>
    <d v="1977-07-29T00:00:00"/>
    <n v="47"/>
    <x v="1"/>
    <x v="0"/>
    <x v="1"/>
    <s v="Mon, Sun, Tue"/>
    <x v="1"/>
    <d v="1899-12-30T10:48:00"/>
    <d v="1899-12-30T12:33:00"/>
    <x v="94"/>
    <x v="0"/>
    <x v="1"/>
    <x v="14"/>
    <x v="0"/>
    <x v="0"/>
    <x v="0"/>
  </r>
  <r>
    <n v="989"/>
    <x v="0"/>
    <d v="1990-01-29T00:00:00"/>
    <n v="34"/>
    <x v="0"/>
    <x v="1"/>
    <x v="2"/>
    <s v="Sun"/>
    <x v="0"/>
    <d v="1899-12-30T09:14:00"/>
    <d v="1899-12-30T11:52:00"/>
    <x v="12"/>
    <x v="3"/>
    <x v="0"/>
    <x v="0"/>
    <x v="1"/>
    <x v="1"/>
    <x v="1"/>
  </r>
  <r>
    <n v="990"/>
    <x v="1"/>
    <d v="1997-10-07T00:00:00"/>
    <n v="27"/>
    <x v="0"/>
    <x v="0"/>
    <x v="1"/>
    <s v="Sat, Thu, Wed"/>
    <x v="1"/>
    <d v="1899-12-30T11:50:00"/>
    <d v="1899-12-30T12:54:00"/>
    <x v="101"/>
    <x v="1"/>
    <x v="0"/>
    <x v="0"/>
    <x v="0"/>
    <x v="0"/>
    <x v="1"/>
  </r>
  <r>
    <n v="991"/>
    <x v="0"/>
    <d v="1981-04-01T00:00:00"/>
    <n v="43"/>
    <x v="1"/>
    <x v="1"/>
    <x v="1"/>
    <s v="Mon, Sun, Thu"/>
    <x v="1"/>
    <d v="1899-12-30T08:22:00"/>
    <d v="1899-12-30T10:40:00"/>
    <x v="102"/>
    <x v="3"/>
    <x v="0"/>
    <x v="0"/>
    <x v="1"/>
    <x v="1"/>
    <x v="1"/>
  </r>
  <r>
    <n v="992"/>
    <x v="1"/>
    <d v="1991-08-12T00:00:00"/>
    <n v="33"/>
    <x v="0"/>
    <x v="0"/>
    <x v="1"/>
    <s v="Fri, Sat, Tue"/>
    <x v="0"/>
    <d v="1899-12-30T10:24:00"/>
    <d v="1899-12-30T12:48:00"/>
    <x v="9"/>
    <x v="3"/>
    <x v="0"/>
    <x v="0"/>
    <x v="1"/>
    <x v="1"/>
    <x v="1"/>
  </r>
  <r>
    <n v="993"/>
    <x v="0"/>
    <d v="1985-10-02T00:00:00"/>
    <n v="39"/>
    <x v="0"/>
    <x v="1"/>
    <x v="4"/>
    <s v="Mon, Sat, Sun, Tue, Wed"/>
    <x v="0"/>
    <d v="1899-12-30T09:42:00"/>
    <d v="1899-12-30T12:23:00"/>
    <x v="15"/>
    <x v="3"/>
    <x v="1"/>
    <x v="8"/>
    <x v="1"/>
    <x v="1"/>
    <x v="1"/>
  </r>
  <r>
    <n v="994"/>
    <x v="1"/>
    <d v="2007-01-29T00:00:00"/>
    <n v="17"/>
    <x v="2"/>
    <x v="1"/>
    <x v="0"/>
    <s v="Mon, Sun, Thu, Tue"/>
    <x v="0"/>
    <d v="1899-12-30T19:50:00"/>
    <d v="1899-12-30T22:43:00"/>
    <x v="65"/>
    <x v="3"/>
    <x v="1"/>
    <x v="17"/>
    <x v="1"/>
    <x v="4"/>
    <x v="1"/>
  </r>
  <r>
    <n v="995"/>
    <x v="0"/>
    <d v="1988-03-23T00:00:00"/>
    <n v="36"/>
    <x v="0"/>
    <x v="1"/>
    <x v="3"/>
    <s v="Mon, Tue"/>
    <x v="1"/>
    <d v="1899-12-30T10:16:00"/>
    <d v="1899-12-30T13:07:00"/>
    <x v="132"/>
    <x v="3"/>
    <x v="1"/>
    <x v="31"/>
    <x v="0"/>
    <x v="0"/>
    <x v="0"/>
  </r>
  <r>
    <n v="996"/>
    <x v="0"/>
    <d v="1984-09-22T00:00:00"/>
    <n v="40"/>
    <x v="0"/>
    <x v="1"/>
    <x v="1"/>
    <s v="Thu, Tue, Wed"/>
    <x v="1"/>
    <d v="1899-12-30T20:56:00"/>
    <d v="1899-12-30T22:42:00"/>
    <x v="67"/>
    <x v="0"/>
    <x v="0"/>
    <x v="0"/>
    <x v="0"/>
    <x v="0"/>
    <x v="1"/>
  </r>
  <r>
    <n v="997"/>
    <x v="0"/>
    <d v="2008-11-19T00:00:00"/>
    <n v="15"/>
    <x v="2"/>
    <x v="1"/>
    <x v="1"/>
    <s v="Fri, Mon, Sun"/>
    <x v="0"/>
    <d v="1899-12-30T09:14:00"/>
    <d v="1899-12-30T11:28:00"/>
    <x v="145"/>
    <x v="0"/>
    <x v="1"/>
    <x v="4"/>
    <x v="0"/>
    <x v="0"/>
    <x v="0"/>
  </r>
  <r>
    <n v="998"/>
    <x v="1"/>
    <d v="1984-10-05T00:00:00"/>
    <n v="40"/>
    <x v="0"/>
    <x v="1"/>
    <x v="3"/>
    <s v="Fri, Tue"/>
    <x v="1"/>
    <d v="1899-12-30T17:21:00"/>
    <d v="1899-12-30T19:53:00"/>
    <x v="150"/>
    <x v="3"/>
    <x v="1"/>
    <x v="29"/>
    <x v="1"/>
    <x v="3"/>
    <x v="0"/>
  </r>
  <r>
    <n v="999"/>
    <x v="1"/>
    <d v="2001-02-22T00:00:00"/>
    <n v="23"/>
    <x v="3"/>
    <x v="1"/>
    <x v="0"/>
    <s v="Mon, Sun, Thu, Tue"/>
    <x v="0"/>
    <d v="1899-12-30T10:23:00"/>
    <d v="1899-12-30T12:29:00"/>
    <x v="70"/>
    <x v="0"/>
    <x v="1"/>
    <x v="12"/>
    <x v="1"/>
    <x v="3"/>
    <x v="1"/>
  </r>
  <r>
    <n v="1000"/>
    <x v="0"/>
    <d v="2006-05-07T00:00:00"/>
    <n v="18"/>
    <x v="2"/>
    <x v="0"/>
    <x v="3"/>
    <s v="Thu, Tue"/>
    <x v="1"/>
    <d v="1899-12-30T16:41:00"/>
    <d v="1899-12-30T19:00:00"/>
    <x v="136"/>
    <x v="3"/>
    <x v="1"/>
    <x v="2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236DD-B633-4771-A7E0-EEC898184B1D}"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0:C83"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showAll="0">
      <items count="6">
        <item x="0"/>
        <item x="1"/>
        <item x="2"/>
        <item x="3"/>
        <item x="4"/>
        <item t="default"/>
      </items>
    </pivotField>
    <pivotField showAll="0">
      <items count="3">
        <item x="0"/>
        <item x="1"/>
        <item t="default"/>
      </items>
    </pivotField>
    <pivotField showAll="0">
      <items count="38">
        <item x="0"/>
        <item x="12"/>
        <item x="31"/>
        <item x="22"/>
        <item x="1"/>
        <item x="32"/>
        <item x="11"/>
        <item x="5"/>
        <item x="36"/>
        <item x="28"/>
        <item x="14"/>
        <item x="35"/>
        <item x="18"/>
        <item x="3"/>
        <item x="15"/>
        <item x="29"/>
        <item x="34"/>
        <item x="33"/>
        <item x="17"/>
        <item x="8"/>
        <item x="21"/>
        <item x="24"/>
        <item x="10"/>
        <item x="26"/>
        <item x="25"/>
        <item x="7"/>
        <item x="19"/>
        <item x="6"/>
        <item x="13"/>
        <item x="4"/>
        <item x="30"/>
        <item x="2"/>
        <item x="23"/>
        <item x="16"/>
        <item x="20"/>
        <item x="27"/>
        <item x="9"/>
        <item t="default"/>
      </items>
    </pivotField>
    <pivotField showAll="0">
      <items count="3">
        <item x="0"/>
        <item x="1"/>
        <item t="default"/>
      </items>
    </pivotField>
    <pivotField showAll="0">
      <items count="6">
        <item h="1" x="0"/>
        <item x="1"/>
        <item x="4"/>
        <item x="3"/>
        <item x="2"/>
        <item t="default"/>
      </items>
    </pivotField>
    <pivotField axis="axisRow" showAll="0">
      <items count="3">
        <item x="1"/>
        <item x="0"/>
        <item t="default"/>
      </items>
    </pivotField>
  </pivotFields>
  <rowFields count="1">
    <field x="17"/>
  </rowFields>
  <rowItems count="3">
    <i>
      <x/>
    </i>
    <i>
      <x v="1"/>
    </i>
    <i t="grand">
      <x/>
    </i>
  </rowItems>
  <colItems count="1">
    <i/>
  </colItems>
  <dataFields count="1">
    <dataField name="Count of id" fld="0" subtotal="count" baseField="0" baseItem="0"/>
  </dataFields>
  <formats count="10">
    <format dxfId="5">
      <pivotArea type="all" dataOnly="0" outline="0" fieldPosition="0"/>
    </format>
    <format dxfId="6">
      <pivotArea outline="0" collapsedLevelsAreSubtotals="1" fieldPosition="0"/>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dataOnly="0" labelOnly="1" outline="0" axis="axisValues" fieldPosition="0"/>
    </format>
    <format dxfId="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7" count="1" selected="0">
            <x v="0"/>
          </reference>
        </references>
      </pivotArea>
    </chartFormat>
    <chartFormat chart="5"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F50CF-F55D-42E6-BC9B-C169BDDA5F0F}"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1:C76"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showAll="0">
      <items count="6">
        <item x="0"/>
        <item x="1"/>
        <item x="2"/>
        <item x="3"/>
        <item x="4"/>
        <item t="default"/>
      </items>
    </pivotField>
    <pivotField showAll="0">
      <items count="3">
        <item x="0"/>
        <item x="1"/>
        <item t="default"/>
      </items>
    </pivotField>
    <pivotField showAll="0">
      <items count="38">
        <item x="0"/>
        <item x="12"/>
        <item x="31"/>
        <item x="22"/>
        <item x="1"/>
        <item x="32"/>
        <item x="11"/>
        <item x="5"/>
        <item x="36"/>
        <item x="28"/>
        <item x="14"/>
        <item x="35"/>
        <item x="18"/>
        <item x="3"/>
        <item x="15"/>
        <item x="29"/>
        <item x="34"/>
        <item x="33"/>
        <item x="17"/>
        <item x="8"/>
        <item x="21"/>
        <item x="24"/>
        <item x="10"/>
        <item x="26"/>
        <item x="25"/>
        <item x="7"/>
        <item x="19"/>
        <item x="6"/>
        <item x="13"/>
        <item x="4"/>
        <item x="30"/>
        <item x="2"/>
        <item x="23"/>
        <item x="16"/>
        <item x="20"/>
        <item x="27"/>
        <item x="9"/>
        <item t="default"/>
      </items>
    </pivotField>
    <pivotField showAll="0">
      <items count="3">
        <item x="0"/>
        <item x="1"/>
        <item t="default"/>
      </items>
    </pivotField>
    <pivotField axis="axisRow" showAll="0">
      <items count="6">
        <item h="1" x="0"/>
        <item x="1"/>
        <item x="4"/>
        <item x="3"/>
        <item x="2"/>
        <item t="default"/>
      </items>
    </pivotField>
    <pivotField showAll="0"/>
  </pivotFields>
  <rowFields count="1">
    <field x="16"/>
  </rowFields>
  <rowItems count="5">
    <i>
      <x v="1"/>
    </i>
    <i>
      <x v="2"/>
    </i>
    <i>
      <x v="3"/>
    </i>
    <i>
      <x v="4"/>
    </i>
    <i t="grand">
      <x/>
    </i>
  </rowItems>
  <colItems count="1">
    <i/>
  </colItems>
  <dataFields count="1">
    <dataField name="Count of id" fld="0" subtotal="count" baseField="0" baseItem="0"/>
  </dataFields>
  <formats count="10">
    <format dxfId="15">
      <pivotArea type="all" dataOnly="0" outline="0" fieldPosition="0"/>
    </format>
    <format dxfId="16">
      <pivotArea outline="0" collapsedLevelsAreSubtotals="1"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dataOnly="0" labelOnly="1" outline="0" axis="axisValues" fieldPosition="0"/>
    </format>
    <format dxfId="2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BF00A9-EE52-420B-B6C7-95D5E071A358}"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4:C67"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showAll="0">
      <items count="6">
        <item x="0"/>
        <item x="1"/>
        <item x="2"/>
        <item x="3"/>
        <item x="4"/>
        <item t="default"/>
      </items>
    </pivotField>
    <pivotField showAll="0">
      <items count="3">
        <item x="0"/>
        <item x="1"/>
        <item t="default"/>
      </items>
    </pivotField>
    <pivotField showAll="0">
      <items count="38">
        <item x="0"/>
        <item x="12"/>
        <item x="31"/>
        <item x="22"/>
        <item x="1"/>
        <item x="32"/>
        <item x="11"/>
        <item x="5"/>
        <item x="36"/>
        <item x="28"/>
        <item x="14"/>
        <item x="35"/>
        <item x="18"/>
        <item x="3"/>
        <item x="15"/>
        <item x="29"/>
        <item x="34"/>
        <item x="33"/>
        <item x="17"/>
        <item x="8"/>
        <item x="21"/>
        <item x="24"/>
        <item x="10"/>
        <item x="26"/>
        <item x="25"/>
        <item x="7"/>
        <item x="19"/>
        <item x="6"/>
        <item x="13"/>
        <item x="4"/>
        <item x="30"/>
        <item x="2"/>
        <item x="23"/>
        <item x="16"/>
        <item x="20"/>
        <item x="27"/>
        <item x="9"/>
        <item t="default"/>
      </items>
    </pivotField>
    <pivotField axis="axisRow" showAll="0">
      <items count="3">
        <item x="0"/>
        <item x="1"/>
        <item t="default"/>
      </items>
    </pivotField>
    <pivotField showAll="0"/>
    <pivotField showAll="0"/>
  </pivotFields>
  <rowFields count="1">
    <field x="15"/>
  </rowFields>
  <rowItems count="3">
    <i>
      <x/>
    </i>
    <i>
      <x v="1"/>
    </i>
    <i t="grand">
      <x/>
    </i>
  </rowItems>
  <colItems count="1">
    <i/>
  </colItems>
  <dataFields count="1">
    <dataField name="Count of id" fld="0" subtotal="count" baseField="0" baseItem="0"/>
  </dataFields>
  <formats count="10">
    <format dxfId="25">
      <pivotArea type="all" dataOnly="0" outline="0" fieldPosition="0"/>
    </format>
    <format dxfId="26">
      <pivotArea outline="0" collapsedLevelsAreSubtotals="1" fieldPosition="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dataOnly="0" labelOnly="1" outline="0" axis="axisValues" fieldPosition="0"/>
    </format>
    <format dxfId="3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B23AE5-362D-4C48-85DC-357B967E94AF}"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7:C60"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showAll="0">
      <items count="6">
        <item x="0"/>
        <item x="1"/>
        <item x="2"/>
        <item x="3"/>
        <item x="4"/>
        <item t="default"/>
      </items>
    </pivotField>
    <pivotField axis="axisRow" showAll="0">
      <items count="3">
        <item x="0"/>
        <item x="1"/>
        <item t="default"/>
      </items>
    </pivotField>
    <pivotField showAll="0"/>
    <pivotField showAll="0"/>
    <pivotField showAll="0"/>
    <pivotField showAll="0"/>
  </pivotFields>
  <rowFields count="1">
    <field x="13"/>
  </rowFields>
  <rowItems count="3">
    <i>
      <x/>
    </i>
    <i>
      <x v="1"/>
    </i>
    <i t="grand">
      <x/>
    </i>
  </rowItems>
  <colItems count="1">
    <i/>
  </colItems>
  <dataFields count="1">
    <dataField name="Count of id" fld="0" subtotal="count" baseField="0" baseItem="0"/>
  </dataFields>
  <formats count="10">
    <format dxfId="35">
      <pivotArea type="all" dataOnly="0" outline="0" fieldPosition="0"/>
    </format>
    <format dxfId="36">
      <pivotArea outline="0" collapsedLevelsAreSubtotals="1" fieldPosition="0"/>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CF4A6-4DDF-4A02-9166-750269D43623}"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7:C53"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axis="axisRow" showAll="0">
      <items count="6">
        <item x="0"/>
        <item x="1"/>
        <item x="2"/>
        <item x="3"/>
        <item x="4"/>
        <item t="default"/>
      </items>
    </pivotField>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Count of id" fld="0" subtotal="count" baseField="0" baseItem="0"/>
  </dataFields>
  <formats count="10">
    <format dxfId="55">
      <pivotArea type="all" dataOnly="0" outline="0" fieldPosition="0"/>
    </format>
    <format dxfId="56">
      <pivotArea outline="0" collapsedLevelsAreSubtotals="1" fieldPosition="0"/>
    </format>
    <format dxfId="57">
      <pivotArea dataOnly="0" labelOnly="1" outline="0" axis="axisValues" fieldPosition="0"/>
    </format>
    <format dxfId="58">
      <pivotArea type="all" dataOnly="0" outline="0" fieldPosition="0"/>
    </format>
    <format dxfId="59">
      <pivotArea outline="0" collapsedLevelsAreSubtotals="1" fieldPosition="0"/>
    </format>
    <format dxfId="60">
      <pivotArea dataOnly="0" labelOnly="1" outline="0" axis="axisValues" fieldPosition="0"/>
    </format>
    <format dxfId="61">
      <pivotArea type="all" dataOnly="0" outline="0" fieldPosition="0"/>
    </format>
    <format dxfId="62">
      <pivotArea outline="0" collapsedLevelsAreSubtotals="1" fieldPosition="0"/>
    </format>
    <format dxfId="63">
      <pivotArea dataOnly="0" labelOnly="1" outline="0" axis="axisValues" fieldPosition="0"/>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96576A-ED40-4681-B66B-100BE628B9E2}"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1:C44"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axis="axisRow" showAll="0">
      <items count="3">
        <item x="1"/>
        <item x="0"/>
        <item t="default"/>
      </items>
    </pivotField>
    <pivotField numFmtId="164" showAll="0"/>
    <pivotField numFmtId="164"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id" fld="0" subtotal="count" baseField="0" baseItem="0"/>
  </dataFields>
  <formats count="10">
    <format dxfId="65">
      <pivotArea type="all" dataOnly="0" outline="0" fieldPosition="0"/>
    </format>
    <format dxfId="66">
      <pivotArea outline="0" collapsedLevelsAreSubtotals="1" fieldPosition="0"/>
    </format>
    <format dxfId="67">
      <pivotArea dataOnly="0" labelOnly="1" outline="0" axis="axisValues" fieldPosition="0"/>
    </format>
    <format dxfId="68">
      <pivotArea type="all" dataOnly="0" outline="0" fieldPosition="0"/>
    </format>
    <format dxfId="69">
      <pivotArea outline="0" collapsedLevelsAreSubtotals="1" fieldPosition="0"/>
    </format>
    <format dxfId="70">
      <pivotArea dataOnly="0" labelOnly="1" outline="0" axis="axisValues" fieldPosition="0"/>
    </format>
    <format dxfId="71">
      <pivotArea type="all" dataOnly="0" outline="0" fieldPosition="0"/>
    </format>
    <format dxfId="72">
      <pivotArea outline="0" collapsedLevelsAreSubtotals="1" fieldPosition="0"/>
    </format>
    <format dxfId="73">
      <pivotArea dataOnly="0" labelOnly="1" outline="0" axis="axisValues" fieldPosition="0"/>
    </format>
    <format dxfId="7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7C0EF3-3C57-4B4B-9010-4937B0C04BC7}"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1:C37" firstHeaderRow="1" firstDataRow="1" firstDataCol="1"/>
  <pivotFields count="18">
    <pivotField dataField="1" showAll="0"/>
    <pivotField showAll="0"/>
    <pivotField numFmtId="14" showAll="0"/>
    <pivotField showAll="0"/>
    <pivotField showAll="0">
      <items count="5">
        <item x="3"/>
        <item x="2"/>
        <item x="0"/>
        <item x="1"/>
        <item t="default"/>
      </items>
    </pivotField>
    <pivotField showAll="0"/>
    <pivotField axis="axisRow" showAll="0">
      <items count="6">
        <item x="2"/>
        <item x="3"/>
        <item x="1"/>
        <item x="0"/>
        <item x="4"/>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id" fld="0" subtotal="count" baseField="0" baseItem="0"/>
  </dataFields>
  <formats count="10">
    <format dxfId="75">
      <pivotArea type="all" dataOnly="0" outline="0" fieldPosition="0"/>
    </format>
    <format dxfId="76">
      <pivotArea outline="0" collapsedLevelsAreSubtotals="1"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outline="0" axis="axisValues" fieldPosition="0"/>
    </format>
    <format dxfId="81">
      <pivotArea type="all" dataOnly="0" outline="0" fieldPosition="0"/>
    </format>
    <format dxfId="82">
      <pivotArea outline="0" collapsedLevelsAreSubtotals="1" fieldPosition="0"/>
    </format>
    <format dxfId="83">
      <pivotArea dataOnly="0" labelOnly="1" outline="0" axis="axisValues" fieldPosition="0"/>
    </format>
    <format dxfId="8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BBF1B3-FAF4-40E8-B763-DFC0E2A76033}"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4:C27" firstHeaderRow="1" firstDataRow="1" firstDataCol="1"/>
  <pivotFields count="18">
    <pivotField dataField="1" showAll="0"/>
    <pivotField showAll="0"/>
    <pivotField numFmtId="14" showAll="0"/>
    <pivotField showAll="0"/>
    <pivotField showAll="0">
      <items count="5">
        <item x="3"/>
        <item x="2"/>
        <item x="0"/>
        <item x="1"/>
        <item t="default"/>
      </items>
    </pivotField>
    <pivotField axis="axisRow" showAll="0">
      <items count="3">
        <item x="0"/>
        <item x="1"/>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id" fld="0" subtotal="count" baseField="0" baseItem="0"/>
  </dataFields>
  <formats count="10">
    <format dxfId="85">
      <pivotArea type="all" dataOnly="0" outline="0" fieldPosition="0"/>
    </format>
    <format dxfId="86">
      <pivotArea outline="0" collapsedLevelsAreSubtotals="1" fieldPosition="0"/>
    </format>
    <format dxfId="87">
      <pivotArea dataOnly="0" labelOnly="1" outline="0" axis="axisValues" fieldPosition="0"/>
    </format>
    <format dxfId="88">
      <pivotArea type="all" dataOnly="0" outline="0" fieldPosition="0"/>
    </format>
    <format dxfId="89">
      <pivotArea outline="0" collapsedLevelsAreSubtotals="1" fieldPosition="0"/>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dataOnly="0" labelOnly="1" outline="0" axis="axisValues" fieldPosition="0"/>
    </format>
    <format dxfId="9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1DA872-3604-4790-8CDF-08BB07E274A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0" firstHeaderRow="1" firstDataRow="1" firstDataCol="1"/>
  <pivotFields count="18">
    <pivotField dataField="1" showAll="0"/>
    <pivotField showAll="0"/>
    <pivotField numFmtId="14" showAll="0"/>
    <pivotField showAll="0"/>
    <pivotField axis="axisRow" showAll="0">
      <items count="5">
        <item x="3"/>
        <item x="2"/>
        <item x="0"/>
        <item x="1"/>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id" fld="0" subtotal="count" baseField="0" baseItem="0"/>
  </dataFields>
  <formats count="10">
    <format dxfId="95">
      <pivotArea type="all" dataOnly="0" outline="0" fieldPosition="0"/>
    </format>
    <format dxfId="96">
      <pivotArea outline="0" collapsedLevelsAreSubtotals="1" fieldPosition="0"/>
    </format>
    <format dxfId="97">
      <pivotArea dataOnly="0" labelOnly="1" outline="0" axis="axisValues" fieldPosition="0"/>
    </format>
    <format dxfId="98">
      <pivotArea type="all" dataOnly="0" outline="0" fieldPosition="0"/>
    </format>
    <format dxfId="99">
      <pivotArea outline="0" collapsedLevelsAreSubtotals="1" fieldPosition="0"/>
    </format>
    <format dxfId="100">
      <pivotArea dataOnly="0" labelOnly="1" outline="0" axis="axisValues" fieldPosition="0"/>
    </format>
    <format dxfId="101">
      <pivotArea type="all" dataOnly="0" outline="0" fieldPosition="0"/>
    </format>
    <format dxfId="102">
      <pivotArea outline="0" collapsedLevelsAreSubtotals="1" fieldPosition="0"/>
    </format>
    <format dxfId="103">
      <pivotArea dataOnly="0" labelOnly="1" outline="0" axis="axisValues" fieldPosition="0"/>
    </format>
    <format dxfId="10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8EEE2D-846E-48F1-A1A1-E39C3B35B4A9}"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11" firstHeaderRow="1" firstDataRow="1" firstDataCol="1"/>
  <pivotFields count="18">
    <pivotField dataField="1" showAll="0"/>
    <pivotField axis="axisRow" showAll="0">
      <items count="3">
        <item x="0"/>
        <item x="1"/>
        <item t="default"/>
      </items>
    </pivotField>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id" fld="0" subtotal="count" baseField="0" baseItem="0"/>
  </dataFields>
  <formats count="10">
    <format dxfId="105">
      <pivotArea type="all" dataOnly="0" outline="0" fieldPosition="0"/>
    </format>
    <format dxfId="106">
      <pivotArea outline="0" collapsedLevelsAreSubtotals="1" fieldPosition="0"/>
    </format>
    <format dxfId="107">
      <pivotArea dataOnly="0" labelOnly="1" outline="0" axis="axisValues" fieldPosition="0"/>
    </format>
    <format dxfId="108">
      <pivotArea type="all" dataOnly="0" outline="0" fieldPosition="0"/>
    </format>
    <format dxfId="109">
      <pivotArea outline="0" collapsedLevelsAreSubtotals="1" fieldPosition="0"/>
    </format>
    <format dxfId="110">
      <pivotArea dataOnly="0" labelOnly="1" outline="0" axis="axisValues" fieldPosition="0"/>
    </format>
    <format dxfId="111">
      <pivotArea type="all" dataOnly="0" outline="0" fieldPosition="0"/>
    </format>
    <format dxfId="112">
      <pivotArea outline="0" collapsedLevelsAreSubtotals="1" fieldPosition="0"/>
    </format>
    <format dxfId="113">
      <pivotArea dataOnly="0" labelOnly="1" outline="0" axis="axisValues" fieldPosition="0"/>
    </format>
    <format dxfId="1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5A64E6-0D59-4457-877F-EA42AA3FE3C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numFmtId="14" showAll="0"/>
    <pivotField showAll="0"/>
    <pivotField showAll="0">
      <items count="5">
        <item x="3"/>
        <item x="2"/>
        <item x="0"/>
        <item x="1"/>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s>
  <rowItems count="1">
    <i/>
  </rowItems>
  <colItems count="1">
    <i/>
  </colItems>
  <dataFields count="1">
    <dataField name="TOTAL MEMBER" fld="0" subtotal="count" baseField="0" baseItem="0"/>
  </dataFields>
  <formats count="15">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dataOnly="0" labelOnly="1" outline="0" axis="axisValues" fieldPosition="0"/>
    </format>
    <format dxfId="4">
      <pivotArea dataOnly="0"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9FB922-C779-4DBB-A29D-6228D1EA211A}" autoFormatId="16" applyNumberFormats="0" applyBorderFormats="0" applyFontFormats="0" applyPatternFormats="0" applyAlignmentFormats="0" applyWidthHeightFormats="0">
  <queryTableRefresh nextId="23">
    <queryTableFields count="19">
      <queryTableField id="1" name="id" tableColumnId="1"/>
      <queryTableField id="2" name="gender" tableColumnId="2"/>
      <queryTableField id="3" name="birthday" tableColumnId="3"/>
      <queryTableField id="4" name="Age" tableColumnId="4"/>
      <queryTableField id="18" dataBound="0" tableColumnId="18"/>
      <queryTableField id="5" name="abonoment_type" tableColumnId="5"/>
      <queryTableField id="6" name="visit_per_week" tableColumnId="6"/>
      <queryTableField id="7" name="days_per_week" tableColumnId="7"/>
      <queryTableField id="8" name="attend_group_lesson" tableColumnId="8"/>
      <queryTableField id="20" name="fav_group_lesson" tableColumnId="20"/>
      <queryTableField id="10" name="avg_time_check_in" tableColumnId="10"/>
      <queryTableField id="11" name="avg_time_check_out" tableColumnId="11"/>
      <queryTableField id="19" dataBound="0" tableColumnId="19"/>
      <queryTableField id="12" name="avg_time_in_gym" tableColumnId="12"/>
      <queryTableField id="13" name="drink_abo" tableColumnId="13"/>
      <queryTableField id="14" name="fav_drink" tableColumnId="14"/>
      <queryTableField id="15" name="personal_training" tableColumnId="15"/>
      <queryTableField id="16" name="name_personal_trainer" tableColumnId="16"/>
      <queryTableField id="17" name="uses_sauna" tableColumnId="17"/>
    </queryTableFields>
    <queryTableDeletedFields count="1">
      <deletedField name="fav_group_les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R_GROUP" xr10:uid="{023DA463-3213-423D-B0DC-D4E005E09535}" sourceName="AGR-GROUP">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81056840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R-GROUP" xr10:uid="{E86B1954-46A2-489C-97D7-8EDF31482CF1}" cache="Slicer_AGR_GROUP" caption="AGR-GROUP"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6681F3-CB0A-4B93-ADEF-121E0DD37420}" name="gym_membership" displayName="gym_membership" ref="A1:S1001" tableType="queryTable" totalsRowShown="0">
  <autoFilter ref="A1:S1001" xr:uid="{706681F3-CB0A-4B93-ADEF-121E0DD37420}"/>
  <tableColumns count="19">
    <tableColumn id="1" xr3:uid="{0C9F3CC7-DAB6-4052-94D5-C669628FC9CA}" uniqueName="1" name="id" queryTableFieldId="1"/>
    <tableColumn id="2" xr3:uid="{B2F5419E-181C-485A-A0FE-0EB16272A446}" uniqueName="2" name="gender" queryTableFieldId="2" dataDxfId="53"/>
    <tableColumn id="3" xr3:uid="{795B9B76-40A0-4ECB-BCC4-06D843E3E09E}" uniqueName="3" name="birthday" queryTableFieldId="3" dataDxfId="52"/>
    <tableColumn id="4" xr3:uid="{64EAF1E4-546C-4765-B9FD-BADA4E267FF0}" uniqueName="4" name="Age" queryTableFieldId="4"/>
    <tableColumn id="18" xr3:uid="{0F9E95F4-96FA-4A3F-82CF-C39F9C314CC0}" uniqueName="18" name="AGR-GROUP" queryTableFieldId="18" dataDxfId="125">
      <calculatedColumnFormula array="1">_xlfn.IFS(gym_membership[[#This Row],[Age]]&lt;=18,"JUNIOR",gym_membership[[#This Row],[Age]]&lt;=25,"ADULT",gym_membership[[#This Row],[Age]]&lt;=40,"MID AGE",gym_membership[[#This Row],[Age]]&gt;=41,"SENIOR")</calculatedColumnFormula>
    </tableColumn>
    <tableColumn id="5" xr3:uid="{A7DECB35-37C6-45CE-AD75-618F506D82E0}" uniqueName="5" name="abonoment_type" queryTableFieldId="5" dataDxfId="51"/>
    <tableColumn id="6" xr3:uid="{1FA0D3CC-6CD2-496F-BF5A-9AC620DAD235}" uniqueName="6" name="visit_per_week" queryTableFieldId="6"/>
    <tableColumn id="7" xr3:uid="{175082A8-BDF5-4657-A670-BE721989EEF3}" uniqueName="7" name="days_per_week" queryTableFieldId="7" dataDxfId="50"/>
    <tableColumn id="8" xr3:uid="{08F83492-BC69-49CC-8A0F-8C2A61353899}" uniqueName="8" name="attend_group_lesson" queryTableFieldId="8"/>
    <tableColumn id="20" xr3:uid="{52AB8475-B19D-40D6-8AF9-2A765399BFD2}" uniqueName="20" name="fav_group_lesson" queryTableFieldId="20" dataDxfId="49"/>
    <tableColumn id="10" xr3:uid="{6F05FCED-78A4-42EA-90F9-5562EE9095E3}" uniqueName="10" name="avg_time_check_in" queryTableFieldId="10" dataDxfId="48"/>
    <tableColumn id="11" xr3:uid="{1949016A-5CF6-4628-A53F-CFB56E74D7C9}" uniqueName="11" name="avg_time_check_out" queryTableFieldId="11" dataDxfId="47"/>
    <tableColumn id="19" xr3:uid="{0D1FE584-85D9-4C80-AE3D-438F1E171632}" uniqueName="19" name="GYM TIME GROUP" queryTableFieldId="19" dataDxfId="54">
      <calculatedColumnFormula array="1">_xlfn.IFS(gym_membership[[#This Row],[avg_time_in_gym]]&lt;=45,"VERY LOW",gym_membership[[#This Row],[avg_time_in_gym]]&lt;=74,"LOW",gym_membership[[#This Row],[avg_time_in_gym]]&lt;=104,"MEDIUM",gym_membership[[#This Row],[avg_time_in_gym]]&lt;=134,"HIGH",gym_membership[[#This Row],[avg_time_in_gym]]&gt;=135,"VERY HIGH")</calculatedColumnFormula>
    </tableColumn>
    <tableColumn id="12" xr3:uid="{1BC28666-B6CA-4D06-95F6-B90F7C833FF1}" uniqueName="12" name="avg_time_in_gym" queryTableFieldId="12"/>
    <tableColumn id="13" xr3:uid="{D783F681-96CB-4207-945B-BB3A180190B0}" uniqueName="13" name="drink_abo" queryTableFieldId="13"/>
    <tableColumn id="14" xr3:uid="{7D82EF2D-4189-4246-96AC-8CD39010482E}" uniqueName="14" name="fav_drink" queryTableFieldId="14" dataDxfId="46"/>
    <tableColumn id="15" xr3:uid="{9F6F51BA-9215-4A67-93E6-ADA6374E7EEE}" uniqueName="15" name="personal_training" queryTableFieldId="15"/>
    <tableColumn id="16" xr3:uid="{AA20857B-5DAC-4573-A5AD-6182E1A7C420}" uniqueName="16" name="name_personal_trainer" queryTableFieldId="16" dataDxfId="45"/>
    <tableColumn id="17" xr3:uid="{59A1F4FA-6BA9-4823-9B5B-E4E865BA54D3}" uniqueName="17" name="uses_sauna"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CA06-C93E-474B-8623-D04E4773B897}">
  <dimension ref="A1:S1001"/>
  <sheetViews>
    <sheetView topLeftCell="B1" workbookViewId="0">
      <selection activeCell="M45" sqref="M45"/>
    </sheetView>
  </sheetViews>
  <sheetFormatPr defaultRowHeight="14.5" x14ac:dyDescent="0.35"/>
  <cols>
    <col min="1" max="1" width="4.81640625" bestFit="1" customWidth="1"/>
    <col min="2" max="2" width="8.90625" bestFit="1" customWidth="1"/>
    <col min="3" max="3" width="10.1796875" bestFit="1" customWidth="1"/>
    <col min="4" max="4" width="6.1796875" bestFit="1" customWidth="1"/>
    <col min="5" max="5" width="13.36328125" bestFit="1" customWidth="1"/>
    <col min="6" max="6" width="17.7265625" bestFit="1" customWidth="1"/>
    <col min="7" max="7" width="15.81640625" bestFit="1" customWidth="1"/>
    <col min="8" max="8" width="21.90625" bestFit="1" customWidth="1"/>
    <col min="9" max="9" width="21.08984375" bestFit="1" customWidth="1"/>
    <col min="10" max="10" width="29.81640625" style="3" bestFit="1" customWidth="1"/>
    <col min="11" max="11" width="19.08984375" bestFit="1" customWidth="1"/>
    <col min="12" max="12" width="20.54296875" bestFit="1" customWidth="1"/>
    <col min="13" max="13" width="18.453125" bestFit="1" customWidth="1"/>
    <col min="14" max="14" width="17.81640625" bestFit="1" customWidth="1"/>
    <col min="15" max="15" width="11.6328125" bestFit="1" customWidth="1"/>
    <col min="16" max="16" width="29.453125" bestFit="1" customWidth="1"/>
    <col min="17" max="17" width="17.90625" bestFit="1" customWidth="1"/>
    <col min="18" max="18" width="23" bestFit="1" customWidth="1"/>
    <col min="19" max="19" width="12.81640625" bestFit="1" customWidth="1"/>
  </cols>
  <sheetData>
    <row r="1" spans="1:19" x14ac:dyDescent="0.35">
      <c r="A1" t="s">
        <v>0</v>
      </c>
      <c r="B1" t="s">
        <v>1</v>
      </c>
      <c r="C1" t="s">
        <v>2</v>
      </c>
      <c r="D1" t="s">
        <v>3</v>
      </c>
      <c r="E1" t="s">
        <v>430</v>
      </c>
      <c r="F1" t="s">
        <v>4</v>
      </c>
      <c r="G1" t="s">
        <v>5</v>
      </c>
      <c r="H1" t="s">
        <v>6</v>
      </c>
      <c r="I1" t="s">
        <v>7</v>
      </c>
      <c r="J1" t="s">
        <v>8</v>
      </c>
      <c r="K1" s="3" t="s">
        <v>9</v>
      </c>
      <c r="L1" t="s">
        <v>10</v>
      </c>
      <c r="M1" t="s">
        <v>446</v>
      </c>
      <c r="N1" t="s">
        <v>11</v>
      </c>
      <c r="O1" t="s">
        <v>12</v>
      </c>
      <c r="P1" t="s">
        <v>13</v>
      </c>
      <c r="Q1" t="s">
        <v>14</v>
      </c>
      <c r="R1" t="s">
        <v>15</v>
      </c>
      <c r="S1" t="s">
        <v>16</v>
      </c>
    </row>
    <row r="2" spans="1:19" x14ac:dyDescent="0.35">
      <c r="A2">
        <v>1</v>
      </c>
      <c r="B2" s="1" t="s">
        <v>17</v>
      </c>
      <c r="C2" s="2">
        <v>35538</v>
      </c>
      <c r="D2">
        <v>27</v>
      </c>
      <c r="E2" t="str" cm="1">
        <f t="array" ref="E2">_xlfn.IFS(gym_membership[[#This Row],[Age]]&lt;=18,"JUNIOR",gym_membership[[#This Row],[Age]]&lt;=25,"ADULT",gym_membership[[#This Row],[Age]]&lt;=40,"MID AGE",gym_membership[[#This Row],[Age]]&gt;=41,"SENIOR")</f>
        <v>MID AGE</v>
      </c>
      <c r="F2" s="1" t="s">
        <v>18</v>
      </c>
      <c r="G2">
        <v>4</v>
      </c>
      <c r="H2" s="1" t="s">
        <v>19</v>
      </c>
      <c r="I2" t="b">
        <v>1</v>
      </c>
      <c r="J2" s="1" t="s">
        <v>20</v>
      </c>
      <c r="K2" s="3">
        <v>0.81319444444444444</v>
      </c>
      <c r="L2" s="3">
        <v>0.89375000000000004</v>
      </c>
      <c r="M2" t="str" cm="1">
        <f t="array" ref="M2">_xlfn.IFS(gym_membership[[#This Row],[avg_time_in_gym]]&lt;=45,"VERY LOW",gym_membership[[#This Row],[avg_time_in_gym]]&lt;=74,"LOW",gym_membership[[#This Row],[avg_time_in_gym]]&lt;=104,"MEDIUM",gym_membership[[#This Row],[avg_time_in_gym]]&lt;=134,"HIGH",gym_membership[[#This Row],[avg_time_in_gym]]&gt;=135,"VERY HIGH")</f>
        <v>HIGH</v>
      </c>
      <c r="N2">
        <v>116</v>
      </c>
      <c r="O2" t="b">
        <v>0</v>
      </c>
      <c r="P2" s="1" t="s">
        <v>21</v>
      </c>
      <c r="Q2" t="b">
        <v>0</v>
      </c>
      <c r="R2" s="1" t="s">
        <v>21</v>
      </c>
      <c r="S2" t="b">
        <v>1</v>
      </c>
    </row>
    <row r="3" spans="1:19" x14ac:dyDescent="0.35">
      <c r="A3">
        <v>2</v>
      </c>
      <c r="B3" s="1" t="s">
        <v>17</v>
      </c>
      <c r="C3" s="2">
        <v>28386</v>
      </c>
      <c r="D3">
        <v>47</v>
      </c>
      <c r="E3" t="str" cm="1">
        <f t="array" ref="E3">_xlfn.IFS(gym_membership[[#This Row],[Age]]&lt;=18,"JUNIOR",gym_membership[[#This Row],[Age]]&lt;=25,"ADULT",gym_membership[[#This Row],[Age]]&lt;=40,"MID AGE",gym_membership[[#This Row],[Age]]&gt;=41,"SENIOR")</f>
        <v>SENIOR</v>
      </c>
      <c r="F3" s="1" t="s">
        <v>22</v>
      </c>
      <c r="G3">
        <v>3</v>
      </c>
      <c r="H3" s="1" t="s">
        <v>23</v>
      </c>
      <c r="I3" t="b">
        <v>0</v>
      </c>
      <c r="J3" s="1" t="s">
        <v>21</v>
      </c>
      <c r="K3" s="3">
        <v>0.81319444444444444</v>
      </c>
      <c r="L3" s="3">
        <v>0.84652777777777777</v>
      </c>
      <c r="M3" t="str" cm="1">
        <f t="array" ref="M3">_xlfn.IFS(gym_membership[[#This Row],[avg_time_in_gym]]&lt;=45,"VERY LOW",gym_membership[[#This Row],[avg_time_in_gym]]&lt;=74,"LOW",gym_membership[[#This Row],[avg_time_in_gym]]&lt;=104,"MEDIUM",gym_membership[[#This Row],[avg_time_in_gym]]&lt;=134,"HIGH",gym_membership[[#This Row],[avg_time_in_gym]]&gt;=135,"VERY HIGH")</f>
        <v>LOW</v>
      </c>
      <c r="N3">
        <v>48</v>
      </c>
      <c r="O3" t="b">
        <v>0</v>
      </c>
      <c r="P3" s="1" t="s">
        <v>21</v>
      </c>
      <c r="Q3" t="b">
        <v>1</v>
      </c>
      <c r="R3" s="1" t="s">
        <v>24</v>
      </c>
      <c r="S3" t="b">
        <v>0</v>
      </c>
    </row>
    <row r="4" spans="1:19" x14ac:dyDescent="0.35">
      <c r="A4">
        <v>3</v>
      </c>
      <c r="B4" s="1" t="s">
        <v>25</v>
      </c>
      <c r="C4" s="2">
        <v>30405</v>
      </c>
      <c r="D4">
        <v>41</v>
      </c>
      <c r="E4" t="str" cm="1">
        <f t="array" ref="E4">_xlfn.IFS(gym_membership[[#This Row],[Age]]&lt;=18,"JUNIOR",gym_membership[[#This Row],[Age]]&lt;=25,"ADULT",gym_membership[[#This Row],[Age]]&lt;=40,"MID AGE",gym_membership[[#This Row],[Age]]&gt;=41,"SENIOR")</f>
        <v>SENIOR</v>
      </c>
      <c r="F4" s="1" t="s">
        <v>18</v>
      </c>
      <c r="G4">
        <v>1</v>
      </c>
      <c r="H4" s="1" t="s">
        <v>26</v>
      </c>
      <c r="I4" t="b">
        <v>1</v>
      </c>
      <c r="J4" s="1" t="s">
        <v>27</v>
      </c>
      <c r="K4" s="3">
        <v>0.35347222222222224</v>
      </c>
      <c r="L4" s="3">
        <v>0.43888888888888888</v>
      </c>
      <c r="M4" t="str" cm="1">
        <f t="array" ref="M4">_xlfn.IFS(gym_membership[[#This Row],[avg_time_in_gym]]&lt;=45,"VERY LOW",gym_membership[[#This Row],[avg_time_in_gym]]&lt;=74,"LOW",gym_membership[[#This Row],[avg_time_in_gym]]&lt;=104,"MEDIUM",gym_membership[[#This Row],[avg_time_in_gym]]&lt;=134,"HIGH",gym_membership[[#This Row],[avg_time_in_gym]]&gt;=135,"VERY HIGH")</f>
        <v>HIGH</v>
      </c>
      <c r="N4">
        <v>123</v>
      </c>
      <c r="O4" t="b">
        <v>1</v>
      </c>
      <c r="P4" s="1" t="s">
        <v>28</v>
      </c>
      <c r="Q4" t="b">
        <v>1</v>
      </c>
      <c r="R4" s="1" t="s">
        <v>29</v>
      </c>
      <c r="S4" t="b">
        <v>0</v>
      </c>
    </row>
    <row r="5" spans="1:19" x14ac:dyDescent="0.35">
      <c r="A5">
        <v>4</v>
      </c>
      <c r="B5" s="1" t="s">
        <v>25</v>
      </c>
      <c r="C5" s="2">
        <v>29323</v>
      </c>
      <c r="D5">
        <v>44</v>
      </c>
      <c r="E5" t="str" cm="1">
        <f t="array" ref="E5">_xlfn.IFS(gym_membership[[#This Row],[Age]]&lt;=18,"JUNIOR",gym_membership[[#This Row],[Age]]&lt;=25,"ADULT",gym_membership[[#This Row],[Age]]&lt;=40,"MID AGE",gym_membership[[#This Row],[Age]]&gt;=41,"SENIOR")</f>
        <v>SENIOR</v>
      </c>
      <c r="F5" s="1" t="s">
        <v>18</v>
      </c>
      <c r="G5">
        <v>3</v>
      </c>
      <c r="H5" s="1" t="s">
        <v>30</v>
      </c>
      <c r="I5" t="b">
        <v>0</v>
      </c>
      <c r="J5" s="1" t="s">
        <v>21</v>
      </c>
      <c r="K5" s="3">
        <v>0.41249999999999998</v>
      </c>
      <c r="L5" s="3">
        <v>0.48125000000000001</v>
      </c>
      <c r="M5" t="str" cm="1">
        <f t="array" ref="M5">_xlfn.IFS(gym_membership[[#This Row],[avg_time_in_gym]]&lt;=45,"VERY LOW",gym_membership[[#This Row],[avg_time_in_gym]]&lt;=74,"LOW",gym_membership[[#This Row],[avg_time_in_gym]]&lt;=104,"MEDIUM",gym_membership[[#This Row],[avg_time_in_gym]]&lt;=134,"HIGH",gym_membership[[#This Row],[avg_time_in_gym]]&gt;=135,"VERY HIGH")</f>
        <v>MEDIUM</v>
      </c>
      <c r="N5">
        <v>99</v>
      </c>
      <c r="O5" t="b">
        <v>1</v>
      </c>
      <c r="P5" s="1" t="s">
        <v>31</v>
      </c>
      <c r="Q5" t="b">
        <v>1</v>
      </c>
      <c r="R5" s="1" t="s">
        <v>29</v>
      </c>
      <c r="S5" t="b">
        <v>1</v>
      </c>
    </row>
    <row r="6" spans="1:19" x14ac:dyDescent="0.35">
      <c r="A6">
        <v>5</v>
      </c>
      <c r="B6" s="1" t="s">
        <v>25</v>
      </c>
      <c r="C6" s="2">
        <v>29474</v>
      </c>
      <c r="D6">
        <v>44</v>
      </c>
      <c r="E6" t="str" cm="1">
        <f t="array" ref="E6">_xlfn.IFS(gym_membership[[#This Row],[Age]]&lt;=18,"JUNIOR",gym_membership[[#This Row],[Age]]&lt;=25,"ADULT",gym_membership[[#This Row],[Age]]&lt;=40,"MID AGE",gym_membership[[#This Row],[Age]]&gt;=41,"SENIOR")</f>
        <v>SENIOR</v>
      </c>
      <c r="F6" s="1" t="s">
        <v>22</v>
      </c>
      <c r="G6">
        <v>2</v>
      </c>
      <c r="H6" s="1" t="s">
        <v>32</v>
      </c>
      <c r="I6" t="b">
        <v>1</v>
      </c>
      <c r="J6" s="1" t="s">
        <v>33</v>
      </c>
      <c r="K6" s="3">
        <v>0.35347222222222224</v>
      </c>
      <c r="L6" s="3">
        <v>0.38819444444444445</v>
      </c>
      <c r="M6" t="str" cm="1">
        <f t="array" ref="M6">_xlfn.IFS(gym_membership[[#This Row],[avg_time_in_gym]]&lt;=45,"VERY LOW",gym_membership[[#This Row],[avg_time_in_gym]]&lt;=74,"LOW",gym_membership[[#This Row],[avg_time_in_gym]]&lt;=104,"MEDIUM",gym_membership[[#This Row],[avg_time_in_gym]]&lt;=134,"HIGH",gym_membership[[#This Row],[avg_time_in_gym]]&gt;=135,"VERY HIGH")</f>
        <v>LOW</v>
      </c>
      <c r="N6">
        <v>50</v>
      </c>
      <c r="O6" t="b">
        <v>0</v>
      </c>
      <c r="P6" s="1" t="s">
        <v>21</v>
      </c>
      <c r="Q6" t="b">
        <v>1</v>
      </c>
      <c r="R6" s="1" t="s">
        <v>29</v>
      </c>
      <c r="S6" t="b">
        <v>0</v>
      </c>
    </row>
    <row r="7" spans="1:19" x14ac:dyDescent="0.35">
      <c r="A7">
        <v>6</v>
      </c>
      <c r="B7" s="1" t="s">
        <v>17</v>
      </c>
      <c r="C7" s="2">
        <v>39993</v>
      </c>
      <c r="D7">
        <v>15</v>
      </c>
      <c r="E7" t="str" cm="1">
        <f t="array" ref="E7">_xlfn.IFS(gym_membership[[#This Row],[Age]]&lt;=18,"JUNIOR",gym_membership[[#This Row],[Age]]&lt;=25,"ADULT",gym_membership[[#This Row],[Age]]&lt;=40,"MID AGE",gym_membership[[#This Row],[Age]]&gt;=41,"SENIOR")</f>
        <v>JUNIOR</v>
      </c>
      <c r="F7" s="1" t="s">
        <v>22</v>
      </c>
      <c r="G7">
        <v>1</v>
      </c>
      <c r="H7" s="1" t="s">
        <v>34</v>
      </c>
      <c r="I7" t="b">
        <v>0</v>
      </c>
      <c r="J7" s="1" t="s">
        <v>21</v>
      </c>
      <c r="K7" s="3">
        <v>0.72152777777777777</v>
      </c>
      <c r="L7" s="3">
        <v>0.84652777777777777</v>
      </c>
      <c r="M7" t="str" cm="1">
        <f t="array" ref="M7">_xlfn.IFS(gym_membership[[#This Row],[avg_time_in_gym]]&lt;=45,"VERY LOW",gym_membership[[#This Row],[avg_time_in_gym]]&lt;=74,"LOW",gym_membership[[#This Row],[avg_time_in_gym]]&lt;=104,"MEDIUM",gym_membership[[#This Row],[avg_time_in_gym]]&lt;=134,"HIGH",gym_membership[[#This Row],[avg_time_in_gym]]&gt;=135,"VERY HIGH")</f>
        <v>VERY HIGH</v>
      </c>
      <c r="N7">
        <v>180</v>
      </c>
      <c r="O7" t="b">
        <v>0</v>
      </c>
      <c r="P7" s="1" t="s">
        <v>21</v>
      </c>
      <c r="Q7" t="b">
        <v>0</v>
      </c>
      <c r="R7" s="1" t="s">
        <v>21</v>
      </c>
      <c r="S7" t="b">
        <v>1</v>
      </c>
    </row>
    <row r="8" spans="1:19" x14ac:dyDescent="0.35">
      <c r="A8">
        <v>7</v>
      </c>
      <c r="B8" s="1" t="s">
        <v>25</v>
      </c>
      <c r="C8" s="2">
        <v>34553</v>
      </c>
      <c r="D8">
        <v>30</v>
      </c>
      <c r="E8" t="str" cm="1">
        <f t="array" ref="E8">_xlfn.IFS(gym_membership[[#This Row],[Age]]&lt;=18,"JUNIOR",gym_membership[[#This Row],[Age]]&lt;=25,"ADULT",gym_membership[[#This Row],[Age]]&lt;=40,"MID AGE",gym_membership[[#This Row],[Age]]&gt;=41,"SENIOR")</f>
        <v>MID AGE</v>
      </c>
      <c r="F8" s="1" t="s">
        <v>18</v>
      </c>
      <c r="G8">
        <v>3</v>
      </c>
      <c r="H8" s="1" t="s">
        <v>35</v>
      </c>
      <c r="I8" t="b">
        <v>1</v>
      </c>
      <c r="J8" s="1" t="s">
        <v>36</v>
      </c>
      <c r="K8" s="3">
        <v>0.82361111111111107</v>
      </c>
      <c r="L8" s="3">
        <v>0.8666666666666667</v>
      </c>
      <c r="M8" t="str" cm="1">
        <f t="array" ref="M8">_xlfn.IFS(gym_membership[[#This Row],[avg_time_in_gym]]&lt;=45,"VERY LOW",gym_membership[[#This Row],[avg_time_in_gym]]&lt;=74,"LOW",gym_membership[[#This Row],[avg_time_in_gym]]&lt;=104,"MEDIUM",gym_membership[[#This Row],[avg_time_in_gym]]&lt;=134,"HIGH",gym_membership[[#This Row],[avg_time_in_gym]]&gt;=135,"VERY HIGH")</f>
        <v>LOW</v>
      </c>
      <c r="N8">
        <v>62</v>
      </c>
      <c r="O8" t="b">
        <v>0</v>
      </c>
      <c r="P8" s="1" t="s">
        <v>21</v>
      </c>
      <c r="Q8" t="b">
        <v>0</v>
      </c>
      <c r="R8" s="1" t="s">
        <v>21</v>
      </c>
      <c r="S8" t="b">
        <v>0</v>
      </c>
    </row>
    <row r="9" spans="1:19" x14ac:dyDescent="0.35">
      <c r="A9">
        <v>8</v>
      </c>
      <c r="B9" s="1" t="s">
        <v>25</v>
      </c>
      <c r="C9" s="2">
        <v>37938</v>
      </c>
      <c r="D9">
        <v>20</v>
      </c>
      <c r="E9" t="str" cm="1">
        <f t="array" ref="E9">_xlfn.IFS(gym_membership[[#This Row],[Age]]&lt;=18,"JUNIOR",gym_membership[[#This Row],[Age]]&lt;=25,"ADULT",gym_membership[[#This Row],[Age]]&lt;=40,"MID AGE",gym_membership[[#This Row],[Age]]&gt;=41,"SENIOR")</f>
        <v>ADULT</v>
      </c>
      <c r="F9" s="1" t="s">
        <v>22</v>
      </c>
      <c r="G9">
        <v>2</v>
      </c>
      <c r="H9" s="1" t="s">
        <v>37</v>
      </c>
      <c r="I9" t="b">
        <v>1</v>
      </c>
      <c r="J9" s="1" t="s">
        <v>38</v>
      </c>
      <c r="K9" s="3">
        <v>0.73958333333333337</v>
      </c>
      <c r="L9" s="3">
        <v>0.80555555555555558</v>
      </c>
      <c r="M9" t="str" cm="1">
        <f t="array" ref="M9">_xlfn.IFS(gym_membership[[#This Row],[avg_time_in_gym]]&lt;=45,"VERY LOW",gym_membership[[#This Row],[avg_time_in_gym]]&lt;=74,"LOW",gym_membership[[#This Row],[avg_time_in_gym]]&lt;=104,"MEDIUM",gym_membership[[#This Row],[avg_time_in_gym]]&lt;=134,"HIGH",gym_membership[[#This Row],[avg_time_in_gym]]&gt;=135,"VERY HIGH")</f>
        <v>MEDIUM</v>
      </c>
      <c r="N9">
        <v>95</v>
      </c>
      <c r="O9" t="b">
        <v>1</v>
      </c>
      <c r="P9" s="1" t="s">
        <v>39</v>
      </c>
      <c r="Q9" t="b">
        <v>0</v>
      </c>
      <c r="R9" s="1" t="s">
        <v>21</v>
      </c>
      <c r="S9" t="b">
        <v>1</v>
      </c>
    </row>
    <row r="10" spans="1:19" x14ac:dyDescent="0.35">
      <c r="A10">
        <v>9</v>
      </c>
      <c r="B10" s="1" t="s">
        <v>25</v>
      </c>
      <c r="C10" s="2">
        <v>28699</v>
      </c>
      <c r="D10">
        <v>46</v>
      </c>
      <c r="E10" t="str" cm="1">
        <f t="array" ref="E10">_xlfn.IFS(gym_membership[[#This Row],[Age]]&lt;=18,"JUNIOR",gym_membership[[#This Row],[Age]]&lt;=25,"ADULT",gym_membership[[#This Row],[Age]]&lt;=40,"MID AGE",gym_membership[[#This Row],[Age]]&gt;=41,"SENIOR")</f>
        <v>SENIOR</v>
      </c>
      <c r="F10" s="1" t="s">
        <v>18</v>
      </c>
      <c r="G10">
        <v>3</v>
      </c>
      <c r="H10" s="1" t="s">
        <v>40</v>
      </c>
      <c r="I10" t="b">
        <v>1</v>
      </c>
      <c r="J10" s="1" t="s">
        <v>41</v>
      </c>
      <c r="K10" s="3">
        <v>0.40625</v>
      </c>
      <c r="L10" s="3">
        <v>0.47013888888888888</v>
      </c>
      <c r="M10" t="str" cm="1">
        <f t="array" ref="M10">_xlfn.IFS(gym_membership[[#This Row],[avg_time_in_gym]]&lt;=45,"VERY LOW",gym_membership[[#This Row],[avg_time_in_gym]]&lt;=74,"LOW",gym_membership[[#This Row],[avg_time_in_gym]]&lt;=104,"MEDIUM",gym_membership[[#This Row],[avg_time_in_gym]]&lt;=134,"HIGH",gym_membership[[#This Row],[avg_time_in_gym]]&gt;=135,"VERY HIGH")</f>
        <v>MEDIUM</v>
      </c>
      <c r="N10">
        <v>92</v>
      </c>
      <c r="O10" t="b">
        <v>1</v>
      </c>
      <c r="P10" s="1" t="s">
        <v>42</v>
      </c>
      <c r="Q10" t="b">
        <v>1</v>
      </c>
      <c r="R10" s="1" t="s">
        <v>29</v>
      </c>
      <c r="S10" t="b">
        <v>0</v>
      </c>
    </row>
    <row r="11" spans="1:19" x14ac:dyDescent="0.35">
      <c r="A11">
        <v>10</v>
      </c>
      <c r="B11" s="1" t="s">
        <v>17</v>
      </c>
      <c r="C11" s="2">
        <v>36652</v>
      </c>
      <c r="D11">
        <v>24</v>
      </c>
      <c r="E11" t="str" cm="1">
        <f t="array" ref="E11">_xlfn.IFS(gym_membership[[#This Row],[Age]]&lt;=18,"JUNIOR",gym_membership[[#This Row],[Age]]&lt;=25,"ADULT",gym_membership[[#This Row],[Age]]&lt;=40,"MID AGE",gym_membership[[#This Row],[Age]]&gt;=41,"SENIOR")</f>
        <v>ADULT</v>
      </c>
      <c r="F11" s="1" t="s">
        <v>18</v>
      </c>
      <c r="G11">
        <v>1</v>
      </c>
      <c r="H11" s="1" t="s">
        <v>34</v>
      </c>
      <c r="I11" t="b">
        <v>0</v>
      </c>
      <c r="J11" s="1" t="s">
        <v>21</v>
      </c>
      <c r="K11" s="3">
        <v>0.54513888888888884</v>
      </c>
      <c r="L11" s="3">
        <v>0.64513888888888893</v>
      </c>
      <c r="M11" t="str" cm="1">
        <f t="array" ref="M11">_xlfn.IFS(gym_membership[[#This Row],[avg_time_in_gym]]&lt;=45,"VERY LOW",gym_membership[[#This Row],[avg_time_in_gym]]&lt;=74,"LOW",gym_membership[[#This Row],[avg_time_in_gym]]&lt;=104,"MEDIUM",gym_membership[[#This Row],[avg_time_in_gym]]&lt;=134,"HIGH",gym_membership[[#This Row],[avg_time_in_gym]]&gt;=135,"VERY HIGH")</f>
        <v>VERY HIGH</v>
      </c>
      <c r="N11">
        <v>144</v>
      </c>
      <c r="O11" t="b">
        <v>0</v>
      </c>
      <c r="P11" s="1" t="s">
        <v>21</v>
      </c>
      <c r="Q11" t="b">
        <v>1</v>
      </c>
      <c r="R11" s="1" t="s">
        <v>43</v>
      </c>
      <c r="S11" t="b">
        <v>1</v>
      </c>
    </row>
    <row r="12" spans="1:19" x14ac:dyDescent="0.35">
      <c r="A12">
        <v>11</v>
      </c>
      <c r="B12" s="1" t="s">
        <v>25</v>
      </c>
      <c r="C12" s="2">
        <v>30508</v>
      </c>
      <c r="D12">
        <v>41</v>
      </c>
      <c r="E12" t="str" cm="1">
        <f t="array" ref="E12">_xlfn.IFS(gym_membership[[#This Row],[Age]]&lt;=18,"JUNIOR",gym_membership[[#This Row],[Age]]&lt;=25,"ADULT",gym_membership[[#This Row],[Age]]&lt;=40,"MID AGE",gym_membership[[#This Row],[Age]]&gt;=41,"SENIOR")</f>
        <v>SENIOR</v>
      </c>
      <c r="F12" s="1" t="s">
        <v>22</v>
      </c>
      <c r="G12">
        <v>1</v>
      </c>
      <c r="H12" s="1" t="s">
        <v>44</v>
      </c>
      <c r="I12" t="b">
        <v>0</v>
      </c>
      <c r="J12" s="1" t="s">
        <v>21</v>
      </c>
      <c r="K12" s="3">
        <v>0.57638888888888884</v>
      </c>
      <c r="L12" s="3">
        <v>0.60138888888888886</v>
      </c>
      <c r="M12" t="str" cm="1">
        <f t="array" ref="M12">_xlfn.IFS(gym_membership[[#This Row],[avg_time_in_gym]]&lt;=45,"VERY LOW",gym_membership[[#This Row],[avg_time_in_gym]]&lt;=74,"LOW",gym_membership[[#This Row],[avg_time_in_gym]]&lt;=104,"MEDIUM",gym_membership[[#This Row],[avg_time_in_gym]]&lt;=134,"HIGH",gym_membership[[#This Row],[avg_time_in_gym]]&gt;=135,"VERY HIGH")</f>
        <v>VERY LOW</v>
      </c>
      <c r="N12">
        <v>36</v>
      </c>
      <c r="O12" t="b">
        <v>0</v>
      </c>
      <c r="P12" s="1" t="s">
        <v>21</v>
      </c>
      <c r="Q12" t="b">
        <v>1</v>
      </c>
      <c r="R12" s="1" t="s">
        <v>45</v>
      </c>
      <c r="S12" t="b">
        <v>0</v>
      </c>
    </row>
    <row r="13" spans="1:19" x14ac:dyDescent="0.35">
      <c r="A13">
        <v>12</v>
      </c>
      <c r="B13" s="1" t="s">
        <v>25</v>
      </c>
      <c r="C13" s="2">
        <v>35692</v>
      </c>
      <c r="D13">
        <v>27</v>
      </c>
      <c r="E13" t="str" cm="1">
        <f t="array" ref="E13">_xlfn.IFS(gym_membership[[#This Row],[Age]]&lt;=18,"JUNIOR",gym_membership[[#This Row],[Age]]&lt;=25,"ADULT",gym_membership[[#This Row],[Age]]&lt;=40,"MID AGE",gym_membership[[#This Row],[Age]]&gt;=41,"SENIOR")</f>
        <v>MID AGE</v>
      </c>
      <c r="F13" s="1" t="s">
        <v>18</v>
      </c>
      <c r="G13">
        <v>3</v>
      </c>
      <c r="H13" s="1" t="s">
        <v>46</v>
      </c>
      <c r="I13" t="b">
        <v>1</v>
      </c>
      <c r="J13" s="1" t="s">
        <v>47</v>
      </c>
      <c r="K13" s="3">
        <v>0.42499999999999999</v>
      </c>
      <c r="L13" s="3">
        <v>0.44791666666666669</v>
      </c>
      <c r="M13" t="str" cm="1">
        <f t="array" ref="M13">_xlfn.IFS(gym_membership[[#This Row],[avg_time_in_gym]]&lt;=45,"VERY LOW",gym_membership[[#This Row],[avg_time_in_gym]]&lt;=74,"LOW",gym_membership[[#This Row],[avg_time_in_gym]]&lt;=104,"MEDIUM",gym_membership[[#This Row],[avg_time_in_gym]]&lt;=134,"HIGH",gym_membership[[#This Row],[avg_time_in_gym]]&gt;=135,"VERY HIGH")</f>
        <v>VERY LOW</v>
      </c>
      <c r="N13">
        <v>33</v>
      </c>
      <c r="O13" t="b">
        <v>1</v>
      </c>
      <c r="P13" s="1" t="s">
        <v>31</v>
      </c>
      <c r="Q13" t="b">
        <v>1</v>
      </c>
      <c r="R13" s="1" t="s">
        <v>29</v>
      </c>
      <c r="S13" t="b">
        <v>1</v>
      </c>
    </row>
    <row r="14" spans="1:19" x14ac:dyDescent="0.35">
      <c r="A14">
        <v>13</v>
      </c>
      <c r="B14" s="1" t="s">
        <v>17</v>
      </c>
      <c r="C14" s="2">
        <v>34446</v>
      </c>
      <c r="D14">
        <v>30</v>
      </c>
      <c r="E14" t="str" cm="1">
        <f t="array" ref="E14">_xlfn.IFS(gym_membership[[#This Row],[Age]]&lt;=18,"JUNIOR",gym_membership[[#This Row],[Age]]&lt;=25,"ADULT",gym_membership[[#This Row],[Age]]&lt;=40,"MID AGE",gym_membership[[#This Row],[Age]]&gt;=41,"SENIOR")</f>
        <v>MID AGE</v>
      </c>
      <c r="F14" s="1" t="s">
        <v>22</v>
      </c>
      <c r="G14">
        <v>2</v>
      </c>
      <c r="H14" s="1" t="s">
        <v>48</v>
      </c>
      <c r="I14" t="b">
        <v>1</v>
      </c>
      <c r="J14" s="1" t="s">
        <v>49</v>
      </c>
      <c r="K14" s="3">
        <v>0.71111111111111114</v>
      </c>
      <c r="L14" s="3">
        <v>0.8208333333333333</v>
      </c>
      <c r="M14" t="str" cm="1">
        <f t="array" ref="M14">_xlfn.IFS(gym_membership[[#This Row],[avg_time_in_gym]]&lt;=45,"VERY LOW",gym_membership[[#This Row],[avg_time_in_gym]]&lt;=74,"LOW",gym_membership[[#This Row],[avg_time_in_gym]]&lt;=104,"MEDIUM",gym_membership[[#This Row],[avg_time_in_gym]]&lt;=134,"HIGH",gym_membership[[#This Row],[avg_time_in_gym]]&gt;=135,"VERY HIGH")</f>
        <v>VERY HIGH</v>
      </c>
      <c r="N14">
        <v>158</v>
      </c>
      <c r="O14" t="b">
        <v>1</v>
      </c>
      <c r="P14" s="1" t="s">
        <v>31</v>
      </c>
      <c r="Q14" t="b">
        <v>0</v>
      </c>
      <c r="R14" s="1" t="s">
        <v>21</v>
      </c>
      <c r="S14" t="b">
        <v>1</v>
      </c>
    </row>
    <row r="15" spans="1:19" x14ac:dyDescent="0.35">
      <c r="A15">
        <v>14</v>
      </c>
      <c r="B15" s="1" t="s">
        <v>17</v>
      </c>
      <c r="C15" s="2">
        <v>32588</v>
      </c>
      <c r="D15">
        <v>35</v>
      </c>
      <c r="E15" t="str" cm="1">
        <f t="array" ref="E15">_xlfn.IFS(gym_membership[[#This Row],[Age]]&lt;=18,"JUNIOR",gym_membership[[#This Row],[Age]]&lt;=25,"ADULT",gym_membership[[#This Row],[Age]]&lt;=40,"MID AGE",gym_membership[[#This Row],[Age]]&gt;=41,"SENIOR")</f>
        <v>MID AGE</v>
      </c>
      <c r="F15" s="1" t="s">
        <v>18</v>
      </c>
      <c r="G15">
        <v>3</v>
      </c>
      <c r="H15" s="1" t="s">
        <v>50</v>
      </c>
      <c r="I15" t="b">
        <v>0</v>
      </c>
      <c r="J15" s="1" t="s">
        <v>21</v>
      </c>
      <c r="K15" s="3">
        <v>0.82638888888888884</v>
      </c>
      <c r="L15" s="3">
        <v>0.86875000000000002</v>
      </c>
      <c r="M15" t="str" cm="1">
        <f t="array" ref="M15">_xlfn.IFS(gym_membership[[#This Row],[avg_time_in_gym]]&lt;=45,"VERY LOW",gym_membership[[#This Row],[avg_time_in_gym]]&lt;=74,"LOW",gym_membership[[#This Row],[avg_time_in_gym]]&lt;=104,"MEDIUM",gym_membership[[#This Row],[avg_time_in_gym]]&lt;=134,"HIGH",gym_membership[[#This Row],[avg_time_in_gym]]&gt;=135,"VERY HIGH")</f>
        <v>LOW</v>
      </c>
      <c r="N15">
        <v>61</v>
      </c>
      <c r="O15" t="b">
        <v>1</v>
      </c>
      <c r="P15" s="1" t="s">
        <v>51</v>
      </c>
      <c r="Q15" t="b">
        <v>0</v>
      </c>
      <c r="R15" s="1" t="s">
        <v>21</v>
      </c>
      <c r="S15" t="b">
        <v>0</v>
      </c>
    </row>
    <row r="16" spans="1:19" x14ac:dyDescent="0.35">
      <c r="A16">
        <v>15</v>
      </c>
      <c r="B16" s="1" t="s">
        <v>17</v>
      </c>
      <c r="C16" s="2">
        <v>32782</v>
      </c>
      <c r="D16">
        <v>35</v>
      </c>
      <c r="E16" t="str" cm="1">
        <f t="array" ref="E16">_xlfn.IFS(gym_membership[[#This Row],[Age]]&lt;=18,"JUNIOR",gym_membership[[#This Row],[Age]]&lt;=25,"ADULT",gym_membership[[#This Row],[Age]]&lt;=40,"MID AGE",gym_membership[[#This Row],[Age]]&gt;=41,"SENIOR")</f>
        <v>MID AGE</v>
      </c>
      <c r="F16" s="1" t="s">
        <v>18</v>
      </c>
      <c r="G16">
        <v>1</v>
      </c>
      <c r="H16" s="1" t="s">
        <v>26</v>
      </c>
      <c r="I16" t="b">
        <v>0</v>
      </c>
      <c r="J16" s="1" t="s">
        <v>21</v>
      </c>
      <c r="K16" s="3">
        <v>0.84166666666666667</v>
      </c>
      <c r="L16" s="3">
        <v>0.94236111111111109</v>
      </c>
      <c r="M16" t="str" cm="1">
        <f t="array" ref="M16">_xlfn.IFS(gym_membership[[#This Row],[avg_time_in_gym]]&lt;=45,"VERY LOW",gym_membership[[#This Row],[avg_time_in_gym]]&lt;=74,"LOW",gym_membership[[#This Row],[avg_time_in_gym]]&lt;=104,"MEDIUM",gym_membership[[#This Row],[avg_time_in_gym]]&lt;=134,"HIGH",gym_membership[[#This Row],[avg_time_in_gym]]&gt;=135,"VERY HIGH")</f>
        <v>VERY HIGH</v>
      </c>
      <c r="N16">
        <v>145</v>
      </c>
      <c r="O16" t="b">
        <v>1</v>
      </c>
      <c r="P16" s="1" t="s">
        <v>52</v>
      </c>
      <c r="Q16" t="b">
        <v>1</v>
      </c>
      <c r="R16" s="1" t="s">
        <v>29</v>
      </c>
      <c r="S16" t="b">
        <v>0</v>
      </c>
    </row>
    <row r="17" spans="1:19" x14ac:dyDescent="0.35">
      <c r="A17">
        <v>16</v>
      </c>
      <c r="B17" s="1" t="s">
        <v>17</v>
      </c>
      <c r="C17" s="2">
        <v>32131</v>
      </c>
      <c r="D17">
        <v>36</v>
      </c>
      <c r="E17" t="str" cm="1">
        <f t="array" ref="E17">_xlfn.IFS(gym_membership[[#This Row],[Age]]&lt;=18,"JUNIOR",gym_membership[[#This Row],[Age]]&lt;=25,"ADULT",gym_membership[[#This Row],[Age]]&lt;=40,"MID AGE",gym_membership[[#This Row],[Age]]&gt;=41,"SENIOR")</f>
        <v>MID AGE</v>
      </c>
      <c r="F17" s="1" t="s">
        <v>22</v>
      </c>
      <c r="G17">
        <v>4</v>
      </c>
      <c r="H17" s="1" t="s">
        <v>53</v>
      </c>
      <c r="I17" t="b">
        <v>1</v>
      </c>
      <c r="J17" s="1" t="s">
        <v>54</v>
      </c>
      <c r="K17" s="3">
        <v>0.72777777777777775</v>
      </c>
      <c r="L17" s="3">
        <v>0.77013888888888893</v>
      </c>
      <c r="M17" t="str" cm="1">
        <f t="array" ref="M17">_xlfn.IFS(gym_membership[[#This Row],[avg_time_in_gym]]&lt;=45,"VERY LOW",gym_membership[[#This Row],[avg_time_in_gym]]&lt;=74,"LOW",gym_membership[[#This Row],[avg_time_in_gym]]&lt;=104,"MEDIUM",gym_membership[[#This Row],[avg_time_in_gym]]&lt;=134,"HIGH",gym_membership[[#This Row],[avg_time_in_gym]]&gt;=135,"VERY HIGH")</f>
        <v>LOW</v>
      </c>
      <c r="N17">
        <v>61</v>
      </c>
      <c r="O17" t="b">
        <v>0</v>
      </c>
      <c r="P17" s="1" t="s">
        <v>21</v>
      </c>
      <c r="Q17" t="b">
        <v>0</v>
      </c>
      <c r="R17" s="1" t="s">
        <v>21</v>
      </c>
      <c r="S17" t="b">
        <v>0</v>
      </c>
    </row>
    <row r="18" spans="1:19" x14ac:dyDescent="0.35">
      <c r="A18">
        <v>17</v>
      </c>
      <c r="B18" s="1" t="s">
        <v>25</v>
      </c>
      <c r="C18" s="2">
        <v>31763</v>
      </c>
      <c r="D18">
        <v>37</v>
      </c>
      <c r="E18" t="str" cm="1">
        <f t="array" ref="E18">_xlfn.IFS(gym_membership[[#This Row],[Age]]&lt;=18,"JUNIOR",gym_membership[[#This Row],[Age]]&lt;=25,"ADULT",gym_membership[[#This Row],[Age]]&lt;=40,"MID AGE",gym_membership[[#This Row],[Age]]&gt;=41,"SENIOR")</f>
        <v>MID AGE</v>
      </c>
      <c r="F18" s="1" t="s">
        <v>18</v>
      </c>
      <c r="G18">
        <v>3</v>
      </c>
      <c r="H18" s="1" t="s">
        <v>55</v>
      </c>
      <c r="I18" t="b">
        <v>0</v>
      </c>
      <c r="J18" s="1" t="s">
        <v>21</v>
      </c>
      <c r="K18" s="3">
        <v>0.3923611111111111</v>
      </c>
      <c r="L18" s="3">
        <v>0.50416666666666665</v>
      </c>
      <c r="M18" t="str" cm="1">
        <f t="array" ref="M18">_xlfn.IFS(gym_membership[[#This Row],[avg_time_in_gym]]&lt;=45,"VERY LOW",gym_membership[[#This Row],[avg_time_in_gym]]&lt;=74,"LOW",gym_membership[[#This Row],[avg_time_in_gym]]&lt;=104,"MEDIUM",gym_membership[[#This Row],[avg_time_in_gym]]&lt;=134,"HIGH",gym_membership[[#This Row],[avg_time_in_gym]]&gt;=135,"VERY HIGH")</f>
        <v>VERY HIGH</v>
      </c>
      <c r="N18">
        <v>161</v>
      </c>
      <c r="O18" t="b">
        <v>0</v>
      </c>
      <c r="P18" s="1" t="s">
        <v>21</v>
      </c>
      <c r="Q18" t="b">
        <v>1</v>
      </c>
      <c r="R18" s="1" t="s">
        <v>43</v>
      </c>
      <c r="S18" t="b">
        <v>1</v>
      </c>
    </row>
    <row r="19" spans="1:19" x14ac:dyDescent="0.35">
      <c r="A19">
        <v>18</v>
      </c>
      <c r="B19" s="1" t="s">
        <v>17</v>
      </c>
      <c r="C19" s="2">
        <v>40663</v>
      </c>
      <c r="D19">
        <v>13</v>
      </c>
      <c r="E19" t="str" cm="1">
        <f t="array" ref="E19">_xlfn.IFS(gym_membership[[#This Row],[Age]]&lt;=18,"JUNIOR",gym_membership[[#This Row],[Age]]&lt;=25,"ADULT",gym_membership[[#This Row],[Age]]&lt;=40,"MID AGE",gym_membership[[#This Row],[Age]]&gt;=41,"SENIOR")</f>
        <v>JUNIOR</v>
      </c>
      <c r="F19" s="1" t="s">
        <v>22</v>
      </c>
      <c r="G19">
        <v>3</v>
      </c>
      <c r="H19" s="1" t="s">
        <v>56</v>
      </c>
      <c r="I19" t="b">
        <v>0</v>
      </c>
      <c r="J19" s="1" t="s">
        <v>21</v>
      </c>
      <c r="K19" s="3">
        <v>0.70416666666666672</v>
      </c>
      <c r="L19" s="3">
        <v>0.78680555555555554</v>
      </c>
      <c r="M19" t="str" cm="1">
        <f t="array" ref="M19">_xlfn.IFS(gym_membership[[#This Row],[avg_time_in_gym]]&lt;=45,"VERY LOW",gym_membership[[#This Row],[avg_time_in_gym]]&lt;=74,"LOW",gym_membership[[#This Row],[avg_time_in_gym]]&lt;=104,"MEDIUM",gym_membership[[#This Row],[avg_time_in_gym]]&lt;=134,"HIGH",gym_membership[[#This Row],[avg_time_in_gym]]&gt;=135,"VERY HIGH")</f>
        <v>HIGH</v>
      </c>
      <c r="N19">
        <v>119</v>
      </c>
      <c r="O19" t="b">
        <v>0</v>
      </c>
      <c r="P19" s="1" t="s">
        <v>21</v>
      </c>
      <c r="Q19" t="b">
        <v>1</v>
      </c>
      <c r="R19" s="1" t="s">
        <v>29</v>
      </c>
      <c r="S19" t="b">
        <v>1</v>
      </c>
    </row>
    <row r="20" spans="1:19" x14ac:dyDescent="0.35">
      <c r="A20">
        <v>19</v>
      </c>
      <c r="B20" s="1" t="s">
        <v>17</v>
      </c>
      <c r="C20" s="2">
        <v>31561</v>
      </c>
      <c r="D20">
        <v>38</v>
      </c>
      <c r="E20" t="str" cm="1">
        <f t="array" ref="E20">_xlfn.IFS(gym_membership[[#This Row],[Age]]&lt;=18,"JUNIOR",gym_membership[[#This Row],[Age]]&lt;=25,"ADULT",gym_membership[[#This Row],[Age]]&lt;=40,"MID AGE",gym_membership[[#This Row],[Age]]&gt;=41,"SENIOR")</f>
        <v>MID AGE</v>
      </c>
      <c r="F20" s="1" t="s">
        <v>22</v>
      </c>
      <c r="G20">
        <v>1</v>
      </c>
      <c r="H20" s="1" t="s">
        <v>57</v>
      </c>
      <c r="I20" t="b">
        <v>1</v>
      </c>
      <c r="J20" s="1" t="s">
        <v>58</v>
      </c>
      <c r="K20" s="3">
        <v>0.41736111111111113</v>
      </c>
      <c r="L20" s="3">
        <v>0.53333333333333333</v>
      </c>
      <c r="M20" t="str" cm="1">
        <f t="array" ref="M20">_xlfn.IFS(gym_membership[[#This Row],[avg_time_in_gym]]&lt;=45,"VERY LOW",gym_membership[[#This Row],[avg_time_in_gym]]&lt;=74,"LOW",gym_membership[[#This Row],[avg_time_in_gym]]&lt;=104,"MEDIUM",gym_membership[[#This Row],[avg_time_in_gym]]&lt;=134,"HIGH",gym_membership[[#This Row],[avg_time_in_gym]]&gt;=135,"VERY HIGH")</f>
        <v>VERY HIGH</v>
      </c>
      <c r="N20">
        <v>167</v>
      </c>
      <c r="O20" t="b">
        <v>1</v>
      </c>
      <c r="P20" s="1" t="s">
        <v>59</v>
      </c>
      <c r="Q20" t="b">
        <v>1</v>
      </c>
      <c r="R20" s="1" t="s">
        <v>45</v>
      </c>
      <c r="S20" t="b">
        <v>1</v>
      </c>
    </row>
    <row r="21" spans="1:19" x14ac:dyDescent="0.35">
      <c r="A21">
        <v>20</v>
      </c>
      <c r="B21" s="1" t="s">
        <v>25</v>
      </c>
      <c r="C21" s="2">
        <v>33494</v>
      </c>
      <c r="D21">
        <v>33</v>
      </c>
      <c r="E21" t="str" cm="1">
        <f t="array" ref="E21">_xlfn.IFS(gym_membership[[#This Row],[Age]]&lt;=18,"JUNIOR",gym_membership[[#This Row],[Age]]&lt;=25,"ADULT",gym_membership[[#This Row],[Age]]&lt;=40,"MID AGE",gym_membership[[#This Row],[Age]]&gt;=41,"SENIOR")</f>
        <v>MID AGE</v>
      </c>
      <c r="F21" s="1" t="s">
        <v>18</v>
      </c>
      <c r="G21">
        <v>2</v>
      </c>
      <c r="H21" s="1" t="s">
        <v>60</v>
      </c>
      <c r="I21" t="b">
        <v>1</v>
      </c>
      <c r="J21" s="1" t="s">
        <v>61</v>
      </c>
      <c r="K21" s="3">
        <v>0.57986111111111116</v>
      </c>
      <c r="L21" s="3">
        <v>0.68333333333333335</v>
      </c>
      <c r="M21" t="str" cm="1">
        <f t="array" ref="M21">_xlfn.IFS(gym_membership[[#This Row],[avg_time_in_gym]]&lt;=45,"VERY LOW",gym_membership[[#This Row],[avg_time_in_gym]]&lt;=74,"LOW",gym_membership[[#This Row],[avg_time_in_gym]]&lt;=104,"MEDIUM",gym_membership[[#This Row],[avg_time_in_gym]]&lt;=134,"HIGH",gym_membership[[#This Row],[avg_time_in_gym]]&gt;=135,"VERY HIGH")</f>
        <v>VERY HIGH</v>
      </c>
      <c r="N21">
        <v>149</v>
      </c>
      <c r="O21" t="b">
        <v>0</v>
      </c>
      <c r="P21" s="1" t="s">
        <v>21</v>
      </c>
      <c r="Q21" t="b">
        <v>0</v>
      </c>
      <c r="R21" s="1" t="s">
        <v>21</v>
      </c>
      <c r="S21" t="b">
        <v>0</v>
      </c>
    </row>
    <row r="22" spans="1:19" x14ac:dyDescent="0.35">
      <c r="A22">
        <v>21</v>
      </c>
      <c r="B22" s="1" t="s">
        <v>17</v>
      </c>
      <c r="C22" s="2">
        <v>35795</v>
      </c>
      <c r="D22">
        <v>26</v>
      </c>
      <c r="E22" t="str" cm="1">
        <f t="array" ref="E22">_xlfn.IFS(gym_membership[[#This Row],[Age]]&lt;=18,"JUNIOR",gym_membership[[#This Row],[Age]]&lt;=25,"ADULT",gym_membership[[#This Row],[Age]]&lt;=40,"MID AGE",gym_membership[[#This Row],[Age]]&gt;=41,"SENIOR")</f>
        <v>MID AGE</v>
      </c>
      <c r="F22" s="1" t="s">
        <v>18</v>
      </c>
      <c r="G22">
        <v>2</v>
      </c>
      <c r="H22" s="1" t="s">
        <v>62</v>
      </c>
      <c r="I22" t="b">
        <v>0</v>
      </c>
      <c r="J22" s="1" t="s">
        <v>21</v>
      </c>
      <c r="K22" s="3">
        <v>0.34652777777777777</v>
      </c>
      <c r="L22" s="3">
        <v>0.44791666666666669</v>
      </c>
      <c r="M22" t="str" cm="1">
        <f t="array" ref="M22">_xlfn.IFS(gym_membership[[#This Row],[avg_time_in_gym]]&lt;=45,"VERY LOW",gym_membership[[#This Row],[avg_time_in_gym]]&lt;=74,"LOW",gym_membership[[#This Row],[avg_time_in_gym]]&lt;=104,"MEDIUM",gym_membership[[#This Row],[avg_time_in_gym]]&lt;=134,"HIGH",gym_membership[[#This Row],[avg_time_in_gym]]&gt;=135,"VERY HIGH")</f>
        <v>VERY HIGH</v>
      </c>
      <c r="N22">
        <v>146</v>
      </c>
      <c r="O22" t="b">
        <v>0</v>
      </c>
      <c r="P22" s="1" t="s">
        <v>21</v>
      </c>
      <c r="Q22" t="b">
        <v>1</v>
      </c>
      <c r="R22" s="1" t="s">
        <v>45</v>
      </c>
      <c r="S22" t="b">
        <v>0</v>
      </c>
    </row>
    <row r="23" spans="1:19" x14ac:dyDescent="0.35">
      <c r="A23">
        <v>22</v>
      </c>
      <c r="B23" s="1" t="s">
        <v>25</v>
      </c>
      <c r="C23" s="2">
        <v>35732</v>
      </c>
      <c r="D23">
        <v>26</v>
      </c>
      <c r="E23" t="str" cm="1">
        <f t="array" ref="E23">_xlfn.IFS(gym_membership[[#This Row],[Age]]&lt;=18,"JUNIOR",gym_membership[[#This Row],[Age]]&lt;=25,"ADULT",gym_membership[[#This Row],[Age]]&lt;=40,"MID AGE",gym_membership[[#This Row],[Age]]&gt;=41,"SENIOR")</f>
        <v>MID AGE</v>
      </c>
      <c r="F23" s="1" t="s">
        <v>18</v>
      </c>
      <c r="G23">
        <v>3</v>
      </c>
      <c r="H23" s="1" t="s">
        <v>63</v>
      </c>
      <c r="I23" t="b">
        <v>1</v>
      </c>
      <c r="J23" s="1" t="s">
        <v>64</v>
      </c>
      <c r="K23" s="3">
        <v>0.62916666666666665</v>
      </c>
      <c r="L23" s="3">
        <v>0.73611111111111116</v>
      </c>
      <c r="M23" t="str" cm="1">
        <f t="array" ref="M23">_xlfn.IFS(gym_membership[[#This Row],[avg_time_in_gym]]&lt;=45,"VERY LOW",gym_membership[[#This Row],[avg_time_in_gym]]&lt;=74,"LOW",gym_membership[[#This Row],[avg_time_in_gym]]&lt;=104,"MEDIUM",gym_membership[[#This Row],[avg_time_in_gym]]&lt;=134,"HIGH",gym_membership[[#This Row],[avg_time_in_gym]]&gt;=135,"VERY HIGH")</f>
        <v>VERY HIGH</v>
      </c>
      <c r="N23">
        <v>154</v>
      </c>
      <c r="O23" t="b">
        <v>1</v>
      </c>
      <c r="P23" s="1" t="s">
        <v>65</v>
      </c>
      <c r="Q23" t="b">
        <v>0</v>
      </c>
      <c r="R23" s="1" t="s">
        <v>21</v>
      </c>
      <c r="S23" t="b">
        <v>1</v>
      </c>
    </row>
    <row r="24" spans="1:19" x14ac:dyDescent="0.35">
      <c r="A24">
        <v>23</v>
      </c>
      <c r="B24" s="1" t="s">
        <v>17</v>
      </c>
      <c r="C24" s="2">
        <v>40473</v>
      </c>
      <c r="D24">
        <v>13</v>
      </c>
      <c r="E24" t="str" cm="1">
        <f t="array" ref="E24">_xlfn.IFS(gym_membership[[#This Row],[Age]]&lt;=18,"JUNIOR",gym_membership[[#This Row],[Age]]&lt;=25,"ADULT",gym_membership[[#This Row],[Age]]&lt;=40,"MID AGE",gym_membership[[#This Row],[Age]]&gt;=41,"SENIOR")</f>
        <v>JUNIOR</v>
      </c>
      <c r="F24" s="1" t="s">
        <v>22</v>
      </c>
      <c r="G24">
        <v>2</v>
      </c>
      <c r="H24" s="1" t="s">
        <v>66</v>
      </c>
      <c r="I24" t="b">
        <v>1</v>
      </c>
      <c r="J24" s="1" t="s">
        <v>67</v>
      </c>
      <c r="K24" s="3">
        <v>0.87222222222222223</v>
      </c>
      <c r="L24" s="3">
        <v>0.98333333333333328</v>
      </c>
      <c r="M24" t="str" cm="1">
        <f t="array" ref="M24">_xlfn.IFS(gym_membership[[#This Row],[avg_time_in_gym]]&lt;=45,"VERY LOW",gym_membership[[#This Row],[avg_time_in_gym]]&lt;=74,"LOW",gym_membership[[#This Row],[avg_time_in_gym]]&lt;=104,"MEDIUM",gym_membership[[#This Row],[avg_time_in_gym]]&lt;=134,"HIGH",gym_membership[[#This Row],[avg_time_in_gym]]&gt;=135,"VERY HIGH")</f>
        <v>VERY HIGH</v>
      </c>
      <c r="N24">
        <v>160</v>
      </c>
      <c r="O24" t="b">
        <v>1</v>
      </c>
      <c r="P24" s="1" t="s">
        <v>68</v>
      </c>
      <c r="Q24" t="b">
        <v>1</v>
      </c>
      <c r="R24" s="1" t="s">
        <v>29</v>
      </c>
      <c r="S24" t="b">
        <v>0</v>
      </c>
    </row>
    <row r="25" spans="1:19" x14ac:dyDescent="0.35">
      <c r="A25">
        <v>24</v>
      </c>
      <c r="B25" s="1" t="s">
        <v>25</v>
      </c>
      <c r="C25" s="2">
        <v>40202</v>
      </c>
      <c r="D25">
        <v>14</v>
      </c>
      <c r="E25" t="str" cm="1">
        <f t="array" ref="E25">_xlfn.IFS(gym_membership[[#This Row],[Age]]&lt;=18,"JUNIOR",gym_membership[[#This Row],[Age]]&lt;=25,"ADULT",gym_membership[[#This Row],[Age]]&lt;=40,"MID AGE",gym_membership[[#This Row],[Age]]&gt;=41,"SENIOR")</f>
        <v>JUNIOR</v>
      </c>
      <c r="F25" s="1" t="s">
        <v>18</v>
      </c>
      <c r="G25">
        <v>3</v>
      </c>
      <c r="H25" s="1" t="s">
        <v>30</v>
      </c>
      <c r="I25" t="b">
        <v>0</v>
      </c>
      <c r="J25" s="1" t="s">
        <v>21</v>
      </c>
      <c r="K25" s="3">
        <v>0.6069444444444444</v>
      </c>
      <c r="L25" s="3">
        <v>0.68958333333333333</v>
      </c>
      <c r="M25" t="str" cm="1">
        <f t="array" ref="M25">_xlfn.IFS(gym_membership[[#This Row],[avg_time_in_gym]]&lt;=45,"VERY LOW",gym_membership[[#This Row],[avg_time_in_gym]]&lt;=74,"LOW",gym_membership[[#This Row],[avg_time_in_gym]]&lt;=104,"MEDIUM",gym_membership[[#This Row],[avg_time_in_gym]]&lt;=134,"HIGH",gym_membership[[#This Row],[avg_time_in_gym]]&gt;=135,"VERY HIGH")</f>
        <v>HIGH</v>
      </c>
      <c r="N25">
        <v>119</v>
      </c>
      <c r="O25" t="b">
        <v>1</v>
      </c>
      <c r="P25" s="1" t="s">
        <v>69</v>
      </c>
      <c r="Q25" t="b">
        <v>1</v>
      </c>
      <c r="R25" s="1" t="s">
        <v>43</v>
      </c>
      <c r="S25" t="b">
        <v>1</v>
      </c>
    </row>
    <row r="26" spans="1:19" x14ac:dyDescent="0.35">
      <c r="A26">
        <v>25</v>
      </c>
      <c r="B26" s="1" t="s">
        <v>17</v>
      </c>
      <c r="C26" s="2">
        <v>39725</v>
      </c>
      <c r="D26">
        <v>16</v>
      </c>
      <c r="E26" t="str" cm="1">
        <f t="array" ref="E26">_xlfn.IFS(gym_membership[[#This Row],[Age]]&lt;=18,"JUNIOR",gym_membership[[#This Row],[Age]]&lt;=25,"ADULT",gym_membership[[#This Row],[Age]]&lt;=40,"MID AGE",gym_membership[[#This Row],[Age]]&gt;=41,"SENIOR")</f>
        <v>JUNIOR</v>
      </c>
      <c r="F26" s="1" t="s">
        <v>18</v>
      </c>
      <c r="G26">
        <v>1</v>
      </c>
      <c r="H26" s="1" t="s">
        <v>44</v>
      </c>
      <c r="I26" t="b">
        <v>0</v>
      </c>
      <c r="J26" s="1" t="s">
        <v>21</v>
      </c>
      <c r="K26" s="3">
        <v>0.36249999999999999</v>
      </c>
      <c r="L26" s="3">
        <v>0.44027777777777777</v>
      </c>
      <c r="M26" t="str" cm="1">
        <f t="array" ref="M26">_xlfn.IFS(gym_membership[[#This Row],[avg_time_in_gym]]&lt;=45,"VERY LOW",gym_membership[[#This Row],[avg_time_in_gym]]&lt;=74,"LOW",gym_membership[[#This Row],[avg_time_in_gym]]&lt;=104,"MEDIUM",gym_membership[[#This Row],[avg_time_in_gym]]&lt;=134,"HIGH",gym_membership[[#This Row],[avg_time_in_gym]]&gt;=135,"VERY HIGH")</f>
        <v>HIGH</v>
      </c>
      <c r="N26">
        <v>112</v>
      </c>
      <c r="O26" t="b">
        <v>0</v>
      </c>
      <c r="P26" s="1" t="s">
        <v>21</v>
      </c>
      <c r="Q26" t="b">
        <v>0</v>
      </c>
      <c r="R26" s="1" t="s">
        <v>21</v>
      </c>
      <c r="S26" t="b">
        <v>0</v>
      </c>
    </row>
    <row r="27" spans="1:19" x14ac:dyDescent="0.35">
      <c r="A27">
        <v>26</v>
      </c>
      <c r="B27" s="1" t="s">
        <v>25</v>
      </c>
      <c r="C27" s="2">
        <v>32676</v>
      </c>
      <c r="D27">
        <v>35</v>
      </c>
      <c r="E27" t="str" cm="1">
        <f t="array" ref="E27">_xlfn.IFS(gym_membership[[#This Row],[Age]]&lt;=18,"JUNIOR",gym_membership[[#This Row],[Age]]&lt;=25,"ADULT",gym_membership[[#This Row],[Age]]&lt;=40,"MID AGE",gym_membership[[#This Row],[Age]]&gt;=41,"SENIOR")</f>
        <v>MID AGE</v>
      </c>
      <c r="F27" s="1" t="s">
        <v>22</v>
      </c>
      <c r="G27">
        <v>1</v>
      </c>
      <c r="H27" s="1" t="s">
        <v>44</v>
      </c>
      <c r="I27" t="b">
        <v>1</v>
      </c>
      <c r="J27" s="1" t="s">
        <v>70</v>
      </c>
      <c r="K27" s="3">
        <v>0.55000000000000004</v>
      </c>
      <c r="L27" s="3">
        <v>0.62083333333333335</v>
      </c>
      <c r="M27" t="str" cm="1">
        <f t="array" ref="M27">_xlfn.IFS(gym_membership[[#This Row],[avg_time_in_gym]]&lt;=45,"VERY LOW",gym_membership[[#This Row],[avg_time_in_gym]]&lt;=74,"LOW",gym_membership[[#This Row],[avg_time_in_gym]]&lt;=104,"MEDIUM",gym_membership[[#This Row],[avg_time_in_gym]]&lt;=134,"HIGH",gym_membership[[#This Row],[avg_time_in_gym]]&gt;=135,"VERY HIGH")</f>
        <v>MEDIUM</v>
      </c>
      <c r="N27">
        <v>102</v>
      </c>
      <c r="O27" t="b">
        <v>1</v>
      </c>
      <c r="P27" s="1" t="s">
        <v>39</v>
      </c>
      <c r="Q27" t="b">
        <v>1</v>
      </c>
      <c r="R27" s="1" t="s">
        <v>24</v>
      </c>
      <c r="S27" t="b">
        <v>0</v>
      </c>
    </row>
    <row r="28" spans="1:19" x14ac:dyDescent="0.35">
      <c r="A28">
        <v>27</v>
      </c>
      <c r="B28" s="1" t="s">
        <v>25</v>
      </c>
      <c r="C28" s="2">
        <v>38442</v>
      </c>
      <c r="D28">
        <v>19</v>
      </c>
      <c r="E28" t="str" cm="1">
        <f t="array" ref="E28">_xlfn.IFS(gym_membership[[#This Row],[Age]]&lt;=18,"JUNIOR",gym_membership[[#This Row],[Age]]&lt;=25,"ADULT",gym_membership[[#This Row],[Age]]&lt;=40,"MID AGE",gym_membership[[#This Row],[Age]]&gt;=41,"SENIOR")</f>
        <v>ADULT</v>
      </c>
      <c r="F28" s="1" t="s">
        <v>18</v>
      </c>
      <c r="G28">
        <v>3</v>
      </c>
      <c r="H28" s="1" t="s">
        <v>71</v>
      </c>
      <c r="I28" t="b">
        <v>1</v>
      </c>
      <c r="J28" s="1" t="s">
        <v>72</v>
      </c>
      <c r="K28" s="3">
        <v>0.62569444444444444</v>
      </c>
      <c r="L28" s="3">
        <v>0.70763888888888893</v>
      </c>
      <c r="M28" t="str" cm="1">
        <f t="array" ref="M28">_xlfn.IFS(gym_membership[[#This Row],[avg_time_in_gym]]&lt;=45,"VERY LOW",gym_membership[[#This Row],[avg_time_in_gym]]&lt;=74,"LOW",gym_membership[[#This Row],[avg_time_in_gym]]&lt;=104,"MEDIUM",gym_membership[[#This Row],[avg_time_in_gym]]&lt;=134,"HIGH",gym_membership[[#This Row],[avg_time_in_gym]]&gt;=135,"VERY HIGH")</f>
        <v>HIGH</v>
      </c>
      <c r="N28">
        <v>118</v>
      </c>
      <c r="O28" t="b">
        <v>1</v>
      </c>
      <c r="P28" s="1" t="s">
        <v>73</v>
      </c>
      <c r="Q28" t="b">
        <v>0</v>
      </c>
      <c r="R28" s="1" t="s">
        <v>21</v>
      </c>
      <c r="S28" t="b">
        <v>0</v>
      </c>
    </row>
    <row r="29" spans="1:19" x14ac:dyDescent="0.35">
      <c r="A29">
        <v>28</v>
      </c>
      <c r="B29" s="1" t="s">
        <v>25</v>
      </c>
      <c r="C29" s="2">
        <v>33704</v>
      </c>
      <c r="D29">
        <v>32</v>
      </c>
      <c r="E29" t="str" cm="1">
        <f t="array" ref="E29">_xlfn.IFS(gym_membership[[#This Row],[Age]]&lt;=18,"JUNIOR",gym_membership[[#This Row],[Age]]&lt;=25,"ADULT",gym_membership[[#This Row],[Age]]&lt;=40,"MID AGE",gym_membership[[#This Row],[Age]]&gt;=41,"SENIOR")</f>
        <v>MID AGE</v>
      </c>
      <c r="F29" s="1" t="s">
        <v>22</v>
      </c>
      <c r="G29">
        <v>5</v>
      </c>
      <c r="H29" s="1" t="s">
        <v>74</v>
      </c>
      <c r="I29" t="b">
        <v>1</v>
      </c>
      <c r="J29" s="1" t="s">
        <v>75</v>
      </c>
      <c r="K29" s="3">
        <v>0.82013888888888886</v>
      </c>
      <c r="L29" s="3">
        <v>0.89930555555555558</v>
      </c>
      <c r="M29" t="str" cm="1">
        <f t="array" ref="M29">_xlfn.IFS(gym_membership[[#This Row],[avg_time_in_gym]]&lt;=45,"VERY LOW",gym_membership[[#This Row],[avg_time_in_gym]]&lt;=74,"LOW",gym_membership[[#This Row],[avg_time_in_gym]]&lt;=104,"MEDIUM",gym_membership[[#This Row],[avg_time_in_gym]]&lt;=134,"HIGH",gym_membership[[#This Row],[avg_time_in_gym]]&gt;=135,"VERY HIGH")</f>
        <v>HIGH</v>
      </c>
      <c r="N29">
        <v>114</v>
      </c>
      <c r="O29" t="b">
        <v>1</v>
      </c>
      <c r="P29" s="1" t="s">
        <v>76</v>
      </c>
      <c r="Q29" t="b">
        <v>1</v>
      </c>
      <c r="R29" s="1" t="s">
        <v>24</v>
      </c>
      <c r="S29" t="b">
        <v>0</v>
      </c>
    </row>
    <row r="30" spans="1:19" x14ac:dyDescent="0.35">
      <c r="A30">
        <v>29</v>
      </c>
      <c r="B30" s="1" t="s">
        <v>17</v>
      </c>
      <c r="C30" s="2">
        <v>35451</v>
      </c>
      <c r="D30">
        <v>27</v>
      </c>
      <c r="E30" t="str" cm="1">
        <f t="array" ref="E30">_xlfn.IFS(gym_membership[[#This Row],[Age]]&lt;=18,"JUNIOR",gym_membership[[#This Row],[Age]]&lt;=25,"ADULT",gym_membership[[#This Row],[Age]]&lt;=40,"MID AGE",gym_membership[[#This Row],[Age]]&gt;=41,"SENIOR")</f>
        <v>MID AGE</v>
      </c>
      <c r="F30" s="1" t="s">
        <v>18</v>
      </c>
      <c r="G30">
        <v>1</v>
      </c>
      <c r="H30" s="1" t="s">
        <v>77</v>
      </c>
      <c r="I30" t="b">
        <v>0</v>
      </c>
      <c r="J30" s="1" t="s">
        <v>21</v>
      </c>
      <c r="K30" s="3">
        <v>0.47569444444444442</v>
      </c>
      <c r="L30" s="3">
        <v>0.53888888888888886</v>
      </c>
      <c r="M30" t="str" cm="1">
        <f t="array" ref="M30">_xlfn.IFS(gym_membership[[#This Row],[avg_time_in_gym]]&lt;=45,"VERY LOW",gym_membership[[#This Row],[avg_time_in_gym]]&lt;=74,"LOW",gym_membership[[#This Row],[avg_time_in_gym]]&lt;=104,"MEDIUM",gym_membership[[#This Row],[avg_time_in_gym]]&lt;=134,"HIGH",gym_membership[[#This Row],[avg_time_in_gym]]&gt;=135,"VERY HIGH")</f>
        <v>MEDIUM</v>
      </c>
      <c r="N30">
        <v>91</v>
      </c>
      <c r="O30" t="b">
        <v>1</v>
      </c>
      <c r="P30" s="1" t="s">
        <v>59</v>
      </c>
      <c r="Q30" t="b">
        <v>0</v>
      </c>
      <c r="R30" s="1" t="s">
        <v>21</v>
      </c>
      <c r="S30" t="b">
        <v>1</v>
      </c>
    </row>
    <row r="31" spans="1:19" x14ac:dyDescent="0.35">
      <c r="A31">
        <v>30</v>
      </c>
      <c r="B31" s="1" t="s">
        <v>17</v>
      </c>
      <c r="C31" s="2">
        <v>37564</v>
      </c>
      <c r="D31">
        <v>21</v>
      </c>
      <c r="E31" t="str" cm="1">
        <f t="array" ref="E31">_xlfn.IFS(gym_membership[[#This Row],[Age]]&lt;=18,"JUNIOR",gym_membership[[#This Row],[Age]]&lt;=25,"ADULT",gym_membership[[#This Row],[Age]]&lt;=40,"MID AGE",gym_membership[[#This Row],[Age]]&gt;=41,"SENIOR")</f>
        <v>ADULT</v>
      </c>
      <c r="F31" s="1" t="s">
        <v>18</v>
      </c>
      <c r="G31">
        <v>3</v>
      </c>
      <c r="H31" s="1" t="s">
        <v>78</v>
      </c>
      <c r="I31" t="b">
        <v>1</v>
      </c>
      <c r="J31" s="1" t="s">
        <v>79</v>
      </c>
      <c r="K31" s="3">
        <v>0.84375</v>
      </c>
      <c r="L31" s="3">
        <v>0.9</v>
      </c>
      <c r="M31" t="str" cm="1">
        <f t="array" ref="M31">_xlfn.IFS(gym_membership[[#This Row],[avg_time_in_gym]]&lt;=45,"VERY LOW",gym_membership[[#This Row],[avg_time_in_gym]]&lt;=74,"LOW",gym_membership[[#This Row],[avg_time_in_gym]]&lt;=104,"MEDIUM",gym_membership[[#This Row],[avg_time_in_gym]]&lt;=134,"HIGH",gym_membership[[#This Row],[avg_time_in_gym]]&gt;=135,"VERY HIGH")</f>
        <v>MEDIUM</v>
      </c>
      <c r="N31">
        <v>81</v>
      </c>
      <c r="O31" t="b">
        <v>1</v>
      </c>
      <c r="P31" s="1" t="s">
        <v>80</v>
      </c>
      <c r="Q31" t="b">
        <v>0</v>
      </c>
      <c r="R31" s="1" t="s">
        <v>21</v>
      </c>
      <c r="S31" t="b">
        <v>1</v>
      </c>
    </row>
    <row r="32" spans="1:19" x14ac:dyDescent="0.35">
      <c r="A32">
        <v>31</v>
      </c>
      <c r="B32" s="1" t="s">
        <v>25</v>
      </c>
      <c r="C32" s="2">
        <v>32206</v>
      </c>
      <c r="D32">
        <v>36</v>
      </c>
      <c r="E32" t="str" cm="1">
        <f t="array" ref="E32">_xlfn.IFS(gym_membership[[#This Row],[Age]]&lt;=18,"JUNIOR",gym_membership[[#This Row],[Age]]&lt;=25,"ADULT",gym_membership[[#This Row],[Age]]&lt;=40,"MID AGE",gym_membership[[#This Row],[Age]]&gt;=41,"SENIOR")</f>
        <v>MID AGE</v>
      </c>
      <c r="F32" s="1" t="s">
        <v>18</v>
      </c>
      <c r="G32">
        <v>3</v>
      </c>
      <c r="H32" s="1" t="s">
        <v>81</v>
      </c>
      <c r="I32" t="b">
        <v>0</v>
      </c>
      <c r="J32" s="1" t="s">
        <v>21</v>
      </c>
      <c r="K32" s="3">
        <v>0.41736111111111113</v>
      </c>
      <c r="L32" s="3">
        <v>0.50763888888888886</v>
      </c>
      <c r="M32" t="str" cm="1">
        <f t="array" ref="M32">_xlfn.IFS(gym_membership[[#This Row],[avg_time_in_gym]]&lt;=45,"VERY LOW",gym_membership[[#This Row],[avg_time_in_gym]]&lt;=74,"LOW",gym_membership[[#This Row],[avg_time_in_gym]]&lt;=104,"MEDIUM",gym_membership[[#This Row],[avg_time_in_gym]]&lt;=134,"HIGH",gym_membership[[#This Row],[avg_time_in_gym]]&gt;=135,"VERY HIGH")</f>
        <v>HIGH</v>
      </c>
      <c r="N32">
        <v>130</v>
      </c>
      <c r="O32" t="b">
        <v>0</v>
      </c>
      <c r="P32" s="1" t="s">
        <v>21</v>
      </c>
      <c r="Q32" t="b">
        <v>1</v>
      </c>
      <c r="R32" s="1" t="s">
        <v>43</v>
      </c>
      <c r="S32" t="b">
        <v>1</v>
      </c>
    </row>
    <row r="33" spans="1:19" x14ac:dyDescent="0.35">
      <c r="A33">
        <v>32</v>
      </c>
      <c r="B33" s="1" t="s">
        <v>25</v>
      </c>
      <c r="C33" s="2">
        <v>36587</v>
      </c>
      <c r="D33">
        <v>24</v>
      </c>
      <c r="E33" t="str" cm="1">
        <f t="array" ref="E33">_xlfn.IFS(gym_membership[[#This Row],[Age]]&lt;=18,"JUNIOR",gym_membership[[#This Row],[Age]]&lt;=25,"ADULT",gym_membership[[#This Row],[Age]]&lt;=40,"MID AGE",gym_membership[[#This Row],[Age]]&gt;=41,"SENIOR")</f>
        <v>ADULT</v>
      </c>
      <c r="F33" s="1" t="s">
        <v>22</v>
      </c>
      <c r="G33">
        <v>5</v>
      </c>
      <c r="H33" s="1" t="s">
        <v>82</v>
      </c>
      <c r="I33" t="b">
        <v>0</v>
      </c>
      <c r="J33" s="1" t="s">
        <v>21</v>
      </c>
      <c r="K33" s="3">
        <v>0.87013888888888891</v>
      </c>
      <c r="L33" s="3">
        <v>0.98124999999999996</v>
      </c>
      <c r="M33" t="str" cm="1">
        <f t="array" ref="M33">_xlfn.IFS(gym_membership[[#This Row],[avg_time_in_gym]]&lt;=45,"VERY LOW",gym_membership[[#This Row],[avg_time_in_gym]]&lt;=74,"LOW",gym_membership[[#This Row],[avg_time_in_gym]]&lt;=104,"MEDIUM",gym_membership[[#This Row],[avg_time_in_gym]]&lt;=134,"HIGH",gym_membership[[#This Row],[avg_time_in_gym]]&gt;=135,"VERY HIGH")</f>
        <v>VERY HIGH</v>
      </c>
      <c r="N33">
        <v>160</v>
      </c>
      <c r="O33" t="b">
        <v>1</v>
      </c>
      <c r="P33" s="1" t="s">
        <v>83</v>
      </c>
      <c r="Q33" t="b">
        <v>0</v>
      </c>
      <c r="R33" s="1" t="s">
        <v>21</v>
      </c>
      <c r="S33" t="b">
        <v>0</v>
      </c>
    </row>
    <row r="34" spans="1:19" x14ac:dyDescent="0.35">
      <c r="A34">
        <v>33</v>
      </c>
      <c r="B34" s="1" t="s">
        <v>17</v>
      </c>
      <c r="C34" s="2">
        <v>30008</v>
      </c>
      <c r="D34">
        <v>42</v>
      </c>
      <c r="E34" t="str" cm="1">
        <f t="array" ref="E34">_xlfn.IFS(gym_membership[[#This Row],[Age]]&lt;=18,"JUNIOR",gym_membership[[#This Row],[Age]]&lt;=25,"ADULT",gym_membership[[#This Row],[Age]]&lt;=40,"MID AGE",gym_membership[[#This Row],[Age]]&gt;=41,"SENIOR")</f>
        <v>SENIOR</v>
      </c>
      <c r="F34" s="1" t="s">
        <v>18</v>
      </c>
      <c r="G34">
        <v>3</v>
      </c>
      <c r="H34" s="1" t="s">
        <v>84</v>
      </c>
      <c r="I34" t="b">
        <v>1</v>
      </c>
      <c r="J34" s="1" t="s">
        <v>85</v>
      </c>
      <c r="K34" s="3">
        <v>0.43263888888888891</v>
      </c>
      <c r="L34" s="3">
        <v>0.50069444444444444</v>
      </c>
      <c r="M34" t="str" cm="1">
        <f t="array" ref="M34">_xlfn.IFS(gym_membership[[#This Row],[avg_time_in_gym]]&lt;=45,"VERY LOW",gym_membership[[#This Row],[avg_time_in_gym]]&lt;=74,"LOW",gym_membership[[#This Row],[avg_time_in_gym]]&lt;=104,"MEDIUM",gym_membership[[#This Row],[avg_time_in_gym]]&lt;=134,"HIGH",gym_membership[[#This Row],[avg_time_in_gym]]&gt;=135,"VERY HIGH")</f>
        <v>MEDIUM</v>
      </c>
      <c r="N34">
        <v>98</v>
      </c>
      <c r="O34" t="b">
        <v>0</v>
      </c>
      <c r="P34" s="1" t="s">
        <v>21</v>
      </c>
      <c r="Q34" t="b">
        <v>1</v>
      </c>
      <c r="R34" s="1" t="s">
        <v>24</v>
      </c>
      <c r="S34" t="b">
        <v>1</v>
      </c>
    </row>
    <row r="35" spans="1:19" x14ac:dyDescent="0.35">
      <c r="A35">
        <v>34</v>
      </c>
      <c r="B35" s="1" t="s">
        <v>17</v>
      </c>
      <c r="C35" s="2">
        <v>28101</v>
      </c>
      <c r="D35">
        <v>47</v>
      </c>
      <c r="E35" t="str" cm="1">
        <f t="array" ref="E35">_xlfn.IFS(gym_membership[[#This Row],[Age]]&lt;=18,"JUNIOR",gym_membership[[#This Row],[Age]]&lt;=25,"ADULT",gym_membership[[#This Row],[Age]]&lt;=40,"MID AGE",gym_membership[[#This Row],[Age]]&gt;=41,"SENIOR")</f>
        <v>SENIOR</v>
      </c>
      <c r="F35" s="1" t="s">
        <v>18</v>
      </c>
      <c r="G35">
        <v>2</v>
      </c>
      <c r="H35" s="1" t="s">
        <v>86</v>
      </c>
      <c r="I35" t="b">
        <v>1</v>
      </c>
      <c r="J35" s="1" t="s">
        <v>87</v>
      </c>
      <c r="K35" s="3">
        <v>0.61250000000000004</v>
      </c>
      <c r="L35" s="3">
        <v>0.67222222222222228</v>
      </c>
      <c r="M35" t="str" cm="1">
        <f t="array" ref="M35">_xlfn.IFS(gym_membership[[#This Row],[avg_time_in_gym]]&lt;=45,"VERY LOW",gym_membership[[#This Row],[avg_time_in_gym]]&lt;=74,"LOW",gym_membership[[#This Row],[avg_time_in_gym]]&lt;=104,"MEDIUM",gym_membership[[#This Row],[avg_time_in_gym]]&lt;=134,"HIGH",gym_membership[[#This Row],[avg_time_in_gym]]&gt;=135,"VERY HIGH")</f>
        <v>MEDIUM</v>
      </c>
      <c r="N35">
        <v>86</v>
      </c>
      <c r="O35" t="b">
        <v>0</v>
      </c>
      <c r="P35" s="1" t="s">
        <v>21</v>
      </c>
      <c r="Q35" t="b">
        <v>1</v>
      </c>
      <c r="R35" s="1" t="s">
        <v>45</v>
      </c>
      <c r="S35" t="b">
        <v>1</v>
      </c>
    </row>
    <row r="36" spans="1:19" x14ac:dyDescent="0.35">
      <c r="A36">
        <v>35</v>
      </c>
      <c r="B36" s="1" t="s">
        <v>25</v>
      </c>
      <c r="C36" s="2">
        <v>38052</v>
      </c>
      <c r="D36">
        <v>20</v>
      </c>
      <c r="E36" t="str" cm="1">
        <f t="array" ref="E36">_xlfn.IFS(gym_membership[[#This Row],[Age]]&lt;=18,"JUNIOR",gym_membership[[#This Row],[Age]]&lt;=25,"ADULT",gym_membership[[#This Row],[Age]]&lt;=40,"MID AGE",gym_membership[[#This Row],[Age]]&gt;=41,"SENIOR")</f>
        <v>ADULT</v>
      </c>
      <c r="F36" s="1" t="s">
        <v>18</v>
      </c>
      <c r="G36">
        <v>5</v>
      </c>
      <c r="H36" s="1" t="s">
        <v>88</v>
      </c>
      <c r="I36" t="b">
        <v>0</v>
      </c>
      <c r="J36" s="1" t="s">
        <v>21</v>
      </c>
      <c r="K36" s="3">
        <v>0.76041666666666663</v>
      </c>
      <c r="L36" s="3">
        <v>0.87083333333333335</v>
      </c>
      <c r="M36" t="str" cm="1">
        <f t="array" ref="M36">_xlfn.IFS(gym_membership[[#This Row],[avg_time_in_gym]]&lt;=45,"VERY LOW",gym_membership[[#This Row],[avg_time_in_gym]]&lt;=74,"LOW",gym_membership[[#This Row],[avg_time_in_gym]]&lt;=104,"MEDIUM",gym_membership[[#This Row],[avg_time_in_gym]]&lt;=134,"HIGH",gym_membership[[#This Row],[avg_time_in_gym]]&gt;=135,"VERY HIGH")</f>
        <v>VERY HIGH</v>
      </c>
      <c r="N36">
        <v>159</v>
      </c>
      <c r="O36" t="b">
        <v>0</v>
      </c>
      <c r="P36" s="1" t="s">
        <v>21</v>
      </c>
      <c r="Q36" t="b">
        <v>1</v>
      </c>
      <c r="R36" s="1" t="s">
        <v>29</v>
      </c>
      <c r="S36" t="b">
        <v>1</v>
      </c>
    </row>
    <row r="37" spans="1:19" x14ac:dyDescent="0.35">
      <c r="A37">
        <v>36</v>
      </c>
      <c r="B37" s="1" t="s">
        <v>25</v>
      </c>
      <c r="C37" s="2">
        <v>32941</v>
      </c>
      <c r="D37">
        <v>34</v>
      </c>
      <c r="E37" t="str" cm="1">
        <f t="array" ref="E37">_xlfn.IFS(gym_membership[[#This Row],[Age]]&lt;=18,"JUNIOR",gym_membership[[#This Row],[Age]]&lt;=25,"ADULT",gym_membership[[#This Row],[Age]]&lt;=40,"MID AGE",gym_membership[[#This Row],[Age]]&gt;=41,"SENIOR")</f>
        <v>MID AGE</v>
      </c>
      <c r="F37" s="1" t="s">
        <v>22</v>
      </c>
      <c r="G37">
        <v>3</v>
      </c>
      <c r="H37" s="1" t="s">
        <v>84</v>
      </c>
      <c r="I37" t="b">
        <v>1</v>
      </c>
      <c r="J37" s="1" t="s">
        <v>27</v>
      </c>
      <c r="K37" s="3">
        <v>0.56874999999999998</v>
      </c>
      <c r="L37" s="3">
        <v>0.68055555555555558</v>
      </c>
      <c r="M37" t="str" cm="1">
        <f t="array" ref="M37">_xlfn.IFS(gym_membership[[#This Row],[avg_time_in_gym]]&lt;=45,"VERY LOW",gym_membership[[#This Row],[avg_time_in_gym]]&lt;=74,"LOW",gym_membership[[#This Row],[avg_time_in_gym]]&lt;=104,"MEDIUM",gym_membership[[#This Row],[avg_time_in_gym]]&lt;=134,"HIGH",gym_membership[[#This Row],[avg_time_in_gym]]&gt;=135,"VERY HIGH")</f>
        <v>VERY HIGH</v>
      </c>
      <c r="N37">
        <v>161</v>
      </c>
      <c r="O37" t="b">
        <v>1</v>
      </c>
      <c r="P37" s="1" t="s">
        <v>59</v>
      </c>
      <c r="Q37" t="b">
        <v>0</v>
      </c>
      <c r="R37" s="1" t="s">
        <v>21</v>
      </c>
      <c r="S37" t="b">
        <v>1</v>
      </c>
    </row>
    <row r="38" spans="1:19" x14ac:dyDescent="0.35">
      <c r="A38">
        <v>37</v>
      </c>
      <c r="B38" s="1" t="s">
        <v>17</v>
      </c>
      <c r="C38" s="2">
        <v>29663</v>
      </c>
      <c r="D38">
        <v>43</v>
      </c>
      <c r="E38" t="str" cm="1">
        <f t="array" ref="E38">_xlfn.IFS(gym_membership[[#This Row],[Age]]&lt;=18,"JUNIOR",gym_membership[[#This Row],[Age]]&lt;=25,"ADULT",gym_membership[[#This Row],[Age]]&lt;=40,"MID AGE",gym_membership[[#This Row],[Age]]&gt;=41,"SENIOR")</f>
        <v>SENIOR</v>
      </c>
      <c r="F38" s="1" t="s">
        <v>22</v>
      </c>
      <c r="G38">
        <v>5</v>
      </c>
      <c r="H38" s="1" t="s">
        <v>74</v>
      </c>
      <c r="I38" t="b">
        <v>0</v>
      </c>
      <c r="J38" s="1" t="s">
        <v>21</v>
      </c>
      <c r="K38" s="3">
        <v>0.37638888888888888</v>
      </c>
      <c r="L38" s="3">
        <v>0.43125000000000002</v>
      </c>
      <c r="M38" t="str" cm="1">
        <f t="array" ref="M38">_xlfn.IFS(gym_membership[[#This Row],[avg_time_in_gym]]&lt;=45,"VERY LOW",gym_membership[[#This Row],[avg_time_in_gym]]&lt;=74,"LOW",gym_membership[[#This Row],[avg_time_in_gym]]&lt;=104,"MEDIUM",gym_membership[[#This Row],[avg_time_in_gym]]&lt;=134,"HIGH",gym_membership[[#This Row],[avg_time_in_gym]]&gt;=135,"VERY HIGH")</f>
        <v>MEDIUM</v>
      </c>
      <c r="N38">
        <v>79</v>
      </c>
      <c r="O38" t="b">
        <v>0</v>
      </c>
      <c r="P38" s="1" t="s">
        <v>21</v>
      </c>
      <c r="Q38" t="b">
        <v>0</v>
      </c>
      <c r="R38" s="1" t="s">
        <v>21</v>
      </c>
      <c r="S38" t="b">
        <v>0</v>
      </c>
    </row>
    <row r="39" spans="1:19" x14ac:dyDescent="0.35">
      <c r="A39">
        <v>38</v>
      </c>
      <c r="B39" s="1" t="s">
        <v>17</v>
      </c>
      <c r="C39" s="2">
        <v>30621</v>
      </c>
      <c r="D39">
        <v>40</v>
      </c>
      <c r="E39" t="str" cm="1">
        <f t="array" ref="E39">_xlfn.IFS(gym_membership[[#This Row],[Age]]&lt;=18,"JUNIOR",gym_membership[[#This Row],[Age]]&lt;=25,"ADULT",gym_membership[[#This Row],[Age]]&lt;=40,"MID AGE",gym_membership[[#This Row],[Age]]&gt;=41,"SENIOR")</f>
        <v>MID AGE</v>
      </c>
      <c r="F39" s="1" t="s">
        <v>18</v>
      </c>
      <c r="G39">
        <v>2</v>
      </c>
      <c r="H39" s="1" t="s">
        <v>89</v>
      </c>
      <c r="I39" t="b">
        <v>0</v>
      </c>
      <c r="J39" s="1" t="s">
        <v>21</v>
      </c>
      <c r="K39" s="3">
        <v>0.36041666666666666</v>
      </c>
      <c r="L39" s="3">
        <v>0.44236111111111109</v>
      </c>
      <c r="M39" t="str" cm="1">
        <f t="array" ref="M39">_xlfn.IFS(gym_membership[[#This Row],[avg_time_in_gym]]&lt;=45,"VERY LOW",gym_membership[[#This Row],[avg_time_in_gym]]&lt;=74,"LOW",gym_membership[[#This Row],[avg_time_in_gym]]&lt;=104,"MEDIUM",gym_membership[[#This Row],[avg_time_in_gym]]&lt;=134,"HIGH",gym_membership[[#This Row],[avg_time_in_gym]]&gt;=135,"VERY HIGH")</f>
        <v>HIGH</v>
      </c>
      <c r="N39">
        <v>118</v>
      </c>
      <c r="O39" t="b">
        <v>0</v>
      </c>
      <c r="P39" s="1" t="s">
        <v>21</v>
      </c>
      <c r="Q39" t="b">
        <v>0</v>
      </c>
      <c r="R39" s="1" t="s">
        <v>21</v>
      </c>
      <c r="S39" t="b">
        <v>0</v>
      </c>
    </row>
    <row r="40" spans="1:19" x14ac:dyDescent="0.35">
      <c r="A40">
        <v>39</v>
      </c>
      <c r="B40" s="1" t="s">
        <v>25</v>
      </c>
      <c r="C40" s="2">
        <v>29407</v>
      </c>
      <c r="D40">
        <v>44</v>
      </c>
      <c r="E40" t="str" cm="1">
        <f t="array" ref="E40">_xlfn.IFS(gym_membership[[#This Row],[Age]]&lt;=18,"JUNIOR",gym_membership[[#This Row],[Age]]&lt;=25,"ADULT",gym_membership[[#This Row],[Age]]&lt;=40,"MID AGE",gym_membership[[#This Row],[Age]]&gt;=41,"SENIOR")</f>
        <v>SENIOR</v>
      </c>
      <c r="F40" s="1" t="s">
        <v>18</v>
      </c>
      <c r="G40">
        <v>1</v>
      </c>
      <c r="H40" s="1" t="s">
        <v>77</v>
      </c>
      <c r="I40" t="b">
        <v>0</v>
      </c>
      <c r="J40" s="1" t="s">
        <v>21</v>
      </c>
      <c r="K40" s="3">
        <v>0.86319444444444449</v>
      </c>
      <c r="L40" s="3">
        <v>0.95694444444444449</v>
      </c>
      <c r="M40" t="str" cm="1">
        <f t="array" ref="M40">_xlfn.IFS(gym_membership[[#This Row],[avg_time_in_gym]]&lt;=45,"VERY LOW",gym_membership[[#This Row],[avg_time_in_gym]]&lt;=74,"LOW",gym_membership[[#This Row],[avg_time_in_gym]]&lt;=104,"MEDIUM",gym_membership[[#This Row],[avg_time_in_gym]]&lt;=134,"HIGH",gym_membership[[#This Row],[avg_time_in_gym]]&gt;=135,"VERY HIGH")</f>
        <v>VERY HIGH</v>
      </c>
      <c r="N40">
        <v>135</v>
      </c>
      <c r="O40" t="b">
        <v>1</v>
      </c>
      <c r="P40" s="1" t="s">
        <v>90</v>
      </c>
      <c r="Q40" t="b">
        <v>0</v>
      </c>
      <c r="R40" s="1" t="s">
        <v>21</v>
      </c>
      <c r="S40" t="b">
        <v>0</v>
      </c>
    </row>
    <row r="41" spans="1:19" x14ac:dyDescent="0.35">
      <c r="A41">
        <v>40</v>
      </c>
      <c r="B41" s="1" t="s">
        <v>17</v>
      </c>
      <c r="C41" s="2">
        <v>38736</v>
      </c>
      <c r="D41">
        <v>18</v>
      </c>
      <c r="E41" t="str" cm="1">
        <f t="array" ref="E41">_xlfn.IFS(gym_membership[[#This Row],[Age]]&lt;=18,"JUNIOR",gym_membership[[#This Row],[Age]]&lt;=25,"ADULT",gym_membership[[#This Row],[Age]]&lt;=40,"MID AGE",gym_membership[[#This Row],[Age]]&gt;=41,"SENIOR")</f>
        <v>JUNIOR</v>
      </c>
      <c r="F41" s="1" t="s">
        <v>18</v>
      </c>
      <c r="G41">
        <v>2</v>
      </c>
      <c r="H41" s="1" t="s">
        <v>66</v>
      </c>
      <c r="I41" t="b">
        <v>1</v>
      </c>
      <c r="J41" s="1" t="s">
        <v>91</v>
      </c>
      <c r="K41" s="3">
        <v>0.43472222222222223</v>
      </c>
      <c r="L41" s="3">
        <v>0.50902777777777775</v>
      </c>
      <c r="M41" t="str" cm="1">
        <f t="array" ref="M41">_xlfn.IFS(gym_membership[[#This Row],[avg_time_in_gym]]&lt;=45,"VERY LOW",gym_membership[[#This Row],[avg_time_in_gym]]&lt;=74,"LOW",gym_membership[[#This Row],[avg_time_in_gym]]&lt;=104,"MEDIUM",gym_membership[[#This Row],[avg_time_in_gym]]&lt;=134,"HIGH",gym_membership[[#This Row],[avg_time_in_gym]]&gt;=135,"VERY HIGH")</f>
        <v>HIGH</v>
      </c>
      <c r="N41">
        <v>107</v>
      </c>
      <c r="O41" t="b">
        <v>1</v>
      </c>
      <c r="P41" s="1" t="s">
        <v>92</v>
      </c>
      <c r="Q41" t="b">
        <v>0</v>
      </c>
      <c r="R41" s="1" t="s">
        <v>21</v>
      </c>
      <c r="S41" t="b">
        <v>1</v>
      </c>
    </row>
    <row r="42" spans="1:19" x14ac:dyDescent="0.35">
      <c r="A42">
        <v>41</v>
      </c>
      <c r="B42" s="1" t="s">
        <v>17</v>
      </c>
      <c r="C42" s="2">
        <v>39610</v>
      </c>
      <c r="D42">
        <v>16</v>
      </c>
      <c r="E42" t="str" cm="1">
        <f t="array" ref="E42">_xlfn.IFS(gym_membership[[#This Row],[Age]]&lt;=18,"JUNIOR",gym_membership[[#This Row],[Age]]&lt;=25,"ADULT",gym_membership[[#This Row],[Age]]&lt;=40,"MID AGE",gym_membership[[#This Row],[Age]]&gt;=41,"SENIOR")</f>
        <v>JUNIOR</v>
      </c>
      <c r="F42" s="1" t="s">
        <v>18</v>
      </c>
      <c r="G42">
        <v>3</v>
      </c>
      <c r="H42" s="1" t="s">
        <v>93</v>
      </c>
      <c r="I42" t="b">
        <v>0</v>
      </c>
      <c r="J42" s="1" t="s">
        <v>21</v>
      </c>
      <c r="K42" s="3">
        <v>0.6694444444444444</v>
      </c>
      <c r="L42" s="3">
        <v>0.74375000000000002</v>
      </c>
      <c r="M42" t="str" cm="1">
        <f t="array" ref="M42">_xlfn.IFS(gym_membership[[#This Row],[avg_time_in_gym]]&lt;=45,"VERY LOW",gym_membership[[#This Row],[avg_time_in_gym]]&lt;=74,"LOW",gym_membership[[#This Row],[avg_time_in_gym]]&lt;=104,"MEDIUM",gym_membership[[#This Row],[avg_time_in_gym]]&lt;=134,"HIGH",gym_membership[[#This Row],[avg_time_in_gym]]&gt;=135,"VERY HIGH")</f>
        <v>HIGH</v>
      </c>
      <c r="N42">
        <v>107</v>
      </c>
      <c r="O42" t="b">
        <v>1</v>
      </c>
      <c r="P42" s="1" t="s">
        <v>39</v>
      </c>
      <c r="Q42" t="b">
        <v>1</v>
      </c>
      <c r="R42" s="1" t="s">
        <v>45</v>
      </c>
      <c r="S42" t="b">
        <v>1</v>
      </c>
    </row>
    <row r="43" spans="1:19" x14ac:dyDescent="0.35">
      <c r="A43">
        <v>42</v>
      </c>
      <c r="B43" s="1" t="s">
        <v>17</v>
      </c>
      <c r="C43" s="2">
        <v>32697</v>
      </c>
      <c r="D43">
        <v>35</v>
      </c>
      <c r="E43" t="str" cm="1">
        <f t="array" ref="E43">_xlfn.IFS(gym_membership[[#This Row],[Age]]&lt;=18,"JUNIOR",gym_membership[[#This Row],[Age]]&lt;=25,"ADULT",gym_membership[[#This Row],[Age]]&lt;=40,"MID AGE",gym_membership[[#This Row],[Age]]&gt;=41,"SENIOR")</f>
        <v>MID AGE</v>
      </c>
      <c r="F43" s="1" t="s">
        <v>22</v>
      </c>
      <c r="G43">
        <v>1</v>
      </c>
      <c r="H43" s="1" t="s">
        <v>94</v>
      </c>
      <c r="I43" t="b">
        <v>0</v>
      </c>
      <c r="J43" s="1" t="s">
        <v>21</v>
      </c>
      <c r="K43" s="3">
        <v>0.40138888888888891</v>
      </c>
      <c r="L43" s="3">
        <v>0.44166666666666665</v>
      </c>
      <c r="M43" t="str" cm="1">
        <f t="array" ref="M43">_xlfn.IFS(gym_membership[[#This Row],[avg_time_in_gym]]&lt;=45,"VERY LOW",gym_membership[[#This Row],[avg_time_in_gym]]&lt;=74,"LOW",gym_membership[[#This Row],[avg_time_in_gym]]&lt;=104,"MEDIUM",gym_membership[[#This Row],[avg_time_in_gym]]&lt;=134,"HIGH",gym_membership[[#This Row],[avg_time_in_gym]]&gt;=135,"VERY HIGH")</f>
        <v>LOW</v>
      </c>
      <c r="N43">
        <v>58</v>
      </c>
      <c r="O43" t="b">
        <v>0</v>
      </c>
      <c r="P43" s="1" t="s">
        <v>21</v>
      </c>
      <c r="Q43" t="b">
        <v>0</v>
      </c>
      <c r="R43" s="1" t="s">
        <v>21</v>
      </c>
      <c r="S43" t="b">
        <v>0</v>
      </c>
    </row>
    <row r="44" spans="1:19" x14ac:dyDescent="0.35">
      <c r="A44">
        <v>43</v>
      </c>
      <c r="B44" s="1" t="s">
        <v>17</v>
      </c>
      <c r="C44" s="2">
        <v>34876</v>
      </c>
      <c r="D44">
        <v>29</v>
      </c>
      <c r="E44" t="str" cm="1">
        <f t="array" ref="E44">_xlfn.IFS(gym_membership[[#This Row],[Age]]&lt;=18,"JUNIOR",gym_membership[[#This Row],[Age]]&lt;=25,"ADULT",gym_membership[[#This Row],[Age]]&lt;=40,"MID AGE",gym_membership[[#This Row],[Age]]&gt;=41,"SENIOR")</f>
        <v>MID AGE</v>
      </c>
      <c r="F44" s="1" t="s">
        <v>18</v>
      </c>
      <c r="G44">
        <v>1</v>
      </c>
      <c r="H44" s="1" t="s">
        <v>95</v>
      </c>
      <c r="I44" t="b">
        <v>1</v>
      </c>
      <c r="J44" s="1" t="s">
        <v>96</v>
      </c>
      <c r="K44" s="3">
        <v>0.43402777777777779</v>
      </c>
      <c r="L44" s="3">
        <v>0.50277777777777777</v>
      </c>
      <c r="M44" t="str" cm="1">
        <f t="array" ref="M44">_xlfn.IFS(gym_membership[[#This Row],[avg_time_in_gym]]&lt;=45,"VERY LOW",gym_membership[[#This Row],[avg_time_in_gym]]&lt;=74,"LOW",gym_membership[[#This Row],[avg_time_in_gym]]&lt;=104,"MEDIUM",gym_membership[[#This Row],[avg_time_in_gym]]&lt;=134,"HIGH",gym_membership[[#This Row],[avg_time_in_gym]]&gt;=135,"VERY HIGH")</f>
        <v>MEDIUM</v>
      </c>
      <c r="N44">
        <v>99</v>
      </c>
      <c r="O44" t="b">
        <v>1</v>
      </c>
      <c r="P44" s="1" t="s">
        <v>83</v>
      </c>
      <c r="Q44" t="b">
        <v>1</v>
      </c>
      <c r="R44" s="1" t="s">
        <v>24</v>
      </c>
      <c r="S44" t="b">
        <v>0</v>
      </c>
    </row>
    <row r="45" spans="1:19" x14ac:dyDescent="0.35">
      <c r="A45">
        <v>44</v>
      </c>
      <c r="B45" s="1" t="s">
        <v>17</v>
      </c>
      <c r="C45" s="2">
        <v>35160</v>
      </c>
      <c r="D45">
        <v>28</v>
      </c>
      <c r="E45" t="str" cm="1">
        <f t="array" ref="E45">_xlfn.IFS(gym_membership[[#This Row],[Age]]&lt;=18,"JUNIOR",gym_membership[[#This Row],[Age]]&lt;=25,"ADULT",gym_membership[[#This Row],[Age]]&lt;=40,"MID AGE",gym_membership[[#This Row],[Age]]&gt;=41,"SENIOR")</f>
        <v>MID AGE</v>
      </c>
      <c r="F45" s="1" t="s">
        <v>22</v>
      </c>
      <c r="G45">
        <v>1</v>
      </c>
      <c r="H45" s="1" t="s">
        <v>94</v>
      </c>
      <c r="I45" t="b">
        <v>0</v>
      </c>
      <c r="J45" s="1" t="s">
        <v>21</v>
      </c>
      <c r="K45" s="3">
        <v>0.49236111111111114</v>
      </c>
      <c r="L45" s="3">
        <v>0.59097222222222223</v>
      </c>
      <c r="M45" t="str" cm="1">
        <f t="array" ref="M45">_xlfn.IFS(gym_membership[[#This Row],[avg_time_in_gym]]&lt;=45,"VERY LOW",gym_membership[[#This Row],[avg_time_in_gym]]&lt;=74,"LOW",gym_membership[[#This Row],[avg_time_in_gym]]&lt;=104,"MEDIUM",gym_membership[[#This Row],[avg_time_in_gym]]&lt;=134,"HIGH",gym_membership[[#This Row],[avg_time_in_gym]]&gt;=135,"VERY HIGH")</f>
        <v>VERY HIGH</v>
      </c>
      <c r="N45">
        <v>142</v>
      </c>
      <c r="O45" t="b">
        <v>1</v>
      </c>
      <c r="P45" s="1" t="s">
        <v>97</v>
      </c>
      <c r="Q45" t="b">
        <v>1</v>
      </c>
      <c r="R45" s="1" t="s">
        <v>45</v>
      </c>
      <c r="S45" t="b">
        <v>1</v>
      </c>
    </row>
    <row r="46" spans="1:19" x14ac:dyDescent="0.35">
      <c r="A46">
        <v>45</v>
      </c>
      <c r="B46" s="1" t="s">
        <v>25</v>
      </c>
      <c r="C46" s="2">
        <v>27778</v>
      </c>
      <c r="D46">
        <v>48</v>
      </c>
      <c r="E46" t="str" cm="1">
        <f t="array" ref="E46">_xlfn.IFS(gym_membership[[#This Row],[Age]]&lt;=18,"JUNIOR",gym_membership[[#This Row],[Age]]&lt;=25,"ADULT",gym_membership[[#This Row],[Age]]&lt;=40,"MID AGE",gym_membership[[#This Row],[Age]]&gt;=41,"SENIOR")</f>
        <v>SENIOR</v>
      </c>
      <c r="F46" s="1" t="s">
        <v>18</v>
      </c>
      <c r="G46">
        <v>2</v>
      </c>
      <c r="H46" s="1" t="s">
        <v>98</v>
      </c>
      <c r="I46" t="b">
        <v>0</v>
      </c>
      <c r="J46" s="1" t="s">
        <v>21</v>
      </c>
      <c r="K46" s="3">
        <v>0.41458333333333336</v>
      </c>
      <c r="L46" s="3">
        <v>0.52430555555555558</v>
      </c>
      <c r="M46" t="str" cm="1">
        <f t="array" ref="M46">_xlfn.IFS(gym_membership[[#This Row],[avg_time_in_gym]]&lt;=45,"VERY LOW",gym_membership[[#This Row],[avg_time_in_gym]]&lt;=74,"LOW",gym_membership[[#This Row],[avg_time_in_gym]]&lt;=104,"MEDIUM",gym_membership[[#This Row],[avg_time_in_gym]]&lt;=134,"HIGH",gym_membership[[#This Row],[avg_time_in_gym]]&gt;=135,"VERY HIGH")</f>
        <v>VERY HIGH</v>
      </c>
      <c r="N46">
        <v>158</v>
      </c>
      <c r="O46" t="b">
        <v>0</v>
      </c>
      <c r="P46" s="1" t="s">
        <v>21</v>
      </c>
      <c r="Q46" t="b">
        <v>1</v>
      </c>
      <c r="R46" s="1" t="s">
        <v>45</v>
      </c>
      <c r="S46" t="b">
        <v>1</v>
      </c>
    </row>
    <row r="47" spans="1:19" x14ac:dyDescent="0.35">
      <c r="A47">
        <v>46</v>
      </c>
      <c r="B47" s="1" t="s">
        <v>17</v>
      </c>
      <c r="C47" s="2">
        <v>29728</v>
      </c>
      <c r="D47">
        <v>43</v>
      </c>
      <c r="E47" t="str" cm="1">
        <f t="array" ref="E47">_xlfn.IFS(gym_membership[[#This Row],[Age]]&lt;=18,"JUNIOR",gym_membership[[#This Row],[Age]]&lt;=25,"ADULT",gym_membership[[#This Row],[Age]]&lt;=40,"MID AGE",gym_membership[[#This Row],[Age]]&gt;=41,"SENIOR")</f>
        <v>SENIOR</v>
      </c>
      <c r="F47" s="1" t="s">
        <v>22</v>
      </c>
      <c r="G47">
        <v>4</v>
      </c>
      <c r="H47" s="1" t="s">
        <v>99</v>
      </c>
      <c r="I47" t="b">
        <v>1</v>
      </c>
      <c r="J47" s="1" t="s">
        <v>100</v>
      </c>
      <c r="K47" s="3">
        <v>0.77847222222222223</v>
      </c>
      <c r="L47" s="3">
        <v>0.9</v>
      </c>
      <c r="M47" t="str" cm="1">
        <f t="array" ref="M47">_xlfn.IFS(gym_membership[[#This Row],[avg_time_in_gym]]&lt;=45,"VERY LOW",gym_membership[[#This Row],[avg_time_in_gym]]&lt;=74,"LOW",gym_membership[[#This Row],[avg_time_in_gym]]&lt;=104,"MEDIUM",gym_membership[[#This Row],[avg_time_in_gym]]&lt;=134,"HIGH",gym_membership[[#This Row],[avg_time_in_gym]]&gt;=135,"VERY HIGH")</f>
        <v>VERY HIGH</v>
      </c>
      <c r="N47">
        <v>175</v>
      </c>
      <c r="O47" t="b">
        <v>0</v>
      </c>
      <c r="P47" s="1" t="s">
        <v>21</v>
      </c>
      <c r="Q47" t="b">
        <v>1</v>
      </c>
      <c r="R47" s="1" t="s">
        <v>45</v>
      </c>
      <c r="S47" t="b">
        <v>0</v>
      </c>
    </row>
    <row r="48" spans="1:19" x14ac:dyDescent="0.35">
      <c r="A48">
        <v>47</v>
      </c>
      <c r="B48" s="1" t="s">
        <v>25</v>
      </c>
      <c r="C48" s="2">
        <v>32571</v>
      </c>
      <c r="D48">
        <v>35</v>
      </c>
      <c r="E48" t="str" cm="1">
        <f t="array" ref="E48">_xlfn.IFS(gym_membership[[#This Row],[Age]]&lt;=18,"JUNIOR",gym_membership[[#This Row],[Age]]&lt;=25,"ADULT",gym_membership[[#This Row],[Age]]&lt;=40,"MID AGE",gym_membership[[#This Row],[Age]]&gt;=41,"SENIOR")</f>
        <v>MID AGE</v>
      </c>
      <c r="F48" s="1" t="s">
        <v>22</v>
      </c>
      <c r="G48">
        <v>3</v>
      </c>
      <c r="H48" s="1" t="s">
        <v>101</v>
      </c>
      <c r="I48" t="b">
        <v>0</v>
      </c>
      <c r="J48" s="1" t="s">
        <v>21</v>
      </c>
      <c r="K48" s="3">
        <v>0.62638888888888888</v>
      </c>
      <c r="L48" s="3">
        <v>0.68680555555555556</v>
      </c>
      <c r="M48" t="str" cm="1">
        <f t="array" ref="M48">_xlfn.IFS(gym_membership[[#This Row],[avg_time_in_gym]]&lt;=45,"VERY LOW",gym_membership[[#This Row],[avg_time_in_gym]]&lt;=74,"LOW",gym_membership[[#This Row],[avg_time_in_gym]]&lt;=104,"MEDIUM",gym_membership[[#This Row],[avg_time_in_gym]]&lt;=134,"HIGH",gym_membership[[#This Row],[avg_time_in_gym]]&gt;=135,"VERY HIGH")</f>
        <v>MEDIUM</v>
      </c>
      <c r="N48">
        <v>87</v>
      </c>
      <c r="O48" t="b">
        <v>0</v>
      </c>
      <c r="P48" s="1" t="s">
        <v>21</v>
      </c>
      <c r="Q48" t="b">
        <v>0</v>
      </c>
      <c r="R48" s="1" t="s">
        <v>21</v>
      </c>
      <c r="S48" t="b">
        <v>0</v>
      </c>
    </row>
    <row r="49" spans="1:19" x14ac:dyDescent="0.35">
      <c r="A49">
        <v>48</v>
      </c>
      <c r="B49" s="1" t="s">
        <v>25</v>
      </c>
      <c r="C49" s="2">
        <v>35749</v>
      </c>
      <c r="D49">
        <v>26</v>
      </c>
      <c r="E49" t="str" cm="1">
        <f t="array" ref="E49">_xlfn.IFS(gym_membership[[#This Row],[Age]]&lt;=18,"JUNIOR",gym_membership[[#This Row],[Age]]&lt;=25,"ADULT",gym_membership[[#This Row],[Age]]&lt;=40,"MID AGE",gym_membership[[#This Row],[Age]]&gt;=41,"SENIOR")</f>
        <v>MID AGE</v>
      </c>
      <c r="F49" s="1" t="s">
        <v>18</v>
      </c>
      <c r="G49">
        <v>5</v>
      </c>
      <c r="H49" s="1" t="s">
        <v>102</v>
      </c>
      <c r="I49" t="b">
        <v>1</v>
      </c>
      <c r="J49" s="1" t="s">
        <v>103</v>
      </c>
      <c r="K49" s="3">
        <v>0.68680555555555556</v>
      </c>
      <c r="L49" s="3">
        <v>0.78125</v>
      </c>
      <c r="M49" t="str" cm="1">
        <f t="array" ref="M49">_xlfn.IFS(gym_membership[[#This Row],[avg_time_in_gym]]&lt;=45,"VERY LOW",gym_membership[[#This Row],[avg_time_in_gym]]&lt;=74,"LOW",gym_membership[[#This Row],[avg_time_in_gym]]&lt;=104,"MEDIUM",gym_membership[[#This Row],[avg_time_in_gym]]&lt;=134,"HIGH",gym_membership[[#This Row],[avg_time_in_gym]]&gt;=135,"VERY HIGH")</f>
        <v>VERY HIGH</v>
      </c>
      <c r="N49">
        <v>136</v>
      </c>
      <c r="O49" t="b">
        <v>0</v>
      </c>
      <c r="P49" s="1" t="s">
        <v>21</v>
      </c>
      <c r="Q49" t="b">
        <v>1</v>
      </c>
      <c r="R49" s="1" t="s">
        <v>43</v>
      </c>
      <c r="S49" t="b">
        <v>1</v>
      </c>
    </row>
    <row r="50" spans="1:19" x14ac:dyDescent="0.35">
      <c r="A50">
        <v>49</v>
      </c>
      <c r="B50" s="1" t="s">
        <v>17</v>
      </c>
      <c r="C50" s="2">
        <v>27690</v>
      </c>
      <c r="D50">
        <v>48</v>
      </c>
      <c r="E50" t="str" cm="1">
        <f t="array" ref="E50">_xlfn.IFS(gym_membership[[#This Row],[Age]]&lt;=18,"JUNIOR",gym_membership[[#This Row],[Age]]&lt;=25,"ADULT",gym_membership[[#This Row],[Age]]&lt;=40,"MID AGE",gym_membership[[#This Row],[Age]]&gt;=41,"SENIOR")</f>
        <v>SENIOR</v>
      </c>
      <c r="F50" s="1" t="s">
        <v>18</v>
      </c>
      <c r="G50">
        <v>3</v>
      </c>
      <c r="H50" s="1" t="s">
        <v>104</v>
      </c>
      <c r="I50" t="b">
        <v>1</v>
      </c>
      <c r="J50" s="1" t="s">
        <v>105</v>
      </c>
      <c r="K50" s="3">
        <v>0.49722222222222223</v>
      </c>
      <c r="L50" s="3">
        <v>0.59236111111111112</v>
      </c>
      <c r="M50" t="str" cm="1">
        <f t="array" ref="M50">_xlfn.IFS(gym_membership[[#This Row],[avg_time_in_gym]]&lt;=45,"VERY LOW",gym_membership[[#This Row],[avg_time_in_gym]]&lt;=74,"LOW",gym_membership[[#This Row],[avg_time_in_gym]]&lt;=104,"MEDIUM",gym_membership[[#This Row],[avg_time_in_gym]]&lt;=134,"HIGH",gym_membership[[#This Row],[avg_time_in_gym]]&gt;=135,"VERY HIGH")</f>
        <v>VERY HIGH</v>
      </c>
      <c r="N50">
        <v>137</v>
      </c>
      <c r="O50" t="b">
        <v>0</v>
      </c>
      <c r="P50" s="1" t="s">
        <v>21</v>
      </c>
      <c r="Q50" t="b">
        <v>1</v>
      </c>
      <c r="R50" s="1" t="s">
        <v>24</v>
      </c>
      <c r="S50" t="b">
        <v>1</v>
      </c>
    </row>
    <row r="51" spans="1:19" x14ac:dyDescent="0.35">
      <c r="A51">
        <v>50</v>
      </c>
      <c r="B51" s="1" t="s">
        <v>17</v>
      </c>
      <c r="C51" s="2">
        <v>29218</v>
      </c>
      <c r="D51">
        <v>44</v>
      </c>
      <c r="E51" t="str" cm="1">
        <f t="array" ref="E51">_xlfn.IFS(gym_membership[[#This Row],[Age]]&lt;=18,"JUNIOR",gym_membership[[#This Row],[Age]]&lt;=25,"ADULT",gym_membership[[#This Row],[Age]]&lt;=40,"MID AGE",gym_membership[[#This Row],[Age]]&gt;=41,"SENIOR")</f>
        <v>SENIOR</v>
      </c>
      <c r="F51" s="1" t="s">
        <v>18</v>
      </c>
      <c r="G51">
        <v>2</v>
      </c>
      <c r="H51" s="1" t="s">
        <v>106</v>
      </c>
      <c r="I51" t="b">
        <v>1</v>
      </c>
      <c r="J51" s="1" t="s">
        <v>107</v>
      </c>
      <c r="K51" s="3">
        <v>0.37083333333333335</v>
      </c>
      <c r="L51" s="3">
        <v>0.4826388888888889</v>
      </c>
      <c r="M51" t="str" cm="1">
        <f t="array" ref="M51">_xlfn.IFS(gym_membership[[#This Row],[avg_time_in_gym]]&lt;=45,"VERY LOW",gym_membership[[#This Row],[avg_time_in_gym]]&lt;=74,"LOW",gym_membership[[#This Row],[avg_time_in_gym]]&lt;=104,"MEDIUM",gym_membership[[#This Row],[avg_time_in_gym]]&lt;=134,"HIGH",gym_membership[[#This Row],[avg_time_in_gym]]&gt;=135,"VERY HIGH")</f>
        <v>VERY HIGH</v>
      </c>
      <c r="N51">
        <v>161</v>
      </c>
      <c r="O51" t="b">
        <v>1</v>
      </c>
      <c r="P51" s="1" t="s">
        <v>108</v>
      </c>
      <c r="Q51" t="b">
        <v>0</v>
      </c>
      <c r="R51" s="1" t="s">
        <v>21</v>
      </c>
      <c r="S51" t="b">
        <v>1</v>
      </c>
    </row>
    <row r="52" spans="1:19" x14ac:dyDescent="0.35">
      <c r="A52">
        <v>51</v>
      </c>
      <c r="B52" s="1" t="s">
        <v>25</v>
      </c>
      <c r="C52" s="2">
        <v>29053</v>
      </c>
      <c r="D52">
        <v>45</v>
      </c>
      <c r="E52" t="str" cm="1">
        <f t="array" ref="E52">_xlfn.IFS(gym_membership[[#This Row],[Age]]&lt;=18,"JUNIOR",gym_membership[[#This Row],[Age]]&lt;=25,"ADULT",gym_membership[[#This Row],[Age]]&lt;=40,"MID AGE",gym_membership[[#This Row],[Age]]&gt;=41,"SENIOR")</f>
        <v>SENIOR</v>
      </c>
      <c r="F52" s="1" t="s">
        <v>22</v>
      </c>
      <c r="G52">
        <v>3</v>
      </c>
      <c r="H52" s="1" t="s">
        <v>109</v>
      </c>
      <c r="I52" t="b">
        <v>0</v>
      </c>
      <c r="J52" s="1" t="s">
        <v>21</v>
      </c>
      <c r="K52" s="3">
        <v>0.40486111111111112</v>
      </c>
      <c r="L52" s="3">
        <v>0.46944444444444444</v>
      </c>
      <c r="M52" t="str" cm="1">
        <f t="array" ref="M52">_xlfn.IFS(gym_membership[[#This Row],[avg_time_in_gym]]&lt;=45,"VERY LOW",gym_membership[[#This Row],[avg_time_in_gym]]&lt;=74,"LOW",gym_membership[[#This Row],[avg_time_in_gym]]&lt;=104,"MEDIUM",gym_membership[[#This Row],[avg_time_in_gym]]&lt;=134,"HIGH",gym_membership[[#This Row],[avg_time_in_gym]]&gt;=135,"VERY HIGH")</f>
        <v>MEDIUM</v>
      </c>
      <c r="N52">
        <v>93</v>
      </c>
      <c r="O52" t="b">
        <v>1</v>
      </c>
      <c r="P52" s="1" t="s">
        <v>97</v>
      </c>
      <c r="Q52" t="b">
        <v>0</v>
      </c>
      <c r="R52" s="1" t="s">
        <v>21</v>
      </c>
      <c r="S52" t="b">
        <v>1</v>
      </c>
    </row>
    <row r="53" spans="1:19" x14ac:dyDescent="0.35">
      <c r="A53">
        <v>52</v>
      </c>
      <c r="B53" s="1" t="s">
        <v>25</v>
      </c>
      <c r="C53" s="2">
        <v>35176</v>
      </c>
      <c r="D53">
        <v>28</v>
      </c>
      <c r="E53" t="str" cm="1">
        <f t="array" ref="E53">_xlfn.IFS(gym_membership[[#This Row],[Age]]&lt;=18,"JUNIOR",gym_membership[[#This Row],[Age]]&lt;=25,"ADULT",gym_membership[[#This Row],[Age]]&lt;=40,"MID AGE",gym_membership[[#This Row],[Age]]&gt;=41,"SENIOR")</f>
        <v>MID AGE</v>
      </c>
      <c r="F53" s="1" t="s">
        <v>18</v>
      </c>
      <c r="G53">
        <v>2</v>
      </c>
      <c r="H53" s="1" t="s">
        <v>60</v>
      </c>
      <c r="I53" t="b">
        <v>1</v>
      </c>
      <c r="J53" s="1" t="s">
        <v>110</v>
      </c>
      <c r="K53" s="3">
        <v>0.87361111111111112</v>
      </c>
      <c r="L53" s="3">
        <v>0.93055555555555558</v>
      </c>
      <c r="M53" t="str" cm="1">
        <f t="array" ref="M53">_xlfn.IFS(gym_membership[[#This Row],[avg_time_in_gym]]&lt;=45,"VERY LOW",gym_membership[[#This Row],[avg_time_in_gym]]&lt;=74,"LOW",gym_membership[[#This Row],[avg_time_in_gym]]&lt;=104,"MEDIUM",gym_membership[[#This Row],[avg_time_in_gym]]&lt;=134,"HIGH",gym_membership[[#This Row],[avg_time_in_gym]]&gt;=135,"VERY HIGH")</f>
        <v>MEDIUM</v>
      </c>
      <c r="N53">
        <v>82</v>
      </c>
      <c r="O53" t="b">
        <v>0</v>
      </c>
      <c r="P53" s="1" t="s">
        <v>21</v>
      </c>
      <c r="Q53" t="b">
        <v>0</v>
      </c>
      <c r="R53" s="1" t="s">
        <v>21</v>
      </c>
      <c r="S53" t="b">
        <v>1</v>
      </c>
    </row>
    <row r="54" spans="1:19" x14ac:dyDescent="0.35">
      <c r="A54">
        <v>53</v>
      </c>
      <c r="B54" s="1" t="s">
        <v>17</v>
      </c>
      <c r="C54" s="2">
        <v>38185</v>
      </c>
      <c r="D54">
        <v>20</v>
      </c>
      <c r="E54" t="str" cm="1">
        <f t="array" ref="E54">_xlfn.IFS(gym_membership[[#This Row],[Age]]&lt;=18,"JUNIOR",gym_membership[[#This Row],[Age]]&lt;=25,"ADULT",gym_membership[[#This Row],[Age]]&lt;=40,"MID AGE",gym_membership[[#This Row],[Age]]&gt;=41,"SENIOR")</f>
        <v>ADULT</v>
      </c>
      <c r="F54" s="1" t="s">
        <v>18</v>
      </c>
      <c r="G54">
        <v>2</v>
      </c>
      <c r="H54" s="1" t="s">
        <v>111</v>
      </c>
      <c r="I54" t="b">
        <v>1</v>
      </c>
      <c r="J54" s="1" t="s">
        <v>112</v>
      </c>
      <c r="K54" s="3">
        <v>0.39305555555555555</v>
      </c>
      <c r="L54" s="3">
        <v>0.44097222222222221</v>
      </c>
      <c r="M54" t="str" cm="1">
        <f t="array" ref="M54">_xlfn.IFS(gym_membership[[#This Row],[avg_time_in_gym]]&lt;=45,"VERY LOW",gym_membership[[#This Row],[avg_time_in_gym]]&lt;=74,"LOW",gym_membership[[#This Row],[avg_time_in_gym]]&lt;=104,"MEDIUM",gym_membership[[#This Row],[avg_time_in_gym]]&lt;=134,"HIGH",gym_membership[[#This Row],[avg_time_in_gym]]&gt;=135,"VERY HIGH")</f>
        <v>LOW</v>
      </c>
      <c r="N54">
        <v>69</v>
      </c>
      <c r="O54" t="b">
        <v>0</v>
      </c>
      <c r="P54" s="1" t="s">
        <v>21</v>
      </c>
      <c r="Q54" t="b">
        <v>0</v>
      </c>
      <c r="R54" s="1" t="s">
        <v>21</v>
      </c>
      <c r="S54" t="b">
        <v>0</v>
      </c>
    </row>
    <row r="55" spans="1:19" x14ac:dyDescent="0.35">
      <c r="A55">
        <v>54</v>
      </c>
      <c r="B55" s="1" t="s">
        <v>17</v>
      </c>
      <c r="C55" s="2">
        <v>29552</v>
      </c>
      <c r="D55">
        <v>43</v>
      </c>
      <c r="E55" t="str" cm="1">
        <f t="array" ref="E55">_xlfn.IFS(gym_membership[[#This Row],[Age]]&lt;=18,"JUNIOR",gym_membership[[#This Row],[Age]]&lt;=25,"ADULT",gym_membership[[#This Row],[Age]]&lt;=40,"MID AGE",gym_membership[[#This Row],[Age]]&gt;=41,"SENIOR")</f>
        <v>SENIOR</v>
      </c>
      <c r="F55" s="1" t="s">
        <v>22</v>
      </c>
      <c r="G55">
        <v>4</v>
      </c>
      <c r="H55" s="1" t="s">
        <v>113</v>
      </c>
      <c r="I55" t="b">
        <v>1</v>
      </c>
      <c r="J55" s="1" t="s">
        <v>58</v>
      </c>
      <c r="K55" s="3">
        <v>0.85833333333333328</v>
      </c>
      <c r="L55" s="3">
        <v>0.97013888888888888</v>
      </c>
      <c r="M55" t="str" cm="1">
        <f t="array" ref="M55">_xlfn.IFS(gym_membership[[#This Row],[avg_time_in_gym]]&lt;=45,"VERY LOW",gym_membership[[#This Row],[avg_time_in_gym]]&lt;=74,"LOW",gym_membership[[#This Row],[avg_time_in_gym]]&lt;=104,"MEDIUM",gym_membership[[#This Row],[avg_time_in_gym]]&lt;=134,"HIGH",gym_membership[[#This Row],[avg_time_in_gym]]&gt;=135,"VERY HIGH")</f>
        <v>VERY HIGH</v>
      </c>
      <c r="N55">
        <v>161</v>
      </c>
      <c r="O55" t="b">
        <v>1</v>
      </c>
      <c r="P55" s="1" t="s">
        <v>114</v>
      </c>
      <c r="Q55" t="b">
        <v>1</v>
      </c>
      <c r="R55" s="1" t="s">
        <v>29</v>
      </c>
      <c r="S55" t="b">
        <v>0</v>
      </c>
    </row>
    <row r="56" spans="1:19" x14ac:dyDescent="0.35">
      <c r="A56">
        <v>55</v>
      </c>
      <c r="B56" s="1" t="s">
        <v>25</v>
      </c>
      <c r="C56" s="2">
        <v>36529</v>
      </c>
      <c r="D56">
        <v>24</v>
      </c>
      <c r="E56" t="str" cm="1">
        <f t="array" ref="E56">_xlfn.IFS(gym_membership[[#This Row],[Age]]&lt;=18,"JUNIOR",gym_membership[[#This Row],[Age]]&lt;=25,"ADULT",gym_membership[[#This Row],[Age]]&lt;=40,"MID AGE",gym_membership[[#This Row],[Age]]&gt;=41,"SENIOR")</f>
        <v>ADULT</v>
      </c>
      <c r="F56" s="1" t="s">
        <v>22</v>
      </c>
      <c r="G56">
        <v>2</v>
      </c>
      <c r="H56" s="1" t="s">
        <v>111</v>
      </c>
      <c r="I56" t="b">
        <v>1</v>
      </c>
      <c r="J56" s="1" t="s">
        <v>115</v>
      </c>
      <c r="K56" s="3">
        <v>0.65902777777777777</v>
      </c>
      <c r="L56" s="3">
        <v>0.77152777777777781</v>
      </c>
      <c r="M56" t="str" cm="1">
        <f t="array" ref="M56">_xlfn.IFS(gym_membership[[#This Row],[avg_time_in_gym]]&lt;=45,"VERY LOW",gym_membership[[#This Row],[avg_time_in_gym]]&lt;=74,"LOW",gym_membership[[#This Row],[avg_time_in_gym]]&lt;=104,"MEDIUM",gym_membership[[#This Row],[avg_time_in_gym]]&lt;=134,"HIGH",gym_membership[[#This Row],[avg_time_in_gym]]&gt;=135,"VERY HIGH")</f>
        <v>VERY HIGH</v>
      </c>
      <c r="N56">
        <v>162</v>
      </c>
      <c r="O56" t="b">
        <v>1</v>
      </c>
      <c r="P56" s="1" t="s">
        <v>51</v>
      </c>
      <c r="Q56" t="b">
        <v>1</v>
      </c>
      <c r="R56" s="1" t="s">
        <v>24</v>
      </c>
      <c r="S56" t="b">
        <v>1</v>
      </c>
    </row>
    <row r="57" spans="1:19" x14ac:dyDescent="0.35">
      <c r="A57">
        <v>56</v>
      </c>
      <c r="B57" s="1" t="s">
        <v>25</v>
      </c>
      <c r="C57" s="2">
        <v>37463</v>
      </c>
      <c r="D57">
        <v>22</v>
      </c>
      <c r="E57" t="str" cm="1">
        <f t="array" ref="E57">_xlfn.IFS(gym_membership[[#This Row],[Age]]&lt;=18,"JUNIOR",gym_membership[[#This Row],[Age]]&lt;=25,"ADULT",gym_membership[[#This Row],[Age]]&lt;=40,"MID AGE",gym_membership[[#This Row],[Age]]&gt;=41,"SENIOR")</f>
        <v>ADULT</v>
      </c>
      <c r="F57" s="1" t="s">
        <v>22</v>
      </c>
      <c r="G57">
        <v>3</v>
      </c>
      <c r="H57" s="1" t="s">
        <v>116</v>
      </c>
      <c r="I57" t="b">
        <v>0</v>
      </c>
      <c r="J57" s="1" t="s">
        <v>21</v>
      </c>
      <c r="K57" s="3">
        <v>0.71736111111111112</v>
      </c>
      <c r="L57" s="3">
        <v>0.76666666666666672</v>
      </c>
      <c r="M57" t="str" cm="1">
        <f t="array" ref="M57">_xlfn.IFS(gym_membership[[#This Row],[avg_time_in_gym]]&lt;=45,"VERY LOW",gym_membership[[#This Row],[avg_time_in_gym]]&lt;=74,"LOW",gym_membership[[#This Row],[avg_time_in_gym]]&lt;=104,"MEDIUM",gym_membership[[#This Row],[avg_time_in_gym]]&lt;=134,"HIGH",gym_membership[[#This Row],[avg_time_in_gym]]&gt;=135,"VERY HIGH")</f>
        <v>LOW</v>
      </c>
      <c r="N57">
        <v>71</v>
      </c>
      <c r="O57" t="b">
        <v>0</v>
      </c>
      <c r="P57" s="1" t="s">
        <v>21</v>
      </c>
      <c r="Q57" t="b">
        <v>0</v>
      </c>
      <c r="R57" s="1" t="s">
        <v>21</v>
      </c>
      <c r="S57" t="b">
        <v>1</v>
      </c>
    </row>
    <row r="58" spans="1:19" x14ac:dyDescent="0.35">
      <c r="A58">
        <v>57</v>
      </c>
      <c r="B58" s="1" t="s">
        <v>17</v>
      </c>
      <c r="C58" s="2">
        <v>37054</v>
      </c>
      <c r="D58">
        <v>23</v>
      </c>
      <c r="E58" t="str" cm="1">
        <f t="array" ref="E58">_xlfn.IFS(gym_membership[[#This Row],[Age]]&lt;=18,"JUNIOR",gym_membership[[#This Row],[Age]]&lt;=25,"ADULT",gym_membership[[#This Row],[Age]]&lt;=40,"MID AGE",gym_membership[[#This Row],[Age]]&gt;=41,"SENIOR")</f>
        <v>ADULT</v>
      </c>
      <c r="F58" s="1" t="s">
        <v>22</v>
      </c>
      <c r="G58">
        <v>3</v>
      </c>
      <c r="H58" s="1" t="s">
        <v>35</v>
      </c>
      <c r="I58" t="b">
        <v>0</v>
      </c>
      <c r="J58" s="1" t="s">
        <v>21</v>
      </c>
      <c r="K58" s="3">
        <v>0.35833333333333334</v>
      </c>
      <c r="L58" s="3">
        <v>0.47083333333333333</v>
      </c>
      <c r="M58" t="str" cm="1">
        <f t="array" ref="M58">_xlfn.IFS(gym_membership[[#This Row],[avg_time_in_gym]]&lt;=45,"VERY LOW",gym_membership[[#This Row],[avg_time_in_gym]]&lt;=74,"LOW",gym_membership[[#This Row],[avg_time_in_gym]]&lt;=104,"MEDIUM",gym_membership[[#This Row],[avg_time_in_gym]]&lt;=134,"HIGH",gym_membership[[#This Row],[avg_time_in_gym]]&gt;=135,"VERY HIGH")</f>
        <v>VERY HIGH</v>
      </c>
      <c r="N58">
        <v>162</v>
      </c>
      <c r="O58" t="b">
        <v>0</v>
      </c>
      <c r="P58" s="1" t="s">
        <v>21</v>
      </c>
      <c r="Q58" t="b">
        <v>0</v>
      </c>
      <c r="R58" s="1" t="s">
        <v>21</v>
      </c>
      <c r="S58" t="b">
        <v>0</v>
      </c>
    </row>
    <row r="59" spans="1:19" x14ac:dyDescent="0.35">
      <c r="A59">
        <v>58</v>
      </c>
      <c r="B59" s="1" t="s">
        <v>25</v>
      </c>
      <c r="C59" s="2">
        <v>28489</v>
      </c>
      <c r="D59">
        <v>46</v>
      </c>
      <c r="E59" t="str" cm="1">
        <f t="array" ref="E59">_xlfn.IFS(gym_membership[[#This Row],[Age]]&lt;=18,"JUNIOR",gym_membership[[#This Row],[Age]]&lt;=25,"ADULT",gym_membership[[#This Row],[Age]]&lt;=40,"MID AGE",gym_membership[[#This Row],[Age]]&gt;=41,"SENIOR")</f>
        <v>SENIOR</v>
      </c>
      <c r="F59" s="1" t="s">
        <v>18</v>
      </c>
      <c r="G59">
        <v>5</v>
      </c>
      <c r="H59" s="1" t="s">
        <v>117</v>
      </c>
      <c r="I59" t="b">
        <v>1</v>
      </c>
      <c r="J59" s="1" t="s">
        <v>118</v>
      </c>
      <c r="K59" s="3">
        <v>0.5131944444444444</v>
      </c>
      <c r="L59" s="3">
        <v>0.53402777777777777</v>
      </c>
      <c r="M59" t="str" cm="1">
        <f t="array" ref="M59">_xlfn.IFS(gym_membership[[#This Row],[avg_time_in_gym]]&lt;=45,"VERY LOW",gym_membership[[#This Row],[avg_time_in_gym]]&lt;=74,"LOW",gym_membership[[#This Row],[avg_time_in_gym]]&lt;=104,"MEDIUM",gym_membership[[#This Row],[avg_time_in_gym]]&lt;=134,"HIGH",gym_membership[[#This Row],[avg_time_in_gym]]&gt;=135,"VERY HIGH")</f>
        <v>VERY LOW</v>
      </c>
      <c r="N59">
        <v>30</v>
      </c>
      <c r="O59" t="b">
        <v>0</v>
      </c>
      <c r="P59" s="1" t="s">
        <v>21</v>
      </c>
      <c r="Q59" t="b">
        <v>1</v>
      </c>
      <c r="R59" s="1" t="s">
        <v>24</v>
      </c>
      <c r="S59" t="b">
        <v>1</v>
      </c>
    </row>
    <row r="60" spans="1:19" x14ac:dyDescent="0.35">
      <c r="A60">
        <v>59</v>
      </c>
      <c r="B60" s="1" t="s">
        <v>25</v>
      </c>
      <c r="C60" s="2">
        <v>39274</v>
      </c>
      <c r="D60">
        <v>17</v>
      </c>
      <c r="E60" t="str" cm="1">
        <f t="array" ref="E60">_xlfn.IFS(gym_membership[[#This Row],[Age]]&lt;=18,"JUNIOR",gym_membership[[#This Row],[Age]]&lt;=25,"ADULT",gym_membership[[#This Row],[Age]]&lt;=40,"MID AGE",gym_membership[[#This Row],[Age]]&gt;=41,"SENIOR")</f>
        <v>JUNIOR</v>
      </c>
      <c r="F60" s="1" t="s">
        <v>18</v>
      </c>
      <c r="G60">
        <v>2</v>
      </c>
      <c r="H60" s="1" t="s">
        <v>119</v>
      </c>
      <c r="I60" t="b">
        <v>1</v>
      </c>
      <c r="J60" s="1" t="s">
        <v>120</v>
      </c>
      <c r="K60" s="3">
        <v>0.44444444444444442</v>
      </c>
      <c r="L60" s="3">
        <v>0.50416666666666665</v>
      </c>
      <c r="M60" t="str" cm="1">
        <f t="array" ref="M60">_xlfn.IFS(gym_membership[[#This Row],[avg_time_in_gym]]&lt;=45,"VERY LOW",gym_membership[[#This Row],[avg_time_in_gym]]&lt;=74,"LOW",gym_membership[[#This Row],[avg_time_in_gym]]&lt;=104,"MEDIUM",gym_membership[[#This Row],[avg_time_in_gym]]&lt;=134,"HIGH",gym_membership[[#This Row],[avg_time_in_gym]]&gt;=135,"VERY HIGH")</f>
        <v>MEDIUM</v>
      </c>
      <c r="N60">
        <v>86</v>
      </c>
      <c r="O60" t="b">
        <v>0</v>
      </c>
      <c r="P60" s="1" t="s">
        <v>21</v>
      </c>
      <c r="Q60" t="b">
        <v>0</v>
      </c>
      <c r="R60" s="1" t="s">
        <v>21</v>
      </c>
      <c r="S60" t="b">
        <v>1</v>
      </c>
    </row>
    <row r="61" spans="1:19" x14ac:dyDescent="0.35">
      <c r="A61">
        <v>60</v>
      </c>
      <c r="B61" s="1" t="s">
        <v>17</v>
      </c>
      <c r="C61" s="2">
        <v>32375</v>
      </c>
      <c r="D61">
        <v>36</v>
      </c>
      <c r="E61" t="str" cm="1">
        <f t="array" ref="E61">_xlfn.IFS(gym_membership[[#This Row],[Age]]&lt;=18,"JUNIOR",gym_membership[[#This Row],[Age]]&lt;=25,"ADULT",gym_membership[[#This Row],[Age]]&lt;=40,"MID AGE",gym_membership[[#This Row],[Age]]&gt;=41,"SENIOR")</f>
        <v>MID AGE</v>
      </c>
      <c r="F61" s="1" t="s">
        <v>22</v>
      </c>
      <c r="G61">
        <v>2</v>
      </c>
      <c r="H61" s="1" t="s">
        <v>89</v>
      </c>
      <c r="I61" t="b">
        <v>1</v>
      </c>
      <c r="J61" s="1" t="s">
        <v>121</v>
      </c>
      <c r="K61" s="3">
        <v>0.81805555555555554</v>
      </c>
      <c r="L61" s="3">
        <v>0.90277777777777779</v>
      </c>
      <c r="M61" t="str" cm="1">
        <f t="array" ref="M61">_xlfn.IFS(gym_membership[[#This Row],[avg_time_in_gym]]&lt;=45,"VERY LOW",gym_membership[[#This Row],[avg_time_in_gym]]&lt;=74,"LOW",gym_membership[[#This Row],[avg_time_in_gym]]&lt;=104,"MEDIUM",gym_membership[[#This Row],[avg_time_in_gym]]&lt;=134,"HIGH",gym_membership[[#This Row],[avg_time_in_gym]]&gt;=135,"VERY HIGH")</f>
        <v>HIGH</v>
      </c>
      <c r="N61">
        <v>122</v>
      </c>
      <c r="O61" t="b">
        <v>1</v>
      </c>
      <c r="P61" s="1" t="s">
        <v>59</v>
      </c>
      <c r="Q61" t="b">
        <v>1</v>
      </c>
      <c r="R61" s="1" t="s">
        <v>24</v>
      </c>
      <c r="S61" t="b">
        <v>1</v>
      </c>
    </row>
    <row r="62" spans="1:19" x14ac:dyDescent="0.35">
      <c r="A62">
        <v>61</v>
      </c>
      <c r="B62" s="1" t="s">
        <v>17</v>
      </c>
      <c r="C62" s="2">
        <v>28253</v>
      </c>
      <c r="D62">
        <v>47</v>
      </c>
      <c r="E62" t="str" cm="1">
        <f t="array" ref="E62">_xlfn.IFS(gym_membership[[#This Row],[Age]]&lt;=18,"JUNIOR",gym_membership[[#This Row],[Age]]&lt;=25,"ADULT",gym_membership[[#This Row],[Age]]&lt;=40,"MID AGE",gym_membership[[#This Row],[Age]]&gt;=41,"SENIOR")</f>
        <v>SENIOR</v>
      </c>
      <c r="F62" s="1" t="s">
        <v>18</v>
      </c>
      <c r="G62">
        <v>3</v>
      </c>
      <c r="H62" s="1" t="s">
        <v>122</v>
      </c>
      <c r="I62" t="b">
        <v>0</v>
      </c>
      <c r="J62" s="1" t="s">
        <v>21</v>
      </c>
      <c r="K62" s="3">
        <v>0.77083333333333337</v>
      </c>
      <c r="L62" s="3">
        <v>0.84513888888888888</v>
      </c>
      <c r="M62" t="str" cm="1">
        <f t="array" ref="M62">_xlfn.IFS(gym_membership[[#This Row],[avg_time_in_gym]]&lt;=45,"VERY LOW",gym_membership[[#This Row],[avg_time_in_gym]]&lt;=74,"LOW",gym_membership[[#This Row],[avg_time_in_gym]]&lt;=104,"MEDIUM",gym_membership[[#This Row],[avg_time_in_gym]]&lt;=134,"HIGH",gym_membership[[#This Row],[avg_time_in_gym]]&gt;=135,"VERY HIGH")</f>
        <v>HIGH</v>
      </c>
      <c r="N62">
        <v>107</v>
      </c>
      <c r="O62" t="b">
        <v>0</v>
      </c>
      <c r="P62" s="1" t="s">
        <v>21</v>
      </c>
      <c r="Q62" t="b">
        <v>1</v>
      </c>
      <c r="R62" s="1" t="s">
        <v>24</v>
      </c>
      <c r="S62" t="b">
        <v>0</v>
      </c>
    </row>
    <row r="63" spans="1:19" x14ac:dyDescent="0.35">
      <c r="A63">
        <v>62</v>
      </c>
      <c r="B63" s="1" t="s">
        <v>17</v>
      </c>
      <c r="C63" s="2">
        <v>34832</v>
      </c>
      <c r="D63">
        <v>29</v>
      </c>
      <c r="E63" t="str" cm="1">
        <f t="array" ref="E63">_xlfn.IFS(gym_membership[[#This Row],[Age]]&lt;=18,"JUNIOR",gym_membership[[#This Row],[Age]]&lt;=25,"ADULT",gym_membership[[#This Row],[Age]]&lt;=40,"MID AGE",gym_membership[[#This Row],[Age]]&gt;=41,"SENIOR")</f>
        <v>MID AGE</v>
      </c>
      <c r="F63" s="1" t="s">
        <v>22</v>
      </c>
      <c r="G63">
        <v>3</v>
      </c>
      <c r="H63" s="1" t="s">
        <v>30</v>
      </c>
      <c r="I63" t="b">
        <v>0</v>
      </c>
      <c r="J63" s="1" t="s">
        <v>21</v>
      </c>
      <c r="K63" s="3">
        <v>0.43611111111111112</v>
      </c>
      <c r="L63" s="3">
        <v>0.48333333333333334</v>
      </c>
      <c r="M63" t="str" cm="1">
        <f t="array" ref="M63">_xlfn.IFS(gym_membership[[#This Row],[avg_time_in_gym]]&lt;=45,"VERY LOW",gym_membership[[#This Row],[avg_time_in_gym]]&lt;=74,"LOW",gym_membership[[#This Row],[avg_time_in_gym]]&lt;=104,"MEDIUM",gym_membership[[#This Row],[avg_time_in_gym]]&lt;=134,"HIGH",gym_membership[[#This Row],[avg_time_in_gym]]&gt;=135,"VERY HIGH")</f>
        <v>LOW</v>
      </c>
      <c r="N63">
        <v>68</v>
      </c>
      <c r="O63" t="b">
        <v>0</v>
      </c>
      <c r="P63" s="1" t="s">
        <v>21</v>
      </c>
      <c r="Q63" t="b">
        <v>1</v>
      </c>
      <c r="R63" s="1" t="s">
        <v>24</v>
      </c>
      <c r="S63" t="b">
        <v>1</v>
      </c>
    </row>
    <row r="64" spans="1:19" x14ac:dyDescent="0.35">
      <c r="A64">
        <v>63</v>
      </c>
      <c r="B64" s="1" t="s">
        <v>25</v>
      </c>
      <c r="C64" s="2">
        <v>34403</v>
      </c>
      <c r="D64">
        <v>30</v>
      </c>
      <c r="E64" t="str" cm="1">
        <f t="array" ref="E64">_xlfn.IFS(gym_membership[[#This Row],[Age]]&lt;=18,"JUNIOR",gym_membership[[#This Row],[Age]]&lt;=25,"ADULT",gym_membership[[#This Row],[Age]]&lt;=40,"MID AGE",gym_membership[[#This Row],[Age]]&gt;=41,"SENIOR")</f>
        <v>MID AGE</v>
      </c>
      <c r="F64" s="1" t="s">
        <v>22</v>
      </c>
      <c r="G64">
        <v>3</v>
      </c>
      <c r="H64" s="1" t="s">
        <v>123</v>
      </c>
      <c r="I64" t="b">
        <v>0</v>
      </c>
      <c r="J64" s="1" t="s">
        <v>21</v>
      </c>
      <c r="K64" s="3">
        <v>0.72361111111111109</v>
      </c>
      <c r="L64" s="3">
        <v>0.74791666666666667</v>
      </c>
      <c r="M64" t="str" cm="1">
        <f t="array" ref="M64">_xlfn.IFS(gym_membership[[#This Row],[avg_time_in_gym]]&lt;=45,"VERY LOW",gym_membership[[#This Row],[avg_time_in_gym]]&lt;=74,"LOW",gym_membership[[#This Row],[avg_time_in_gym]]&lt;=104,"MEDIUM",gym_membership[[#This Row],[avg_time_in_gym]]&lt;=134,"HIGH",gym_membership[[#This Row],[avg_time_in_gym]]&gt;=135,"VERY HIGH")</f>
        <v>VERY LOW</v>
      </c>
      <c r="N64">
        <v>35</v>
      </c>
      <c r="O64" t="b">
        <v>1</v>
      </c>
      <c r="P64" s="1" t="s">
        <v>124</v>
      </c>
      <c r="Q64" t="b">
        <v>0</v>
      </c>
      <c r="R64" s="1" t="s">
        <v>21</v>
      </c>
      <c r="S64" t="b">
        <v>1</v>
      </c>
    </row>
    <row r="65" spans="1:19" x14ac:dyDescent="0.35">
      <c r="A65">
        <v>64</v>
      </c>
      <c r="B65" s="1" t="s">
        <v>17</v>
      </c>
      <c r="C65" s="2">
        <v>37392</v>
      </c>
      <c r="D65">
        <v>22</v>
      </c>
      <c r="E65" t="str" cm="1">
        <f t="array" ref="E65">_xlfn.IFS(gym_membership[[#This Row],[Age]]&lt;=18,"JUNIOR",gym_membership[[#This Row],[Age]]&lt;=25,"ADULT",gym_membership[[#This Row],[Age]]&lt;=40,"MID AGE",gym_membership[[#This Row],[Age]]&gt;=41,"SENIOR")</f>
        <v>ADULT</v>
      </c>
      <c r="F65" s="1" t="s">
        <v>18</v>
      </c>
      <c r="G65">
        <v>3</v>
      </c>
      <c r="H65" s="1" t="s">
        <v>55</v>
      </c>
      <c r="I65" t="b">
        <v>0</v>
      </c>
      <c r="J65" s="1" t="s">
        <v>21</v>
      </c>
      <c r="K65" s="3">
        <v>0.44513888888888886</v>
      </c>
      <c r="L65" s="3">
        <v>0.48472222222222222</v>
      </c>
      <c r="M65" t="str" cm="1">
        <f t="array" ref="M65">_xlfn.IFS(gym_membership[[#This Row],[avg_time_in_gym]]&lt;=45,"VERY LOW",gym_membership[[#This Row],[avg_time_in_gym]]&lt;=74,"LOW",gym_membership[[#This Row],[avg_time_in_gym]]&lt;=104,"MEDIUM",gym_membership[[#This Row],[avg_time_in_gym]]&lt;=134,"HIGH",gym_membership[[#This Row],[avg_time_in_gym]]&gt;=135,"VERY HIGH")</f>
        <v>LOW</v>
      </c>
      <c r="N65">
        <v>57</v>
      </c>
      <c r="O65" t="b">
        <v>1</v>
      </c>
      <c r="P65" s="1" t="s">
        <v>125</v>
      </c>
      <c r="Q65" t="b">
        <v>1</v>
      </c>
      <c r="R65" s="1" t="s">
        <v>45</v>
      </c>
      <c r="S65" t="b">
        <v>1</v>
      </c>
    </row>
    <row r="66" spans="1:19" x14ac:dyDescent="0.35">
      <c r="A66">
        <v>65</v>
      </c>
      <c r="B66" s="1" t="s">
        <v>17</v>
      </c>
      <c r="C66" s="2">
        <v>30276</v>
      </c>
      <c r="D66">
        <v>41</v>
      </c>
      <c r="E66" t="str" cm="1">
        <f t="array" ref="E66">_xlfn.IFS(gym_membership[[#This Row],[Age]]&lt;=18,"JUNIOR",gym_membership[[#This Row],[Age]]&lt;=25,"ADULT",gym_membership[[#This Row],[Age]]&lt;=40,"MID AGE",gym_membership[[#This Row],[Age]]&gt;=41,"SENIOR")</f>
        <v>SENIOR</v>
      </c>
      <c r="F66" s="1" t="s">
        <v>22</v>
      </c>
      <c r="G66">
        <v>2</v>
      </c>
      <c r="H66" s="1" t="s">
        <v>126</v>
      </c>
      <c r="I66" t="b">
        <v>0</v>
      </c>
      <c r="J66" s="1" t="s">
        <v>21</v>
      </c>
      <c r="K66" s="3">
        <v>0.57986111111111116</v>
      </c>
      <c r="L66" s="3">
        <v>0.68194444444444446</v>
      </c>
      <c r="M66" t="str" cm="1">
        <f t="array" ref="M66">_xlfn.IFS(gym_membership[[#This Row],[avg_time_in_gym]]&lt;=45,"VERY LOW",gym_membership[[#This Row],[avg_time_in_gym]]&lt;=74,"LOW",gym_membership[[#This Row],[avg_time_in_gym]]&lt;=104,"MEDIUM",gym_membership[[#This Row],[avg_time_in_gym]]&lt;=134,"HIGH",gym_membership[[#This Row],[avg_time_in_gym]]&gt;=135,"VERY HIGH")</f>
        <v>VERY HIGH</v>
      </c>
      <c r="N66">
        <v>147</v>
      </c>
      <c r="O66" t="b">
        <v>0</v>
      </c>
      <c r="P66" s="1" t="s">
        <v>21</v>
      </c>
      <c r="Q66" t="b">
        <v>0</v>
      </c>
      <c r="R66" s="1" t="s">
        <v>21</v>
      </c>
      <c r="S66" t="b">
        <v>1</v>
      </c>
    </row>
    <row r="67" spans="1:19" x14ac:dyDescent="0.35">
      <c r="A67">
        <v>66</v>
      </c>
      <c r="B67" s="1" t="s">
        <v>17</v>
      </c>
      <c r="C67" s="2">
        <v>28941</v>
      </c>
      <c r="D67">
        <v>45</v>
      </c>
      <c r="E67" t="str" cm="1">
        <f t="array" ref="E67">_xlfn.IFS(gym_membership[[#This Row],[Age]]&lt;=18,"JUNIOR",gym_membership[[#This Row],[Age]]&lt;=25,"ADULT",gym_membership[[#This Row],[Age]]&lt;=40,"MID AGE",gym_membership[[#This Row],[Age]]&gt;=41,"SENIOR")</f>
        <v>SENIOR</v>
      </c>
      <c r="F67" s="1" t="s">
        <v>18</v>
      </c>
      <c r="G67">
        <v>4</v>
      </c>
      <c r="H67" s="1" t="s">
        <v>127</v>
      </c>
      <c r="I67" t="b">
        <v>0</v>
      </c>
      <c r="J67" s="1" t="s">
        <v>21</v>
      </c>
      <c r="K67" s="3">
        <v>0.54583333333333328</v>
      </c>
      <c r="L67" s="3">
        <v>0.57916666666666672</v>
      </c>
      <c r="M67" t="str" cm="1">
        <f t="array" ref="M67">_xlfn.IFS(gym_membership[[#This Row],[avg_time_in_gym]]&lt;=45,"VERY LOW",gym_membership[[#This Row],[avg_time_in_gym]]&lt;=74,"LOW",gym_membership[[#This Row],[avg_time_in_gym]]&lt;=104,"MEDIUM",gym_membership[[#This Row],[avg_time_in_gym]]&lt;=134,"HIGH",gym_membership[[#This Row],[avg_time_in_gym]]&gt;=135,"VERY HIGH")</f>
        <v>LOW</v>
      </c>
      <c r="N67">
        <v>48</v>
      </c>
      <c r="O67" t="b">
        <v>0</v>
      </c>
      <c r="P67" s="1" t="s">
        <v>21</v>
      </c>
      <c r="Q67" t="b">
        <v>0</v>
      </c>
      <c r="R67" s="1" t="s">
        <v>21</v>
      </c>
      <c r="S67" t="b">
        <v>1</v>
      </c>
    </row>
    <row r="68" spans="1:19" x14ac:dyDescent="0.35">
      <c r="A68">
        <v>67</v>
      </c>
      <c r="B68" s="1" t="s">
        <v>17</v>
      </c>
      <c r="C68" s="2">
        <v>37372</v>
      </c>
      <c r="D68">
        <v>22</v>
      </c>
      <c r="E68" t="str" cm="1">
        <f t="array" ref="E68">_xlfn.IFS(gym_membership[[#This Row],[Age]]&lt;=18,"JUNIOR",gym_membership[[#This Row],[Age]]&lt;=25,"ADULT",gym_membership[[#This Row],[Age]]&lt;=40,"MID AGE",gym_membership[[#This Row],[Age]]&gt;=41,"SENIOR")</f>
        <v>ADULT</v>
      </c>
      <c r="F68" s="1" t="s">
        <v>18</v>
      </c>
      <c r="G68">
        <v>1</v>
      </c>
      <c r="H68" s="1" t="s">
        <v>94</v>
      </c>
      <c r="I68" t="b">
        <v>1</v>
      </c>
      <c r="J68" s="1" t="s">
        <v>128</v>
      </c>
      <c r="K68" s="3">
        <v>0.34583333333333333</v>
      </c>
      <c r="L68" s="3">
        <v>0.46388888888888891</v>
      </c>
      <c r="M68" t="str" cm="1">
        <f t="array" ref="M68">_xlfn.IFS(gym_membership[[#This Row],[avg_time_in_gym]]&lt;=45,"VERY LOW",gym_membership[[#This Row],[avg_time_in_gym]]&lt;=74,"LOW",gym_membership[[#This Row],[avg_time_in_gym]]&lt;=104,"MEDIUM",gym_membership[[#This Row],[avg_time_in_gym]]&lt;=134,"HIGH",gym_membership[[#This Row],[avg_time_in_gym]]&gt;=135,"VERY HIGH")</f>
        <v>VERY HIGH</v>
      </c>
      <c r="N68">
        <v>170</v>
      </c>
      <c r="O68" t="b">
        <v>0</v>
      </c>
      <c r="P68" s="1" t="s">
        <v>21</v>
      </c>
      <c r="Q68" t="b">
        <v>0</v>
      </c>
      <c r="R68" s="1" t="s">
        <v>21</v>
      </c>
      <c r="S68" t="b">
        <v>0</v>
      </c>
    </row>
    <row r="69" spans="1:19" x14ac:dyDescent="0.35">
      <c r="A69">
        <v>68</v>
      </c>
      <c r="B69" s="1" t="s">
        <v>25</v>
      </c>
      <c r="C69" s="2">
        <v>38184</v>
      </c>
      <c r="D69">
        <v>20</v>
      </c>
      <c r="E69" t="str" cm="1">
        <f t="array" ref="E69">_xlfn.IFS(gym_membership[[#This Row],[Age]]&lt;=18,"JUNIOR",gym_membership[[#This Row],[Age]]&lt;=25,"ADULT",gym_membership[[#This Row],[Age]]&lt;=40,"MID AGE",gym_membership[[#This Row],[Age]]&gt;=41,"SENIOR")</f>
        <v>ADULT</v>
      </c>
      <c r="F69" s="1" t="s">
        <v>22</v>
      </c>
      <c r="G69">
        <v>5</v>
      </c>
      <c r="H69" s="1" t="s">
        <v>129</v>
      </c>
      <c r="I69" t="b">
        <v>1</v>
      </c>
      <c r="J69" s="1" t="s">
        <v>100</v>
      </c>
      <c r="K69" s="3">
        <v>0.5444444444444444</v>
      </c>
      <c r="L69" s="3">
        <v>0.56736111111111109</v>
      </c>
      <c r="M69" t="str" cm="1">
        <f t="array" ref="M69">_xlfn.IFS(gym_membership[[#This Row],[avg_time_in_gym]]&lt;=45,"VERY LOW",gym_membership[[#This Row],[avg_time_in_gym]]&lt;=74,"LOW",gym_membership[[#This Row],[avg_time_in_gym]]&lt;=104,"MEDIUM",gym_membership[[#This Row],[avg_time_in_gym]]&lt;=134,"HIGH",gym_membership[[#This Row],[avg_time_in_gym]]&gt;=135,"VERY HIGH")</f>
        <v>VERY LOW</v>
      </c>
      <c r="N69">
        <v>33</v>
      </c>
      <c r="O69" t="b">
        <v>1</v>
      </c>
      <c r="P69" s="1" t="s">
        <v>130</v>
      </c>
      <c r="Q69" t="b">
        <v>1</v>
      </c>
      <c r="R69" s="1" t="s">
        <v>29</v>
      </c>
      <c r="S69" t="b">
        <v>1</v>
      </c>
    </row>
    <row r="70" spans="1:19" x14ac:dyDescent="0.35">
      <c r="A70">
        <v>69</v>
      </c>
      <c r="B70" s="1" t="s">
        <v>25</v>
      </c>
      <c r="C70" s="2">
        <v>33219</v>
      </c>
      <c r="D70">
        <v>33</v>
      </c>
      <c r="E70" t="str" cm="1">
        <f t="array" ref="E70">_xlfn.IFS(gym_membership[[#This Row],[Age]]&lt;=18,"JUNIOR",gym_membership[[#This Row],[Age]]&lt;=25,"ADULT",gym_membership[[#This Row],[Age]]&lt;=40,"MID AGE",gym_membership[[#This Row],[Age]]&gt;=41,"SENIOR")</f>
        <v>MID AGE</v>
      </c>
      <c r="F70" s="1" t="s">
        <v>18</v>
      </c>
      <c r="G70">
        <v>1</v>
      </c>
      <c r="H70" s="1" t="s">
        <v>77</v>
      </c>
      <c r="I70" t="b">
        <v>1</v>
      </c>
      <c r="J70" s="1" t="s">
        <v>72</v>
      </c>
      <c r="K70" s="3">
        <v>0.37777777777777777</v>
      </c>
      <c r="L70" s="3">
        <v>0.40763888888888888</v>
      </c>
      <c r="M70" t="str" cm="1">
        <f t="array" ref="M70">_xlfn.IFS(gym_membership[[#This Row],[avg_time_in_gym]]&lt;=45,"VERY LOW",gym_membership[[#This Row],[avg_time_in_gym]]&lt;=74,"LOW",gym_membership[[#This Row],[avg_time_in_gym]]&lt;=104,"MEDIUM",gym_membership[[#This Row],[avg_time_in_gym]]&lt;=134,"HIGH",gym_membership[[#This Row],[avg_time_in_gym]]&gt;=135,"VERY HIGH")</f>
        <v>VERY LOW</v>
      </c>
      <c r="N70">
        <v>43</v>
      </c>
      <c r="O70" t="b">
        <v>1</v>
      </c>
      <c r="P70" s="1" t="s">
        <v>31</v>
      </c>
      <c r="Q70" t="b">
        <v>0</v>
      </c>
      <c r="R70" s="1" t="s">
        <v>21</v>
      </c>
      <c r="S70" t="b">
        <v>0</v>
      </c>
    </row>
    <row r="71" spans="1:19" x14ac:dyDescent="0.35">
      <c r="A71">
        <v>70</v>
      </c>
      <c r="B71" s="1" t="s">
        <v>17</v>
      </c>
      <c r="C71" s="2">
        <v>32356</v>
      </c>
      <c r="D71">
        <v>36</v>
      </c>
      <c r="E71" t="str" cm="1">
        <f t="array" ref="E71">_xlfn.IFS(gym_membership[[#This Row],[Age]]&lt;=18,"JUNIOR",gym_membership[[#This Row],[Age]]&lt;=25,"ADULT",gym_membership[[#This Row],[Age]]&lt;=40,"MID AGE",gym_membership[[#This Row],[Age]]&gt;=41,"SENIOR")</f>
        <v>MID AGE</v>
      </c>
      <c r="F71" s="1" t="s">
        <v>18</v>
      </c>
      <c r="G71">
        <v>3</v>
      </c>
      <c r="H71" s="1" t="s">
        <v>116</v>
      </c>
      <c r="I71" t="b">
        <v>0</v>
      </c>
      <c r="J71" s="1" t="s">
        <v>21</v>
      </c>
      <c r="K71" s="3">
        <v>0.46597222222222223</v>
      </c>
      <c r="L71" s="3">
        <v>0.5805555555555556</v>
      </c>
      <c r="M71" t="str" cm="1">
        <f t="array" ref="M71">_xlfn.IFS(gym_membership[[#This Row],[avg_time_in_gym]]&lt;=45,"VERY LOW",gym_membership[[#This Row],[avg_time_in_gym]]&lt;=74,"LOW",gym_membership[[#This Row],[avg_time_in_gym]]&lt;=104,"MEDIUM",gym_membership[[#This Row],[avg_time_in_gym]]&lt;=134,"HIGH",gym_membership[[#This Row],[avg_time_in_gym]]&gt;=135,"VERY HIGH")</f>
        <v>VERY HIGH</v>
      </c>
      <c r="N71">
        <v>165</v>
      </c>
      <c r="O71" t="b">
        <v>0</v>
      </c>
      <c r="P71" s="1" t="s">
        <v>21</v>
      </c>
      <c r="Q71" t="b">
        <v>0</v>
      </c>
      <c r="R71" s="1" t="s">
        <v>21</v>
      </c>
      <c r="S71" t="b">
        <v>1</v>
      </c>
    </row>
    <row r="72" spans="1:19" x14ac:dyDescent="0.35">
      <c r="A72">
        <v>71</v>
      </c>
      <c r="B72" s="1" t="s">
        <v>25</v>
      </c>
      <c r="C72" s="2">
        <v>34598</v>
      </c>
      <c r="D72">
        <v>30</v>
      </c>
      <c r="E72" t="str" cm="1">
        <f t="array" ref="E72">_xlfn.IFS(gym_membership[[#This Row],[Age]]&lt;=18,"JUNIOR",gym_membership[[#This Row],[Age]]&lt;=25,"ADULT",gym_membership[[#This Row],[Age]]&lt;=40,"MID AGE",gym_membership[[#This Row],[Age]]&gt;=41,"SENIOR")</f>
        <v>MID AGE</v>
      </c>
      <c r="F72" s="1" t="s">
        <v>18</v>
      </c>
      <c r="G72">
        <v>5</v>
      </c>
      <c r="H72" s="1" t="s">
        <v>131</v>
      </c>
      <c r="I72" t="b">
        <v>1</v>
      </c>
      <c r="J72" s="1" t="s">
        <v>41</v>
      </c>
      <c r="K72" s="3">
        <v>0.5444444444444444</v>
      </c>
      <c r="L72" s="3">
        <v>0.58194444444444449</v>
      </c>
      <c r="M72" t="str" cm="1">
        <f t="array" ref="M72">_xlfn.IFS(gym_membership[[#This Row],[avg_time_in_gym]]&lt;=45,"VERY LOW",gym_membership[[#This Row],[avg_time_in_gym]]&lt;=74,"LOW",gym_membership[[#This Row],[avg_time_in_gym]]&lt;=104,"MEDIUM",gym_membership[[#This Row],[avg_time_in_gym]]&lt;=134,"HIGH",gym_membership[[#This Row],[avg_time_in_gym]]&gt;=135,"VERY HIGH")</f>
        <v>LOW</v>
      </c>
      <c r="N72">
        <v>54</v>
      </c>
      <c r="O72" t="b">
        <v>0</v>
      </c>
      <c r="P72" s="1" t="s">
        <v>21</v>
      </c>
      <c r="Q72" t="b">
        <v>1</v>
      </c>
      <c r="R72" s="1" t="s">
        <v>45</v>
      </c>
      <c r="S72" t="b">
        <v>1</v>
      </c>
    </row>
    <row r="73" spans="1:19" x14ac:dyDescent="0.35">
      <c r="A73">
        <v>72</v>
      </c>
      <c r="B73" s="1" t="s">
        <v>25</v>
      </c>
      <c r="C73" s="2">
        <v>39154</v>
      </c>
      <c r="D73">
        <v>17</v>
      </c>
      <c r="E73" t="str" cm="1">
        <f t="array" ref="E73">_xlfn.IFS(gym_membership[[#This Row],[Age]]&lt;=18,"JUNIOR",gym_membership[[#This Row],[Age]]&lt;=25,"ADULT",gym_membership[[#This Row],[Age]]&lt;=40,"MID AGE",gym_membership[[#This Row],[Age]]&gt;=41,"SENIOR")</f>
        <v>JUNIOR</v>
      </c>
      <c r="F73" s="1" t="s">
        <v>18</v>
      </c>
      <c r="G73">
        <v>1</v>
      </c>
      <c r="H73" s="1" t="s">
        <v>77</v>
      </c>
      <c r="I73" t="b">
        <v>0</v>
      </c>
      <c r="J73" s="1" t="s">
        <v>21</v>
      </c>
      <c r="K73" s="3">
        <v>0.4375</v>
      </c>
      <c r="L73" s="3">
        <v>0.56041666666666667</v>
      </c>
      <c r="M73" t="str" cm="1">
        <f t="array" ref="M73">_xlfn.IFS(gym_membership[[#This Row],[avg_time_in_gym]]&lt;=45,"VERY LOW",gym_membership[[#This Row],[avg_time_in_gym]]&lt;=74,"LOW",gym_membership[[#This Row],[avg_time_in_gym]]&lt;=104,"MEDIUM",gym_membership[[#This Row],[avg_time_in_gym]]&lt;=134,"HIGH",gym_membership[[#This Row],[avg_time_in_gym]]&gt;=135,"VERY HIGH")</f>
        <v>VERY HIGH</v>
      </c>
      <c r="N73">
        <v>177</v>
      </c>
      <c r="O73" t="b">
        <v>1</v>
      </c>
      <c r="P73" s="1" t="s">
        <v>51</v>
      </c>
      <c r="Q73" t="b">
        <v>1</v>
      </c>
      <c r="R73" s="1" t="s">
        <v>29</v>
      </c>
      <c r="S73" t="b">
        <v>1</v>
      </c>
    </row>
    <row r="74" spans="1:19" x14ac:dyDescent="0.35">
      <c r="A74">
        <v>73</v>
      </c>
      <c r="B74" s="1" t="s">
        <v>25</v>
      </c>
      <c r="C74" s="2">
        <v>32508</v>
      </c>
      <c r="D74">
        <v>35</v>
      </c>
      <c r="E74" t="str" cm="1">
        <f t="array" ref="E74">_xlfn.IFS(gym_membership[[#This Row],[Age]]&lt;=18,"JUNIOR",gym_membership[[#This Row],[Age]]&lt;=25,"ADULT",gym_membership[[#This Row],[Age]]&lt;=40,"MID AGE",gym_membership[[#This Row],[Age]]&gt;=41,"SENIOR")</f>
        <v>MID AGE</v>
      </c>
      <c r="F74" s="1" t="s">
        <v>18</v>
      </c>
      <c r="G74">
        <v>2</v>
      </c>
      <c r="H74" s="1" t="s">
        <v>66</v>
      </c>
      <c r="I74" t="b">
        <v>0</v>
      </c>
      <c r="J74" s="1" t="s">
        <v>21</v>
      </c>
      <c r="K74" s="3">
        <v>0.71250000000000002</v>
      </c>
      <c r="L74" s="3">
        <v>0.77708333333333335</v>
      </c>
      <c r="M74" t="str" cm="1">
        <f t="array" ref="M74">_xlfn.IFS(gym_membership[[#This Row],[avg_time_in_gym]]&lt;=45,"VERY LOW",gym_membership[[#This Row],[avg_time_in_gym]]&lt;=74,"LOW",gym_membership[[#This Row],[avg_time_in_gym]]&lt;=104,"MEDIUM",gym_membership[[#This Row],[avg_time_in_gym]]&lt;=134,"HIGH",gym_membership[[#This Row],[avg_time_in_gym]]&gt;=135,"VERY HIGH")</f>
        <v>MEDIUM</v>
      </c>
      <c r="N74">
        <v>93</v>
      </c>
      <c r="O74" t="b">
        <v>1</v>
      </c>
      <c r="P74" s="1" t="s">
        <v>76</v>
      </c>
      <c r="Q74" t="b">
        <v>1</v>
      </c>
      <c r="R74" s="1" t="s">
        <v>24</v>
      </c>
      <c r="S74" t="b">
        <v>0</v>
      </c>
    </row>
    <row r="75" spans="1:19" x14ac:dyDescent="0.35">
      <c r="A75">
        <v>74</v>
      </c>
      <c r="B75" s="1" t="s">
        <v>25</v>
      </c>
      <c r="C75" s="2">
        <v>35049</v>
      </c>
      <c r="D75">
        <v>28</v>
      </c>
      <c r="E75" t="str" cm="1">
        <f t="array" ref="E75">_xlfn.IFS(gym_membership[[#This Row],[Age]]&lt;=18,"JUNIOR",gym_membership[[#This Row],[Age]]&lt;=25,"ADULT",gym_membership[[#This Row],[Age]]&lt;=40,"MID AGE",gym_membership[[#This Row],[Age]]&gt;=41,"SENIOR")</f>
        <v>MID AGE</v>
      </c>
      <c r="F75" s="1" t="s">
        <v>22</v>
      </c>
      <c r="G75">
        <v>2</v>
      </c>
      <c r="H75" s="1" t="s">
        <v>132</v>
      </c>
      <c r="I75" t="b">
        <v>0</v>
      </c>
      <c r="J75" s="1" t="s">
        <v>21</v>
      </c>
      <c r="K75" s="3">
        <v>0.84513888888888888</v>
      </c>
      <c r="L75" s="3">
        <v>0.9604166666666667</v>
      </c>
      <c r="M75" t="str" cm="1">
        <f t="array" ref="M75">_xlfn.IFS(gym_membership[[#This Row],[avg_time_in_gym]]&lt;=45,"VERY LOW",gym_membership[[#This Row],[avg_time_in_gym]]&lt;=74,"LOW",gym_membership[[#This Row],[avg_time_in_gym]]&lt;=104,"MEDIUM",gym_membership[[#This Row],[avg_time_in_gym]]&lt;=134,"HIGH",gym_membership[[#This Row],[avg_time_in_gym]]&gt;=135,"VERY HIGH")</f>
        <v>VERY HIGH</v>
      </c>
      <c r="N75">
        <v>166</v>
      </c>
      <c r="O75" t="b">
        <v>1</v>
      </c>
      <c r="P75" s="1" t="s">
        <v>31</v>
      </c>
      <c r="Q75" t="b">
        <v>0</v>
      </c>
      <c r="R75" s="1" t="s">
        <v>21</v>
      </c>
      <c r="S75" t="b">
        <v>1</v>
      </c>
    </row>
    <row r="76" spans="1:19" x14ac:dyDescent="0.35">
      <c r="A76">
        <v>75</v>
      </c>
      <c r="B76" s="1" t="s">
        <v>17</v>
      </c>
      <c r="C76" s="2">
        <v>35399</v>
      </c>
      <c r="D76">
        <v>27</v>
      </c>
      <c r="E76" t="str" cm="1">
        <f t="array" ref="E76">_xlfn.IFS(gym_membership[[#This Row],[Age]]&lt;=18,"JUNIOR",gym_membership[[#This Row],[Age]]&lt;=25,"ADULT",gym_membership[[#This Row],[Age]]&lt;=40,"MID AGE",gym_membership[[#This Row],[Age]]&gt;=41,"SENIOR")</f>
        <v>MID AGE</v>
      </c>
      <c r="F76" s="1" t="s">
        <v>22</v>
      </c>
      <c r="G76">
        <v>5</v>
      </c>
      <c r="H76" s="1" t="s">
        <v>117</v>
      </c>
      <c r="I76" t="b">
        <v>0</v>
      </c>
      <c r="J76" s="1" t="s">
        <v>21</v>
      </c>
      <c r="K76" s="3">
        <v>0.41458333333333336</v>
      </c>
      <c r="L76" s="3">
        <v>0.51527777777777772</v>
      </c>
      <c r="M76" t="str" cm="1">
        <f t="array" ref="M76">_xlfn.IFS(gym_membership[[#This Row],[avg_time_in_gym]]&lt;=45,"VERY LOW",gym_membership[[#This Row],[avg_time_in_gym]]&lt;=74,"LOW",gym_membership[[#This Row],[avg_time_in_gym]]&lt;=104,"MEDIUM",gym_membership[[#This Row],[avg_time_in_gym]]&lt;=134,"HIGH",gym_membership[[#This Row],[avg_time_in_gym]]&gt;=135,"VERY HIGH")</f>
        <v>VERY HIGH</v>
      </c>
      <c r="N76">
        <v>145</v>
      </c>
      <c r="O76" t="b">
        <v>0</v>
      </c>
      <c r="P76" s="1" t="s">
        <v>21</v>
      </c>
      <c r="Q76" t="b">
        <v>0</v>
      </c>
      <c r="R76" s="1" t="s">
        <v>21</v>
      </c>
      <c r="S76" t="b">
        <v>0</v>
      </c>
    </row>
    <row r="77" spans="1:19" x14ac:dyDescent="0.35">
      <c r="A77">
        <v>76</v>
      </c>
      <c r="B77" s="1" t="s">
        <v>25</v>
      </c>
      <c r="C77" s="2">
        <v>38147</v>
      </c>
      <c r="D77">
        <v>20</v>
      </c>
      <c r="E77" t="str" cm="1">
        <f t="array" ref="E77">_xlfn.IFS(gym_membership[[#This Row],[Age]]&lt;=18,"JUNIOR",gym_membership[[#This Row],[Age]]&lt;=25,"ADULT",gym_membership[[#This Row],[Age]]&lt;=40,"MID AGE",gym_membership[[#This Row],[Age]]&gt;=41,"SENIOR")</f>
        <v>ADULT</v>
      </c>
      <c r="F77" s="1" t="s">
        <v>18</v>
      </c>
      <c r="G77">
        <v>1</v>
      </c>
      <c r="H77" s="1" t="s">
        <v>94</v>
      </c>
      <c r="I77" t="b">
        <v>0</v>
      </c>
      <c r="J77" s="1" t="s">
        <v>21</v>
      </c>
      <c r="K77" s="3">
        <v>0.6479166666666667</v>
      </c>
      <c r="L77" s="3">
        <v>0.70902777777777781</v>
      </c>
      <c r="M77" t="str" cm="1">
        <f t="array" ref="M77">_xlfn.IFS(gym_membership[[#This Row],[avg_time_in_gym]]&lt;=45,"VERY LOW",gym_membership[[#This Row],[avg_time_in_gym]]&lt;=74,"LOW",gym_membership[[#This Row],[avg_time_in_gym]]&lt;=104,"MEDIUM",gym_membership[[#This Row],[avg_time_in_gym]]&lt;=134,"HIGH",gym_membership[[#This Row],[avg_time_in_gym]]&gt;=135,"VERY HIGH")</f>
        <v>MEDIUM</v>
      </c>
      <c r="N77">
        <v>88</v>
      </c>
      <c r="O77" t="b">
        <v>0</v>
      </c>
      <c r="P77" s="1" t="s">
        <v>21</v>
      </c>
      <c r="Q77" t="b">
        <v>1</v>
      </c>
      <c r="R77" s="1" t="s">
        <v>29</v>
      </c>
      <c r="S77" t="b">
        <v>1</v>
      </c>
    </row>
    <row r="78" spans="1:19" x14ac:dyDescent="0.35">
      <c r="A78">
        <v>77</v>
      </c>
      <c r="B78" s="1" t="s">
        <v>17</v>
      </c>
      <c r="C78" s="2">
        <v>39191</v>
      </c>
      <c r="D78">
        <v>17</v>
      </c>
      <c r="E78" t="str" cm="1">
        <f t="array" ref="E78">_xlfn.IFS(gym_membership[[#This Row],[Age]]&lt;=18,"JUNIOR",gym_membership[[#This Row],[Age]]&lt;=25,"ADULT",gym_membership[[#This Row],[Age]]&lt;=40,"MID AGE",gym_membership[[#This Row],[Age]]&gt;=41,"SENIOR")</f>
        <v>JUNIOR</v>
      </c>
      <c r="F78" s="1" t="s">
        <v>18</v>
      </c>
      <c r="G78">
        <v>2</v>
      </c>
      <c r="H78" s="1" t="s">
        <v>66</v>
      </c>
      <c r="I78" t="b">
        <v>0</v>
      </c>
      <c r="J78" s="1" t="s">
        <v>21</v>
      </c>
      <c r="K78" s="3">
        <v>0.66249999999999998</v>
      </c>
      <c r="L78" s="3">
        <v>0.69861111111111107</v>
      </c>
      <c r="M78" t="str" cm="1">
        <f t="array" ref="M78">_xlfn.IFS(gym_membership[[#This Row],[avg_time_in_gym]]&lt;=45,"VERY LOW",gym_membership[[#This Row],[avg_time_in_gym]]&lt;=74,"LOW",gym_membership[[#This Row],[avg_time_in_gym]]&lt;=104,"MEDIUM",gym_membership[[#This Row],[avg_time_in_gym]]&lt;=134,"HIGH",gym_membership[[#This Row],[avg_time_in_gym]]&gt;=135,"VERY HIGH")</f>
        <v>LOW</v>
      </c>
      <c r="N78">
        <v>52</v>
      </c>
      <c r="O78" t="b">
        <v>0</v>
      </c>
      <c r="P78" s="1" t="s">
        <v>21</v>
      </c>
      <c r="Q78" t="b">
        <v>1</v>
      </c>
      <c r="R78" s="1" t="s">
        <v>45</v>
      </c>
      <c r="S78" t="b">
        <v>0</v>
      </c>
    </row>
    <row r="79" spans="1:19" x14ac:dyDescent="0.35">
      <c r="A79">
        <v>78</v>
      </c>
      <c r="B79" s="1" t="s">
        <v>25</v>
      </c>
      <c r="C79" s="2">
        <v>33170</v>
      </c>
      <c r="D79">
        <v>33</v>
      </c>
      <c r="E79" t="str" cm="1">
        <f t="array" ref="E79">_xlfn.IFS(gym_membership[[#This Row],[Age]]&lt;=18,"JUNIOR",gym_membership[[#This Row],[Age]]&lt;=25,"ADULT",gym_membership[[#This Row],[Age]]&lt;=40,"MID AGE",gym_membership[[#This Row],[Age]]&gt;=41,"SENIOR")</f>
        <v>MID AGE</v>
      </c>
      <c r="F79" s="1" t="s">
        <v>18</v>
      </c>
      <c r="G79">
        <v>2</v>
      </c>
      <c r="H79" s="1" t="s">
        <v>133</v>
      </c>
      <c r="I79" t="b">
        <v>1</v>
      </c>
      <c r="J79" s="1" t="s">
        <v>134</v>
      </c>
      <c r="K79" s="3">
        <v>0.67777777777777781</v>
      </c>
      <c r="L79" s="3">
        <v>0.75208333333333333</v>
      </c>
      <c r="M79" t="str" cm="1">
        <f t="array" ref="M79">_xlfn.IFS(gym_membership[[#This Row],[avg_time_in_gym]]&lt;=45,"VERY LOW",gym_membership[[#This Row],[avg_time_in_gym]]&lt;=74,"LOW",gym_membership[[#This Row],[avg_time_in_gym]]&lt;=104,"MEDIUM",gym_membership[[#This Row],[avg_time_in_gym]]&lt;=134,"HIGH",gym_membership[[#This Row],[avg_time_in_gym]]&gt;=135,"VERY HIGH")</f>
        <v>HIGH</v>
      </c>
      <c r="N79">
        <v>107</v>
      </c>
      <c r="O79" t="b">
        <v>1</v>
      </c>
      <c r="P79" s="1" t="s">
        <v>76</v>
      </c>
      <c r="Q79" t="b">
        <v>1</v>
      </c>
      <c r="R79" s="1" t="s">
        <v>29</v>
      </c>
      <c r="S79" t="b">
        <v>0</v>
      </c>
    </row>
    <row r="80" spans="1:19" x14ac:dyDescent="0.35">
      <c r="A80">
        <v>79</v>
      </c>
      <c r="B80" s="1" t="s">
        <v>17</v>
      </c>
      <c r="C80" s="2">
        <v>29700</v>
      </c>
      <c r="D80">
        <v>43</v>
      </c>
      <c r="E80" t="str" cm="1">
        <f t="array" ref="E80">_xlfn.IFS(gym_membership[[#This Row],[Age]]&lt;=18,"JUNIOR",gym_membership[[#This Row],[Age]]&lt;=25,"ADULT",gym_membership[[#This Row],[Age]]&lt;=40,"MID AGE",gym_membership[[#This Row],[Age]]&gt;=41,"SENIOR")</f>
        <v>SENIOR</v>
      </c>
      <c r="F80" s="1" t="s">
        <v>22</v>
      </c>
      <c r="G80">
        <v>5</v>
      </c>
      <c r="H80" s="1" t="s">
        <v>135</v>
      </c>
      <c r="I80" t="b">
        <v>1</v>
      </c>
      <c r="J80" s="1" t="s">
        <v>27</v>
      </c>
      <c r="K80" s="3">
        <v>0.53055555555555556</v>
      </c>
      <c r="L80" s="3">
        <v>0.65555555555555556</v>
      </c>
      <c r="M80" t="str" cm="1">
        <f t="array" ref="M80">_xlfn.IFS(gym_membership[[#This Row],[avg_time_in_gym]]&lt;=45,"VERY LOW",gym_membership[[#This Row],[avg_time_in_gym]]&lt;=74,"LOW",gym_membership[[#This Row],[avg_time_in_gym]]&lt;=104,"MEDIUM",gym_membership[[#This Row],[avg_time_in_gym]]&lt;=134,"HIGH",gym_membership[[#This Row],[avg_time_in_gym]]&gt;=135,"VERY HIGH")</f>
        <v>VERY HIGH</v>
      </c>
      <c r="N80">
        <v>180</v>
      </c>
      <c r="O80" t="b">
        <v>0</v>
      </c>
      <c r="P80" s="1" t="s">
        <v>21</v>
      </c>
      <c r="Q80" t="b">
        <v>0</v>
      </c>
      <c r="R80" s="1" t="s">
        <v>21</v>
      </c>
      <c r="S80" t="b">
        <v>0</v>
      </c>
    </row>
    <row r="81" spans="1:19" x14ac:dyDescent="0.35">
      <c r="A81">
        <v>80</v>
      </c>
      <c r="B81" s="1" t="s">
        <v>17</v>
      </c>
      <c r="C81" s="2">
        <v>32409</v>
      </c>
      <c r="D81">
        <v>36</v>
      </c>
      <c r="E81" t="str" cm="1">
        <f t="array" ref="E81">_xlfn.IFS(gym_membership[[#This Row],[Age]]&lt;=18,"JUNIOR",gym_membership[[#This Row],[Age]]&lt;=25,"ADULT",gym_membership[[#This Row],[Age]]&lt;=40,"MID AGE",gym_membership[[#This Row],[Age]]&gt;=41,"SENIOR")</f>
        <v>MID AGE</v>
      </c>
      <c r="F81" s="1" t="s">
        <v>22</v>
      </c>
      <c r="G81">
        <v>2</v>
      </c>
      <c r="H81" s="1" t="s">
        <v>119</v>
      </c>
      <c r="I81" t="b">
        <v>1</v>
      </c>
      <c r="J81" s="1" t="s">
        <v>136</v>
      </c>
      <c r="K81" s="3">
        <v>0.7631944444444444</v>
      </c>
      <c r="L81" s="3">
        <v>0.83472222222222225</v>
      </c>
      <c r="M81" t="str" cm="1">
        <f t="array" ref="M81">_xlfn.IFS(gym_membership[[#This Row],[avg_time_in_gym]]&lt;=45,"VERY LOW",gym_membership[[#This Row],[avg_time_in_gym]]&lt;=74,"LOW",gym_membership[[#This Row],[avg_time_in_gym]]&lt;=104,"MEDIUM",gym_membership[[#This Row],[avg_time_in_gym]]&lt;=134,"HIGH",gym_membership[[#This Row],[avg_time_in_gym]]&gt;=135,"VERY HIGH")</f>
        <v>MEDIUM</v>
      </c>
      <c r="N81">
        <v>103</v>
      </c>
      <c r="O81" t="b">
        <v>0</v>
      </c>
      <c r="P81" s="1" t="s">
        <v>21</v>
      </c>
      <c r="Q81" t="b">
        <v>1</v>
      </c>
      <c r="R81" s="1" t="s">
        <v>43</v>
      </c>
      <c r="S81" t="b">
        <v>1</v>
      </c>
    </row>
    <row r="82" spans="1:19" x14ac:dyDescent="0.35">
      <c r="A82">
        <v>81</v>
      </c>
      <c r="B82" s="1" t="s">
        <v>25</v>
      </c>
      <c r="C82" s="2">
        <v>28778</v>
      </c>
      <c r="D82">
        <v>45</v>
      </c>
      <c r="E82" t="str" cm="1">
        <f t="array" ref="E82">_xlfn.IFS(gym_membership[[#This Row],[Age]]&lt;=18,"JUNIOR",gym_membership[[#This Row],[Age]]&lt;=25,"ADULT",gym_membership[[#This Row],[Age]]&lt;=40,"MID AGE",gym_membership[[#This Row],[Age]]&gt;=41,"SENIOR")</f>
        <v>SENIOR</v>
      </c>
      <c r="F82" s="1" t="s">
        <v>22</v>
      </c>
      <c r="G82">
        <v>2</v>
      </c>
      <c r="H82" s="1" t="s">
        <v>86</v>
      </c>
      <c r="I82" t="b">
        <v>0</v>
      </c>
      <c r="J82" s="1" t="s">
        <v>21</v>
      </c>
      <c r="K82" s="3">
        <v>0.52430555555555558</v>
      </c>
      <c r="L82" s="3">
        <v>0.63749999999999996</v>
      </c>
      <c r="M82" t="str" cm="1">
        <f t="array" ref="M82">_xlfn.IFS(gym_membership[[#This Row],[avg_time_in_gym]]&lt;=45,"VERY LOW",gym_membership[[#This Row],[avg_time_in_gym]]&lt;=74,"LOW",gym_membership[[#This Row],[avg_time_in_gym]]&lt;=104,"MEDIUM",gym_membership[[#This Row],[avg_time_in_gym]]&lt;=134,"HIGH",gym_membership[[#This Row],[avg_time_in_gym]]&gt;=135,"VERY HIGH")</f>
        <v>VERY HIGH</v>
      </c>
      <c r="N82">
        <v>163</v>
      </c>
      <c r="O82" t="b">
        <v>1</v>
      </c>
      <c r="P82" s="1" t="s">
        <v>76</v>
      </c>
      <c r="Q82" t="b">
        <v>1</v>
      </c>
      <c r="R82" s="1" t="s">
        <v>29</v>
      </c>
      <c r="S82" t="b">
        <v>1</v>
      </c>
    </row>
    <row r="83" spans="1:19" x14ac:dyDescent="0.35">
      <c r="A83">
        <v>82</v>
      </c>
      <c r="B83" s="1" t="s">
        <v>25</v>
      </c>
      <c r="C83" s="2">
        <v>29896</v>
      </c>
      <c r="D83">
        <v>42</v>
      </c>
      <c r="E83" t="str" cm="1">
        <f t="array" ref="E83">_xlfn.IFS(gym_membership[[#This Row],[Age]]&lt;=18,"JUNIOR",gym_membership[[#This Row],[Age]]&lt;=25,"ADULT",gym_membership[[#This Row],[Age]]&lt;=40,"MID AGE",gym_membership[[#This Row],[Age]]&gt;=41,"SENIOR")</f>
        <v>SENIOR</v>
      </c>
      <c r="F83" s="1" t="s">
        <v>22</v>
      </c>
      <c r="G83">
        <v>3</v>
      </c>
      <c r="H83" s="1" t="s">
        <v>81</v>
      </c>
      <c r="I83" t="b">
        <v>1</v>
      </c>
      <c r="J83" s="1" t="s">
        <v>137</v>
      </c>
      <c r="K83" s="3">
        <v>0.78819444444444442</v>
      </c>
      <c r="L83" s="3">
        <v>0.875</v>
      </c>
      <c r="M83" t="str" cm="1">
        <f t="array" ref="M83">_xlfn.IFS(gym_membership[[#This Row],[avg_time_in_gym]]&lt;=45,"VERY LOW",gym_membership[[#This Row],[avg_time_in_gym]]&lt;=74,"LOW",gym_membership[[#This Row],[avg_time_in_gym]]&lt;=104,"MEDIUM",gym_membership[[#This Row],[avg_time_in_gym]]&lt;=134,"HIGH",gym_membership[[#This Row],[avg_time_in_gym]]&gt;=135,"VERY HIGH")</f>
        <v>HIGH</v>
      </c>
      <c r="N83">
        <v>125</v>
      </c>
      <c r="O83" t="b">
        <v>0</v>
      </c>
      <c r="P83" s="1" t="s">
        <v>21</v>
      </c>
      <c r="Q83" t="b">
        <v>0</v>
      </c>
      <c r="R83" s="1" t="s">
        <v>21</v>
      </c>
      <c r="S83" t="b">
        <v>0</v>
      </c>
    </row>
    <row r="84" spans="1:19" x14ac:dyDescent="0.35">
      <c r="A84">
        <v>83</v>
      </c>
      <c r="B84" s="1" t="s">
        <v>25</v>
      </c>
      <c r="C84" s="2">
        <v>34791</v>
      </c>
      <c r="D84">
        <v>29</v>
      </c>
      <c r="E84" t="str" cm="1">
        <f t="array" ref="E84">_xlfn.IFS(gym_membership[[#This Row],[Age]]&lt;=18,"JUNIOR",gym_membership[[#This Row],[Age]]&lt;=25,"ADULT",gym_membership[[#This Row],[Age]]&lt;=40,"MID AGE",gym_membership[[#This Row],[Age]]&gt;=41,"SENIOR")</f>
        <v>MID AGE</v>
      </c>
      <c r="F84" s="1" t="s">
        <v>18</v>
      </c>
      <c r="G84">
        <v>1</v>
      </c>
      <c r="H84" s="1" t="s">
        <v>34</v>
      </c>
      <c r="I84" t="b">
        <v>0</v>
      </c>
      <c r="J84" s="1" t="s">
        <v>21</v>
      </c>
      <c r="K84" s="3">
        <v>0.35625000000000001</v>
      </c>
      <c r="L84" s="3">
        <v>0.41458333333333336</v>
      </c>
      <c r="M84" t="str" cm="1">
        <f t="array" ref="M84">_xlfn.IFS(gym_membership[[#This Row],[avg_time_in_gym]]&lt;=45,"VERY LOW",gym_membership[[#This Row],[avg_time_in_gym]]&lt;=74,"LOW",gym_membership[[#This Row],[avg_time_in_gym]]&lt;=104,"MEDIUM",gym_membership[[#This Row],[avg_time_in_gym]]&lt;=134,"HIGH",gym_membership[[#This Row],[avg_time_in_gym]]&gt;=135,"VERY HIGH")</f>
        <v>MEDIUM</v>
      </c>
      <c r="N84">
        <v>84</v>
      </c>
      <c r="O84" t="b">
        <v>1</v>
      </c>
      <c r="P84" s="1" t="s">
        <v>39</v>
      </c>
      <c r="Q84" t="b">
        <v>0</v>
      </c>
      <c r="R84" s="1" t="s">
        <v>21</v>
      </c>
      <c r="S84" t="b">
        <v>0</v>
      </c>
    </row>
    <row r="85" spans="1:19" x14ac:dyDescent="0.35">
      <c r="A85">
        <v>84</v>
      </c>
      <c r="B85" s="1" t="s">
        <v>25</v>
      </c>
      <c r="C85" s="2">
        <v>38928</v>
      </c>
      <c r="D85">
        <v>18</v>
      </c>
      <c r="E85" t="str" cm="1">
        <f t="array" ref="E85">_xlfn.IFS(gym_membership[[#This Row],[Age]]&lt;=18,"JUNIOR",gym_membership[[#This Row],[Age]]&lt;=25,"ADULT",gym_membership[[#This Row],[Age]]&lt;=40,"MID AGE",gym_membership[[#This Row],[Age]]&gt;=41,"SENIOR")</f>
        <v>JUNIOR</v>
      </c>
      <c r="F85" s="1" t="s">
        <v>22</v>
      </c>
      <c r="G85">
        <v>3</v>
      </c>
      <c r="H85" s="1" t="s">
        <v>138</v>
      </c>
      <c r="I85" t="b">
        <v>1</v>
      </c>
      <c r="J85" s="1" t="s">
        <v>139</v>
      </c>
      <c r="K85" s="3">
        <v>0.38541666666666669</v>
      </c>
      <c r="L85" s="3">
        <v>0.41944444444444445</v>
      </c>
      <c r="M85" t="str" cm="1">
        <f t="array" ref="M85">_xlfn.IFS(gym_membership[[#This Row],[avg_time_in_gym]]&lt;=45,"VERY LOW",gym_membership[[#This Row],[avg_time_in_gym]]&lt;=74,"LOW",gym_membership[[#This Row],[avg_time_in_gym]]&lt;=104,"MEDIUM",gym_membership[[#This Row],[avg_time_in_gym]]&lt;=134,"HIGH",gym_membership[[#This Row],[avg_time_in_gym]]&gt;=135,"VERY HIGH")</f>
        <v>LOW</v>
      </c>
      <c r="N85">
        <v>49</v>
      </c>
      <c r="O85" t="b">
        <v>1</v>
      </c>
      <c r="P85" s="1" t="s">
        <v>83</v>
      </c>
      <c r="Q85" t="b">
        <v>0</v>
      </c>
      <c r="R85" s="1" t="s">
        <v>21</v>
      </c>
      <c r="S85" t="b">
        <v>0</v>
      </c>
    </row>
    <row r="86" spans="1:19" x14ac:dyDescent="0.35">
      <c r="A86">
        <v>85</v>
      </c>
      <c r="B86" s="1" t="s">
        <v>17</v>
      </c>
      <c r="C86" s="2">
        <v>33721</v>
      </c>
      <c r="D86">
        <v>32</v>
      </c>
      <c r="E86" t="str" cm="1">
        <f t="array" ref="E86">_xlfn.IFS(gym_membership[[#This Row],[Age]]&lt;=18,"JUNIOR",gym_membership[[#This Row],[Age]]&lt;=25,"ADULT",gym_membership[[#This Row],[Age]]&lt;=40,"MID AGE",gym_membership[[#This Row],[Age]]&gt;=41,"SENIOR")</f>
        <v>MID AGE</v>
      </c>
      <c r="F86" s="1" t="s">
        <v>18</v>
      </c>
      <c r="G86">
        <v>2</v>
      </c>
      <c r="H86" s="1" t="s">
        <v>140</v>
      </c>
      <c r="I86" t="b">
        <v>1</v>
      </c>
      <c r="J86" s="1" t="s">
        <v>67</v>
      </c>
      <c r="K86" s="3">
        <v>0.79652777777777772</v>
      </c>
      <c r="L86" s="3">
        <v>0.91666666666666663</v>
      </c>
      <c r="M86" t="str" cm="1">
        <f t="array" ref="M86">_xlfn.IFS(gym_membership[[#This Row],[avg_time_in_gym]]&lt;=45,"VERY LOW",gym_membership[[#This Row],[avg_time_in_gym]]&lt;=74,"LOW",gym_membership[[#This Row],[avg_time_in_gym]]&lt;=104,"MEDIUM",gym_membership[[#This Row],[avg_time_in_gym]]&lt;=134,"HIGH",gym_membership[[#This Row],[avg_time_in_gym]]&gt;=135,"VERY HIGH")</f>
        <v>VERY HIGH</v>
      </c>
      <c r="N86">
        <v>173</v>
      </c>
      <c r="O86" t="b">
        <v>0</v>
      </c>
      <c r="P86" s="1" t="s">
        <v>21</v>
      </c>
      <c r="Q86" t="b">
        <v>0</v>
      </c>
      <c r="R86" s="1" t="s">
        <v>21</v>
      </c>
      <c r="S86" t="b">
        <v>0</v>
      </c>
    </row>
    <row r="87" spans="1:19" x14ac:dyDescent="0.35">
      <c r="A87">
        <v>86</v>
      </c>
      <c r="B87" s="1" t="s">
        <v>17</v>
      </c>
      <c r="C87" s="2">
        <v>35470</v>
      </c>
      <c r="D87">
        <v>27</v>
      </c>
      <c r="E87" t="str" cm="1">
        <f t="array" ref="E87">_xlfn.IFS(gym_membership[[#This Row],[Age]]&lt;=18,"JUNIOR",gym_membership[[#This Row],[Age]]&lt;=25,"ADULT",gym_membership[[#This Row],[Age]]&lt;=40,"MID AGE",gym_membership[[#This Row],[Age]]&gt;=41,"SENIOR")</f>
        <v>MID AGE</v>
      </c>
      <c r="F87" s="1" t="s">
        <v>22</v>
      </c>
      <c r="G87">
        <v>3</v>
      </c>
      <c r="H87" s="1" t="s">
        <v>93</v>
      </c>
      <c r="I87" t="b">
        <v>1</v>
      </c>
      <c r="J87" s="1" t="s">
        <v>141</v>
      </c>
      <c r="K87" s="3">
        <v>0.85347222222222219</v>
      </c>
      <c r="L87" s="3">
        <v>0.89930555555555558</v>
      </c>
      <c r="M87" t="str" cm="1">
        <f t="array" ref="M87">_xlfn.IFS(gym_membership[[#This Row],[avg_time_in_gym]]&lt;=45,"VERY LOW",gym_membership[[#This Row],[avg_time_in_gym]]&lt;=74,"LOW",gym_membership[[#This Row],[avg_time_in_gym]]&lt;=104,"MEDIUM",gym_membership[[#This Row],[avg_time_in_gym]]&lt;=134,"HIGH",gym_membership[[#This Row],[avg_time_in_gym]]&gt;=135,"VERY HIGH")</f>
        <v>LOW</v>
      </c>
      <c r="N87">
        <v>66</v>
      </c>
      <c r="O87" t="b">
        <v>0</v>
      </c>
      <c r="P87" s="1" t="s">
        <v>21</v>
      </c>
      <c r="Q87" t="b">
        <v>1</v>
      </c>
      <c r="R87" s="1" t="s">
        <v>24</v>
      </c>
      <c r="S87" t="b">
        <v>0</v>
      </c>
    </row>
    <row r="88" spans="1:19" x14ac:dyDescent="0.35">
      <c r="A88">
        <v>87</v>
      </c>
      <c r="B88" s="1" t="s">
        <v>25</v>
      </c>
      <c r="C88" s="2">
        <v>28303</v>
      </c>
      <c r="D88">
        <v>47</v>
      </c>
      <c r="E88" t="str" cm="1">
        <f t="array" ref="E88">_xlfn.IFS(gym_membership[[#This Row],[Age]]&lt;=18,"JUNIOR",gym_membership[[#This Row],[Age]]&lt;=25,"ADULT",gym_membership[[#This Row],[Age]]&lt;=40,"MID AGE",gym_membership[[#This Row],[Age]]&gt;=41,"SENIOR")</f>
        <v>SENIOR</v>
      </c>
      <c r="F88" s="1" t="s">
        <v>18</v>
      </c>
      <c r="G88">
        <v>3</v>
      </c>
      <c r="H88" s="1" t="s">
        <v>142</v>
      </c>
      <c r="I88" t="b">
        <v>1</v>
      </c>
      <c r="J88" s="1" t="s">
        <v>143</v>
      </c>
      <c r="K88" s="3">
        <v>0.53541666666666665</v>
      </c>
      <c r="L88" s="3">
        <v>0.60902777777777772</v>
      </c>
      <c r="M88" t="str" cm="1">
        <f t="array" ref="M88">_xlfn.IFS(gym_membership[[#This Row],[avg_time_in_gym]]&lt;=45,"VERY LOW",gym_membership[[#This Row],[avg_time_in_gym]]&lt;=74,"LOW",gym_membership[[#This Row],[avg_time_in_gym]]&lt;=104,"MEDIUM",gym_membership[[#This Row],[avg_time_in_gym]]&lt;=134,"HIGH",gym_membership[[#This Row],[avg_time_in_gym]]&gt;=135,"VERY HIGH")</f>
        <v>HIGH</v>
      </c>
      <c r="N88">
        <v>106</v>
      </c>
      <c r="O88" t="b">
        <v>0</v>
      </c>
      <c r="P88" s="1" t="s">
        <v>21</v>
      </c>
      <c r="Q88" t="b">
        <v>1</v>
      </c>
      <c r="R88" s="1" t="s">
        <v>24</v>
      </c>
      <c r="S88" t="b">
        <v>1</v>
      </c>
    </row>
    <row r="89" spans="1:19" x14ac:dyDescent="0.35">
      <c r="A89">
        <v>88</v>
      </c>
      <c r="B89" s="1" t="s">
        <v>17</v>
      </c>
      <c r="C89" s="2">
        <v>39726</v>
      </c>
      <c r="D89">
        <v>16</v>
      </c>
      <c r="E89" t="str" cm="1">
        <f t="array" ref="E89">_xlfn.IFS(gym_membership[[#This Row],[Age]]&lt;=18,"JUNIOR",gym_membership[[#This Row],[Age]]&lt;=25,"ADULT",gym_membership[[#This Row],[Age]]&lt;=40,"MID AGE",gym_membership[[#This Row],[Age]]&gt;=41,"SENIOR")</f>
        <v>JUNIOR</v>
      </c>
      <c r="F89" s="1" t="s">
        <v>18</v>
      </c>
      <c r="G89">
        <v>2</v>
      </c>
      <c r="H89" s="1" t="s">
        <v>140</v>
      </c>
      <c r="I89" t="b">
        <v>0</v>
      </c>
      <c r="J89" s="1" t="s">
        <v>21</v>
      </c>
      <c r="K89" s="3">
        <v>0.47847222222222224</v>
      </c>
      <c r="L89" s="3">
        <v>0.54374999999999996</v>
      </c>
      <c r="M89" t="str" cm="1">
        <f t="array" ref="M89">_xlfn.IFS(gym_membership[[#This Row],[avg_time_in_gym]]&lt;=45,"VERY LOW",gym_membership[[#This Row],[avg_time_in_gym]]&lt;=74,"LOW",gym_membership[[#This Row],[avg_time_in_gym]]&lt;=104,"MEDIUM",gym_membership[[#This Row],[avg_time_in_gym]]&lt;=134,"HIGH",gym_membership[[#This Row],[avg_time_in_gym]]&gt;=135,"VERY HIGH")</f>
        <v>MEDIUM</v>
      </c>
      <c r="N89">
        <v>94</v>
      </c>
      <c r="O89" t="b">
        <v>1</v>
      </c>
      <c r="P89" s="1" t="s">
        <v>92</v>
      </c>
      <c r="Q89" t="b">
        <v>0</v>
      </c>
      <c r="R89" s="1" t="s">
        <v>21</v>
      </c>
      <c r="S89" t="b">
        <v>1</v>
      </c>
    </row>
    <row r="90" spans="1:19" x14ac:dyDescent="0.35">
      <c r="A90">
        <v>89</v>
      </c>
      <c r="B90" s="1" t="s">
        <v>17</v>
      </c>
      <c r="C90" s="2">
        <v>31037</v>
      </c>
      <c r="D90">
        <v>39</v>
      </c>
      <c r="E90" t="str" cm="1">
        <f t="array" ref="E90">_xlfn.IFS(gym_membership[[#This Row],[Age]]&lt;=18,"JUNIOR",gym_membership[[#This Row],[Age]]&lt;=25,"ADULT",gym_membership[[#This Row],[Age]]&lt;=40,"MID AGE",gym_membership[[#This Row],[Age]]&gt;=41,"SENIOR")</f>
        <v>MID AGE</v>
      </c>
      <c r="F90" s="1" t="s">
        <v>22</v>
      </c>
      <c r="G90">
        <v>4</v>
      </c>
      <c r="H90" s="1" t="s">
        <v>144</v>
      </c>
      <c r="I90" t="b">
        <v>1</v>
      </c>
      <c r="J90" s="1" t="s">
        <v>103</v>
      </c>
      <c r="K90" s="3">
        <v>0.44027777777777777</v>
      </c>
      <c r="L90" s="3">
        <v>0.47708333333333336</v>
      </c>
      <c r="M90" t="str" cm="1">
        <f t="array" ref="M90">_xlfn.IFS(gym_membership[[#This Row],[avg_time_in_gym]]&lt;=45,"VERY LOW",gym_membership[[#This Row],[avg_time_in_gym]]&lt;=74,"LOW",gym_membership[[#This Row],[avg_time_in_gym]]&lt;=104,"MEDIUM",gym_membership[[#This Row],[avg_time_in_gym]]&lt;=134,"HIGH",gym_membership[[#This Row],[avg_time_in_gym]]&gt;=135,"VERY HIGH")</f>
        <v>LOW</v>
      </c>
      <c r="N90">
        <v>53</v>
      </c>
      <c r="O90" t="b">
        <v>0</v>
      </c>
      <c r="P90" s="1" t="s">
        <v>21</v>
      </c>
      <c r="Q90" t="b">
        <v>0</v>
      </c>
      <c r="R90" s="1" t="s">
        <v>21</v>
      </c>
      <c r="S90" t="b">
        <v>1</v>
      </c>
    </row>
    <row r="91" spans="1:19" x14ac:dyDescent="0.35">
      <c r="A91">
        <v>90</v>
      </c>
      <c r="B91" s="1" t="s">
        <v>17</v>
      </c>
      <c r="C91" s="2">
        <v>28726</v>
      </c>
      <c r="D91">
        <v>46</v>
      </c>
      <c r="E91" t="str" cm="1">
        <f t="array" ref="E91">_xlfn.IFS(gym_membership[[#This Row],[Age]]&lt;=18,"JUNIOR",gym_membership[[#This Row],[Age]]&lt;=25,"ADULT",gym_membership[[#This Row],[Age]]&lt;=40,"MID AGE",gym_membership[[#This Row],[Age]]&gt;=41,"SENIOR")</f>
        <v>SENIOR</v>
      </c>
      <c r="F91" s="1" t="s">
        <v>22</v>
      </c>
      <c r="G91">
        <v>1</v>
      </c>
      <c r="H91" s="1" t="s">
        <v>26</v>
      </c>
      <c r="I91" t="b">
        <v>0</v>
      </c>
      <c r="J91" s="1" t="s">
        <v>21</v>
      </c>
      <c r="K91" s="3">
        <v>0.46736111111111112</v>
      </c>
      <c r="L91" s="3">
        <v>0.55486111111111114</v>
      </c>
      <c r="M91" t="str" cm="1">
        <f t="array" ref="M91">_xlfn.IFS(gym_membership[[#This Row],[avg_time_in_gym]]&lt;=45,"VERY LOW",gym_membership[[#This Row],[avg_time_in_gym]]&lt;=74,"LOW",gym_membership[[#This Row],[avg_time_in_gym]]&lt;=104,"MEDIUM",gym_membership[[#This Row],[avg_time_in_gym]]&lt;=134,"HIGH",gym_membership[[#This Row],[avg_time_in_gym]]&gt;=135,"VERY HIGH")</f>
        <v>HIGH</v>
      </c>
      <c r="N91">
        <v>126</v>
      </c>
      <c r="O91" t="b">
        <v>1</v>
      </c>
      <c r="P91" s="1" t="s">
        <v>125</v>
      </c>
      <c r="Q91" t="b">
        <v>0</v>
      </c>
      <c r="R91" s="1" t="s">
        <v>21</v>
      </c>
      <c r="S91" t="b">
        <v>1</v>
      </c>
    </row>
    <row r="92" spans="1:19" x14ac:dyDescent="0.35">
      <c r="A92">
        <v>91</v>
      </c>
      <c r="B92" s="1" t="s">
        <v>17</v>
      </c>
      <c r="C92" s="2">
        <v>37688</v>
      </c>
      <c r="D92">
        <v>21</v>
      </c>
      <c r="E92" t="str" cm="1">
        <f t="array" ref="E92">_xlfn.IFS(gym_membership[[#This Row],[Age]]&lt;=18,"JUNIOR",gym_membership[[#This Row],[Age]]&lt;=25,"ADULT",gym_membership[[#This Row],[Age]]&lt;=40,"MID AGE",gym_membership[[#This Row],[Age]]&gt;=41,"SENIOR")</f>
        <v>ADULT</v>
      </c>
      <c r="F92" s="1" t="s">
        <v>18</v>
      </c>
      <c r="G92">
        <v>3</v>
      </c>
      <c r="H92" s="1" t="s">
        <v>145</v>
      </c>
      <c r="I92" t="b">
        <v>0</v>
      </c>
      <c r="J92" s="1" t="s">
        <v>21</v>
      </c>
      <c r="K92" s="3">
        <v>0.5444444444444444</v>
      </c>
      <c r="L92" s="3">
        <v>0.59791666666666665</v>
      </c>
      <c r="M92" t="str" cm="1">
        <f t="array" ref="M92">_xlfn.IFS(gym_membership[[#This Row],[avg_time_in_gym]]&lt;=45,"VERY LOW",gym_membership[[#This Row],[avg_time_in_gym]]&lt;=74,"LOW",gym_membership[[#This Row],[avg_time_in_gym]]&lt;=104,"MEDIUM",gym_membership[[#This Row],[avg_time_in_gym]]&lt;=134,"HIGH",gym_membership[[#This Row],[avg_time_in_gym]]&gt;=135,"VERY HIGH")</f>
        <v>MEDIUM</v>
      </c>
      <c r="N92">
        <v>77</v>
      </c>
      <c r="O92" t="b">
        <v>1</v>
      </c>
      <c r="P92" s="1" t="s">
        <v>76</v>
      </c>
      <c r="Q92" t="b">
        <v>0</v>
      </c>
      <c r="R92" s="1" t="s">
        <v>21</v>
      </c>
      <c r="S92" t="b">
        <v>0</v>
      </c>
    </row>
    <row r="93" spans="1:19" x14ac:dyDescent="0.35">
      <c r="A93">
        <v>92</v>
      </c>
      <c r="B93" s="1" t="s">
        <v>25</v>
      </c>
      <c r="C93" s="2">
        <v>34198</v>
      </c>
      <c r="D93">
        <v>31</v>
      </c>
      <c r="E93" t="str" cm="1">
        <f t="array" ref="E93">_xlfn.IFS(gym_membership[[#This Row],[Age]]&lt;=18,"JUNIOR",gym_membership[[#This Row],[Age]]&lt;=25,"ADULT",gym_membership[[#This Row],[Age]]&lt;=40,"MID AGE",gym_membership[[#This Row],[Age]]&gt;=41,"SENIOR")</f>
        <v>MID AGE</v>
      </c>
      <c r="F93" s="1" t="s">
        <v>22</v>
      </c>
      <c r="G93">
        <v>1</v>
      </c>
      <c r="H93" s="1" t="s">
        <v>94</v>
      </c>
      <c r="I93" t="b">
        <v>1</v>
      </c>
      <c r="J93" s="1" t="s">
        <v>128</v>
      </c>
      <c r="K93" s="3">
        <v>0.60902777777777772</v>
      </c>
      <c r="L93" s="3">
        <v>0.64236111111111116</v>
      </c>
      <c r="M93" t="str" cm="1">
        <f t="array" ref="M93">_xlfn.IFS(gym_membership[[#This Row],[avg_time_in_gym]]&lt;=45,"VERY LOW",gym_membership[[#This Row],[avg_time_in_gym]]&lt;=74,"LOW",gym_membership[[#This Row],[avg_time_in_gym]]&lt;=104,"MEDIUM",gym_membership[[#This Row],[avg_time_in_gym]]&lt;=134,"HIGH",gym_membership[[#This Row],[avg_time_in_gym]]&gt;=135,"VERY HIGH")</f>
        <v>LOW</v>
      </c>
      <c r="N93">
        <v>48</v>
      </c>
      <c r="O93" t="b">
        <v>0</v>
      </c>
      <c r="P93" s="1" t="s">
        <v>21</v>
      </c>
      <c r="Q93" t="b">
        <v>1</v>
      </c>
      <c r="R93" s="1" t="s">
        <v>24</v>
      </c>
      <c r="S93" t="b">
        <v>0</v>
      </c>
    </row>
    <row r="94" spans="1:19" x14ac:dyDescent="0.35">
      <c r="A94">
        <v>93</v>
      </c>
      <c r="B94" s="1" t="s">
        <v>17</v>
      </c>
      <c r="C94" s="2">
        <v>30839</v>
      </c>
      <c r="D94">
        <v>40</v>
      </c>
      <c r="E94" t="str" cm="1">
        <f t="array" ref="E94">_xlfn.IFS(gym_membership[[#This Row],[Age]]&lt;=18,"JUNIOR",gym_membership[[#This Row],[Age]]&lt;=25,"ADULT",gym_membership[[#This Row],[Age]]&lt;=40,"MID AGE",gym_membership[[#This Row],[Age]]&gt;=41,"SENIOR")</f>
        <v>MID AGE</v>
      </c>
      <c r="F94" s="1" t="s">
        <v>22</v>
      </c>
      <c r="G94">
        <v>4</v>
      </c>
      <c r="H94" s="1" t="s">
        <v>146</v>
      </c>
      <c r="I94" t="b">
        <v>1</v>
      </c>
      <c r="J94" s="1" t="s">
        <v>147</v>
      </c>
      <c r="K94" s="3">
        <v>0.41319444444444442</v>
      </c>
      <c r="L94" s="3">
        <v>0.4465277777777778</v>
      </c>
      <c r="M94" t="str" cm="1">
        <f t="array" ref="M94">_xlfn.IFS(gym_membership[[#This Row],[avg_time_in_gym]]&lt;=45,"VERY LOW",gym_membership[[#This Row],[avg_time_in_gym]]&lt;=74,"LOW",gym_membership[[#This Row],[avg_time_in_gym]]&lt;=104,"MEDIUM",gym_membership[[#This Row],[avg_time_in_gym]]&lt;=134,"HIGH",gym_membership[[#This Row],[avg_time_in_gym]]&gt;=135,"VERY HIGH")</f>
        <v>LOW</v>
      </c>
      <c r="N94">
        <v>48</v>
      </c>
      <c r="O94" t="b">
        <v>0</v>
      </c>
      <c r="P94" s="1" t="s">
        <v>21</v>
      </c>
      <c r="Q94" t="b">
        <v>0</v>
      </c>
      <c r="R94" s="1" t="s">
        <v>21</v>
      </c>
      <c r="S94" t="b">
        <v>1</v>
      </c>
    </row>
    <row r="95" spans="1:19" x14ac:dyDescent="0.35">
      <c r="A95">
        <v>94</v>
      </c>
      <c r="B95" s="1" t="s">
        <v>17</v>
      </c>
      <c r="C95" s="2">
        <v>30470</v>
      </c>
      <c r="D95">
        <v>41</v>
      </c>
      <c r="E95" t="str" cm="1">
        <f t="array" ref="E95">_xlfn.IFS(gym_membership[[#This Row],[Age]]&lt;=18,"JUNIOR",gym_membership[[#This Row],[Age]]&lt;=25,"ADULT",gym_membership[[#This Row],[Age]]&lt;=40,"MID AGE",gym_membership[[#This Row],[Age]]&gt;=41,"SENIOR")</f>
        <v>SENIOR</v>
      </c>
      <c r="F95" s="1" t="s">
        <v>22</v>
      </c>
      <c r="G95">
        <v>2</v>
      </c>
      <c r="H95" s="1" t="s">
        <v>98</v>
      </c>
      <c r="I95" t="b">
        <v>1</v>
      </c>
      <c r="J95" s="1" t="s">
        <v>148</v>
      </c>
      <c r="K95" s="3">
        <v>0.69652777777777775</v>
      </c>
      <c r="L95" s="3">
        <v>0.78194444444444444</v>
      </c>
      <c r="M95" t="str" cm="1">
        <f t="array" ref="M95">_xlfn.IFS(gym_membership[[#This Row],[avg_time_in_gym]]&lt;=45,"VERY LOW",gym_membership[[#This Row],[avg_time_in_gym]]&lt;=74,"LOW",gym_membership[[#This Row],[avg_time_in_gym]]&lt;=104,"MEDIUM",gym_membership[[#This Row],[avg_time_in_gym]]&lt;=134,"HIGH",gym_membership[[#This Row],[avg_time_in_gym]]&gt;=135,"VERY HIGH")</f>
        <v>HIGH</v>
      </c>
      <c r="N95">
        <v>123</v>
      </c>
      <c r="O95" t="b">
        <v>1</v>
      </c>
      <c r="P95" s="1" t="s">
        <v>39</v>
      </c>
      <c r="Q95" t="b">
        <v>1</v>
      </c>
      <c r="R95" s="1" t="s">
        <v>24</v>
      </c>
      <c r="S95" t="b">
        <v>1</v>
      </c>
    </row>
    <row r="96" spans="1:19" x14ac:dyDescent="0.35">
      <c r="A96">
        <v>95</v>
      </c>
      <c r="B96" s="1" t="s">
        <v>17</v>
      </c>
      <c r="C96" s="2">
        <v>41039</v>
      </c>
      <c r="D96">
        <v>12</v>
      </c>
      <c r="E96" t="str" cm="1">
        <f t="array" ref="E96">_xlfn.IFS(gym_membership[[#This Row],[Age]]&lt;=18,"JUNIOR",gym_membership[[#This Row],[Age]]&lt;=25,"ADULT",gym_membership[[#This Row],[Age]]&lt;=40,"MID AGE",gym_membership[[#This Row],[Age]]&gt;=41,"SENIOR")</f>
        <v>JUNIOR</v>
      </c>
      <c r="F96" s="1" t="s">
        <v>22</v>
      </c>
      <c r="G96">
        <v>3</v>
      </c>
      <c r="H96" s="1" t="s">
        <v>46</v>
      </c>
      <c r="I96" t="b">
        <v>1</v>
      </c>
      <c r="J96" s="1" t="s">
        <v>96</v>
      </c>
      <c r="K96" s="3">
        <v>0.4236111111111111</v>
      </c>
      <c r="L96" s="3">
        <v>0.53472222222222221</v>
      </c>
      <c r="M96" t="str" cm="1">
        <f t="array" ref="M96">_xlfn.IFS(gym_membership[[#This Row],[avg_time_in_gym]]&lt;=45,"VERY LOW",gym_membership[[#This Row],[avg_time_in_gym]]&lt;=74,"LOW",gym_membership[[#This Row],[avg_time_in_gym]]&lt;=104,"MEDIUM",gym_membership[[#This Row],[avg_time_in_gym]]&lt;=134,"HIGH",gym_membership[[#This Row],[avg_time_in_gym]]&gt;=135,"VERY HIGH")</f>
        <v>VERY HIGH</v>
      </c>
      <c r="N96">
        <v>160</v>
      </c>
      <c r="O96" t="b">
        <v>1</v>
      </c>
      <c r="P96" s="1" t="s">
        <v>76</v>
      </c>
      <c r="Q96" t="b">
        <v>0</v>
      </c>
      <c r="R96" s="1" t="s">
        <v>21</v>
      </c>
      <c r="S96" t="b">
        <v>1</v>
      </c>
    </row>
    <row r="97" spans="1:19" x14ac:dyDescent="0.35">
      <c r="A97">
        <v>96</v>
      </c>
      <c r="B97" s="1" t="s">
        <v>25</v>
      </c>
      <c r="C97" s="2">
        <v>30782</v>
      </c>
      <c r="D97">
        <v>40</v>
      </c>
      <c r="E97" t="str" cm="1">
        <f t="array" ref="E97">_xlfn.IFS(gym_membership[[#This Row],[Age]]&lt;=18,"JUNIOR",gym_membership[[#This Row],[Age]]&lt;=25,"ADULT",gym_membership[[#This Row],[Age]]&lt;=40,"MID AGE",gym_membership[[#This Row],[Age]]&gt;=41,"SENIOR")</f>
        <v>MID AGE</v>
      </c>
      <c r="F97" s="1" t="s">
        <v>22</v>
      </c>
      <c r="G97">
        <v>1</v>
      </c>
      <c r="H97" s="1" t="s">
        <v>26</v>
      </c>
      <c r="I97" t="b">
        <v>0</v>
      </c>
      <c r="J97" s="1" t="s">
        <v>21</v>
      </c>
      <c r="K97" s="3">
        <v>0.43611111111111112</v>
      </c>
      <c r="L97" s="3">
        <v>0.55902777777777779</v>
      </c>
      <c r="M97" t="str" cm="1">
        <f t="array" ref="M97">_xlfn.IFS(gym_membership[[#This Row],[avg_time_in_gym]]&lt;=45,"VERY LOW",gym_membership[[#This Row],[avg_time_in_gym]]&lt;=74,"LOW",gym_membership[[#This Row],[avg_time_in_gym]]&lt;=104,"MEDIUM",gym_membership[[#This Row],[avg_time_in_gym]]&lt;=134,"HIGH",gym_membership[[#This Row],[avg_time_in_gym]]&gt;=135,"VERY HIGH")</f>
        <v>VERY HIGH</v>
      </c>
      <c r="N97">
        <v>177</v>
      </c>
      <c r="O97" t="b">
        <v>0</v>
      </c>
      <c r="P97" s="1" t="s">
        <v>21</v>
      </c>
      <c r="Q97" t="b">
        <v>0</v>
      </c>
      <c r="R97" s="1" t="s">
        <v>21</v>
      </c>
      <c r="S97" t="b">
        <v>1</v>
      </c>
    </row>
    <row r="98" spans="1:19" x14ac:dyDescent="0.35">
      <c r="A98">
        <v>97</v>
      </c>
      <c r="B98" s="1" t="s">
        <v>25</v>
      </c>
      <c r="C98" s="2">
        <v>34782</v>
      </c>
      <c r="D98">
        <v>29</v>
      </c>
      <c r="E98" t="str" cm="1">
        <f t="array" ref="E98">_xlfn.IFS(gym_membership[[#This Row],[Age]]&lt;=18,"JUNIOR",gym_membership[[#This Row],[Age]]&lt;=25,"ADULT",gym_membership[[#This Row],[Age]]&lt;=40,"MID AGE",gym_membership[[#This Row],[Age]]&gt;=41,"SENIOR")</f>
        <v>MID AGE</v>
      </c>
      <c r="F98" s="1" t="s">
        <v>18</v>
      </c>
      <c r="G98">
        <v>3</v>
      </c>
      <c r="H98" s="1" t="s">
        <v>71</v>
      </c>
      <c r="I98" t="b">
        <v>0</v>
      </c>
      <c r="J98" s="1" t="s">
        <v>21</v>
      </c>
      <c r="K98" s="3">
        <v>0.59444444444444444</v>
      </c>
      <c r="L98" s="3">
        <v>0.71388888888888891</v>
      </c>
      <c r="M98" t="str" cm="1">
        <f t="array" ref="M98">_xlfn.IFS(gym_membership[[#This Row],[avg_time_in_gym]]&lt;=45,"VERY LOW",gym_membership[[#This Row],[avg_time_in_gym]]&lt;=74,"LOW",gym_membership[[#This Row],[avg_time_in_gym]]&lt;=104,"MEDIUM",gym_membership[[#This Row],[avg_time_in_gym]]&lt;=134,"HIGH",gym_membership[[#This Row],[avg_time_in_gym]]&gt;=135,"VERY HIGH")</f>
        <v>VERY HIGH</v>
      </c>
      <c r="N98">
        <v>172</v>
      </c>
      <c r="O98" t="b">
        <v>0</v>
      </c>
      <c r="P98" s="1" t="s">
        <v>21</v>
      </c>
      <c r="Q98" t="b">
        <v>0</v>
      </c>
      <c r="R98" s="1" t="s">
        <v>21</v>
      </c>
      <c r="S98" t="b">
        <v>0</v>
      </c>
    </row>
    <row r="99" spans="1:19" x14ac:dyDescent="0.35">
      <c r="A99">
        <v>98</v>
      </c>
      <c r="B99" s="1" t="s">
        <v>25</v>
      </c>
      <c r="C99" s="2">
        <v>38613</v>
      </c>
      <c r="D99">
        <v>19</v>
      </c>
      <c r="E99" t="str" cm="1">
        <f t="array" ref="E99">_xlfn.IFS(gym_membership[[#This Row],[Age]]&lt;=18,"JUNIOR",gym_membership[[#This Row],[Age]]&lt;=25,"ADULT",gym_membership[[#This Row],[Age]]&lt;=40,"MID AGE",gym_membership[[#This Row],[Age]]&gt;=41,"SENIOR")</f>
        <v>ADULT</v>
      </c>
      <c r="F99" s="1" t="s">
        <v>18</v>
      </c>
      <c r="G99">
        <v>2</v>
      </c>
      <c r="H99" s="1" t="s">
        <v>106</v>
      </c>
      <c r="I99" t="b">
        <v>0</v>
      </c>
      <c r="J99" s="1" t="s">
        <v>21</v>
      </c>
      <c r="K99" s="3">
        <v>0.70625000000000004</v>
      </c>
      <c r="L99" s="3">
        <v>0.78749999999999998</v>
      </c>
      <c r="M99" t="str" cm="1">
        <f t="array" ref="M99">_xlfn.IFS(gym_membership[[#This Row],[avg_time_in_gym]]&lt;=45,"VERY LOW",gym_membership[[#This Row],[avg_time_in_gym]]&lt;=74,"LOW",gym_membership[[#This Row],[avg_time_in_gym]]&lt;=104,"MEDIUM",gym_membership[[#This Row],[avg_time_in_gym]]&lt;=134,"HIGH",gym_membership[[#This Row],[avg_time_in_gym]]&gt;=135,"VERY HIGH")</f>
        <v>HIGH</v>
      </c>
      <c r="N99">
        <v>117</v>
      </c>
      <c r="O99" t="b">
        <v>1</v>
      </c>
      <c r="P99" s="1" t="s">
        <v>39</v>
      </c>
      <c r="Q99" t="b">
        <v>1</v>
      </c>
      <c r="R99" s="1" t="s">
        <v>43</v>
      </c>
      <c r="S99" t="b">
        <v>0</v>
      </c>
    </row>
    <row r="100" spans="1:19" x14ac:dyDescent="0.35">
      <c r="A100">
        <v>99</v>
      </c>
      <c r="B100" s="1" t="s">
        <v>17</v>
      </c>
      <c r="C100" s="2">
        <v>32955</v>
      </c>
      <c r="D100">
        <v>34</v>
      </c>
      <c r="E100" t="str" cm="1">
        <f t="array" ref="E100">_xlfn.IFS(gym_membership[[#This Row],[Age]]&lt;=18,"JUNIOR",gym_membership[[#This Row],[Age]]&lt;=25,"ADULT",gym_membership[[#This Row],[Age]]&lt;=40,"MID AGE",gym_membership[[#This Row],[Age]]&gt;=41,"SENIOR")</f>
        <v>MID AGE</v>
      </c>
      <c r="F100" s="1" t="s">
        <v>18</v>
      </c>
      <c r="G100">
        <v>2</v>
      </c>
      <c r="H100" s="1" t="s">
        <v>62</v>
      </c>
      <c r="I100" t="b">
        <v>0</v>
      </c>
      <c r="J100" s="1" t="s">
        <v>21</v>
      </c>
      <c r="K100" s="3">
        <v>0.39930555555555558</v>
      </c>
      <c r="L100" s="3">
        <v>0.5</v>
      </c>
      <c r="M100" t="str" cm="1">
        <f t="array" ref="M100">_xlfn.IFS(gym_membership[[#This Row],[avg_time_in_gym]]&lt;=45,"VERY LOW",gym_membership[[#This Row],[avg_time_in_gym]]&lt;=74,"LOW",gym_membership[[#This Row],[avg_time_in_gym]]&lt;=104,"MEDIUM",gym_membership[[#This Row],[avg_time_in_gym]]&lt;=134,"HIGH",gym_membership[[#This Row],[avg_time_in_gym]]&gt;=135,"VERY HIGH")</f>
        <v>VERY HIGH</v>
      </c>
      <c r="N100">
        <v>145</v>
      </c>
      <c r="O100" t="b">
        <v>0</v>
      </c>
      <c r="P100" s="1" t="s">
        <v>21</v>
      </c>
      <c r="Q100" t="b">
        <v>1</v>
      </c>
      <c r="R100" s="1" t="s">
        <v>45</v>
      </c>
      <c r="S100" t="b">
        <v>1</v>
      </c>
    </row>
    <row r="101" spans="1:19" x14ac:dyDescent="0.35">
      <c r="A101">
        <v>100</v>
      </c>
      <c r="B101" s="1" t="s">
        <v>17</v>
      </c>
      <c r="C101" s="2">
        <v>37660</v>
      </c>
      <c r="D101">
        <v>21</v>
      </c>
      <c r="E101" t="str" cm="1">
        <f t="array" ref="E101">_xlfn.IFS(gym_membership[[#This Row],[Age]]&lt;=18,"JUNIOR",gym_membership[[#This Row],[Age]]&lt;=25,"ADULT",gym_membership[[#This Row],[Age]]&lt;=40,"MID AGE",gym_membership[[#This Row],[Age]]&gt;=41,"SENIOR")</f>
        <v>ADULT</v>
      </c>
      <c r="F101" s="1" t="s">
        <v>18</v>
      </c>
      <c r="G101">
        <v>3</v>
      </c>
      <c r="H101" s="1" t="s">
        <v>23</v>
      </c>
      <c r="I101" t="b">
        <v>0</v>
      </c>
      <c r="J101" s="1" t="s">
        <v>21</v>
      </c>
      <c r="K101" s="3">
        <v>0.35694444444444445</v>
      </c>
      <c r="L101" s="3">
        <v>0.41666666666666669</v>
      </c>
      <c r="M101" t="str" cm="1">
        <f t="array" ref="M101">_xlfn.IFS(gym_membership[[#This Row],[avg_time_in_gym]]&lt;=45,"VERY LOW",gym_membership[[#This Row],[avg_time_in_gym]]&lt;=74,"LOW",gym_membership[[#This Row],[avg_time_in_gym]]&lt;=104,"MEDIUM",gym_membership[[#This Row],[avg_time_in_gym]]&lt;=134,"HIGH",gym_membership[[#This Row],[avg_time_in_gym]]&gt;=135,"VERY HIGH")</f>
        <v>MEDIUM</v>
      </c>
      <c r="N101">
        <v>86</v>
      </c>
      <c r="O101" t="b">
        <v>0</v>
      </c>
      <c r="P101" s="1" t="s">
        <v>21</v>
      </c>
      <c r="Q101" t="b">
        <v>0</v>
      </c>
      <c r="R101" s="1" t="s">
        <v>21</v>
      </c>
      <c r="S101" t="b">
        <v>1</v>
      </c>
    </row>
    <row r="102" spans="1:19" x14ac:dyDescent="0.35">
      <c r="A102">
        <v>101</v>
      </c>
      <c r="B102" s="1" t="s">
        <v>25</v>
      </c>
      <c r="C102" s="2">
        <v>29359</v>
      </c>
      <c r="D102">
        <v>44</v>
      </c>
      <c r="E102" t="str" cm="1">
        <f t="array" ref="E102">_xlfn.IFS(gym_membership[[#This Row],[Age]]&lt;=18,"JUNIOR",gym_membership[[#This Row],[Age]]&lt;=25,"ADULT",gym_membership[[#This Row],[Age]]&lt;=40,"MID AGE",gym_membership[[#This Row],[Age]]&gt;=41,"SENIOR")</f>
        <v>SENIOR</v>
      </c>
      <c r="F102" s="1" t="s">
        <v>22</v>
      </c>
      <c r="G102">
        <v>3</v>
      </c>
      <c r="H102" s="1" t="s">
        <v>149</v>
      </c>
      <c r="I102" t="b">
        <v>1</v>
      </c>
      <c r="J102" s="1" t="s">
        <v>67</v>
      </c>
      <c r="K102" s="3">
        <v>0.42430555555555555</v>
      </c>
      <c r="L102" s="3">
        <v>0.47916666666666669</v>
      </c>
      <c r="M102" t="str" cm="1">
        <f t="array" ref="M102">_xlfn.IFS(gym_membership[[#This Row],[avg_time_in_gym]]&lt;=45,"VERY LOW",gym_membership[[#This Row],[avg_time_in_gym]]&lt;=74,"LOW",gym_membership[[#This Row],[avg_time_in_gym]]&lt;=104,"MEDIUM",gym_membership[[#This Row],[avg_time_in_gym]]&lt;=134,"HIGH",gym_membership[[#This Row],[avg_time_in_gym]]&gt;=135,"VERY HIGH")</f>
        <v>MEDIUM</v>
      </c>
      <c r="N102">
        <v>79</v>
      </c>
      <c r="O102" t="b">
        <v>1</v>
      </c>
      <c r="P102" s="1" t="s">
        <v>51</v>
      </c>
      <c r="Q102" t="b">
        <v>1</v>
      </c>
      <c r="R102" s="1" t="s">
        <v>43</v>
      </c>
      <c r="S102" t="b">
        <v>1</v>
      </c>
    </row>
    <row r="103" spans="1:19" x14ac:dyDescent="0.35">
      <c r="A103">
        <v>102</v>
      </c>
      <c r="B103" s="1" t="s">
        <v>17</v>
      </c>
      <c r="C103" s="2">
        <v>36571</v>
      </c>
      <c r="D103">
        <v>24</v>
      </c>
      <c r="E103" t="str" cm="1">
        <f t="array" ref="E103">_xlfn.IFS(gym_membership[[#This Row],[Age]]&lt;=18,"JUNIOR",gym_membership[[#This Row],[Age]]&lt;=25,"ADULT",gym_membership[[#This Row],[Age]]&lt;=40,"MID AGE",gym_membership[[#This Row],[Age]]&gt;=41,"SENIOR")</f>
        <v>ADULT</v>
      </c>
      <c r="F103" s="1" t="s">
        <v>22</v>
      </c>
      <c r="G103">
        <v>3</v>
      </c>
      <c r="H103" s="1" t="s">
        <v>150</v>
      </c>
      <c r="I103" t="b">
        <v>1</v>
      </c>
      <c r="J103" s="1" t="s">
        <v>41</v>
      </c>
      <c r="K103" s="3">
        <v>0.73750000000000004</v>
      </c>
      <c r="L103" s="3">
        <v>0.83472222222222225</v>
      </c>
      <c r="M103" t="str" cm="1">
        <f t="array" ref="M103">_xlfn.IFS(gym_membership[[#This Row],[avg_time_in_gym]]&lt;=45,"VERY LOW",gym_membership[[#This Row],[avg_time_in_gym]]&lt;=74,"LOW",gym_membership[[#This Row],[avg_time_in_gym]]&lt;=104,"MEDIUM",gym_membership[[#This Row],[avg_time_in_gym]]&lt;=134,"HIGH",gym_membership[[#This Row],[avg_time_in_gym]]&gt;=135,"VERY HIGH")</f>
        <v>VERY HIGH</v>
      </c>
      <c r="N103">
        <v>140</v>
      </c>
      <c r="O103" t="b">
        <v>0</v>
      </c>
      <c r="P103" s="1" t="s">
        <v>21</v>
      </c>
      <c r="Q103" t="b">
        <v>1</v>
      </c>
      <c r="R103" s="1" t="s">
        <v>29</v>
      </c>
      <c r="S103" t="b">
        <v>0</v>
      </c>
    </row>
    <row r="104" spans="1:19" x14ac:dyDescent="0.35">
      <c r="A104">
        <v>103</v>
      </c>
      <c r="B104" s="1" t="s">
        <v>25</v>
      </c>
      <c r="C104" s="2">
        <v>33183</v>
      </c>
      <c r="D104">
        <v>33</v>
      </c>
      <c r="E104" t="str" cm="1">
        <f t="array" ref="E104">_xlfn.IFS(gym_membership[[#This Row],[Age]]&lt;=18,"JUNIOR",gym_membership[[#This Row],[Age]]&lt;=25,"ADULT",gym_membership[[#This Row],[Age]]&lt;=40,"MID AGE",gym_membership[[#This Row],[Age]]&gt;=41,"SENIOR")</f>
        <v>MID AGE</v>
      </c>
      <c r="F104" s="1" t="s">
        <v>22</v>
      </c>
      <c r="G104">
        <v>5</v>
      </c>
      <c r="H104" s="1" t="s">
        <v>151</v>
      </c>
      <c r="I104" t="b">
        <v>1</v>
      </c>
      <c r="J104" s="1" t="s">
        <v>152</v>
      </c>
      <c r="K104" s="3">
        <v>0.43680555555555556</v>
      </c>
      <c r="L104" s="3">
        <v>0.47083333333333333</v>
      </c>
      <c r="M104" t="str" cm="1">
        <f t="array" ref="M104">_xlfn.IFS(gym_membership[[#This Row],[avg_time_in_gym]]&lt;=45,"VERY LOW",gym_membership[[#This Row],[avg_time_in_gym]]&lt;=74,"LOW",gym_membership[[#This Row],[avg_time_in_gym]]&lt;=104,"MEDIUM",gym_membership[[#This Row],[avg_time_in_gym]]&lt;=134,"HIGH",gym_membership[[#This Row],[avg_time_in_gym]]&gt;=135,"VERY HIGH")</f>
        <v>LOW</v>
      </c>
      <c r="N104">
        <v>49</v>
      </c>
      <c r="O104" t="b">
        <v>1</v>
      </c>
      <c r="P104" s="1" t="s">
        <v>65</v>
      </c>
      <c r="Q104" t="b">
        <v>1</v>
      </c>
      <c r="R104" s="1" t="s">
        <v>24</v>
      </c>
      <c r="S104" t="b">
        <v>0</v>
      </c>
    </row>
    <row r="105" spans="1:19" x14ac:dyDescent="0.35">
      <c r="A105">
        <v>104</v>
      </c>
      <c r="B105" s="1" t="s">
        <v>17</v>
      </c>
      <c r="C105" s="2">
        <v>28114</v>
      </c>
      <c r="D105">
        <v>47</v>
      </c>
      <c r="E105" t="str" cm="1">
        <f t="array" ref="E105">_xlfn.IFS(gym_membership[[#This Row],[Age]]&lt;=18,"JUNIOR",gym_membership[[#This Row],[Age]]&lt;=25,"ADULT",gym_membership[[#This Row],[Age]]&lt;=40,"MID AGE",gym_membership[[#This Row],[Age]]&gt;=41,"SENIOR")</f>
        <v>SENIOR</v>
      </c>
      <c r="F105" s="1" t="s">
        <v>18</v>
      </c>
      <c r="G105">
        <v>2</v>
      </c>
      <c r="H105" s="1" t="s">
        <v>106</v>
      </c>
      <c r="I105" t="b">
        <v>0</v>
      </c>
      <c r="J105" s="1" t="s">
        <v>21</v>
      </c>
      <c r="K105" s="3">
        <v>0.55486111111111114</v>
      </c>
      <c r="L105" s="3">
        <v>0.61805555555555558</v>
      </c>
      <c r="M105" t="str" cm="1">
        <f t="array" ref="M105">_xlfn.IFS(gym_membership[[#This Row],[avg_time_in_gym]]&lt;=45,"VERY LOW",gym_membership[[#This Row],[avg_time_in_gym]]&lt;=74,"LOW",gym_membership[[#This Row],[avg_time_in_gym]]&lt;=104,"MEDIUM",gym_membership[[#This Row],[avg_time_in_gym]]&lt;=134,"HIGH",gym_membership[[#This Row],[avg_time_in_gym]]&gt;=135,"VERY HIGH")</f>
        <v>MEDIUM</v>
      </c>
      <c r="N105">
        <v>91</v>
      </c>
      <c r="O105" t="b">
        <v>1</v>
      </c>
      <c r="P105" s="1" t="s">
        <v>39</v>
      </c>
      <c r="Q105" t="b">
        <v>1</v>
      </c>
      <c r="R105" s="1" t="s">
        <v>29</v>
      </c>
      <c r="S105" t="b">
        <v>1</v>
      </c>
    </row>
    <row r="106" spans="1:19" x14ac:dyDescent="0.35">
      <c r="A106">
        <v>105</v>
      </c>
      <c r="B106" s="1" t="s">
        <v>17</v>
      </c>
      <c r="C106" s="2">
        <v>31486</v>
      </c>
      <c r="D106">
        <v>38</v>
      </c>
      <c r="E106" t="str" cm="1">
        <f t="array" ref="E106">_xlfn.IFS(gym_membership[[#This Row],[Age]]&lt;=18,"JUNIOR",gym_membership[[#This Row],[Age]]&lt;=25,"ADULT",gym_membership[[#This Row],[Age]]&lt;=40,"MID AGE",gym_membership[[#This Row],[Age]]&gt;=41,"SENIOR")</f>
        <v>MID AGE</v>
      </c>
      <c r="F106" s="1" t="s">
        <v>18</v>
      </c>
      <c r="G106">
        <v>1</v>
      </c>
      <c r="H106" s="1" t="s">
        <v>34</v>
      </c>
      <c r="I106" t="b">
        <v>1</v>
      </c>
      <c r="J106" s="1" t="s">
        <v>107</v>
      </c>
      <c r="K106" s="3">
        <v>0.41041666666666665</v>
      </c>
      <c r="L106" s="3">
        <v>0.43958333333333333</v>
      </c>
      <c r="M106" t="str" cm="1">
        <f t="array" ref="M106">_xlfn.IFS(gym_membership[[#This Row],[avg_time_in_gym]]&lt;=45,"VERY LOW",gym_membership[[#This Row],[avg_time_in_gym]]&lt;=74,"LOW",gym_membership[[#This Row],[avg_time_in_gym]]&lt;=104,"MEDIUM",gym_membership[[#This Row],[avg_time_in_gym]]&lt;=134,"HIGH",gym_membership[[#This Row],[avg_time_in_gym]]&gt;=135,"VERY HIGH")</f>
        <v>VERY LOW</v>
      </c>
      <c r="N106">
        <v>42</v>
      </c>
      <c r="O106" t="b">
        <v>1</v>
      </c>
      <c r="P106" s="1" t="s">
        <v>153</v>
      </c>
      <c r="Q106" t="b">
        <v>1</v>
      </c>
      <c r="R106" s="1" t="s">
        <v>29</v>
      </c>
      <c r="S106" t="b">
        <v>1</v>
      </c>
    </row>
    <row r="107" spans="1:19" x14ac:dyDescent="0.35">
      <c r="A107">
        <v>106</v>
      </c>
      <c r="B107" s="1" t="s">
        <v>25</v>
      </c>
      <c r="C107" s="2">
        <v>41149</v>
      </c>
      <c r="D107">
        <v>12</v>
      </c>
      <c r="E107" t="str" cm="1">
        <f t="array" ref="E107">_xlfn.IFS(gym_membership[[#This Row],[Age]]&lt;=18,"JUNIOR",gym_membership[[#This Row],[Age]]&lt;=25,"ADULT",gym_membership[[#This Row],[Age]]&lt;=40,"MID AGE",gym_membership[[#This Row],[Age]]&gt;=41,"SENIOR")</f>
        <v>JUNIOR</v>
      </c>
      <c r="F107" s="1" t="s">
        <v>18</v>
      </c>
      <c r="G107">
        <v>3</v>
      </c>
      <c r="H107" s="1" t="s">
        <v>123</v>
      </c>
      <c r="I107" t="b">
        <v>1</v>
      </c>
      <c r="J107" s="1" t="s">
        <v>154</v>
      </c>
      <c r="K107" s="3">
        <v>0.83125000000000004</v>
      </c>
      <c r="L107" s="3">
        <v>0.89444444444444449</v>
      </c>
      <c r="M107" t="str" cm="1">
        <f t="array" ref="M107">_xlfn.IFS(gym_membership[[#This Row],[avg_time_in_gym]]&lt;=45,"VERY LOW",gym_membership[[#This Row],[avg_time_in_gym]]&lt;=74,"LOW",gym_membership[[#This Row],[avg_time_in_gym]]&lt;=104,"MEDIUM",gym_membership[[#This Row],[avg_time_in_gym]]&lt;=134,"HIGH",gym_membership[[#This Row],[avg_time_in_gym]]&gt;=135,"VERY HIGH")</f>
        <v>MEDIUM</v>
      </c>
      <c r="N107">
        <v>91</v>
      </c>
      <c r="O107" t="b">
        <v>1</v>
      </c>
      <c r="P107" s="1" t="s">
        <v>52</v>
      </c>
      <c r="Q107" t="b">
        <v>0</v>
      </c>
      <c r="R107" s="1" t="s">
        <v>21</v>
      </c>
      <c r="S107" t="b">
        <v>0</v>
      </c>
    </row>
    <row r="108" spans="1:19" x14ac:dyDescent="0.35">
      <c r="A108">
        <v>107</v>
      </c>
      <c r="B108" s="1" t="s">
        <v>17</v>
      </c>
      <c r="C108" s="2">
        <v>37824</v>
      </c>
      <c r="D108">
        <v>21</v>
      </c>
      <c r="E108" t="str" cm="1">
        <f t="array" ref="E108">_xlfn.IFS(gym_membership[[#This Row],[Age]]&lt;=18,"JUNIOR",gym_membership[[#This Row],[Age]]&lt;=25,"ADULT",gym_membership[[#This Row],[Age]]&lt;=40,"MID AGE",gym_membership[[#This Row],[Age]]&gt;=41,"SENIOR")</f>
        <v>ADULT</v>
      </c>
      <c r="F108" s="1" t="s">
        <v>22</v>
      </c>
      <c r="G108">
        <v>2</v>
      </c>
      <c r="H108" s="1" t="s">
        <v>62</v>
      </c>
      <c r="I108" t="b">
        <v>0</v>
      </c>
      <c r="J108" s="1" t="s">
        <v>21</v>
      </c>
      <c r="K108" s="3">
        <v>0.84236111111111112</v>
      </c>
      <c r="L108" s="3">
        <v>0.90833333333333333</v>
      </c>
      <c r="M108" t="str" cm="1">
        <f t="array" ref="M108">_xlfn.IFS(gym_membership[[#This Row],[avg_time_in_gym]]&lt;=45,"VERY LOW",gym_membership[[#This Row],[avg_time_in_gym]]&lt;=74,"LOW",gym_membership[[#This Row],[avg_time_in_gym]]&lt;=104,"MEDIUM",gym_membership[[#This Row],[avg_time_in_gym]]&lt;=134,"HIGH",gym_membership[[#This Row],[avg_time_in_gym]]&gt;=135,"VERY HIGH")</f>
        <v>MEDIUM</v>
      </c>
      <c r="N108">
        <v>95</v>
      </c>
      <c r="O108" t="b">
        <v>1</v>
      </c>
      <c r="P108" s="1" t="s">
        <v>39</v>
      </c>
      <c r="Q108" t="b">
        <v>0</v>
      </c>
      <c r="R108" s="1" t="s">
        <v>21</v>
      </c>
      <c r="S108" t="b">
        <v>0</v>
      </c>
    </row>
    <row r="109" spans="1:19" x14ac:dyDescent="0.35">
      <c r="A109">
        <v>108</v>
      </c>
      <c r="B109" s="1" t="s">
        <v>17</v>
      </c>
      <c r="C109" s="2">
        <v>37320</v>
      </c>
      <c r="D109">
        <v>22</v>
      </c>
      <c r="E109" t="str" cm="1">
        <f t="array" ref="E109">_xlfn.IFS(gym_membership[[#This Row],[Age]]&lt;=18,"JUNIOR",gym_membership[[#This Row],[Age]]&lt;=25,"ADULT",gym_membership[[#This Row],[Age]]&lt;=40,"MID AGE",gym_membership[[#This Row],[Age]]&gt;=41,"SENIOR")</f>
        <v>ADULT</v>
      </c>
      <c r="F109" s="1" t="s">
        <v>22</v>
      </c>
      <c r="G109">
        <v>3</v>
      </c>
      <c r="H109" s="1" t="s">
        <v>40</v>
      </c>
      <c r="I109" t="b">
        <v>1</v>
      </c>
      <c r="J109" s="1" t="s">
        <v>155</v>
      </c>
      <c r="K109" s="3">
        <v>0.82777777777777772</v>
      </c>
      <c r="L109" s="3">
        <v>0.86527777777777781</v>
      </c>
      <c r="M109" t="str" cm="1">
        <f t="array" ref="M109">_xlfn.IFS(gym_membership[[#This Row],[avg_time_in_gym]]&lt;=45,"VERY LOW",gym_membership[[#This Row],[avg_time_in_gym]]&lt;=74,"LOW",gym_membership[[#This Row],[avg_time_in_gym]]&lt;=104,"MEDIUM",gym_membership[[#This Row],[avg_time_in_gym]]&lt;=134,"HIGH",gym_membership[[#This Row],[avg_time_in_gym]]&gt;=135,"VERY HIGH")</f>
        <v>LOW</v>
      </c>
      <c r="N109">
        <v>54</v>
      </c>
      <c r="O109" t="b">
        <v>0</v>
      </c>
      <c r="P109" s="1" t="s">
        <v>21</v>
      </c>
      <c r="Q109" t="b">
        <v>1</v>
      </c>
      <c r="R109" s="1" t="s">
        <v>24</v>
      </c>
      <c r="S109" t="b">
        <v>0</v>
      </c>
    </row>
    <row r="110" spans="1:19" x14ac:dyDescent="0.35">
      <c r="A110">
        <v>109</v>
      </c>
      <c r="B110" s="1" t="s">
        <v>17</v>
      </c>
      <c r="C110" s="2">
        <v>33324</v>
      </c>
      <c r="D110">
        <v>33</v>
      </c>
      <c r="E110" t="str" cm="1">
        <f t="array" ref="E110">_xlfn.IFS(gym_membership[[#This Row],[Age]]&lt;=18,"JUNIOR",gym_membership[[#This Row],[Age]]&lt;=25,"ADULT",gym_membership[[#This Row],[Age]]&lt;=40,"MID AGE",gym_membership[[#This Row],[Age]]&gt;=41,"SENIOR")</f>
        <v>MID AGE</v>
      </c>
      <c r="F110" s="1" t="s">
        <v>18</v>
      </c>
      <c r="G110">
        <v>1</v>
      </c>
      <c r="H110" s="1" t="s">
        <v>95</v>
      </c>
      <c r="I110" t="b">
        <v>0</v>
      </c>
      <c r="J110" s="1" t="s">
        <v>21</v>
      </c>
      <c r="K110" s="3">
        <v>0.58472222222222225</v>
      </c>
      <c r="L110" s="3">
        <v>0.64513888888888893</v>
      </c>
      <c r="M110" t="str" cm="1">
        <f t="array" ref="M110">_xlfn.IFS(gym_membership[[#This Row],[avg_time_in_gym]]&lt;=45,"VERY LOW",gym_membership[[#This Row],[avg_time_in_gym]]&lt;=74,"LOW",gym_membership[[#This Row],[avg_time_in_gym]]&lt;=104,"MEDIUM",gym_membership[[#This Row],[avg_time_in_gym]]&lt;=134,"HIGH",gym_membership[[#This Row],[avg_time_in_gym]]&gt;=135,"VERY HIGH")</f>
        <v>MEDIUM</v>
      </c>
      <c r="N110">
        <v>87</v>
      </c>
      <c r="O110" t="b">
        <v>0</v>
      </c>
      <c r="P110" s="1" t="s">
        <v>21</v>
      </c>
      <c r="Q110" t="b">
        <v>0</v>
      </c>
      <c r="R110" s="1" t="s">
        <v>21</v>
      </c>
      <c r="S110" t="b">
        <v>0</v>
      </c>
    </row>
    <row r="111" spans="1:19" x14ac:dyDescent="0.35">
      <c r="A111">
        <v>110</v>
      </c>
      <c r="B111" s="1" t="s">
        <v>17</v>
      </c>
      <c r="C111" s="2">
        <v>38047</v>
      </c>
      <c r="D111">
        <v>20</v>
      </c>
      <c r="E111" t="str" cm="1">
        <f t="array" ref="E111">_xlfn.IFS(gym_membership[[#This Row],[Age]]&lt;=18,"JUNIOR",gym_membership[[#This Row],[Age]]&lt;=25,"ADULT",gym_membership[[#This Row],[Age]]&lt;=40,"MID AGE",gym_membership[[#This Row],[Age]]&gt;=41,"SENIOR")</f>
        <v>ADULT</v>
      </c>
      <c r="F111" s="1" t="s">
        <v>18</v>
      </c>
      <c r="G111">
        <v>2</v>
      </c>
      <c r="H111" s="1" t="s">
        <v>156</v>
      </c>
      <c r="I111" t="b">
        <v>1</v>
      </c>
      <c r="J111" s="1" t="s">
        <v>58</v>
      </c>
      <c r="K111" s="3">
        <v>0.74444444444444446</v>
      </c>
      <c r="L111" s="3">
        <v>0.8618055555555556</v>
      </c>
      <c r="M111" t="str" cm="1">
        <f t="array" ref="M111">_xlfn.IFS(gym_membership[[#This Row],[avg_time_in_gym]]&lt;=45,"VERY LOW",gym_membership[[#This Row],[avg_time_in_gym]]&lt;=74,"LOW",gym_membership[[#This Row],[avg_time_in_gym]]&lt;=104,"MEDIUM",gym_membership[[#This Row],[avg_time_in_gym]]&lt;=134,"HIGH",gym_membership[[#This Row],[avg_time_in_gym]]&gt;=135,"VERY HIGH")</f>
        <v>VERY HIGH</v>
      </c>
      <c r="N111">
        <v>169</v>
      </c>
      <c r="O111" t="b">
        <v>0</v>
      </c>
      <c r="P111" s="1" t="s">
        <v>21</v>
      </c>
      <c r="Q111" t="b">
        <v>0</v>
      </c>
      <c r="R111" s="1" t="s">
        <v>21</v>
      </c>
      <c r="S111" t="b">
        <v>1</v>
      </c>
    </row>
    <row r="112" spans="1:19" x14ac:dyDescent="0.35">
      <c r="A112">
        <v>111</v>
      </c>
      <c r="B112" s="1" t="s">
        <v>17</v>
      </c>
      <c r="C112" s="2">
        <v>34366</v>
      </c>
      <c r="D112">
        <v>30</v>
      </c>
      <c r="E112" t="str" cm="1">
        <f t="array" ref="E112">_xlfn.IFS(gym_membership[[#This Row],[Age]]&lt;=18,"JUNIOR",gym_membership[[#This Row],[Age]]&lt;=25,"ADULT",gym_membership[[#This Row],[Age]]&lt;=40,"MID AGE",gym_membership[[#This Row],[Age]]&gt;=41,"SENIOR")</f>
        <v>MID AGE</v>
      </c>
      <c r="F112" s="1" t="s">
        <v>22</v>
      </c>
      <c r="G112">
        <v>3</v>
      </c>
      <c r="H112" s="1" t="s">
        <v>149</v>
      </c>
      <c r="I112" t="b">
        <v>1</v>
      </c>
      <c r="J112" s="1" t="s">
        <v>157</v>
      </c>
      <c r="K112" s="3">
        <v>0.73819444444444449</v>
      </c>
      <c r="L112" s="3">
        <v>0.76597222222222228</v>
      </c>
      <c r="M112" t="str" cm="1">
        <f t="array" ref="M112">_xlfn.IFS(gym_membership[[#This Row],[avg_time_in_gym]]&lt;=45,"VERY LOW",gym_membership[[#This Row],[avg_time_in_gym]]&lt;=74,"LOW",gym_membership[[#This Row],[avg_time_in_gym]]&lt;=104,"MEDIUM",gym_membership[[#This Row],[avg_time_in_gym]]&lt;=134,"HIGH",gym_membership[[#This Row],[avg_time_in_gym]]&gt;=135,"VERY HIGH")</f>
        <v>VERY LOW</v>
      </c>
      <c r="N112">
        <v>40</v>
      </c>
      <c r="O112" t="b">
        <v>0</v>
      </c>
      <c r="P112" s="1" t="s">
        <v>21</v>
      </c>
      <c r="Q112" t="b">
        <v>0</v>
      </c>
      <c r="R112" s="1" t="s">
        <v>21</v>
      </c>
      <c r="S112" t="b">
        <v>0</v>
      </c>
    </row>
    <row r="113" spans="1:19" x14ac:dyDescent="0.35">
      <c r="A113">
        <v>112</v>
      </c>
      <c r="B113" s="1" t="s">
        <v>25</v>
      </c>
      <c r="C113" s="2">
        <v>39878</v>
      </c>
      <c r="D113">
        <v>15</v>
      </c>
      <c r="E113" t="str" cm="1">
        <f t="array" ref="E113">_xlfn.IFS(gym_membership[[#This Row],[Age]]&lt;=18,"JUNIOR",gym_membership[[#This Row],[Age]]&lt;=25,"ADULT",gym_membership[[#This Row],[Age]]&lt;=40,"MID AGE",gym_membership[[#This Row],[Age]]&gt;=41,"SENIOR")</f>
        <v>JUNIOR</v>
      </c>
      <c r="F113" s="1" t="s">
        <v>22</v>
      </c>
      <c r="G113">
        <v>3</v>
      </c>
      <c r="H113" s="1" t="s">
        <v>71</v>
      </c>
      <c r="I113" t="b">
        <v>1</v>
      </c>
      <c r="J113" s="1" t="s">
        <v>158</v>
      </c>
      <c r="K113" s="3">
        <v>0.68958333333333333</v>
      </c>
      <c r="L113" s="3">
        <v>0.79791666666666672</v>
      </c>
      <c r="M113" t="str" cm="1">
        <f t="array" ref="M113">_xlfn.IFS(gym_membership[[#This Row],[avg_time_in_gym]]&lt;=45,"VERY LOW",gym_membership[[#This Row],[avg_time_in_gym]]&lt;=74,"LOW",gym_membership[[#This Row],[avg_time_in_gym]]&lt;=104,"MEDIUM",gym_membership[[#This Row],[avg_time_in_gym]]&lt;=134,"HIGH",gym_membership[[#This Row],[avg_time_in_gym]]&gt;=135,"VERY HIGH")</f>
        <v>VERY HIGH</v>
      </c>
      <c r="N113">
        <v>156</v>
      </c>
      <c r="O113" t="b">
        <v>0</v>
      </c>
      <c r="P113" s="1" t="s">
        <v>21</v>
      </c>
      <c r="Q113" t="b">
        <v>0</v>
      </c>
      <c r="R113" s="1" t="s">
        <v>21</v>
      </c>
      <c r="S113" t="b">
        <v>0</v>
      </c>
    </row>
    <row r="114" spans="1:19" x14ac:dyDescent="0.35">
      <c r="A114">
        <v>113</v>
      </c>
      <c r="B114" s="1" t="s">
        <v>17</v>
      </c>
      <c r="C114" s="2">
        <v>28337</v>
      </c>
      <c r="D114">
        <v>47</v>
      </c>
      <c r="E114" t="str" cm="1">
        <f t="array" ref="E114">_xlfn.IFS(gym_membership[[#This Row],[Age]]&lt;=18,"JUNIOR",gym_membership[[#This Row],[Age]]&lt;=25,"ADULT",gym_membership[[#This Row],[Age]]&lt;=40,"MID AGE",gym_membership[[#This Row],[Age]]&gt;=41,"SENIOR")</f>
        <v>SENIOR</v>
      </c>
      <c r="F114" s="1" t="s">
        <v>18</v>
      </c>
      <c r="G114">
        <v>1</v>
      </c>
      <c r="H114" s="1" t="s">
        <v>94</v>
      </c>
      <c r="I114" t="b">
        <v>0</v>
      </c>
      <c r="J114" s="1" t="s">
        <v>21</v>
      </c>
      <c r="K114" s="3">
        <v>0.68263888888888891</v>
      </c>
      <c r="L114" s="3">
        <v>0.75486111111111109</v>
      </c>
      <c r="M114" t="str" cm="1">
        <f t="array" ref="M114">_xlfn.IFS(gym_membership[[#This Row],[avg_time_in_gym]]&lt;=45,"VERY LOW",gym_membership[[#This Row],[avg_time_in_gym]]&lt;=74,"LOW",gym_membership[[#This Row],[avg_time_in_gym]]&lt;=104,"MEDIUM",gym_membership[[#This Row],[avg_time_in_gym]]&lt;=134,"HIGH",gym_membership[[#This Row],[avg_time_in_gym]]&gt;=135,"VERY HIGH")</f>
        <v>MEDIUM</v>
      </c>
      <c r="N114">
        <v>104</v>
      </c>
      <c r="O114" t="b">
        <v>0</v>
      </c>
      <c r="P114" s="1" t="s">
        <v>21</v>
      </c>
      <c r="Q114" t="b">
        <v>1</v>
      </c>
      <c r="R114" s="1" t="s">
        <v>24</v>
      </c>
      <c r="S114" t="b">
        <v>0</v>
      </c>
    </row>
    <row r="115" spans="1:19" x14ac:dyDescent="0.35">
      <c r="A115">
        <v>114</v>
      </c>
      <c r="B115" s="1" t="s">
        <v>17</v>
      </c>
      <c r="C115" s="2">
        <v>34503</v>
      </c>
      <c r="D115">
        <v>30</v>
      </c>
      <c r="E115" t="str" cm="1">
        <f t="array" ref="E115">_xlfn.IFS(gym_membership[[#This Row],[Age]]&lt;=18,"JUNIOR",gym_membership[[#This Row],[Age]]&lt;=25,"ADULT",gym_membership[[#This Row],[Age]]&lt;=40,"MID AGE",gym_membership[[#This Row],[Age]]&gt;=41,"SENIOR")</f>
        <v>MID AGE</v>
      </c>
      <c r="F115" s="1" t="s">
        <v>18</v>
      </c>
      <c r="G115">
        <v>3</v>
      </c>
      <c r="H115" s="1" t="s">
        <v>138</v>
      </c>
      <c r="I115" t="b">
        <v>0</v>
      </c>
      <c r="J115" s="1" t="s">
        <v>21</v>
      </c>
      <c r="K115" s="3">
        <v>0.57708333333333328</v>
      </c>
      <c r="L115" s="3">
        <v>0.67569444444444449</v>
      </c>
      <c r="M115" t="str" cm="1">
        <f t="array" ref="M115">_xlfn.IFS(gym_membership[[#This Row],[avg_time_in_gym]]&lt;=45,"VERY LOW",gym_membership[[#This Row],[avg_time_in_gym]]&lt;=74,"LOW",gym_membership[[#This Row],[avg_time_in_gym]]&lt;=104,"MEDIUM",gym_membership[[#This Row],[avg_time_in_gym]]&lt;=134,"HIGH",gym_membership[[#This Row],[avg_time_in_gym]]&gt;=135,"VERY HIGH")</f>
        <v>VERY HIGH</v>
      </c>
      <c r="N115">
        <v>142</v>
      </c>
      <c r="O115" t="b">
        <v>0</v>
      </c>
      <c r="P115" s="1" t="s">
        <v>21</v>
      </c>
      <c r="Q115" t="b">
        <v>1</v>
      </c>
      <c r="R115" s="1" t="s">
        <v>43</v>
      </c>
      <c r="S115" t="b">
        <v>1</v>
      </c>
    </row>
    <row r="116" spans="1:19" x14ac:dyDescent="0.35">
      <c r="A116">
        <v>115</v>
      </c>
      <c r="B116" s="1" t="s">
        <v>17</v>
      </c>
      <c r="C116" s="2">
        <v>40437</v>
      </c>
      <c r="D116">
        <v>14</v>
      </c>
      <c r="E116" t="str" cm="1">
        <f t="array" ref="E116">_xlfn.IFS(gym_membership[[#This Row],[Age]]&lt;=18,"JUNIOR",gym_membership[[#This Row],[Age]]&lt;=25,"ADULT",gym_membership[[#This Row],[Age]]&lt;=40,"MID AGE",gym_membership[[#This Row],[Age]]&gt;=41,"SENIOR")</f>
        <v>JUNIOR</v>
      </c>
      <c r="F116" s="1" t="s">
        <v>18</v>
      </c>
      <c r="G116">
        <v>3</v>
      </c>
      <c r="H116" s="1" t="s">
        <v>84</v>
      </c>
      <c r="I116" t="b">
        <v>0</v>
      </c>
      <c r="J116" s="1" t="s">
        <v>21</v>
      </c>
      <c r="K116" s="3">
        <v>0.60833333333333328</v>
      </c>
      <c r="L116" s="3">
        <v>0.63263888888888886</v>
      </c>
      <c r="M116" t="str" cm="1">
        <f t="array" ref="M116">_xlfn.IFS(gym_membership[[#This Row],[avg_time_in_gym]]&lt;=45,"VERY LOW",gym_membership[[#This Row],[avg_time_in_gym]]&lt;=74,"LOW",gym_membership[[#This Row],[avg_time_in_gym]]&lt;=104,"MEDIUM",gym_membership[[#This Row],[avg_time_in_gym]]&lt;=134,"HIGH",gym_membership[[#This Row],[avg_time_in_gym]]&gt;=135,"VERY HIGH")</f>
        <v>VERY LOW</v>
      </c>
      <c r="N116">
        <v>35</v>
      </c>
      <c r="O116" t="b">
        <v>0</v>
      </c>
      <c r="P116" s="1" t="s">
        <v>21</v>
      </c>
      <c r="Q116" t="b">
        <v>1</v>
      </c>
      <c r="R116" s="1" t="s">
        <v>43</v>
      </c>
      <c r="S116" t="b">
        <v>0</v>
      </c>
    </row>
    <row r="117" spans="1:19" x14ac:dyDescent="0.35">
      <c r="A117">
        <v>116</v>
      </c>
      <c r="B117" s="1" t="s">
        <v>25</v>
      </c>
      <c r="C117" s="2">
        <v>33314</v>
      </c>
      <c r="D117">
        <v>33</v>
      </c>
      <c r="E117" t="str" cm="1">
        <f t="array" ref="E117">_xlfn.IFS(gym_membership[[#This Row],[Age]]&lt;=18,"JUNIOR",gym_membership[[#This Row],[Age]]&lt;=25,"ADULT",gym_membership[[#This Row],[Age]]&lt;=40,"MID AGE",gym_membership[[#This Row],[Age]]&gt;=41,"SENIOR")</f>
        <v>MID AGE</v>
      </c>
      <c r="F117" s="1" t="s">
        <v>18</v>
      </c>
      <c r="G117">
        <v>4</v>
      </c>
      <c r="H117" s="1" t="s">
        <v>127</v>
      </c>
      <c r="I117" t="b">
        <v>0</v>
      </c>
      <c r="J117" s="1" t="s">
        <v>21</v>
      </c>
      <c r="K117" s="3">
        <v>0.79722222222222228</v>
      </c>
      <c r="L117" s="3">
        <v>0.92083333333333328</v>
      </c>
      <c r="M117" t="str" cm="1">
        <f t="array" ref="M117">_xlfn.IFS(gym_membership[[#This Row],[avg_time_in_gym]]&lt;=45,"VERY LOW",gym_membership[[#This Row],[avg_time_in_gym]]&lt;=74,"LOW",gym_membership[[#This Row],[avg_time_in_gym]]&lt;=104,"MEDIUM",gym_membership[[#This Row],[avg_time_in_gym]]&lt;=134,"HIGH",gym_membership[[#This Row],[avg_time_in_gym]]&gt;=135,"VERY HIGH")</f>
        <v>VERY HIGH</v>
      </c>
      <c r="N117">
        <v>178</v>
      </c>
      <c r="O117" t="b">
        <v>1</v>
      </c>
      <c r="P117" s="1" t="s">
        <v>59</v>
      </c>
      <c r="Q117" t="b">
        <v>0</v>
      </c>
      <c r="R117" s="1" t="s">
        <v>21</v>
      </c>
      <c r="S117" t="b">
        <v>1</v>
      </c>
    </row>
    <row r="118" spans="1:19" x14ac:dyDescent="0.35">
      <c r="A118">
        <v>117</v>
      </c>
      <c r="B118" s="1" t="s">
        <v>25</v>
      </c>
      <c r="C118" s="2">
        <v>27488</v>
      </c>
      <c r="D118">
        <v>49</v>
      </c>
      <c r="E118" t="str" cm="1">
        <f t="array" ref="E118">_xlfn.IFS(gym_membership[[#This Row],[Age]]&lt;=18,"JUNIOR",gym_membership[[#This Row],[Age]]&lt;=25,"ADULT",gym_membership[[#This Row],[Age]]&lt;=40,"MID AGE",gym_membership[[#This Row],[Age]]&gt;=41,"SENIOR")</f>
        <v>SENIOR</v>
      </c>
      <c r="F118" s="1" t="s">
        <v>22</v>
      </c>
      <c r="G118">
        <v>1</v>
      </c>
      <c r="H118" s="1" t="s">
        <v>57</v>
      </c>
      <c r="I118" t="b">
        <v>1</v>
      </c>
      <c r="J118" s="1" t="s">
        <v>58</v>
      </c>
      <c r="K118" s="3">
        <v>0.75138888888888888</v>
      </c>
      <c r="L118" s="3">
        <v>0.78055555555555556</v>
      </c>
      <c r="M118" t="str" cm="1">
        <f t="array" ref="M118">_xlfn.IFS(gym_membership[[#This Row],[avg_time_in_gym]]&lt;=45,"VERY LOW",gym_membership[[#This Row],[avg_time_in_gym]]&lt;=74,"LOW",gym_membership[[#This Row],[avg_time_in_gym]]&lt;=104,"MEDIUM",gym_membership[[#This Row],[avg_time_in_gym]]&lt;=134,"HIGH",gym_membership[[#This Row],[avg_time_in_gym]]&gt;=135,"VERY HIGH")</f>
        <v>VERY LOW</v>
      </c>
      <c r="N118">
        <v>42</v>
      </c>
      <c r="O118" t="b">
        <v>1</v>
      </c>
      <c r="P118" s="1" t="s">
        <v>28</v>
      </c>
      <c r="Q118" t="b">
        <v>0</v>
      </c>
      <c r="R118" s="1" t="s">
        <v>21</v>
      </c>
      <c r="S118" t="b">
        <v>0</v>
      </c>
    </row>
    <row r="119" spans="1:19" x14ac:dyDescent="0.35">
      <c r="A119">
        <v>118</v>
      </c>
      <c r="B119" s="1" t="s">
        <v>25</v>
      </c>
      <c r="C119" s="2">
        <v>30678</v>
      </c>
      <c r="D119">
        <v>40</v>
      </c>
      <c r="E119" t="str" cm="1">
        <f t="array" ref="E119">_xlfn.IFS(gym_membership[[#This Row],[Age]]&lt;=18,"JUNIOR",gym_membership[[#This Row],[Age]]&lt;=25,"ADULT",gym_membership[[#This Row],[Age]]&lt;=40,"MID AGE",gym_membership[[#This Row],[Age]]&gt;=41,"SENIOR")</f>
        <v>MID AGE</v>
      </c>
      <c r="F119" s="1" t="s">
        <v>22</v>
      </c>
      <c r="G119">
        <v>5</v>
      </c>
      <c r="H119" s="1" t="s">
        <v>159</v>
      </c>
      <c r="I119" t="b">
        <v>0</v>
      </c>
      <c r="J119" s="1" t="s">
        <v>21</v>
      </c>
      <c r="K119" s="3">
        <v>0.34930555555555554</v>
      </c>
      <c r="L119" s="3">
        <v>0.38819444444444445</v>
      </c>
      <c r="M119" t="str" cm="1">
        <f t="array" ref="M119">_xlfn.IFS(gym_membership[[#This Row],[avg_time_in_gym]]&lt;=45,"VERY LOW",gym_membership[[#This Row],[avg_time_in_gym]]&lt;=74,"LOW",gym_membership[[#This Row],[avg_time_in_gym]]&lt;=104,"MEDIUM",gym_membership[[#This Row],[avg_time_in_gym]]&lt;=134,"HIGH",gym_membership[[#This Row],[avg_time_in_gym]]&gt;=135,"VERY HIGH")</f>
        <v>LOW</v>
      </c>
      <c r="N119">
        <v>56</v>
      </c>
      <c r="O119" t="b">
        <v>0</v>
      </c>
      <c r="P119" s="1" t="s">
        <v>21</v>
      </c>
      <c r="Q119" t="b">
        <v>0</v>
      </c>
      <c r="R119" s="1" t="s">
        <v>21</v>
      </c>
      <c r="S119" t="b">
        <v>0</v>
      </c>
    </row>
    <row r="120" spans="1:19" x14ac:dyDescent="0.35">
      <c r="A120">
        <v>119</v>
      </c>
      <c r="B120" s="1" t="s">
        <v>25</v>
      </c>
      <c r="C120" s="2">
        <v>28678</v>
      </c>
      <c r="D120">
        <v>46</v>
      </c>
      <c r="E120" t="str" cm="1">
        <f t="array" ref="E120">_xlfn.IFS(gym_membership[[#This Row],[Age]]&lt;=18,"JUNIOR",gym_membership[[#This Row],[Age]]&lt;=25,"ADULT",gym_membership[[#This Row],[Age]]&lt;=40,"MID AGE",gym_membership[[#This Row],[Age]]&gt;=41,"SENIOR")</f>
        <v>SENIOR</v>
      </c>
      <c r="F120" s="1" t="s">
        <v>18</v>
      </c>
      <c r="G120">
        <v>3</v>
      </c>
      <c r="H120" s="1" t="s">
        <v>122</v>
      </c>
      <c r="I120" t="b">
        <v>1</v>
      </c>
      <c r="J120" s="1" t="s">
        <v>160</v>
      </c>
      <c r="K120" s="3">
        <v>0.5625</v>
      </c>
      <c r="L120" s="3">
        <v>0.60902777777777772</v>
      </c>
      <c r="M120" t="str" cm="1">
        <f t="array" ref="M120">_xlfn.IFS(gym_membership[[#This Row],[avg_time_in_gym]]&lt;=45,"VERY LOW",gym_membership[[#This Row],[avg_time_in_gym]]&lt;=74,"LOW",gym_membership[[#This Row],[avg_time_in_gym]]&lt;=104,"MEDIUM",gym_membership[[#This Row],[avg_time_in_gym]]&lt;=134,"HIGH",gym_membership[[#This Row],[avg_time_in_gym]]&gt;=135,"VERY HIGH")</f>
        <v>LOW</v>
      </c>
      <c r="N120">
        <v>67</v>
      </c>
      <c r="O120" t="b">
        <v>0</v>
      </c>
      <c r="P120" s="1" t="s">
        <v>21</v>
      </c>
      <c r="Q120" t="b">
        <v>1</v>
      </c>
      <c r="R120" s="1" t="s">
        <v>43</v>
      </c>
      <c r="S120" t="b">
        <v>0</v>
      </c>
    </row>
    <row r="121" spans="1:19" x14ac:dyDescent="0.35">
      <c r="A121">
        <v>120</v>
      </c>
      <c r="B121" s="1" t="s">
        <v>17</v>
      </c>
      <c r="C121" s="2">
        <v>30808</v>
      </c>
      <c r="D121">
        <v>40</v>
      </c>
      <c r="E121" t="str" cm="1">
        <f t="array" ref="E121">_xlfn.IFS(gym_membership[[#This Row],[Age]]&lt;=18,"JUNIOR",gym_membership[[#This Row],[Age]]&lt;=25,"ADULT",gym_membership[[#This Row],[Age]]&lt;=40,"MID AGE",gym_membership[[#This Row],[Age]]&gt;=41,"SENIOR")</f>
        <v>MID AGE</v>
      </c>
      <c r="F121" s="1" t="s">
        <v>22</v>
      </c>
      <c r="G121">
        <v>3</v>
      </c>
      <c r="H121" s="1" t="s">
        <v>161</v>
      </c>
      <c r="I121" t="b">
        <v>0</v>
      </c>
      <c r="J121" s="1" t="s">
        <v>21</v>
      </c>
      <c r="K121" s="3">
        <v>0.62152777777777779</v>
      </c>
      <c r="L121" s="3">
        <v>0.72083333333333333</v>
      </c>
      <c r="M121" t="str" cm="1">
        <f t="array" ref="M121">_xlfn.IFS(gym_membership[[#This Row],[avg_time_in_gym]]&lt;=45,"VERY LOW",gym_membership[[#This Row],[avg_time_in_gym]]&lt;=74,"LOW",gym_membership[[#This Row],[avg_time_in_gym]]&lt;=104,"MEDIUM",gym_membership[[#This Row],[avg_time_in_gym]]&lt;=134,"HIGH",gym_membership[[#This Row],[avg_time_in_gym]]&gt;=135,"VERY HIGH")</f>
        <v>VERY HIGH</v>
      </c>
      <c r="N121">
        <v>143</v>
      </c>
      <c r="O121" t="b">
        <v>1</v>
      </c>
      <c r="P121" s="1" t="s">
        <v>31</v>
      </c>
      <c r="Q121" t="b">
        <v>1</v>
      </c>
      <c r="R121" s="1" t="s">
        <v>24</v>
      </c>
      <c r="S121" t="b">
        <v>1</v>
      </c>
    </row>
    <row r="122" spans="1:19" x14ac:dyDescent="0.35">
      <c r="A122">
        <v>121</v>
      </c>
      <c r="B122" s="1" t="s">
        <v>17</v>
      </c>
      <c r="C122" s="2">
        <v>37345</v>
      </c>
      <c r="D122">
        <v>22</v>
      </c>
      <c r="E122" t="str" cm="1">
        <f t="array" ref="E122">_xlfn.IFS(gym_membership[[#This Row],[Age]]&lt;=18,"JUNIOR",gym_membership[[#This Row],[Age]]&lt;=25,"ADULT",gym_membership[[#This Row],[Age]]&lt;=40,"MID AGE",gym_membership[[#This Row],[Age]]&gt;=41,"SENIOR")</f>
        <v>ADULT</v>
      </c>
      <c r="F122" s="1" t="s">
        <v>18</v>
      </c>
      <c r="G122">
        <v>2</v>
      </c>
      <c r="H122" s="1" t="s">
        <v>111</v>
      </c>
      <c r="I122" t="b">
        <v>1</v>
      </c>
      <c r="J122" s="1" t="s">
        <v>162</v>
      </c>
      <c r="K122" s="3">
        <v>0.80486111111111114</v>
      </c>
      <c r="L122" s="3">
        <v>0.86944444444444446</v>
      </c>
      <c r="M122" t="str" cm="1">
        <f t="array" ref="M122">_xlfn.IFS(gym_membership[[#This Row],[avg_time_in_gym]]&lt;=45,"VERY LOW",gym_membership[[#This Row],[avg_time_in_gym]]&lt;=74,"LOW",gym_membership[[#This Row],[avg_time_in_gym]]&lt;=104,"MEDIUM",gym_membership[[#This Row],[avg_time_in_gym]]&lt;=134,"HIGH",gym_membership[[#This Row],[avg_time_in_gym]]&gt;=135,"VERY HIGH")</f>
        <v>MEDIUM</v>
      </c>
      <c r="N122">
        <v>93</v>
      </c>
      <c r="O122" t="b">
        <v>1</v>
      </c>
      <c r="P122" s="1" t="s">
        <v>163</v>
      </c>
      <c r="Q122" t="b">
        <v>0</v>
      </c>
      <c r="R122" s="1" t="s">
        <v>21</v>
      </c>
      <c r="S122" t="b">
        <v>0</v>
      </c>
    </row>
    <row r="123" spans="1:19" x14ac:dyDescent="0.35">
      <c r="A123">
        <v>122</v>
      </c>
      <c r="B123" s="1" t="s">
        <v>17</v>
      </c>
      <c r="C123" s="2">
        <v>29769</v>
      </c>
      <c r="D123">
        <v>43</v>
      </c>
      <c r="E123" t="str" cm="1">
        <f t="array" ref="E123">_xlfn.IFS(gym_membership[[#This Row],[Age]]&lt;=18,"JUNIOR",gym_membership[[#This Row],[Age]]&lt;=25,"ADULT",gym_membership[[#This Row],[Age]]&lt;=40,"MID AGE",gym_membership[[#This Row],[Age]]&gt;=41,"SENIOR")</f>
        <v>SENIOR</v>
      </c>
      <c r="F123" s="1" t="s">
        <v>18</v>
      </c>
      <c r="G123">
        <v>1</v>
      </c>
      <c r="H123" s="1" t="s">
        <v>44</v>
      </c>
      <c r="I123" t="b">
        <v>1</v>
      </c>
      <c r="J123" s="1" t="s">
        <v>120</v>
      </c>
      <c r="K123" s="3">
        <v>0.83958333333333335</v>
      </c>
      <c r="L123" s="3">
        <v>0.9145833333333333</v>
      </c>
      <c r="M123" t="str" cm="1">
        <f t="array" ref="M123">_xlfn.IFS(gym_membership[[#This Row],[avg_time_in_gym]]&lt;=45,"VERY LOW",gym_membership[[#This Row],[avg_time_in_gym]]&lt;=74,"LOW",gym_membership[[#This Row],[avg_time_in_gym]]&lt;=104,"MEDIUM",gym_membership[[#This Row],[avg_time_in_gym]]&lt;=134,"HIGH",gym_membership[[#This Row],[avg_time_in_gym]]&gt;=135,"VERY HIGH")</f>
        <v>HIGH</v>
      </c>
      <c r="N123">
        <v>108</v>
      </c>
      <c r="O123" t="b">
        <v>0</v>
      </c>
      <c r="P123" s="1" t="s">
        <v>21</v>
      </c>
      <c r="Q123" t="b">
        <v>0</v>
      </c>
      <c r="R123" s="1" t="s">
        <v>21</v>
      </c>
      <c r="S123" t="b">
        <v>1</v>
      </c>
    </row>
    <row r="124" spans="1:19" x14ac:dyDescent="0.35">
      <c r="A124">
        <v>123</v>
      </c>
      <c r="B124" s="1" t="s">
        <v>17</v>
      </c>
      <c r="C124" s="2">
        <v>33174</v>
      </c>
      <c r="D124">
        <v>33</v>
      </c>
      <c r="E124" t="str" cm="1">
        <f t="array" ref="E124">_xlfn.IFS(gym_membership[[#This Row],[Age]]&lt;=18,"JUNIOR",gym_membership[[#This Row],[Age]]&lt;=25,"ADULT",gym_membership[[#This Row],[Age]]&lt;=40,"MID AGE",gym_membership[[#This Row],[Age]]&gt;=41,"SENIOR")</f>
        <v>MID AGE</v>
      </c>
      <c r="F124" s="1" t="s">
        <v>22</v>
      </c>
      <c r="G124">
        <v>3</v>
      </c>
      <c r="H124" s="1" t="s">
        <v>164</v>
      </c>
      <c r="I124" t="b">
        <v>0</v>
      </c>
      <c r="J124" s="1" t="s">
        <v>21</v>
      </c>
      <c r="K124" s="3">
        <v>0.40694444444444444</v>
      </c>
      <c r="L124" s="3">
        <v>0.51180555555555551</v>
      </c>
      <c r="M124" t="str" cm="1">
        <f t="array" ref="M124">_xlfn.IFS(gym_membership[[#This Row],[avg_time_in_gym]]&lt;=45,"VERY LOW",gym_membership[[#This Row],[avg_time_in_gym]]&lt;=74,"LOW",gym_membership[[#This Row],[avg_time_in_gym]]&lt;=104,"MEDIUM",gym_membership[[#This Row],[avg_time_in_gym]]&lt;=134,"HIGH",gym_membership[[#This Row],[avg_time_in_gym]]&gt;=135,"VERY HIGH")</f>
        <v>VERY HIGH</v>
      </c>
      <c r="N124">
        <v>151</v>
      </c>
      <c r="O124" t="b">
        <v>0</v>
      </c>
      <c r="P124" s="1" t="s">
        <v>21</v>
      </c>
      <c r="Q124" t="b">
        <v>0</v>
      </c>
      <c r="R124" s="1" t="s">
        <v>21</v>
      </c>
      <c r="S124" t="b">
        <v>0</v>
      </c>
    </row>
    <row r="125" spans="1:19" x14ac:dyDescent="0.35">
      <c r="A125">
        <v>124</v>
      </c>
      <c r="B125" s="1" t="s">
        <v>17</v>
      </c>
      <c r="C125" s="2">
        <v>40388</v>
      </c>
      <c r="D125">
        <v>14</v>
      </c>
      <c r="E125" t="str" cm="1">
        <f t="array" ref="E125">_xlfn.IFS(gym_membership[[#This Row],[Age]]&lt;=18,"JUNIOR",gym_membership[[#This Row],[Age]]&lt;=25,"ADULT",gym_membership[[#This Row],[Age]]&lt;=40,"MID AGE",gym_membership[[#This Row],[Age]]&gt;=41,"SENIOR")</f>
        <v>JUNIOR</v>
      </c>
      <c r="F125" s="1" t="s">
        <v>18</v>
      </c>
      <c r="G125">
        <v>3</v>
      </c>
      <c r="H125" s="1" t="s">
        <v>165</v>
      </c>
      <c r="I125" t="b">
        <v>0</v>
      </c>
      <c r="J125" s="1" t="s">
        <v>21</v>
      </c>
      <c r="K125" s="3">
        <v>0.61111111111111116</v>
      </c>
      <c r="L125" s="3">
        <v>0.66180555555555554</v>
      </c>
      <c r="M125" t="str" cm="1">
        <f t="array" ref="M125">_xlfn.IFS(gym_membership[[#This Row],[avg_time_in_gym]]&lt;=45,"VERY LOW",gym_membership[[#This Row],[avg_time_in_gym]]&lt;=74,"LOW",gym_membership[[#This Row],[avg_time_in_gym]]&lt;=104,"MEDIUM",gym_membership[[#This Row],[avg_time_in_gym]]&lt;=134,"HIGH",gym_membership[[#This Row],[avg_time_in_gym]]&gt;=135,"VERY HIGH")</f>
        <v>LOW</v>
      </c>
      <c r="N125">
        <v>73</v>
      </c>
      <c r="O125" t="b">
        <v>0</v>
      </c>
      <c r="P125" s="1" t="s">
        <v>21</v>
      </c>
      <c r="Q125" t="b">
        <v>1</v>
      </c>
      <c r="R125" s="1" t="s">
        <v>45</v>
      </c>
      <c r="S125" t="b">
        <v>0</v>
      </c>
    </row>
    <row r="126" spans="1:19" x14ac:dyDescent="0.35">
      <c r="A126">
        <v>125</v>
      </c>
      <c r="B126" s="1" t="s">
        <v>25</v>
      </c>
      <c r="C126" s="2">
        <v>40288</v>
      </c>
      <c r="D126">
        <v>14</v>
      </c>
      <c r="E126" t="str" cm="1">
        <f t="array" ref="E126">_xlfn.IFS(gym_membership[[#This Row],[Age]]&lt;=18,"JUNIOR",gym_membership[[#This Row],[Age]]&lt;=25,"ADULT",gym_membership[[#This Row],[Age]]&lt;=40,"MID AGE",gym_membership[[#This Row],[Age]]&gt;=41,"SENIOR")</f>
        <v>JUNIOR</v>
      </c>
      <c r="F126" s="1" t="s">
        <v>22</v>
      </c>
      <c r="G126">
        <v>3</v>
      </c>
      <c r="H126" s="1" t="s">
        <v>84</v>
      </c>
      <c r="I126" t="b">
        <v>0</v>
      </c>
      <c r="J126" s="1" t="s">
        <v>21</v>
      </c>
      <c r="K126" s="3">
        <v>0.58958333333333335</v>
      </c>
      <c r="L126" s="3">
        <v>0.69027777777777777</v>
      </c>
      <c r="M126" t="str" cm="1">
        <f t="array" ref="M126">_xlfn.IFS(gym_membership[[#This Row],[avg_time_in_gym]]&lt;=45,"VERY LOW",gym_membership[[#This Row],[avg_time_in_gym]]&lt;=74,"LOW",gym_membership[[#This Row],[avg_time_in_gym]]&lt;=104,"MEDIUM",gym_membership[[#This Row],[avg_time_in_gym]]&lt;=134,"HIGH",gym_membership[[#This Row],[avg_time_in_gym]]&gt;=135,"VERY HIGH")</f>
        <v>VERY HIGH</v>
      </c>
      <c r="N126">
        <v>145</v>
      </c>
      <c r="O126" t="b">
        <v>0</v>
      </c>
      <c r="P126" s="1" t="s">
        <v>21</v>
      </c>
      <c r="Q126" t="b">
        <v>1</v>
      </c>
      <c r="R126" s="1" t="s">
        <v>43</v>
      </c>
      <c r="S126" t="b">
        <v>0</v>
      </c>
    </row>
    <row r="127" spans="1:19" x14ac:dyDescent="0.35">
      <c r="A127">
        <v>126</v>
      </c>
      <c r="B127" s="1" t="s">
        <v>25</v>
      </c>
      <c r="C127" s="2">
        <v>40102</v>
      </c>
      <c r="D127">
        <v>14</v>
      </c>
      <c r="E127" t="str" cm="1">
        <f t="array" ref="E127">_xlfn.IFS(gym_membership[[#This Row],[Age]]&lt;=18,"JUNIOR",gym_membership[[#This Row],[Age]]&lt;=25,"ADULT",gym_membership[[#This Row],[Age]]&lt;=40,"MID AGE",gym_membership[[#This Row],[Age]]&gt;=41,"SENIOR")</f>
        <v>JUNIOR</v>
      </c>
      <c r="F127" s="1" t="s">
        <v>22</v>
      </c>
      <c r="G127">
        <v>3</v>
      </c>
      <c r="H127" s="1" t="s">
        <v>164</v>
      </c>
      <c r="I127" t="b">
        <v>0</v>
      </c>
      <c r="J127" s="1" t="s">
        <v>21</v>
      </c>
      <c r="K127" s="3">
        <v>0.3611111111111111</v>
      </c>
      <c r="L127" s="3">
        <v>0.42708333333333331</v>
      </c>
      <c r="M127" t="str" cm="1">
        <f t="array" ref="M127">_xlfn.IFS(gym_membership[[#This Row],[avg_time_in_gym]]&lt;=45,"VERY LOW",gym_membership[[#This Row],[avg_time_in_gym]]&lt;=74,"LOW",gym_membership[[#This Row],[avg_time_in_gym]]&lt;=104,"MEDIUM",gym_membership[[#This Row],[avg_time_in_gym]]&lt;=134,"HIGH",gym_membership[[#This Row],[avg_time_in_gym]]&gt;=135,"VERY HIGH")</f>
        <v>MEDIUM</v>
      </c>
      <c r="N127">
        <v>95</v>
      </c>
      <c r="O127" t="b">
        <v>0</v>
      </c>
      <c r="P127" s="1" t="s">
        <v>21</v>
      </c>
      <c r="Q127" t="b">
        <v>1</v>
      </c>
      <c r="R127" s="1" t="s">
        <v>24</v>
      </c>
      <c r="S127" t="b">
        <v>1</v>
      </c>
    </row>
    <row r="128" spans="1:19" x14ac:dyDescent="0.35">
      <c r="A128">
        <v>127</v>
      </c>
      <c r="B128" s="1" t="s">
        <v>17</v>
      </c>
      <c r="C128" s="2">
        <v>38337</v>
      </c>
      <c r="D128">
        <v>19</v>
      </c>
      <c r="E128" t="str" cm="1">
        <f t="array" ref="E128">_xlfn.IFS(gym_membership[[#This Row],[Age]]&lt;=18,"JUNIOR",gym_membership[[#This Row],[Age]]&lt;=25,"ADULT",gym_membership[[#This Row],[Age]]&lt;=40,"MID AGE",gym_membership[[#This Row],[Age]]&gt;=41,"SENIOR")</f>
        <v>ADULT</v>
      </c>
      <c r="F128" s="1" t="s">
        <v>22</v>
      </c>
      <c r="G128">
        <v>3</v>
      </c>
      <c r="H128" s="1" t="s">
        <v>104</v>
      </c>
      <c r="I128" t="b">
        <v>0</v>
      </c>
      <c r="J128" s="1" t="s">
        <v>21</v>
      </c>
      <c r="K128" s="3">
        <v>0.45694444444444443</v>
      </c>
      <c r="L128" s="3">
        <v>0.51527777777777772</v>
      </c>
      <c r="M128" t="str" cm="1">
        <f t="array" ref="M128">_xlfn.IFS(gym_membership[[#This Row],[avg_time_in_gym]]&lt;=45,"VERY LOW",gym_membership[[#This Row],[avg_time_in_gym]]&lt;=74,"LOW",gym_membership[[#This Row],[avg_time_in_gym]]&lt;=104,"MEDIUM",gym_membership[[#This Row],[avg_time_in_gym]]&lt;=134,"HIGH",gym_membership[[#This Row],[avg_time_in_gym]]&gt;=135,"VERY HIGH")</f>
        <v>MEDIUM</v>
      </c>
      <c r="N128">
        <v>84</v>
      </c>
      <c r="O128" t="b">
        <v>0</v>
      </c>
      <c r="P128" s="1" t="s">
        <v>21</v>
      </c>
      <c r="Q128" t="b">
        <v>1</v>
      </c>
      <c r="R128" s="1" t="s">
        <v>45</v>
      </c>
      <c r="S128" t="b">
        <v>1</v>
      </c>
    </row>
    <row r="129" spans="1:19" x14ac:dyDescent="0.35">
      <c r="A129">
        <v>128</v>
      </c>
      <c r="B129" s="1" t="s">
        <v>17</v>
      </c>
      <c r="C129" s="2">
        <v>33661</v>
      </c>
      <c r="D129">
        <v>32</v>
      </c>
      <c r="E129" t="str" cm="1">
        <f t="array" ref="E129">_xlfn.IFS(gym_membership[[#This Row],[Age]]&lt;=18,"JUNIOR",gym_membership[[#This Row],[Age]]&lt;=25,"ADULT",gym_membership[[#This Row],[Age]]&lt;=40,"MID AGE",gym_membership[[#This Row],[Age]]&gt;=41,"SENIOR")</f>
        <v>MID AGE</v>
      </c>
      <c r="F129" s="1" t="s">
        <v>18</v>
      </c>
      <c r="G129">
        <v>3</v>
      </c>
      <c r="H129" s="1" t="s">
        <v>123</v>
      </c>
      <c r="I129" t="b">
        <v>0</v>
      </c>
      <c r="J129" s="1" t="s">
        <v>21</v>
      </c>
      <c r="K129" s="3">
        <v>0.59930555555555554</v>
      </c>
      <c r="L129" s="3">
        <v>0.65833333333333333</v>
      </c>
      <c r="M129" t="str" cm="1">
        <f t="array" ref="M129">_xlfn.IFS(gym_membership[[#This Row],[avg_time_in_gym]]&lt;=45,"VERY LOW",gym_membership[[#This Row],[avg_time_in_gym]]&lt;=74,"LOW",gym_membership[[#This Row],[avg_time_in_gym]]&lt;=104,"MEDIUM",gym_membership[[#This Row],[avg_time_in_gym]]&lt;=134,"HIGH",gym_membership[[#This Row],[avg_time_in_gym]]&gt;=135,"VERY HIGH")</f>
        <v>MEDIUM</v>
      </c>
      <c r="N129">
        <v>85</v>
      </c>
      <c r="O129" t="b">
        <v>1</v>
      </c>
      <c r="P129" s="1" t="s">
        <v>68</v>
      </c>
      <c r="Q129" t="b">
        <v>0</v>
      </c>
      <c r="R129" s="1" t="s">
        <v>21</v>
      </c>
      <c r="S129" t="b">
        <v>0</v>
      </c>
    </row>
    <row r="130" spans="1:19" x14ac:dyDescent="0.35">
      <c r="A130">
        <v>129</v>
      </c>
      <c r="B130" s="1" t="s">
        <v>25</v>
      </c>
      <c r="C130" s="2">
        <v>28214</v>
      </c>
      <c r="D130">
        <v>47</v>
      </c>
      <c r="E130" t="str" cm="1">
        <f t="array" ref="E130">_xlfn.IFS(gym_membership[[#This Row],[Age]]&lt;=18,"JUNIOR",gym_membership[[#This Row],[Age]]&lt;=25,"ADULT",gym_membership[[#This Row],[Age]]&lt;=40,"MID AGE",gym_membership[[#This Row],[Age]]&gt;=41,"SENIOR")</f>
        <v>SENIOR</v>
      </c>
      <c r="F130" s="1" t="s">
        <v>18</v>
      </c>
      <c r="G130">
        <v>1</v>
      </c>
      <c r="H130" s="1" t="s">
        <v>94</v>
      </c>
      <c r="I130" t="b">
        <v>1</v>
      </c>
      <c r="J130" s="1" t="s">
        <v>166</v>
      </c>
      <c r="K130" s="3">
        <v>0.51666666666666672</v>
      </c>
      <c r="L130" s="3">
        <v>0.55138888888888893</v>
      </c>
      <c r="M130" t="str" cm="1">
        <f t="array" ref="M130">_xlfn.IFS(gym_membership[[#This Row],[avg_time_in_gym]]&lt;=45,"VERY LOW",gym_membership[[#This Row],[avg_time_in_gym]]&lt;=74,"LOW",gym_membership[[#This Row],[avg_time_in_gym]]&lt;=104,"MEDIUM",gym_membership[[#This Row],[avg_time_in_gym]]&lt;=134,"HIGH",gym_membership[[#This Row],[avg_time_in_gym]]&gt;=135,"VERY HIGH")</f>
        <v>LOW</v>
      </c>
      <c r="N130">
        <v>50</v>
      </c>
      <c r="O130" t="b">
        <v>0</v>
      </c>
      <c r="P130" s="1" t="s">
        <v>21</v>
      </c>
      <c r="Q130" t="b">
        <v>1</v>
      </c>
      <c r="R130" s="1" t="s">
        <v>45</v>
      </c>
      <c r="S130" t="b">
        <v>1</v>
      </c>
    </row>
    <row r="131" spans="1:19" x14ac:dyDescent="0.35">
      <c r="A131">
        <v>130</v>
      </c>
      <c r="B131" s="1" t="s">
        <v>25</v>
      </c>
      <c r="C131" s="2">
        <v>29733</v>
      </c>
      <c r="D131">
        <v>43</v>
      </c>
      <c r="E131" t="str" cm="1">
        <f t="array" ref="E131">_xlfn.IFS(gym_membership[[#This Row],[Age]]&lt;=18,"JUNIOR",gym_membership[[#This Row],[Age]]&lt;=25,"ADULT",gym_membership[[#This Row],[Age]]&lt;=40,"MID AGE",gym_membership[[#This Row],[Age]]&gt;=41,"SENIOR")</f>
        <v>SENIOR</v>
      </c>
      <c r="F131" s="1" t="s">
        <v>18</v>
      </c>
      <c r="G131">
        <v>2</v>
      </c>
      <c r="H131" s="1" t="s">
        <v>106</v>
      </c>
      <c r="I131" t="b">
        <v>0</v>
      </c>
      <c r="J131" s="1" t="s">
        <v>21</v>
      </c>
      <c r="K131" s="3">
        <v>0.81944444444444442</v>
      </c>
      <c r="L131" s="3">
        <v>0.93888888888888888</v>
      </c>
      <c r="M131" t="str" cm="1">
        <f t="array" ref="M131">_xlfn.IFS(gym_membership[[#This Row],[avg_time_in_gym]]&lt;=45,"VERY LOW",gym_membership[[#This Row],[avg_time_in_gym]]&lt;=74,"LOW",gym_membership[[#This Row],[avg_time_in_gym]]&lt;=104,"MEDIUM",gym_membership[[#This Row],[avg_time_in_gym]]&lt;=134,"HIGH",gym_membership[[#This Row],[avg_time_in_gym]]&gt;=135,"VERY HIGH")</f>
        <v>VERY HIGH</v>
      </c>
      <c r="N131">
        <v>172</v>
      </c>
      <c r="O131" t="b">
        <v>0</v>
      </c>
      <c r="P131" s="1" t="s">
        <v>21</v>
      </c>
      <c r="Q131" t="b">
        <v>1</v>
      </c>
      <c r="R131" s="1" t="s">
        <v>24</v>
      </c>
      <c r="S131" t="b">
        <v>0</v>
      </c>
    </row>
    <row r="132" spans="1:19" x14ac:dyDescent="0.35">
      <c r="A132">
        <v>131</v>
      </c>
      <c r="B132" s="1" t="s">
        <v>25</v>
      </c>
      <c r="C132" s="2">
        <v>32829</v>
      </c>
      <c r="D132">
        <v>34</v>
      </c>
      <c r="E132" t="str" cm="1">
        <f t="array" ref="E132">_xlfn.IFS(gym_membership[[#This Row],[Age]]&lt;=18,"JUNIOR",gym_membership[[#This Row],[Age]]&lt;=25,"ADULT",gym_membership[[#This Row],[Age]]&lt;=40,"MID AGE",gym_membership[[#This Row],[Age]]&gt;=41,"SENIOR")</f>
        <v>MID AGE</v>
      </c>
      <c r="F132" s="1" t="s">
        <v>22</v>
      </c>
      <c r="G132">
        <v>3</v>
      </c>
      <c r="H132" s="1" t="s">
        <v>104</v>
      </c>
      <c r="I132" t="b">
        <v>0</v>
      </c>
      <c r="J132" s="1" t="s">
        <v>21</v>
      </c>
      <c r="K132" s="3">
        <v>0.65347222222222223</v>
      </c>
      <c r="L132" s="3">
        <v>0.71111111111111114</v>
      </c>
      <c r="M132" t="str" cm="1">
        <f t="array" ref="M132">_xlfn.IFS(gym_membership[[#This Row],[avg_time_in_gym]]&lt;=45,"VERY LOW",gym_membership[[#This Row],[avg_time_in_gym]]&lt;=74,"LOW",gym_membership[[#This Row],[avg_time_in_gym]]&lt;=104,"MEDIUM",gym_membership[[#This Row],[avg_time_in_gym]]&lt;=134,"HIGH",gym_membership[[#This Row],[avg_time_in_gym]]&gt;=135,"VERY HIGH")</f>
        <v>MEDIUM</v>
      </c>
      <c r="N132">
        <v>83</v>
      </c>
      <c r="O132" t="b">
        <v>1</v>
      </c>
      <c r="P132" s="1" t="s">
        <v>167</v>
      </c>
      <c r="Q132" t="b">
        <v>1</v>
      </c>
      <c r="R132" s="1" t="s">
        <v>45</v>
      </c>
      <c r="S132" t="b">
        <v>0</v>
      </c>
    </row>
    <row r="133" spans="1:19" x14ac:dyDescent="0.35">
      <c r="A133">
        <v>132</v>
      </c>
      <c r="B133" s="1" t="s">
        <v>25</v>
      </c>
      <c r="C133" s="2">
        <v>37699</v>
      </c>
      <c r="D133">
        <v>21</v>
      </c>
      <c r="E133" t="str" cm="1">
        <f t="array" ref="E133">_xlfn.IFS(gym_membership[[#This Row],[Age]]&lt;=18,"JUNIOR",gym_membership[[#This Row],[Age]]&lt;=25,"ADULT",gym_membership[[#This Row],[Age]]&lt;=40,"MID AGE",gym_membership[[#This Row],[Age]]&gt;=41,"SENIOR")</f>
        <v>ADULT</v>
      </c>
      <c r="F133" s="1" t="s">
        <v>18</v>
      </c>
      <c r="G133">
        <v>1</v>
      </c>
      <c r="H133" s="1" t="s">
        <v>77</v>
      </c>
      <c r="I133" t="b">
        <v>0</v>
      </c>
      <c r="J133" s="1" t="s">
        <v>21</v>
      </c>
      <c r="K133" s="3">
        <v>0.75763888888888886</v>
      </c>
      <c r="L133" s="3">
        <v>0.86875000000000002</v>
      </c>
      <c r="M133" t="str" cm="1">
        <f t="array" ref="M133">_xlfn.IFS(gym_membership[[#This Row],[avg_time_in_gym]]&lt;=45,"VERY LOW",gym_membership[[#This Row],[avg_time_in_gym]]&lt;=74,"LOW",gym_membership[[#This Row],[avg_time_in_gym]]&lt;=104,"MEDIUM",gym_membership[[#This Row],[avg_time_in_gym]]&lt;=134,"HIGH",gym_membership[[#This Row],[avg_time_in_gym]]&gt;=135,"VERY HIGH")</f>
        <v>VERY HIGH</v>
      </c>
      <c r="N133">
        <v>160</v>
      </c>
      <c r="O133" t="b">
        <v>1</v>
      </c>
      <c r="P133" s="1" t="s">
        <v>59</v>
      </c>
      <c r="Q133" t="b">
        <v>1</v>
      </c>
      <c r="R133" s="1" t="s">
        <v>45</v>
      </c>
      <c r="S133" t="b">
        <v>1</v>
      </c>
    </row>
    <row r="134" spans="1:19" x14ac:dyDescent="0.35">
      <c r="A134">
        <v>133</v>
      </c>
      <c r="B134" s="1" t="s">
        <v>25</v>
      </c>
      <c r="C134" s="2">
        <v>35546</v>
      </c>
      <c r="D134">
        <v>27</v>
      </c>
      <c r="E134" t="str" cm="1">
        <f t="array" ref="E134">_xlfn.IFS(gym_membership[[#This Row],[Age]]&lt;=18,"JUNIOR",gym_membership[[#This Row],[Age]]&lt;=25,"ADULT",gym_membership[[#This Row],[Age]]&lt;=40,"MID AGE",gym_membership[[#This Row],[Age]]&gt;=41,"SENIOR")</f>
        <v>MID AGE</v>
      </c>
      <c r="F134" s="1" t="s">
        <v>18</v>
      </c>
      <c r="G134">
        <v>2</v>
      </c>
      <c r="H134" s="1" t="s">
        <v>119</v>
      </c>
      <c r="I134" t="b">
        <v>1</v>
      </c>
      <c r="J134" s="1" t="s">
        <v>72</v>
      </c>
      <c r="K134" s="3">
        <v>0.4826388888888889</v>
      </c>
      <c r="L134" s="3">
        <v>0.56527777777777777</v>
      </c>
      <c r="M134" t="str" cm="1">
        <f t="array" ref="M134">_xlfn.IFS(gym_membership[[#This Row],[avg_time_in_gym]]&lt;=45,"VERY LOW",gym_membership[[#This Row],[avg_time_in_gym]]&lt;=74,"LOW",gym_membership[[#This Row],[avg_time_in_gym]]&lt;=104,"MEDIUM",gym_membership[[#This Row],[avg_time_in_gym]]&lt;=134,"HIGH",gym_membership[[#This Row],[avg_time_in_gym]]&gt;=135,"VERY HIGH")</f>
        <v>HIGH</v>
      </c>
      <c r="N134">
        <v>119</v>
      </c>
      <c r="O134" t="b">
        <v>1</v>
      </c>
      <c r="P134" s="1" t="s">
        <v>59</v>
      </c>
      <c r="Q134" t="b">
        <v>0</v>
      </c>
      <c r="R134" s="1" t="s">
        <v>21</v>
      </c>
      <c r="S134" t="b">
        <v>1</v>
      </c>
    </row>
    <row r="135" spans="1:19" x14ac:dyDescent="0.35">
      <c r="A135">
        <v>134</v>
      </c>
      <c r="B135" s="1" t="s">
        <v>17</v>
      </c>
      <c r="C135" s="2">
        <v>34201</v>
      </c>
      <c r="D135">
        <v>31</v>
      </c>
      <c r="E135" t="str" cm="1">
        <f t="array" ref="E135">_xlfn.IFS(gym_membership[[#This Row],[Age]]&lt;=18,"JUNIOR",gym_membership[[#This Row],[Age]]&lt;=25,"ADULT",gym_membership[[#This Row],[Age]]&lt;=40,"MID AGE",gym_membership[[#This Row],[Age]]&gt;=41,"SENIOR")</f>
        <v>MID AGE</v>
      </c>
      <c r="F135" s="1" t="s">
        <v>18</v>
      </c>
      <c r="G135">
        <v>5</v>
      </c>
      <c r="H135" s="1" t="s">
        <v>168</v>
      </c>
      <c r="I135" t="b">
        <v>1</v>
      </c>
      <c r="J135" s="1" t="s">
        <v>169</v>
      </c>
      <c r="K135" s="3">
        <v>0.39652777777777776</v>
      </c>
      <c r="L135" s="3">
        <v>0.46250000000000002</v>
      </c>
      <c r="M135" t="str" cm="1">
        <f t="array" ref="M135">_xlfn.IFS(gym_membership[[#This Row],[avg_time_in_gym]]&lt;=45,"VERY LOW",gym_membership[[#This Row],[avg_time_in_gym]]&lt;=74,"LOW",gym_membership[[#This Row],[avg_time_in_gym]]&lt;=104,"MEDIUM",gym_membership[[#This Row],[avg_time_in_gym]]&lt;=134,"HIGH",gym_membership[[#This Row],[avg_time_in_gym]]&gt;=135,"VERY HIGH")</f>
        <v>MEDIUM</v>
      </c>
      <c r="N135">
        <v>95</v>
      </c>
      <c r="O135" t="b">
        <v>0</v>
      </c>
      <c r="P135" s="1" t="s">
        <v>21</v>
      </c>
      <c r="Q135" t="b">
        <v>1</v>
      </c>
      <c r="R135" s="1" t="s">
        <v>29</v>
      </c>
      <c r="S135" t="b">
        <v>1</v>
      </c>
    </row>
    <row r="136" spans="1:19" x14ac:dyDescent="0.35">
      <c r="A136">
        <v>135</v>
      </c>
      <c r="B136" s="1" t="s">
        <v>17</v>
      </c>
      <c r="C136" s="2">
        <v>37760</v>
      </c>
      <c r="D136">
        <v>21</v>
      </c>
      <c r="E136" t="str" cm="1">
        <f t="array" ref="E136">_xlfn.IFS(gym_membership[[#This Row],[Age]]&lt;=18,"JUNIOR",gym_membership[[#This Row],[Age]]&lt;=25,"ADULT",gym_membership[[#This Row],[Age]]&lt;=40,"MID AGE",gym_membership[[#This Row],[Age]]&gt;=41,"SENIOR")</f>
        <v>ADULT</v>
      </c>
      <c r="F136" s="1" t="s">
        <v>22</v>
      </c>
      <c r="G136">
        <v>2</v>
      </c>
      <c r="H136" s="1" t="s">
        <v>111</v>
      </c>
      <c r="I136" t="b">
        <v>0</v>
      </c>
      <c r="J136" s="1" t="s">
        <v>21</v>
      </c>
      <c r="K136" s="3">
        <v>0.54513888888888884</v>
      </c>
      <c r="L136" s="3">
        <v>0.61458333333333337</v>
      </c>
      <c r="M136" t="str" cm="1">
        <f t="array" ref="M136">_xlfn.IFS(gym_membership[[#This Row],[avg_time_in_gym]]&lt;=45,"VERY LOW",gym_membership[[#This Row],[avg_time_in_gym]]&lt;=74,"LOW",gym_membership[[#This Row],[avg_time_in_gym]]&lt;=104,"MEDIUM",gym_membership[[#This Row],[avg_time_in_gym]]&lt;=134,"HIGH",gym_membership[[#This Row],[avg_time_in_gym]]&gt;=135,"VERY HIGH")</f>
        <v>MEDIUM</v>
      </c>
      <c r="N136">
        <v>100</v>
      </c>
      <c r="O136" t="b">
        <v>1</v>
      </c>
      <c r="P136" s="1" t="s">
        <v>31</v>
      </c>
      <c r="Q136" t="b">
        <v>1</v>
      </c>
      <c r="R136" s="1" t="s">
        <v>29</v>
      </c>
      <c r="S136" t="b">
        <v>0</v>
      </c>
    </row>
    <row r="137" spans="1:19" x14ac:dyDescent="0.35">
      <c r="A137">
        <v>136</v>
      </c>
      <c r="B137" s="1" t="s">
        <v>17</v>
      </c>
      <c r="C137" s="2">
        <v>39994</v>
      </c>
      <c r="D137">
        <v>15</v>
      </c>
      <c r="E137" t="str" cm="1">
        <f t="array" ref="E137">_xlfn.IFS(gym_membership[[#This Row],[Age]]&lt;=18,"JUNIOR",gym_membership[[#This Row],[Age]]&lt;=25,"ADULT",gym_membership[[#This Row],[Age]]&lt;=40,"MID AGE",gym_membership[[#This Row],[Age]]&gt;=41,"SENIOR")</f>
        <v>JUNIOR</v>
      </c>
      <c r="F137" s="1" t="s">
        <v>22</v>
      </c>
      <c r="G137">
        <v>2</v>
      </c>
      <c r="H137" s="1" t="s">
        <v>66</v>
      </c>
      <c r="I137" t="b">
        <v>0</v>
      </c>
      <c r="J137" s="1" t="s">
        <v>21</v>
      </c>
      <c r="K137" s="3">
        <v>0.70208333333333328</v>
      </c>
      <c r="L137" s="3">
        <v>0.82291666666666663</v>
      </c>
      <c r="M137" t="str" cm="1">
        <f t="array" ref="M137">_xlfn.IFS(gym_membership[[#This Row],[avg_time_in_gym]]&lt;=45,"VERY LOW",gym_membership[[#This Row],[avg_time_in_gym]]&lt;=74,"LOW",gym_membership[[#This Row],[avg_time_in_gym]]&lt;=104,"MEDIUM",gym_membership[[#This Row],[avg_time_in_gym]]&lt;=134,"HIGH",gym_membership[[#This Row],[avg_time_in_gym]]&gt;=135,"VERY HIGH")</f>
        <v>VERY HIGH</v>
      </c>
      <c r="N137">
        <v>174</v>
      </c>
      <c r="O137" t="b">
        <v>1</v>
      </c>
      <c r="P137" s="1" t="s">
        <v>39</v>
      </c>
      <c r="Q137" t="b">
        <v>0</v>
      </c>
      <c r="R137" s="1" t="s">
        <v>21</v>
      </c>
      <c r="S137" t="b">
        <v>0</v>
      </c>
    </row>
    <row r="138" spans="1:19" x14ac:dyDescent="0.35">
      <c r="A138">
        <v>137</v>
      </c>
      <c r="B138" s="1" t="s">
        <v>17</v>
      </c>
      <c r="C138" s="2">
        <v>38248</v>
      </c>
      <c r="D138">
        <v>20</v>
      </c>
      <c r="E138" t="str" cm="1">
        <f t="array" ref="E138">_xlfn.IFS(gym_membership[[#This Row],[Age]]&lt;=18,"JUNIOR",gym_membership[[#This Row],[Age]]&lt;=25,"ADULT",gym_membership[[#This Row],[Age]]&lt;=40,"MID AGE",gym_membership[[#This Row],[Age]]&gt;=41,"SENIOR")</f>
        <v>ADULT</v>
      </c>
      <c r="F138" s="1" t="s">
        <v>18</v>
      </c>
      <c r="G138">
        <v>3</v>
      </c>
      <c r="H138" s="1" t="s">
        <v>40</v>
      </c>
      <c r="I138" t="b">
        <v>0</v>
      </c>
      <c r="J138" s="1" t="s">
        <v>21</v>
      </c>
      <c r="K138" s="3">
        <v>0.43888888888888888</v>
      </c>
      <c r="L138" s="3">
        <v>0.46458333333333335</v>
      </c>
      <c r="M138" t="str" cm="1">
        <f t="array" ref="M138">_xlfn.IFS(gym_membership[[#This Row],[avg_time_in_gym]]&lt;=45,"VERY LOW",gym_membership[[#This Row],[avg_time_in_gym]]&lt;=74,"LOW",gym_membership[[#This Row],[avg_time_in_gym]]&lt;=104,"MEDIUM",gym_membership[[#This Row],[avg_time_in_gym]]&lt;=134,"HIGH",gym_membership[[#This Row],[avg_time_in_gym]]&gt;=135,"VERY HIGH")</f>
        <v>VERY LOW</v>
      </c>
      <c r="N138">
        <v>37</v>
      </c>
      <c r="O138" t="b">
        <v>0</v>
      </c>
      <c r="P138" s="1" t="s">
        <v>21</v>
      </c>
      <c r="Q138" t="b">
        <v>0</v>
      </c>
      <c r="R138" s="1" t="s">
        <v>21</v>
      </c>
      <c r="S138" t="b">
        <v>1</v>
      </c>
    </row>
    <row r="139" spans="1:19" x14ac:dyDescent="0.35">
      <c r="A139">
        <v>138</v>
      </c>
      <c r="B139" s="1" t="s">
        <v>25</v>
      </c>
      <c r="C139" s="2">
        <v>32243</v>
      </c>
      <c r="D139">
        <v>36</v>
      </c>
      <c r="E139" t="str" cm="1">
        <f t="array" ref="E139">_xlfn.IFS(gym_membership[[#This Row],[Age]]&lt;=18,"JUNIOR",gym_membership[[#This Row],[Age]]&lt;=25,"ADULT",gym_membership[[#This Row],[Age]]&lt;=40,"MID AGE",gym_membership[[#This Row],[Age]]&gt;=41,"SENIOR")</f>
        <v>MID AGE</v>
      </c>
      <c r="F139" s="1" t="s">
        <v>22</v>
      </c>
      <c r="G139">
        <v>1</v>
      </c>
      <c r="H139" s="1" t="s">
        <v>57</v>
      </c>
      <c r="I139" t="b">
        <v>0</v>
      </c>
      <c r="J139" s="1" t="s">
        <v>21</v>
      </c>
      <c r="K139" s="3">
        <v>0.87152777777777779</v>
      </c>
      <c r="L139" s="3">
        <v>0.94722222222222219</v>
      </c>
      <c r="M139" t="str" cm="1">
        <f t="array" ref="M139">_xlfn.IFS(gym_membership[[#This Row],[avg_time_in_gym]]&lt;=45,"VERY LOW",gym_membership[[#This Row],[avg_time_in_gym]]&lt;=74,"LOW",gym_membership[[#This Row],[avg_time_in_gym]]&lt;=104,"MEDIUM",gym_membership[[#This Row],[avg_time_in_gym]]&lt;=134,"HIGH",gym_membership[[#This Row],[avg_time_in_gym]]&gt;=135,"VERY HIGH")</f>
        <v>HIGH</v>
      </c>
      <c r="N139">
        <v>109</v>
      </c>
      <c r="O139" t="b">
        <v>1</v>
      </c>
      <c r="P139" s="1" t="s">
        <v>65</v>
      </c>
      <c r="Q139" t="b">
        <v>0</v>
      </c>
      <c r="R139" s="1" t="s">
        <v>21</v>
      </c>
      <c r="S139" t="b">
        <v>1</v>
      </c>
    </row>
    <row r="140" spans="1:19" x14ac:dyDescent="0.35">
      <c r="A140">
        <v>139</v>
      </c>
      <c r="B140" s="1" t="s">
        <v>17</v>
      </c>
      <c r="C140" s="2">
        <v>34066</v>
      </c>
      <c r="D140">
        <v>31</v>
      </c>
      <c r="E140" t="str" cm="1">
        <f t="array" ref="E140">_xlfn.IFS(gym_membership[[#This Row],[Age]]&lt;=18,"JUNIOR",gym_membership[[#This Row],[Age]]&lt;=25,"ADULT",gym_membership[[#This Row],[Age]]&lt;=40,"MID AGE",gym_membership[[#This Row],[Age]]&gt;=41,"SENIOR")</f>
        <v>MID AGE</v>
      </c>
      <c r="F140" s="1" t="s">
        <v>22</v>
      </c>
      <c r="G140">
        <v>5</v>
      </c>
      <c r="H140" s="1" t="s">
        <v>170</v>
      </c>
      <c r="I140" t="b">
        <v>0</v>
      </c>
      <c r="J140" s="1" t="s">
        <v>21</v>
      </c>
      <c r="K140" s="3">
        <v>0.81111111111111112</v>
      </c>
      <c r="L140" s="3">
        <v>0.84027777777777779</v>
      </c>
      <c r="M140" t="str" cm="1">
        <f t="array" ref="M140">_xlfn.IFS(gym_membership[[#This Row],[avg_time_in_gym]]&lt;=45,"VERY LOW",gym_membership[[#This Row],[avg_time_in_gym]]&lt;=74,"LOW",gym_membership[[#This Row],[avg_time_in_gym]]&lt;=104,"MEDIUM",gym_membership[[#This Row],[avg_time_in_gym]]&lt;=134,"HIGH",gym_membership[[#This Row],[avg_time_in_gym]]&gt;=135,"VERY HIGH")</f>
        <v>VERY LOW</v>
      </c>
      <c r="N140">
        <v>42</v>
      </c>
      <c r="O140" t="b">
        <v>0</v>
      </c>
      <c r="P140" s="1" t="s">
        <v>21</v>
      </c>
      <c r="Q140" t="b">
        <v>0</v>
      </c>
      <c r="R140" s="1" t="s">
        <v>21</v>
      </c>
      <c r="S140" t="b">
        <v>0</v>
      </c>
    </row>
    <row r="141" spans="1:19" x14ac:dyDescent="0.35">
      <c r="A141">
        <v>140</v>
      </c>
      <c r="B141" s="1" t="s">
        <v>17</v>
      </c>
      <c r="C141" s="2">
        <v>40234</v>
      </c>
      <c r="D141">
        <v>14</v>
      </c>
      <c r="E141" t="str" cm="1">
        <f t="array" ref="E141">_xlfn.IFS(gym_membership[[#This Row],[Age]]&lt;=18,"JUNIOR",gym_membership[[#This Row],[Age]]&lt;=25,"ADULT",gym_membership[[#This Row],[Age]]&lt;=40,"MID AGE",gym_membership[[#This Row],[Age]]&gt;=41,"SENIOR")</f>
        <v>JUNIOR</v>
      </c>
      <c r="F141" s="1" t="s">
        <v>22</v>
      </c>
      <c r="G141">
        <v>2</v>
      </c>
      <c r="H141" s="1" t="s">
        <v>37</v>
      </c>
      <c r="I141" t="b">
        <v>1</v>
      </c>
      <c r="J141" s="1" t="s">
        <v>171</v>
      </c>
      <c r="K141" s="3">
        <v>0.43958333333333333</v>
      </c>
      <c r="L141" s="3">
        <v>0.5395833333333333</v>
      </c>
      <c r="M141" t="str" cm="1">
        <f t="array" ref="M141">_xlfn.IFS(gym_membership[[#This Row],[avg_time_in_gym]]&lt;=45,"VERY LOW",gym_membership[[#This Row],[avg_time_in_gym]]&lt;=74,"LOW",gym_membership[[#This Row],[avg_time_in_gym]]&lt;=104,"MEDIUM",gym_membership[[#This Row],[avg_time_in_gym]]&lt;=134,"HIGH",gym_membership[[#This Row],[avg_time_in_gym]]&gt;=135,"VERY HIGH")</f>
        <v>VERY HIGH</v>
      </c>
      <c r="N141">
        <v>144</v>
      </c>
      <c r="O141" t="b">
        <v>1</v>
      </c>
      <c r="P141" s="1" t="s">
        <v>172</v>
      </c>
      <c r="Q141" t="b">
        <v>0</v>
      </c>
      <c r="R141" s="1" t="s">
        <v>21</v>
      </c>
      <c r="S141" t="b">
        <v>1</v>
      </c>
    </row>
    <row r="142" spans="1:19" x14ac:dyDescent="0.35">
      <c r="A142">
        <v>141</v>
      </c>
      <c r="B142" s="1" t="s">
        <v>25</v>
      </c>
      <c r="C142" s="2">
        <v>30830</v>
      </c>
      <c r="D142">
        <v>40</v>
      </c>
      <c r="E142" t="str" cm="1">
        <f t="array" ref="E142">_xlfn.IFS(gym_membership[[#This Row],[Age]]&lt;=18,"JUNIOR",gym_membership[[#This Row],[Age]]&lt;=25,"ADULT",gym_membership[[#This Row],[Age]]&lt;=40,"MID AGE",gym_membership[[#This Row],[Age]]&gt;=41,"SENIOR")</f>
        <v>MID AGE</v>
      </c>
      <c r="F142" s="1" t="s">
        <v>18</v>
      </c>
      <c r="G142">
        <v>3</v>
      </c>
      <c r="H142" s="1" t="s">
        <v>173</v>
      </c>
      <c r="I142" t="b">
        <v>1</v>
      </c>
      <c r="J142" s="1" t="s">
        <v>85</v>
      </c>
      <c r="K142" s="3">
        <v>0.83263888888888893</v>
      </c>
      <c r="L142" s="3">
        <v>0.87777777777777777</v>
      </c>
      <c r="M142" t="str" cm="1">
        <f t="array" ref="M142">_xlfn.IFS(gym_membership[[#This Row],[avg_time_in_gym]]&lt;=45,"VERY LOW",gym_membership[[#This Row],[avg_time_in_gym]]&lt;=74,"LOW",gym_membership[[#This Row],[avg_time_in_gym]]&lt;=104,"MEDIUM",gym_membership[[#This Row],[avg_time_in_gym]]&lt;=134,"HIGH",gym_membership[[#This Row],[avg_time_in_gym]]&gt;=135,"VERY HIGH")</f>
        <v>LOW</v>
      </c>
      <c r="N142">
        <v>65</v>
      </c>
      <c r="O142" t="b">
        <v>0</v>
      </c>
      <c r="P142" s="1" t="s">
        <v>21</v>
      </c>
      <c r="Q142" t="b">
        <v>1</v>
      </c>
      <c r="R142" s="1" t="s">
        <v>29</v>
      </c>
      <c r="S142" t="b">
        <v>0</v>
      </c>
    </row>
    <row r="143" spans="1:19" x14ac:dyDescent="0.35">
      <c r="A143">
        <v>142</v>
      </c>
      <c r="B143" s="1" t="s">
        <v>17</v>
      </c>
      <c r="C143" s="2">
        <v>37322</v>
      </c>
      <c r="D143">
        <v>22</v>
      </c>
      <c r="E143" t="str" cm="1">
        <f t="array" ref="E143">_xlfn.IFS(gym_membership[[#This Row],[Age]]&lt;=18,"JUNIOR",gym_membership[[#This Row],[Age]]&lt;=25,"ADULT",gym_membership[[#This Row],[Age]]&lt;=40,"MID AGE",gym_membership[[#This Row],[Age]]&gt;=41,"SENIOR")</f>
        <v>ADULT</v>
      </c>
      <c r="F143" s="1" t="s">
        <v>22</v>
      </c>
      <c r="G143">
        <v>5</v>
      </c>
      <c r="H143" s="1" t="s">
        <v>74</v>
      </c>
      <c r="I143" t="b">
        <v>1</v>
      </c>
      <c r="J143" s="1" t="s">
        <v>174</v>
      </c>
      <c r="K143" s="3">
        <v>0.34236111111111112</v>
      </c>
      <c r="L143" s="3">
        <v>0.40694444444444444</v>
      </c>
      <c r="M143" t="str" cm="1">
        <f t="array" ref="M143">_xlfn.IFS(gym_membership[[#This Row],[avg_time_in_gym]]&lt;=45,"VERY LOW",gym_membership[[#This Row],[avg_time_in_gym]]&lt;=74,"LOW",gym_membership[[#This Row],[avg_time_in_gym]]&lt;=104,"MEDIUM",gym_membership[[#This Row],[avg_time_in_gym]]&lt;=134,"HIGH",gym_membership[[#This Row],[avg_time_in_gym]]&gt;=135,"VERY HIGH")</f>
        <v>MEDIUM</v>
      </c>
      <c r="N143">
        <v>93</v>
      </c>
      <c r="O143" t="b">
        <v>0</v>
      </c>
      <c r="P143" s="1" t="s">
        <v>21</v>
      </c>
      <c r="Q143" t="b">
        <v>0</v>
      </c>
      <c r="R143" s="1" t="s">
        <v>21</v>
      </c>
      <c r="S143" t="b">
        <v>1</v>
      </c>
    </row>
    <row r="144" spans="1:19" x14ac:dyDescent="0.35">
      <c r="A144">
        <v>143</v>
      </c>
      <c r="B144" s="1" t="s">
        <v>17</v>
      </c>
      <c r="C144" s="2">
        <v>39526</v>
      </c>
      <c r="D144">
        <v>16</v>
      </c>
      <c r="E144" t="str" cm="1">
        <f t="array" ref="E144">_xlfn.IFS(gym_membership[[#This Row],[Age]]&lt;=18,"JUNIOR",gym_membership[[#This Row],[Age]]&lt;=25,"ADULT",gym_membership[[#This Row],[Age]]&lt;=40,"MID AGE",gym_membership[[#This Row],[Age]]&gt;=41,"SENIOR")</f>
        <v>JUNIOR</v>
      </c>
      <c r="F144" s="1" t="s">
        <v>18</v>
      </c>
      <c r="G144">
        <v>3</v>
      </c>
      <c r="H144" s="1" t="s">
        <v>71</v>
      </c>
      <c r="I144" t="b">
        <v>0</v>
      </c>
      <c r="J144" s="1" t="s">
        <v>21</v>
      </c>
      <c r="K144" s="3">
        <v>0.72291666666666665</v>
      </c>
      <c r="L144" s="3">
        <v>0.78194444444444444</v>
      </c>
      <c r="M144" t="str" cm="1">
        <f t="array" ref="M144">_xlfn.IFS(gym_membership[[#This Row],[avg_time_in_gym]]&lt;=45,"VERY LOW",gym_membership[[#This Row],[avg_time_in_gym]]&lt;=74,"LOW",gym_membership[[#This Row],[avg_time_in_gym]]&lt;=104,"MEDIUM",gym_membership[[#This Row],[avg_time_in_gym]]&lt;=134,"HIGH",gym_membership[[#This Row],[avg_time_in_gym]]&gt;=135,"VERY HIGH")</f>
        <v>MEDIUM</v>
      </c>
      <c r="N144">
        <v>85</v>
      </c>
      <c r="O144" t="b">
        <v>0</v>
      </c>
      <c r="P144" s="1" t="s">
        <v>21</v>
      </c>
      <c r="Q144" t="b">
        <v>1</v>
      </c>
      <c r="R144" s="1" t="s">
        <v>24</v>
      </c>
      <c r="S144" t="b">
        <v>0</v>
      </c>
    </row>
    <row r="145" spans="1:19" x14ac:dyDescent="0.35">
      <c r="A145">
        <v>144</v>
      </c>
      <c r="B145" s="1" t="s">
        <v>25</v>
      </c>
      <c r="C145" s="2">
        <v>27464</v>
      </c>
      <c r="D145">
        <v>49</v>
      </c>
      <c r="E145" t="str" cm="1">
        <f t="array" ref="E145">_xlfn.IFS(gym_membership[[#This Row],[Age]]&lt;=18,"JUNIOR",gym_membership[[#This Row],[Age]]&lt;=25,"ADULT",gym_membership[[#This Row],[Age]]&lt;=40,"MID AGE",gym_membership[[#This Row],[Age]]&gt;=41,"SENIOR")</f>
        <v>SENIOR</v>
      </c>
      <c r="F145" s="1" t="s">
        <v>18</v>
      </c>
      <c r="G145">
        <v>3</v>
      </c>
      <c r="H145" s="1" t="s">
        <v>46</v>
      </c>
      <c r="I145" t="b">
        <v>1</v>
      </c>
      <c r="J145" s="1" t="s">
        <v>175</v>
      </c>
      <c r="K145" s="3">
        <v>0.85416666666666663</v>
      </c>
      <c r="L145" s="3">
        <v>0.89166666666666672</v>
      </c>
      <c r="M145" t="str" cm="1">
        <f t="array" ref="M145">_xlfn.IFS(gym_membership[[#This Row],[avg_time_in_gym]]&lt;=45,"VERY LOW",gym_membership[[#This Row],[avg_time_in_gym]]&lt;=74,"LOW",gym_membership[[#This Row],[avg_time_in_gym]]&lt;=104,"MEDIUM",gym_membership[[#This Row],[avg_time_in_gym]]&lt;=134,"HIGH",gym_membership[[#This Row],[avg_time_in_gym]]&gt;=135,"VERY HIGH")</f>
        <v>LOW</v>
      </c>
      <c r="N145">
        <v>54</v>
      </c>
      <c r="O145" t="b">
        <v>1</v>
      </c>
      <c r="P145" s="1" t="s">
        <v>31</v>
      </c>
      <c r="Q145" t="b">
        <v>1</v>
      </c>
      <c r="R145" s="1" t="s">
        <v>43</v>
      </c>
      <c r="S145" t="b">
        <v>1</v>
      </c>
    </row>
    <row r="146" spans="1:19" x14ac:dyDescent="0.35">
      <c r="A146">
        <v>145</v>
      </c>
      <c r="B146" s="1" t="s">
        <v>17</v>
      </c>
      <c r="C146" s="2">
        <v>40350</v>
      </c>
      <c r="D146">
        <v>14</v>
      </c>
      <c r="E146" t="str" cm="1">
        <f t="array" ref="E146">_xlfn.IFS(gym_membership[[#This Row],[Age]]&lt;=18,"JUNIOR",gym_membership[[#This Row],[Age]]&lt;=25,"ADULT",gym_membership[[#This Row],[Age]]&lt;=40,"MID AGE",gym_membership[[#This Row],[Age]]&gt;=41,"SENIOR")</f>
        <v>JUNIOR</v>
      </c>
      <c r="F146" s="1" t="s">
        <v>18</v>
      </c>
      <c r="G146">
        <v>3</v>
      </c>
      <c r="H146" s="1" t="s">
        <v>149</v>
      </c>
      <c r="I146" t="b">
        <v>0</v>
      </c>
      <c r="J146" s="1" t="s">
        <v>21</v>
      </c>
      <c r="K146" s="3">
        <v>0.42430555555555555</v>
      </c>
      <c r="L146" s="3">
        <v>0.49722222222222223</v>
      </c>
      <c r="M146" t="str" cm="1">
        <f t="array" ref="M146">_xlfn.IFS(gym_membership[[#This Row],[avg_time_in_gym]]&lt;=45,"VERY LOW",gym_membership[[#This Row],[avg_time_in_gym]]&lt;=74,"LOW",gym_membership[[#This Row],[avg_time_in_gym]]&lt;=104,"MEDIUM",gym_membership[[#This Row],[avg_time_in_gym]]&lt;=134,"HIGH",gym_membership[[#This Row],[avg_time_in_gym]]&gt;=135,"VERY HIGH")</f>
        <v>HIGH</v>
      </c>
      <c r="N146">
        <v>105</v>
      </c>
      <c r="O146" t="b">
        <v>1</v>
      </c>
      <c r="P146" s="1" t="s">
        <v>167</v>
      </c>
      <c r="Q146" t="b">
        <v>0</v>
      </c>
      <c r="R146" s="1" t="s">
        <v>21</v>
      </c>
      <c r="S146" t="b">
        <v>1</v>
      </c>
    </row>
    <row r="147" spans="1:19" x14ac:dyDescent="0.35">
      <c r="A147">
        <v>146</v>
      </c>
      <c r="B147" s="1" t="s">
        <v>17</v>
      </c>
      <c r="C147" s="2">
        <v>40410</v>
      </c>
      <c r="D147">
        <v>14</v>
      </c>
      <c r="E147" t="str" cm="1">
        <f t="array" ref="E147">_xlfn.IFS(gym_membership[[#This Row],[Age]]&lt;=18,"JUNIOR",gym_membership[[#This Row],[Age]]&lt;=25,"ADULT",gym_membership[[#This Row],[Age]]&lt;=40,"MID AGE",gym_membership[[#This Row],[Age]]&gt;=41,"SENIOR")</f>
        <v>JUNIOR</v>
      </c>
      <c r="F147" s="1" t="s">
        <v>22</v>
      </c>
      <c r="G147">
        <v>5</v>
      </c>
      <c r="H147" s="1" t="s">
        <v>176</v>
      </c>
      <c r="I147" t="b">
        <v>1</v>
      </c>
      <c r="J147" s="1" t="s">
        <v>177</v>
      </c>
      <c r="K147" s="3">
        <v>0.84930555555555554</v>
      </c>
      <c r="L147" s="3">
        <v>0.89583333333333337</v>
      </c>
      <c r="M147" t="str" cm="1">
        <f t="array" ref="M147">_xlfn.IFS(gym_membership[[#This Row],[avg_time_in_gym]]&lt;=45,"VERY LOW",gym_membership[[#This Row],[avg_time_in_gym]]&lt;=74,"LOW",gym_membership[[#This Row],[avg_time_in_gym]]&lt;=104,"MEDIUM",gym_membership[[#This Row],[avg_time_in_gym]]&lt;=134,"HIGH",gym_membership[[#This Row],[avg_time_in_gym]]&gt;=135,"VERY HIGH")</f>
        <v>LOW</v>
      </c>
      <c r="N147">
        <v>67</v>
      </c>
      <c r="O147" t="b">
        <v>1</v>
      </c>
      <c r="P147" s="1" t="s">
        <v>108</v>
      </c>
      <c r="Q147" t="b">
        <v>1</v>
      </c>
      <c r="R147" s="1" t="s">
        <v>29</v>
      </c>
      <c r="S147" t="b">
        <v>1</v>
      </c>
    </row>
    <row r="148" spans="1:19" x14ac:dyDescent="0.35">
      <c r="A148">
        <v>147</v>
      </c>
      <c r="B148" s="1" t="s">
        <v>25</v>
      </c>
      <c r="C148" s="2">
        <v>32219</v>
      </c>
      <c r="D148">
        <v>36</v>
      </c>
      <c r="E148" t="str" cm="1">
        <f t="array" ref="E148">_xlfn.IFS(gym_membership[[#This Row],[Age]]&lt;=18,"JUNIOR",gym_membership[[#This Row],[Age]]&lt;=25,"ADULT",gym_membership[[#This Row],[Age]]&lt;=40,"MID AGE",gym_membership[[#This Row],[Age]]&gt;=41,"SENIOR")</f>
        <v>MID AGE</v>
      </c>
      <c r="F148" s="1" t="s">
        <v>22</v>
      </c>
      <c r="G148">
        <v>3</v>
      </c>
      <c r="H148" s="1" t="s">
        <v>142</v>
      </c>
      <c r="I148" t="b">
        <v>1</v>
      </c>
      <c r="J148" s="1" t="s">
        <v>178</v>
      </c>
      <c r="K148" s="3">
        <v>0.7631944444444444</v>
      </c>
      <c r="L148" s="3">
        <v>0.82430555555555551</v>
      </c>
      <c r="M148" t="str" cm="1">
        <f t="array" ref="M148">_xlfn.IFS(gym_membership[[#This Row],[avg_time_in_gym]]&lt;=45,"VERY LOW",gym_membership[[#This Row],[avg_time_in_gym]]&lt;=74,"LOW",gym_membership[[#This Row],[avg_time_in_gym]]&lt;=104,"MEDIUM",gym_membership[[#This Row],[avg_time_in_gym]]&lt;=134,"HIGH",gym_membership[[#This Row],[avg_time_in_gym]]&gt;=135,"VERY HIGH")</f>
        <v>MEDIUM</v>
      </c>
      <c r="N148">
        <v>88</v>
      </c>
      <c r="O148" t="b">
        <v>0</v>
      </c>
      <c r="P148" s="1" t="s">
        <v>21</v>
      </c>
      <c r="Q148" t="b">
        <v>0</v>
      </c>
      <c r="R148" s="1" t="s">
        <v>21</v>
      </c>
      <c r="S148" t="b">
        <v>0</v>
      </c>
    </row>
    <row r="149" spans="1:19" x14ac:dyDescent="0.35">
      <c r="A149">
        <v>148</v>
      </c>
      <c r="B149" s="1" t="s">
        <v>25</v>
      </c>
      <c r="C149" s="2">
        <v>32224</v>
      </c>
      <c r="D149">
        <v>36</v>
      </c>
      <c r="E149" t="str" cm="1">
        <f t="array" ref="E149">_xlfn.IFS(gym_membership[[#This Row],[Age]]&lt;=18,"JUNIOR",gym_membership[[#This Row],[Age]]&lt;=25,"ADULT",gym_membership[[#This Row],[Age]]&lt;=40,"MID AGE",gym_membership[[#This Row],[Age]]&gt;=41,"SENIOR")</f>
        <v>MID AGE</v>
      </c>
      <c r="F149" s="1" t="s">
        <v>18</v>
      </c>
      <c r="G149">
        <v>2</v>
      </c>
      <c r="H149" s="1" t="s">
        <v>86</v>
      </c>
      <c r="I149" t="b">
        <v>1</v>
      </c>
      <c r="J149" s="1" t="s">
        <v>179</v>
      </c>
      <c r="K149" s="3">
        <v>0.38055555555555554</v>
      </c>
      <c r="L149" s="3">
        <v>0.47152777777777777</v>
      </c>
      <c r="M149" t="str" cm="1">
        <f t="array" ref="M149">_xlfn.IFS(gym_membership[[#This Row],[avg_time_in_gym]]&lt;=45,"VERY LOW",gym_membership[[#This Row],[avg_time_in_gym]]&lt;=74,"LOW",gym_membership[[#This Row],[avg_time_in_gym]]&lt;=104,"MEDIUM",gym_membership[[#This Row],[avg_time_in_gym]]&lt;=134,"HIGH",gym_membership[[#This Row],[avg_time_in_gym]]&gt;=135,"VERY HIGH")</f>
        <v>HIGH</v>
      </c>
      <c r="N149">
        <v>131</v>
      </c>
      <c r="O149" t="b">
        <v>1</v>
      </c>
      <c r="P149" s="1" t="s">
        <v>114</v>
      </c>
      <c r="Q149" t="b">
        <v>1</v>
      </c>
      <c r="R149" s="1" t="s">
        <v>29</v>
      </c>
      <c r="S149" t="b">
        <v>0</v>
      </c>
    </row>
    <row r="150" spans="1:19" x14ac:dyDescent="0.35">
      <c r="A150">
        <v>149</v>
      </c>
      <c r="B150" s="1" t="s">
        <v>25</v>
      </c>
      <c r="C150" s="2">
        <v>35975</v>
      </c>
      <c r="D150">
        <v>26</v>
      </c>
      <c r="E150" t="str" cm="1">
        <f t="array" ref="E150">_xlfn.IFS(gym_membership[[#This Row],[Age]]&lt;=18,"JUNIOR",gym_membership[[#This Row],[Age]]&lt;=25,"ADULT",gym_membership[[#This Row],[Age]]&lt;=40,"MID AGE",gym_membership[[#This Row],[Age]]&gt;=41,"SENIOR")</f>
        <v>MID AGE</v>
      </c>
      <c r="F150" s="1" t="s">
        <v>22</v>
      </c>
      <c r="G150">
        <v>2</v>
      </c>
      <c r="H150" s="1" t="s">
        <v>89</v>
      </c>
      <c r="I150" t="b">
        <v>0</v>
      </c>
      <c r="J150" s="1" t="s">
        <v>21</v>
      </c>
      <c r="K150" s="3">
        <v>0.74791666666666667</v>
      </c>
      <c r="L150" s="3">
        <v>0.83888888888888891</v>
      </c>
      <c r="M150" t="str" cm="1">
        <f t="array" ref="M150">_xlfn.IFS(gym_membership[[#This Row],[avg_time_in_gym]]&lt;=45,"VERY LOW",gym_membership[[#This Row],[avg_time_in_gym]]&lt;=74,"LOW",gym_membership[[#This Row],[avg_time_in_gym]]&lt;=104,"MEDIUM",gym_membership[[#This Row],[avg_time_in_gym]]&lt;=134,"HIGH",gym_membership[[#This Row],[avg_time_in_gym]]&gt;=135,"VERY HIGH")</f>
        <v>HIGH</v>
      </c>
      <c r="N150">
        <v>131</v>
      </c>
      <c r="O150" t="b">
        <v>0</v>
      </c>
      <c r="P150" s="1" t="s">
        <v>21</v>
      </c>
      <c r="Q150" t="b">
        <v>0</v>
      </c>
      <c r="R150" s="1" t="s">
        <v>21</v>
      </c>
      <c r="S150" t="b">
        <v>0</v>
      </c>
    </row>
    <row r="151" spans="1:19" x14ac:dyDescent="0.35">
      <c r="A151">
        <v>150</v>
      </c>
      <c r="B151" s="1" t="s">
        <v>25</v>
      </c>
      <c r="C151" s="2">
        <v>38530</v>
      </c>
      <c r="D151">
        <v>19</v>
      </c>
      <c r="E151" t="str" cm="1">
        <f t="array" ref="E151">_xlfn.IFS(gym_membership[[#This Row],[Age]]&lt;=18,"JUNIOR",gym_membership[[#This Row],[Age]]&lt;=25,"ADULT",gym_membership[[#This Row],[Age]]&lt;=40,"MID AGE",gym_membership[[#This Row],[Age]]&gt;=41,"SENIOR")</f>
        <v>ADULT</v>
      </c>
      <c r="F151" s="1" t="s">
        <v>18</v>
      </c>
      <c r="G151">
        <v>1</v>
      </c>
      <c r="H151" s="1" t="s">
        <v>26</v>
      </c>
      <c r="I151" t="b">
        <v>0</v>
      </c>
      <c r="J151" s="1" t="s">
        <v>21</v>
      </c>
      <c r="K151" s="3">
        <v>0.67361111111111116</v>
      </c>
      <c r="L151" s="3">
        <v>0.72222222222222221</v>
      </c>
      <c r="M151" t="str" cm="1">
        <f t="array" ref="M151">_xlfn.IFS(gym_membership[[#This Row],[avg_time_in_gym]]&lt;=45,"VERY LOW",gym_membership[[#This Row],[avg_time_in_gym]]&lt;=74,"LOW",gym_membership[[#This Row],[avg_time_in_gym]]&lt;=104,"MEDIUM",gym_membership[[#This Row],[avg_time_in_gym]]&lt;=134,"HIGH",gym_membership[[#This Row],[avg_time_in_gym]]&gt;=135,"VERY HIGH")</f>
        <v>LOW</v>
      </c>
      <c r="N151">
        <v>70</v>
      </c>
      <c r="O151" t="b">
        <v>0</v>
      </c>
      <c r="P151" s="1" t="s">
        <v>21</v>
      </c>
      <c r="Q151" t="b">
        <v>1</v>
      </c>
      <c r="R151" s="1" t="s">
        <v>29</v>
      </c>
      <c r="S151" t="b">
        <v>1</v>
      </c>
    </row>
    <row r="152" spans="1:19" x14ac:dyDescent="0.35">
      <c r="A152">
        <v>151</v>
      </c>
      <c r="B152" s="1" t="s">
        <v>25</v>
      </c>
      <c r="C152" s="2">
        <v>34732</v>
      </c>
      <c r="D152">
        <v>29</v>
      </c>
      <c r="E152" t="str" cm="1">
        <f t="array" ref="E152">_xlfn.IFS(gym_membership[[#This Row],[Age]]&lt;=18,"JUNIOR",gym_membership[[#This Row],[Age]]&lt;=25,"ADULT",gym_membership[[#This Row],[Age]]&lt;=40,"MID AGE",gym_membership[[#This Row],[Age]]&gt;=41,"SENIOR")</f>
        <v>MID AGE</v>
      </c>
      <c r="F152" s="1" t="s">
        <v>18</v>
      </c>
      <c r="G152">
        <v>2</v>
      </c>
      <c r="H152" s="1" t="s">
        <v>62</v>
      </c>
      <c r="I152" t="b">
        <v>1</v>
      </c>
      <c r="J152" s="1" t="s">
        <v>180</v>
      </c>
      <c r="K152" s="3">
        <v>0.84375</v>
      </c>
      <c r="L152" s="3">
        <v>0.92013888888888884</v>
      </c>
      <c r="M152" t="str" cm="1">
        <f t="array" ref="M152">_xlfn.IFS(gym_membership[[#This Row],[avg_time_in_gym]]&lt;=45,"VERY LOW",gym_membership[[#This Row],[avg_time_in_gym]]&lt;=74,"LOW",gym_membership[[#This Row],[avg_time_in_gym]]&lt;=104,"MEDIUM",gym_membership[[#This Row],[avg_time_in_gym]]&lt;=134,"HIGH",gym_membership[[#This Row],[avg_time_in_gym]]&gt;=135,"VERY HIGH")</f>
        <v>HIGH</v>
      </c>
      <c r="N152">
        <v>110</v>
      </c>
      <c r="O152" t="b">
        <v>0</v>
      </c>
      <c r="P152" s="1" t="s">
        <v>21</v>
      </c>
      <c r="Q152" t="b">
        <v>0</v>
      </c>
      <c r="R152" s="1" t="s">
        <v>21</v>
      </c>
      <c r="S152" t="b">
        <v>1</v>
      </c>
    </row>
    <row r="153" spans="1:19" x14ac:dyDescent="0.35">
      <c r="A153">
        <v>152</v>
      </c>
      <c r="B153" s="1" t="s">
        <v>25</v>
      </c>
      <c r="C153" s="2">
        <v>35698</v>
      </c>
      <c r="D153">
        <v>27</v>
      </c>
      <c r="E153" t="str" cm="1">
        <f t="array" ref="E153">_xlfn.IFS(gym_membership[[#This Row],[Age]]&lt;=18,"JUNIOR",gym_membership[[#This Row],[Age]]&lt;=25,"ADULT",gym_membership[[#This Row],[Age]]&lt;=40,"MID AGE",gym_membership[[#This Row],[Age]]&gt;=41,"SENIOR")</f>
        <v>MID AGE</v>
      </c>
      <c r="F153" s="1" t="s">
        <v>18</v>
      </c>
      <c r="G153">
        <v>2</v>
      </c>
      <c r="H153" s="1" t="s">
        <v>32</v>
      </c>
      <c r="I153" t="b">
        <v>0</v>
      </c>
      <c r="J153" s="1" t="s">
        <v>21</v>
      </c>
      <c r="K153" s="3">
        <v>0.86388888888888893</v>
      </c>
      <c r="L153" s="3">
        <v>0.9145833333333333</v>
      </c>
      <c r="M153" t="str" cm="1">
        <f t="array" ref="M153">_xlfn.IFS(gym_membership[[#This Row],[avg_time_in_gym]]&lt;=45,"VERY LOW",gym_membership[[#This Row],[avg_time_in_gym]]&lt;=74,"LOW",gym_membership[[#This Row],[avg_time_in_gym]]&lt;=104,"MEDIUM",gym_membership[[#This Row],[avg_time_in_gym]]&lt;=134,"HIGH",gym_membership[[#This Row],[avg_time_in_gym]]&gt;=135,"VERY HIGH")</f>
        <v>LOW</v>
      </c>
      <c r="N153">
        <v>73</v>
      </c>
      <c r="O153" t="b">
        <v>0</v>
      </c>
      <c r="P153" s="1" t="s">
        <v>21</v>
      </c>
      <c r="Q153" t="b">
        <v>1</v>
      </c>
      <c r="R153" s="1" t="s">
        <v>45</v>
      </c>
      <c r="S153" t="b">
        <v>1</v>
      </c>
    </row>
    <row r="154" spans="1:19" x14ac:dyDescent="0.35">
      <c r="A154">
        <v>153</v>
      </c>
      <c r="B154" s="1" t="s">
        <v>25</v>
      </c>
      <c r="C154" s="2">
        <v>28328</v>
      </c>
      <c r="D154">
        <v>47</v>
      </c>
      <c r="E154" t="str" cm="1">
        <f t="array" ref="E154">_xlfn.IFS(gym_membership[[#This Row],[Age]]&lt;=18,"JUNIOR",gym_membership[[#This Row],[Age]]&lt;=25,"ADULT",gym_membership[[#This Row],[Age]]&lt;=40,"MID AGE",gym_membership[[#This Row],[Age]]&gt;=41,"SENIOR")</f>
        <v>SENIOR</v>
      </c>
      <c r="F154" s="1" t="s">
        <v>18</v>
      </c>
      <c r="G154">
        <v>2</v>
      </c>
      <c r="H154" s="1" t="s">
        <v>119</v>
      </c>
      <c r="I154" t="b">
        <v>1</v>
      </c>
      <c r="J154" s="1" t="s">
        <v>181</v>
      </c>
      <c r="K154" s="3">
        <v>0.69513888888888886</v>
      </c>
      <c r="L154" s="3">
        <v>0.75138888888888888</v>
      </c>
      <c r="M154" t="str" cm="1">
        <f t="array" ref="M154">_xlfn.IFS(gym_membership[[#This Row],[avg_time_in_gym]]&lt;=45,"VERY LOW",gym_membership[[#This Row],[avg_time_in_gym]]&lt;=74,"LOW",gym_membership[[#This Row],[avg_time_in_gym]]&lt;=104,"MEDIUM",gym_membership[[#This Row],[avg_time_in_gym]]&lt;=134,"HIGH",gym_membership[[#This Row],[avg_time_in_gym]]&gt;=135,"VERY HIGH")</f>
        <v>MEDIUM</v>
      </c>
      <c r="N154">
        <v>81</v>
      </c>
      <c r="O154" t="b">
        <v>1</v>
      </c>
      <c r="P154" s="1" t="s">
        <v>68</v>
      </c>
      <c r="Q154" t="b">
        <v>1</v>
      </c>
      <c r="R154" s="1" t="s">
        <v>24</v>
      </c>
      <c r="S154" t="b">
        <v>1</v>
      </c>
    </row>
    <row r="155" spans="1:19" x14ac:dyDescent="0.35">
      <c r="A155">
        <v>154</v>
      </c>
      <c r="B155" s="1" t="s">
        <v>25</v>
      </c>
      <c r="C155" s="2">
        <v>31122</v>
      </c>
      <c r="D155">
        <v>39</v>
      </c>
      <c r="E155" t="str" cm="1">
        <f t="array" ref="E155">_xlfn.IFS(gym_membership[[#This Row],[Age]]&lt;=18,"JUNIOR",gym_membership[[#This Row],[Age]]&lt;=25,"ADULT",gym_membership[[#This Row],[Age]]&lt;=40,"MID AGE",gym_membership[[#This Row],[Age]]&gt;=41,"SENIOR")</f>
        <v>MID AGE</v>
      </c>
      <c r="F155" s="1" t="s">
        <v>22</v>
      </c>
      <c r="G155">
        <v>2</v>
      </c>
      <c r="H155" s="1" t="s">
        <v>98</v>
      </c>
      <c r="I155" t="b">
        <v>1</v>
      </c>
      <c r="J155" s="1" t="s">
        <v>182</v>
      </c>
      <c r="K155" s="3">
        <v>0.47083333333333333</v>
      </c>
      <c r="L155" s="3">
        <v>0.56111111111111112</v>
      </c>
      <c r="M155" t="str" cm="1">
        <f t="array" ref="M155">_xlfn.IFS(gym_membership[[#This Row],[avg_time_in_gym]]&lt;=45,"VERY LOW",gym_membership[[#This Row],[avg_time_in_gym]]&lt;=74,"LOW",gym_membership[[#This Row],[avg_time_in_gym]]&lt;=104,"MEDIUM",gym_membership[[#This Row],[avg_time_in_gym]]&lt;=134,"HIGH",gym_membership[[#This Row],[avg_time_in_gym]]&gt;=135,"VERY HIGH")</f>
        <v>HIGH</v>
      </c>
      <c r="N155">
        <v>130</v>
      </c>
      <c r="O155" t="b">
        <v>1</v>
      </c>
      <c r="P155" s="1" t="s">
        <v>163</v>
      </c>
      <c r="Q155" t="b">
        <v>1</v>
      </c>
      <c r="R155" s="1" t="s">
        <v>29</v>
      </c>
      <c r="S155" t="b">
        <v>0</v>
      </c>
    </row>
    <row r="156" spans="1:19" x14ac:dyDescent="0.35">
      <c r="A156">
        <v>155</v>
      </c>
      <c r="B156" s="1" t="s">
        <v>25</v>
      </c>
      <c r="C156" s="2">
        <v>28364</v>
      </c>
      <c r="D156">
        <v>47</v>
      </c>
      <c r="E156" t="str" cm="1">
        <f t="array" ref="E156">_xlfn.IFS(gym_membership[[#This Row],[Age]]&lt;=18,"JUNIOR",gym_membership[[#This Row],[Age]]&lt;=25,"ADULT",gym_membership[[#This Row],[Age]]&lt;=40,"MID AGE",gym_membership[[#This Row],[Age]]&gt;=41,"SENIOR")</f>
        <v>SENIOR</v>
      </c>
      <c r="F156" s="1" t="s">
        <v>22</v>
      </c>
      <c r="G156">
        <v>1</v>
      </c>
      <c r="H156" s="1" t="s">
        <v>44</v>
      </c>
      <c r="I156" t="b">
        <v>0</v>
      </c>
      <c r="J156" s="1" t="s">
        <v>21</v>
      </c>
      <c r="K156" s="3">
        <v>0.6118055555555556</v>
      </c>
      <c r="L156" s="3">
        <v>0.63958333333333328</v>
      </c>
      <c r="M156" t="str" cm="1">
        <f t="array" ref="M156">_xlfn.IFS(gym_membership[[#This Row],[avg_time_in_gym]]&lt;=45,"VERY LOW",gym_membership[[#This Row],[avg_time_in_gym]]&lt;=74,"LOW",gym_membership[[#This Row],[avg_time_in_gym]]&lt;=104,"MEDIUM",gym_membership[[#This Row],[avg_time_in_gym]]&lt;=134,"HIGH",gym_membership[[#This Row],[avg_time_in_gym]]&gt;=135,"VERY HIGH")</f>
        <v>VERY LOW</v>
      </c>
      <c r="N156">
        <v>40</v>
      </c>
      <c r="O156" t="b">
        <v>1</v>
      </c>
      <c r="P156" s="1" t="s">
        <v>59</v>
      </c>
      <c r="Q156" t="b">
        <v>1</v>
      </c>
      <c r="R156" s="1" t="s">
        <v>45</v>
      </c>
      <c r="S156" t="b">
        <v>0</v>
      </c>
    </row>
    <row r="157" spans="1:19" x14ac:dyDescent="0.35">
      <c r="A157">
        <v>156</v>
      </c>
      <c r="B157" s="1" t="s">
        <v>17</v>
      </c>
      <c r="C157" s="2">
        <v>38018</v>
      </c>
      <c r="D157">
        <v>20</v>
      </c>
      <c r="E157" t="str" cm="1">
        <f t="array" ref="E157">_xlfn.IFS(gym_membership[[#This Row],[Age]]&lt;=18,"JUNIOR",gym_membership[[#This Row],[Age]]&lt;=25,"ADULT",gym_membership[[#This Row],[Age]]&lt;=40,"MID AGE",gym_membership[[#This Row],[Age]]&gt;=41,"SENIOR")</f>
        <v>ADULT</v>
      </c>
      <c r="F157" s="1" t="s">
        <v>18</v>
      </c>
      <c r="G157">
        <v>2</v>
      </c>
      <c r="H157" s="1" t="s">
        <v>183</v>
      </c>
      <c r="I157" t="b">
        <v>0</v>
      </c>
      <c r="J157" s="1" t="s">
        <v>21</v>
      </c>
      <c r="K157" s="3">
        <v>0.78749999999999998</v>
      </c>
      <c r="L157" s="3">
        <v>0.81736111111111109</v>
      </c>
      <c r="M157" t="str" cm="1">
        <f t="array" ref="M157">_xlfn.IFS(gym_membership[[#This Row],[avg_time_in_gym]]&lt;=45,"VERY LOW",gym_membership[[#This Row],[avg_time_in_gym]]&lt;=74,"LOW",gym_membership[[#This Row],[avg_time_in_gym]]&lt;=104,"MEDIUM",gym_membership[[#This Row],[avg_time_in_gym]]&lt;=134,"HIGH",gym_membership[[#This Row],[avg_time_in_gym]]&gt;=135,"VERY HIGH")</f>
        <v>VERY LOW</v>
      </c>
      <c r="N157">
        <v>43</v>
      </c>
      <c r="O157" t="b">
        <v>1</v>
      </c>
      <c r="P157" s="1" t="s">
        <v>31</v>
      </c>
      <c r="Q157" t="b">
        <v>1</v>
      </c>
      <c r="R157" s="1" t="s">
        <v>24</v>
      </c>
      <c r="S157" t="b">
        <v>1</v>
      </c>
    </row>
    <row r="158" spans="1:19" x14ac:dyDescent="0.35">
      <c r="A158">
        <v>157</v>
      </c>
      <c r="B158" s="1" t="s">
        <v>17</v>
      </c>
      <c r="C158" s="2">
        <v>38229</v>
      </c>
      <c r="D158">
        <v>20</v>
      </c>
      <c r="E158" t="str" cm="1">
        <f t="array" ref="E158">_xlfn.IFS(gym_membership[[#This Row],[Age]]&lt;=18,"JUNIOR",gym_membership[[#This Row],[Age]]&lt;=25,"ADULT",gym_membership[[#This Row],[Age]]&lt;=40,"MID AGE",gym_membership[[#This Row],[Age]]&gt;=41,"SENIOR")</f>
        <v>ADULT</v>
      </c>
      <c r="F158" s="1" t="s">
        <v>22</v>
      </c>
      <c r="G158">
        <v>4</v>
      </c>
      <c r="H158" s="1" t="s">
        <v>127</v>
      </c>
      <c r="I158" t="b">
        <v>0</v>
      </c>
      <c r="J158" s="1" t="s">
        <v>21</v>
      </c>
      <c r="K158" s="3">
        <v>0.49375000000000002</v>
      </c>
      <c r="L158" s="3">
        <v>0.59791666666666665</v>
      </c>
      <c r="M158" t="str" cm="1">
        <f t="array" ref="M158">_xlfn.IFS(gym_membership[[#This Row],[avg_time_in_gym]]&lt;=45,"VERY LOW",gym_membership[[#This Row],[avg_time_in_gym]]&lt;=74,"LOW",gym_membership[[#This Row],[avg_time_in_gym]]&lt;=104,"MEDIUM",gym_membership[[#This Row],[avg_time_in_gym]]&lt;=134,"HIGH",gym_membership[[#This Row],[avg_time_in_gym]]&gt;=135,"VERY HIGH")</f>
        <v>VERY HIGH</v>
      </c>
      <c r="N158">
        <v>150</v>
      </c>
      <c r="O158" t="b">
        <v>1</v>
      </c>
      <c r="P158" s="1" t="s">
        <v>31</v>
      </c>
      <c r="Q158" t="b">
        <v>1</v>
      </c>
      <c r="R158" s="1" t="s">
        <v>43</v>
      </c>
      <c r="S158" t="b">
        <v>0</v>
      </c>
    </row>
    <row r="159" spans="1:19" x14ac:dyDescent="0.35">
      <c r="A159">
        <v>158</v>
      </c>
      <c r="B159" s="1" t="s">
        <v>25</v>
      </c>
      <c r="C159" s="2">
        <v>37289</v>
      </c>
      <c r="D159">
        <v>22</v>
      </c>
      <c r="E159" t="str" cm="1">
        <f t="array" ref="E159">_xlfn.IFS(gym_membership[[#This Row],[Age]]&lt;=18,"JUNIOR",gym_membership[[#This Row],[Age]]&lt;=25,"ADULT",gym_membership[[#This Row],[Age]]&lt;=40,"MID AGE",gym_membership[[#This Row],[Age]]&gt;=41,"SENIOR")</f>
        <v>ADULT</v>
      </c>
      <c r="F159" s="1" t="s">
        <v>22</v>
      </c>
      <c r="G159">
        <v>2</v>
      </c>
      <c r="H159" s="1" t="s">
        <v>183</v>
      </c>
      <c r="I159" t="b">
        <v>0</v>
      </c>
      <c r="J159" s="1" t="s">
        <v>21</v>
      </c>
      <c r="K159" s="3">
        <v>0.59166666666666667</v>
      </c>
      <c r="L159" s="3">
        <v>0.69652777777777775</v>
      </c>
      <c r="M159" t="str" cm="1">
        <f t="array" ref="M159">_xlfn.IFS(gym_membership[[#This Row],[avg_time_in_gym]]&lt;=45,"VERY LOW",gym_membership[[#This Row],[avg_time_in_gym]]&lt;=74,"LOW",gym_membership[[#This Row],[avg_time_in_gym]]&lt;=104,"MEDIUM",gym_membership[[#This Row],[avg_time_in_gym]]&lt;=134,"HIGH",gym_membership[[#This Row],[avg_time_in_gym]]&gt;=135,"VERY HIGH")</f>
        <v>VERY HIGH</v>
      </c>
      <c r="N159">
        <v>151</v>
      </c>
      <c r="O159" t="b">
        <v>1</v>
      </c>
      <c r="P159" s="1" t="s">
        <v>59</v>
      </c>
      <c r="Q159" t="b">
        <v>1</v>
      </c>
      <c r="R159" s="1" t="s">
        <v>29</v>
      </c>
      <c r="S159" t="b">
        <v>1</v>
      </c>
    </row>
    <row r="160" spans="1:19" x14ac:dyDescent="0.35">
      <c r="A160">
        <v>159</v>
      </c>
      <c r="B160" s="1" t="s">
        <v>17</v>
      </c>
      <c r="C160" s="2">
        <v>37410</v>
      </c>
      <c r="D160">
        <v>22</v>
      </c>
      <c r="E160" t="str" cm="1">
        <f t="array" ref="E160">_xlfn.IFS(gym_membership[[#This Row],[Age]]&lt;=18,"JUNIOR",gym_membership[[#This Row],[Age]]&lt;=25,"ADULT",gym_membership[[#This Row],[Age]]&lt;=40,"MID AGE",gym_membership[[#This Row],[Age]]&gt;=41,"SENIOR")</f>
        <v>ADULT</v>
      </c>
      <c r="F160" s="1" t="s">
        <v>22</v>
      </c>
      <c r="G160">
        <v>3</v>
      </c>
      <c r="H160" s="1" t="s">
        <v>149</v>
      </c>
      <c r="I160" t="b">
        <v>1</v>
      </c>
      <c r="J160" s="1" t="s">
        <v>184</v>
      </c>
      <c r="K160" s="3">
        <v>0.74791666666666667</v>
      </c>
      <c r="L160" s="3">
        <v>0.82361111111111107</v>
      </c>
      <c r="M160" t="str" cm="1">
        <f t="array" ref="M160">_xlfn.IFS(gym_membership[[#This Row],[avg_time_in_gym]]&lt;=45,"VERY LOW",gym_membership[[#This Row],[avg_time_in_gym]]&lt;=74,"LOW",gym_membership[[#This Row],[avg_time_in_gym]]&lt;=104,"MEDIUM",gym_membership[[#This Row],[avg_time_in_gym]]&lt;=134,"HIGH",gym_membership[[#This Row],[avg_time_in_gym]]&gt;=135,"VERY HIGH")</f>
        <v>HIGH</v>
      </c>
      <c r="N160">
        <v>109</v>
      </c>
      <c r="O160" t="b">
        <v>0</v>
      </c>
      <c r="P160" s="1" t="s">
        <v>21</v>
      </c>
      <c r="Q160" t="b">
        <v>1</v>
      </c>
      <c r="R160" s="1" t="s">
        <v>45</v>
      </c>
      <c r="S160" t="b">
        <v>0</v>
      </c>
    </row>
    <row r="161" spans="1:19" x14ac:dyDescent="0.35">
      <c r="A161">
        <v>160</v>
      </c>
      <c r="B161" s="1" t="s">
        <v>17</v>
      </c>
      <c r="C161" s="2">
        <v>36604</v>
      </c>
      <c r="D161">
        <v>24</v>
      </c>
      <c r="E161" t="str" cm="1">
        <f t="array" ref="E161">_xlfn.IFS(gym_membership[[#This Row],[Age]]&lt;=18,"JUNIOR",gym_membership[[#This Row],[Age]]&lt;=25,"ADULT",gym_membership[[#This Row],[Age]]&lt;=40,"MID AGE",gym_membership[[#This Row],[Age]]&gt;=41,"SENIOR")</f>
        <v>ADULT</v>
      </c>
      <c r="F161" s="1" t="s">
        <v>18</v>
      </c>
      <c r="G161">
        <v>3</v>
      </c>
      <c r="H161" s="1" t="s">
        <v>185</v>
      </c>
      <c r="I161" t="b">
        <v>1</v>
      </c>
      <c r="J161" s="1" t="s">
        <v>186</v>
      </c>
      <c r="K161" s="3">
        <v>0.63680555555555551</v>
      </c>
      <c r="L161" s="3">
        <v>0.6694444444444444</v>
      </c>
      <c r="M161" t="str" cm="1">
        <f t="array" ref="M161">_xlfn.IFS(gym_membership[[#This Row],[avg_time_in_gym]]&lt;=45,"VERY LOW",gym_membership[[#This Row],[avg_time_in_gym]]&lt;=74,"LOW",gym_membership[[#This Row],[avg_time_in_gym]]&lt;=104,"MEDIUM",gym_membership[[#This Row],[avg_time_in_gym]]&lt;=134,"HIGH",gym_membership[[#This Row],[avg_time_in_gym]]&gt;=135,"VERY HIGH")</f>
        <v>LOW</v>
      </c>
      <c r="N161">
        <v>47</v>
      </c>
      <c r="O161" t="b">
        <v>0</v>
      </c>
      <c r="P161" s="1" t="s">
        <v>21</v>
      </c>
      <c r="Q161" t="b">
        <v>1</v>
      </c>
      <c r="R161" s="1" t="s">
        <v>45</v>
      </c>
      <c r="S161" t="b">
        <v>1</v>
      </c>
    </row>
    <row r="162" spans="1:19" x14ac:dyDescent="0.35">
      <c r="A162">
        <v>161</v>
      </c>
      <c r="B162" s="1" t="s">
        <v>17</v>
      </c>
      <c r="C162" s="2">
        <v>39073</v>
      </c>
      <c r="D162">
        <v>17</v>
      </c>
      <c r="E162" t="str" cm="1">
        <f t="array" ref="E162">_xlfn.IFS(gym_membership[[#This Row],[Age]]&lt;=18,"JUNIOR",gym_membership[[#This Row],[Age]]&lt;=25,"ADULT",gym_membership[[#This Row],[Age]]&lt;=40,"MID AGE",gym_membership[[#This Row],[Age]]&gt;=41,"SENIOR")</f>
        <v>JUNIOR</v>
      </c>
      <c r="F162" s="1" t="s">
        <v>22</v>
      </c>
      <c r="G162">
        <v>3</v>
      </c>
      <c r="H162" s="1" t="s">
        <v>56</v>
      </c>
      <c r="I162" t="b">
        <v>1</v>
      </c>
      <c r="J162" s="1" t="s">
        <v>27</v>
      </c>
      <c r="K162" s="3">
        <v>0.65347222222222223</v>
      </c>
      <c r="L162" s="3">
        <v>0.70694444444444449</v>
      </c>
      <c r="M162" t="str" cm="1">
        <f t="array" ref="M162">_xlfn.IFS(gym_membership[[#This Row],[avg_time_in_gym]]&lt;=45,"VERY LOW",gym_membership[[#This Row],[avg_time_in_gym]]&lt;=74,"LOW",gym_membership[[#This Row],[avg_time_in_gym]]&lt;=104,"MEDIUM",gym_membership[[#This Row],[avg_time_in_gym]]&lt;=134,"HIGH",gym_membership[[#This Row],[avg_time_in_gym]]&gt;=135,"VERY HIGH")</f>
        <v>MEDIUM</v>
      </c>
      <c r="N162">
        <v>77</v>
      </c>
      <c r="O162" t="b">
        <v>1</v>
      </c>
      <c r="P162" s="1" t="s">
        <v>28</v>
      </c>
      <c r="Q162" t="b">
        <v>1</v>
      </c>
      <c r="R162" s="1" t="s">
        <v>24</v>
      </c>
      <c r="S162" t="b">
        <v>0</v>
      </c>
    </row>
    <row r="163" spans="1:19" x14ac:dyDescent="0.35">
      <c r="A163">
        <v>162</v>
      </c>
      <c r="B163" s="1" t="s">
        <v>25</v>
      </c>
      <c r="C163" s="2">
        <v>34726</v>
      </c>
      <c r="D163">
        <v>29</v>
      </c>
      <c r="E163" t="str" cm="1">
        <f t="array" ref="E163">_xlfn.IFS(gym_membership[[#This Row],[Age]]&lt;=18,"JUNIOR",gym_membership[[#This Row],[Age]]&lt;=25,"ADULT",gym_membership[[#This Row],[Age]]&lt;=40,"MID AGE",gym_membership[[#This Row],[Age]]&gt;=41,"SENIOR")</f>
        <v>MID AGE</v>
      </c>
      <c r="F163" s="1" t="s">
        <v>22</v>
      </c>
      <c r="G163">
        <v>1</v>
      </c>
      <c r="H163" s="1" t="s">
        <v>94</v>
      </c>
      <c r="I163" t="b">
        <v>0</v>
      </c>
      <c r="J163" s="1" t="s">
        <v>21</v>
      </c>
      <c r="K163" s="3">
        <v>0.70833333333333337</v>
      </c>
      <c r="L163" s="3">
        <v>0.7729166666666667</v>
      </c>
      <c r="M163" t="str" cm="1">
        <f t="array" ref="M163">_xlfn.IFS(gym_membership[[#This Row],[avg_time_in_gym]]&lt;=45,"VERY LOW",gym_membership[[#This Row],[avg_time_in_gym]]&lt;=74,"LOW",gym_membership[[#This Row],[avg_time_in_gym]]&lt;=104,"MEDIUM",gym_membership[[#This Row],[avg_time_in_gym]]&lt;=134,"HIGH",gym_membership[[#This Row],[avg_time_in_gym]]&gt;=135,"VERY HIGH")</f>
        <v>MEDIUM</v>
      </c>
      <c r="N163">
        <v>93</v>
      </c>
      <c r="O163" t="b">
        <v>1</v>
      </c>
      <c r="P163" s="1" t="s">
        <v>65</v>
      </c>
      <c r="Q163" t="b">
        <v>0</v>
      </c>
      <c r="R163" s="1" t="s">
        <v>21</v>
      </c>
      <c r="S163" t="b">
        <v>1</v>
      </c>
    </row>
    <row r="164" spans="1:19" x14ac:dyDescent="0.35">
      <c r="A164">
        <v>163</v>
      </c>
      <c r="B164" s="1" t="s">
        <v>25</v>
      </c>
      <c r="C164" s="2">
        <v>32105</v>
      </c>
      <c r="D164">
        <v>36</v>
      </c>
      <c r="E164" t="str" cm="1">
        <f t="array" ref="E164">_xlfn.IFS(gym_membership[[#This Row],[Age]]&lt;=18,"JUNIOR",gym_membership[[#This Row],[Age]]&lt;=25,"ADULT",gym_membership[[#This Row],[Age]]&lt;=40,"MID AGE",gym_membership[[#This Row],[Age]]&gt;=41,"SENIOR")</f>
        <v>MID AGE</v>
      </c>
      <c r="F164" s="1" t="s">
        <v>18</v>
      </c>
      <c r="G164">
        <v>3</v>
      </c>
      <c r="H164" s="1" t="s">
        <v>35</v>
      </c>
      <c r="I164" t="b">
        <v>0</v>
      </c>
      <c r="J164" s="1" t="s">
        <v>21</v>
      </c>
      <c r="K164" s="3">
        <v>0.36249999999999999</v>
      </c>
      <c r="L164" s="3">
        <v>0.47986111111111113</v>
      </c>
      <c r="M164" t="str" cm="1">
        <f t="array" ref="M164">_xlfn.IFS(gym_membership[[#This Row],[avg_time_in_gym]]&lt;=45,"VERY LOW",gym_membership[[#This Row],[avg_time_in_gym]]&lt;=74,"LOW",gym_membership[[#This Row],[avg_time_in_gym]]&lt;=104,"MEDIUM",gym_membership[[#This Row],[avg_time_in_gym]]&lt;=134,"HIGH",gym_membership[[#This Row],[avg_time_in_gym]]&gt;=135,"VERY HIGH")</f>
        <v>VERY HIGH</v>
      </c>
      <c r="N164">
        <v>169</v>
      </c>
      <c r="O164" t="b">
        <v>1</v>
      </c>
      <c r="P164" s="1" t="s">
        <v>76</v>
      </c>
      <c r="Q164" t="b">
        <v>1</v>
      </c>
      <c r="R164" s="1" t="s">
        <v>43</v>
      </c>
      <c r="S164" t="b">
        <v>1</v>
      </c>
    </row>
    <row r="165" spans="1:19" x14ac:dyDescent="0.35">
      <c r="A165">
        <v>164</v>
      </c>
      <c r="B165" s="1" t="s">
        <v>25</v>
      </c>
      <c r="C165" s="2">
        <v>38015</v>
      </c>
      <c r="D165">
        <v>20</v>
      </c>
      <c r="E165" t="str" cm="1">
        <f t="array" ref="E165">_xlfn.IFS(gym_membership[[#This Row],[Age]]&lt;=18,"JUNIOR",gym_membership[[#This Row],[Age]]&lt;=25,"ADULT",gym_membership[[#This Row],[Age]]&lt;=40,"MID AGE",gym_membership[[#This Row],[Age]]&gt;=41,"SENIOR")</f>
        <v>ADULT</v>
      </c>
      <c r="F165" s="1" t="s">
        <v>22</v>
      </c>
      <c r="G165">
        <v>5</v>
      </c>
      <c r="H165" s="1" t="s">
        <v>187</v>
      </c>
      <c r="I165" t="b">
        <v>0</v>
      </c>
      <c r="J165" s="1" t="s">
        <v>21</v>
      </c>
      <c r="K165" s="3">
        <v>0.7368055555555556</v>
      </c>
      <c r="L165" s="3">
        <v>0.84861111111111109</v>
      </c>
      <c r="M165" t="str" cm="1">
        <f t="array" ref="M165">_xlfn.IFS(gym_membership[[#This Row],[avg_time_in_gym]]&lt;=45,"VERY LOW",gym_membership[[#This Row],[avg_time_in_gym]]&lt;=74,"LOW",gym_membership[[#This Row],[avg_time_in_gym]]&lt;=104,"MEDIUM",gym_membership[[#This Row],[avg_time_in_gym]]&lt;=134,"HIGH",gym_membership[[#This Row],[avg_time_in_gym]]&gt;=135,"VERY HIGH")</f>
        <v>VERY HIGH</v>
      </c>
      <c r="N165">
        <v>161</v>
      </c>
      <c r="O165" t="b">
        <v>0</v>
      </c>
      <c r="P165" s="1" t="s">
        <v>21</v>
      </c>
      <c r="Q165" t="b">
        <v>0</v>
      </c>
      <c r="R165" s="1" t="s">
        <v>21</v>
      </c>
      <c r="S165" t="b">
        <v>0</v>
      </c>
    </row>
    <row r="166" spans="1:19" x14ac:dyDescent="0.35">
      <c r="A166">
        <v>165</v>
      </c>
      <c r="B166" s="1" t="s">
        <v>25</v>
      </c>
      <c r="C166" s="2">
        <v>34841</v>
      </c>
      <c r="D166">
        <v>29</v>
      </c>
      <c r="E166" t="str" cm="1">
        <f t="array" ref="E166">_xlfn.IFS(gym_membership[[#This Row],[Age]]&lt;=18,"JUNIOR",gym_membership[[#This Row],[Age]]&lt;=25,"ADULT",gym_membership[[#This Row],[Age]]&lt;=40,"MID AGE",gym_membership[[#This Row],[Age]]&gt;=41,"SENIOR")</f>
        <v>MID AGE</v>
      </c>
      <c r="F166" s="1" t="s">
        <v>22</v>
      </c>
      <c r="G166">
        <v>2</v>
      </c>
      <c r="H166" s="1" t="s">
        <v>183</v>
      </c>
      <c r="I166" t="b">
        <v>1</v>
      </c>
      <c r="J166" s="1" t="s">
        <v>72</v>
      </c>
      <c r="K166" s="3">
        <v>0.61458333333333337</v>
      </c>
      <c r="L166" s="3">
        <v>0.7368055555555556</v>
      </c>
      <c r="M166" t="str" cm="1">
        <f t="array" ref="M166">_xlfn.IFS(gym_membership[[#This Row],[avg_time_in_gym]]&lt;=45,"VERY LOW",gym_membership[[#This Row],[avg_time_in_gym]]&lt;=74,"LOW",gym_membership[[#This Row],[avg_time_in_gym]]&lt;=104,"MEDIUM",gym_membership[[#This Row],[avg_time_in_gym]]&lt;=134,"HIGH",gym_membership[[#This Row],[avg_time_in_gym]]&gt;=135,"VERY HIGH")</f>
        <v>VERY HIGH</v>
      </c>
      <c r="N166">
        <v>176</v>
      </c>
      <c r="O166" t="b">
        <v>0</v>
      </c>
      <c r="P166" s="1" t="s">
        <v>21</v>
      </c>
      <c r="Q166" t="b">
        <v>1</v>
      </c>
      <c r="R166" s="1" t="s">
        <v>24</v>
      </c>
      <c r="S166" t="b">
        <v>1</v>
      </c>
    </row>
    <row r="167" spans="1:19" x14ac:dyDescent="0.35">
      <c r="A167">
        <v>166</v>
      </c>
      <c r="B167" s="1" t="s">
        <v>25</v>
      </c>
      <c r="C167" s="2">
        <v>33866</v>
      </c>
      <c r="D167">
        <v>32</v>
      </c>
      <c r="E167" t="str" cm="1">
        <f t="array" ref="E167">_xlfn.IFS(gym_membership[[#This Row],[Age]]&lt;=18,"JUNIOR",gym_membership[[#This Row],[Age]]&lt;=25,"ADULT",gym_membership[[#This Row],[Age]]&lt;=40,"MID AGE",gym_membership[[#This Row],[Age]]&gt;=41,"SENIOR")</f>
        <v>MID AGE</v>
      </c>
      <c r="F167" s="1" t="s">
        <v>18</v>
      </c>
      <c r="G167">
        <v>3</v>
      </c>
      <c r="H167" s="1" t="s">
        <v>30</v>
      </c>
      <c r="I167" t="b">
        <v>0</v>
      </c>
      <c r="J167" s="1" t="s">
        <v>21</v>
      </c>
      <c r="K167" s="3">
        <v>0.8569444444444444</v>
      </c>
      <c r="L167" s="3">
        <v>0.90277777777777779</v>
      </c>
      <c r="M167" t="str" cm="1">
        <f t="array" ref="M167">_xlfn.IFS(gym_membership[[#This Row],[avg_time_in_gym]]&lt;=45,"VERY LOW",gym_membership[[#This Row],[avg_time_in_gym]]&lt;=74,"LOW",gym_membership[[#This Row],[avg_time_in_gym]]&lt;=104,"MEDIUM",gym_membership[[#This Row],[avg_time_in_gym]]&lt;=134,"HIGH",gym_membership[[#This Row],[avg_time_in_gym]]&gt;=135,"VERY HIGH")</f>
        <v>LOW</v>
      </c>
      <c r="N167">
        <v>66</v>
      </c>
      <c r="O167" t="b">
        <v>0</v>
      </c>
      <c r="P167" s="1" t="s">
        <v>21</v>
      </c>
      <c r="Q167" t="b">
        <v>1</v>
      </c>
      <c r="R167" s="1" t="s">
        <v>24</v>
      </c>
      <c r="S167" t="b">
        <v>1</v>
      </c>
    </row>
    <row r="168" spans="1:19" x14ac:dyDescent="0.35">
      <c r="A168">
        <v>167</v>
      </c>
      <c r="B168" s="1" t="s">
        <v>17</v>
      </c>
      <c r="C168" s="2">
        <v>29874</v>
      </c>
      <c r="D168">
        <v>42</v>
      </c>
      <c r="E168" t="str" cm="1">
        <f t="array" ref="E168">_xlfn.IFS(gym_membership[[#This Row],[Age]]&lt;=18,"JUNIOR",gym_membership[[#This Row],[Age]]&lt;=25,"ADULT",gym_membership[[#This Row],[Age]]&lt;=40,"MID AGE",gym_membership[[#This Row],[Age]]&gt;=41,"SENIOR")</f>
        <v>SENIOR</v>
      </c>
      <c r="F168" s="1" t="s">
        <v>18</v>
      </c>
      <c r="G168">
        <v>4</v>
      </c>
      <c r="H168" s="1" t="s">
        <v>188</v>
      </c>
      <c r="I168" t="b">
        <v>1</v>
      </c>
      <c r="J168" s="1" t="s">
        <v>128</v>
      </c>
      <c r="K168" s="3">
        <v>0.41319444444444442</v>
      </c>
      <c r="L168" s="3">
        <v>0.45763888888888887</v>
      </c>
      <c r="M168" t="str" cm="1">
        <f t="array" ref="M168">_xlfn.IFS(gym_membership[[#This Row],[avg_time_in_gym]]&lt;=45,"VERY LOW",gym_membership[[#This Row],[avg_time_in_gym]]&lt;=74,"LOW",gym_membership[[#This Row],[avg_time_in_gym]]&lt;=104,"MEDIUM",gym_membership[[#This Row],[avg_time_in_gym]]&lt;=134,"HIGH",gym_membership[[#This Row],[avg_time_in_gym]]&gt;=135,"VERY HIGH")</f>
        <v>LOW</v>
      </c>
      <c r="N168">
        <v>64</v>
      </c>
      <c r="O168" t="b">
        <v>0</v>
      </c>
      <c r="P168" s="1" t="s">
        <v>21</v>
      </c>
      <c r="Q168" t="b">
        <v>0</v>
      </c>
      <c r="R168" s="1" t="s">
        <v>21</v>
      </c>
      <c r="S168" t="b">
        <v>1</v>
      </c>
    </row>
    <row r="169" spans="1:19" x14ac:dyDescent="0.35">
      <c r="A169">
        <v>168</v>
      </c>
      <c r="B169" s="1" t="s">
        <v>25</v>
      </c>
      <c r="C169" s="2">
        <v>40456</v>
      </c>
      <c r="D169">
        <v>14</v>
      </c>
      <c r="E169" t="str" cm="1">
        <f t="array" ref="E169">_xlfn.IFS(gym_membership[[#This Row],[Age]]&lt;=18,"JUNIOR",gym_membership[[#This Row],[Age]]&lt;=25,"ADULT",gym_membership[[#This Row],[Age]]&lt;=40,"MID AGE",gym_membership[[#This Row],[Age]]&gt;=41,"SENIOR")</f>
        <v>JUNIOR</v>
      </c>
      <c r="F169" s="1" t="s">
        <v>22</v>
      </c>
      <c r="G169">
        <v>3</v>
      </c>
      <c r="H169" s="1" t="s">
        <v>109</v>
      </c>
      <c r="I169" t="b">
        <v>1</v>
      </c>
      <c r="J169" s="1" t="s">
        <v>189</v>
      </c>
      <c r="K169" s="3">
        <v>0.51875000000000004</v>
      </c>
      <c r="L169" s="3">
        <v>0.59444444444444444</v>
      </c>
      <c r="M169" t="str" cm="1">
        <f t="array" ref="M169">_xlfn.IFS(gym_membership[[#This Row],[avg_time_in_gym]]&lt;=45,"VERY LOW",gym_membership[[#This Row],[avg_time_in_gym]]&lt;=74,"LOW",gym_membership[[#This Row],[avg_time_in_gym]]&lt;=104,"MEDIUM",gym_membership[[#This Row],[avg_time_in_gym]]&lt;=134,"HIGH",gym_membership[[#This Row],[avg_time_in_gym]]&gt;=135,"VERY HIGH")</f>
        <v>HIGH</v>
      </c>
      <c r="N169">
        <v>109</v>
      </c>
      <c r="O169" t="b">
        <v>0</v>
      </c>
      <c r="P169" s="1" t="s">
        <v>21</v>
      </c>
      <c r="Q169" t="b">
        <v>0</v>
      </c>
      <c r="R169" s="1" t="s">
        <v>21</v>
      </c>
      <c r="S169" t="b">
        <v>1</v>
      </c>
    </row>
    <row r="170" spans="1:19" x14ac:dyDescent="0.35">
      <c r="A170">
        <v>169</v>
      </c>
      <c r="B170" s="1" t="s">
        <v>17</v>
      </c>
      <c r="C170" s="2">
        <v>32475</v>
      </c>
      <c r="D170">
        <v>35</v>
      </c>
      <c r="E170" t="str" cm="1">
        <f t="array" ref="E170">_xlfn.IFS(gym_membership[[#This Row],[Age]]&lt;=18,"JUNIOR",gym_membership[[#This Row],[Age]]&lt;=25,"ADULT",gym_membership[[#This Row],[Age]]&lt;=40,"MID AGE",gym_membership[[#This Row],[Age]]&gt;=41,"SENIOR")</f>
        <v>MID AGE</v>
      </c>
      <c r="F170" s="1" t="s">
        <v>18</v>
      </c>
      <c r="G170">
        <v>3</v>
      </c>
      <c r="H170" s="1" t="s">
        <v>104</v>
      </c>
      <c r="I170" t="b">
        <v>1</v>
      </c>
      <c r="J170" s="1" t="s">
        <v>190</v>
      </c>
      <c r="K170" s="3">
        <v>0.56388888888888888</v>
      </c>
      <c r="L170" s="3">
        <v>0.67986111111111114</v>
      </c>
      <c r="M170" t="str" cm="1">
        <f t="array" ref="M170">_xlfn.IFS(gym_membership[[#This Row],[avg_time_in_gym]]&lt;=45,"VERY LOW",gym_membership[[#This Row],[avg_time_in_gym]]&lt;=74,"LOW",gym_membership[[#This Row],[avg_time_in_gym]]&lt;=104,"MEDIUM",gym_membership[[#This Row],[avg_time_in_gym]]&lt;=134,"HIGH",gym_membership[[#This Row],[avg_time_in_gym]]&gt;=135,"VERY HIGH")</f>
        <v>VERY HIGH</v>
      </c>
      <c r="N170">
        <v>167</v>
      </c>
      <c r="O170" t="b">
        <v>0</v>
      </c>
      <c r="P170" s="1" t="s">
        <v>21</v>
      </c>
      <c r="Q170" t="b">
        <v>0</v>
      </c>
      <c r="R170" s="1" t="s">
        <v>21</v>
      </c>
      <c r="S170" t="b">
        <v>0</v>
      </c>
    </row>
    <row r="171" spans="1:19" x14ac:dyDescent="0.35">
      <c r="A171">
        <v>170</v>
      </c>
      <c r="B171" s="1" t="s">
        <v>25</v>
      </c>
      <c r="C171" s="2">
        <v>29796</v>
      </c>
      <c r="D171">
        <v>43</v>
      </c>
      <c r="E171" t="str" cm="1">
        <f t="array" ref="E171">_xlfn.IFS(gym_membership[[#This Row],[Age]]&lt;=18,"JUNIOR",gym_membership[[#This Row],[Age]]&lt;=25,"ADULT",gym_membership[[#This Row],[Age]]&lt;=40,"MID AGE",gym_membership[[#This Row],[Age]]&gt;=41,"SENIOR")</f>
        <v>SENIOR</v>
      </c>
      <c r="F171" s="1" t="s">
        <v>22</v>
      </c>
      <c r="G171">
        <v>3</v>
      </c>
      <c r="H171" s="1" t="s">
        <v>116</v>
      </c>
      <c r="I171" t="b">
        <v>0</v>
      </c>
      <c r="J171" s="1" t="s">
        <v>21</v>
      </c>
      <c r="K171" s="3">
        <v>0.5083333333333333</v>
      </c>
      <c r="L171" s="3">
        <v>0.54722222222222228</v>
      </c>
      <c r="M171" t="str" cm="1">
        <f t="array" ref="M171">_xlfn.IFS(gym_membership[[#This Row],[avg_time_in_gym]]&lt;=45,"VERY LOW",gym_membership[[#This Row],[avg_time_in_gym]]&lt;=74,"LOW",gym_membership[[#This Row],[avg_time_in_gym]]&lt;=104,"MEDIUM",gym_membership[[#This Row],[avg_time_in_gym]]&lt;=134,"HIGH",gym_membership[[#This Row],[avg_time_in_gym]]&gt;=135,"VERY HIGH")</f>
        <v>LOW</v>
      </c>
      <c r="N171">
        <v>56</v>
      </c>
      <c r="O171" t="b">
        <v>1</v>
      </c>
      <c r="P171" s="1" t="s">
        <v>191</v>
      </c>
      <c r="Q171" t="b">
        <v>1</v>
      </c>
      <c r="R171" s="1" t="s">
        <v>29</v>
      </c>
      <c r="S171" t="b">
        <v>0</v>
      </c>
    </row>
    <row r="172" spans="1:19" x14ac:dyDescent="0.35">
      <c r="A172">
        <v>171</v>
      </c>
      <c r="B172" s="1" t="s">
        <v>17</v>
      </c>
      <c r="C172" s="2">
        <v>32011</v>
      </c>
      <c r="D172">
        <v>37</v>
      </c>
      <c r="E172" t="str" cm="1">
        <f t="array" ref="E172">_xlfn.IFS(gym_membership[[#This Row],[Age]]&lt;=18,"JUNIOR",gym_membership[[#This Row],[Age]]&lt;=25,"ADULT",gym_membership[[#This Row],[Age]]&lt;=40,"MID AGE",gym_membership[[#This Row],[Age]]&gt;=41,"SENIOR")</f>
        <v>MID AGE</v>
      </c>
      <c r="F172" s="1" t="s">
        <v>22</v>
      </c>
      <c r="G172">
        <v>1</v>
      </c>
      <c r="H172" s="1" t="s">
        <v>94</v>
      </c>
      <c r="I172" t="b">
        <v>0</v>
      </c>
      <c r="J172" s="1" t="s">
        <v>21</v>
      </c>
      <c r="K172" s="3">
        <v>0.69374999999999998</v>
      </c>
      <c r="L172" s="3">
        <v>0.79513888888888884</v>
      </c>
      <c r="M172" t="str" cm="1">
        <f t="array" ref="M172">_xlfn.IFS(gym_membership[[#This Row],[avg_time_in_gym]]&lt;=45,"VERY LOW",gym_membership[[#This Row],[avg_time_in_gym]]&lt;=74,"LOW",gym_membership[[#This Row],[avg_time_in_gym]]&lt;=104,"MEDIUM",gym_membership[[#This Row],[avg_time_in_gym]]&lt;=134,"HIGH",gym_membership[[#This Row],[avg_time_in_gym]]&gt;=135,"VERY HIGH")</f>
        <v>VERY HIGH</v>
      </c>
      <c r="N172">
        <v>146</v>
      </c>
      <c r="O172" t="b">
        <v>1</v>
      </c>
      <c r="P172" s="1" t="s">
        <v>65</v>
      </c>
      <c r="Q172" t="b">
        <v>1</v>
      </c>
      <c r="R172" s="1" t="s">
        <v>45</v>
      </c>
      <c r="S172" t="b">
        <v>0</v>
      </c>
    </row>
    <row r="173" spans="1:19" x14ac:dyDescent="0.35">
      <c r="A173">
        <v>172</v>
      </c>
      <c r="B173" s="1" t="s">
        <v>17</v>
      </c>
      <c r="C173" s="2">
        <v>27580</v>
      </c>
      <c r="D173">
        <v>49</v>
      </c>
      <c r="E173" t="str" cm="1">
        <f t="array" ref="E173">_xlfn.IFS(gym_membership[[#This Row],[Age]]&lt;=18,"JUNIOR",gym_membership[[#This Row],[Age]]&lt;=25,"ADULT",gym_membership[[#This Row],[Age]]&lt;=40,"MID AGE",gym_membership[[#This Row],[Age]]&gt;=41,"SENIOR")</f>
        <v>SENIOR</v>
      </c>
      <c r="F173" s="1" t="s">
        <v>22</v>
      </c>
      <c r="G173">
        <v>5</v>
      </c>
      <c r="H173" s="1" t="s">
        <v>159</v>
      </c>
      <c r="I173" t="b">
        <v>1</v>
      </c>
      <c r="J173" s="1" t="s">
        <v>58</v>
      </c>
      <c r="K173" s="3">
        <v>0.34375</v>
      </c>
      <c r="L173" s="3">
        <v>0.36805555555555558</v>
      </c>
      <c r="M173" t="str" cm="1">
        <f t="array" ref="M173">_xlfn.IFS(gym_membership[[#This Row],[avg_time_in_gym]]&lt;=45,"VERY LOW",gym_membership[[#This Row],[avg_time_in_gym]]&lt;=74,"LOW",gym_membership[[#This Row],[avg_time_in_gym]]&lt;=104,"MEDIUM",gym_membership[[#This Row],[avg_time_in_gym]]&lt;=134,"HIGH",gym_membership[[#This Row],[avg_time_in_gym]]&gt;=135,"VERY HIGH")</f>
        <v>VERY LOW</v>
      </c>
      <c r="N173">
        <v>35</v>
      </c>
      <c r="O173" t="b">
        <v>0</v>
      </c>
      <c r="P173" s="1" t="s">
        <v>21</v>
      </c>
      <c r="Q173" t="b">
        <v>0</v>
      </c>
      <c r="R173" s="1" t="s">
        <v>21</v>
      </c>
      <c r="S173" t="b">
        <v>0</v>
      </c>
    </row>
    <row r="174" spans="1:19" x14ac:dyDescent="0.35">
      <c r="A174">
        <v>173</v>
      </c>
      <c r="B174" s="1" t="s">
        <v>25</v>
      </c>
      <c r="C174" s="2">
        <v>28333</v>
      </c>
      <c r="D174">
        <v>47</v>
      </c>
      <c r="E174" t="str" cm="1">
        <f t="array" ref="E174">_xlfn.IFS(gym_membership[[#This Row],[Age]]&lt;=18,"JUNIOR",gym_membership[[#This Row],[Age]]&lt;=25,"ADULT",gym_membership[[#This Row],[Age]]&lt;=40,"MID AGE",gym_membership[[#This Row],[Age]]&gt;=41,"SENIOR")</f>
        <v>SENIOR</v>
      </c>
      <c r="F174" s="1" t="s">
        <v>22</v>
      </c>
      <c r="G174">
        <v>2</v>
      </c>
      <c r="H174" s="1" t="s">
        <v>111</v>
      </c>
      <c r="I174" t="b">
        <v>0</v>
      </c>
      <c r="J174" s="1" t="s">
        <v>21</v>
      </c>
      <c r="K174" s="3">
        <v>0.70486111111111116</v>
      </c>
      <c r="L174" s="3">
        <v>0.80069444444444449</v>
      </c>
      <c r="M174" t="str" cm="1">
        <f t="array" ref="M174">_xlfn.IFS(gym_membership[[#This Row],[avg_time_in_gym]]&lt;=45,"VERY LOW",gym_membership[[#This Row],[avg_time_in_gym]]&lt;=74,"LOW",gym_membership[[#This Row],[avg_time_in_gym]]&lt;=104,"MEDIUM",gym_membership[[#This Row],[avg_time_in_gym]]&lt;=134,"HIGH",gym_membership[[#This Row],[avg_time_in_gym]]&gt;=135,"VERY HIGH")</f>
        <v>VERY HIGH</v>
      </c>
      <c r="N174">
        <v>138</v>
      </c>
      <c r="O174" t="b">
        <v>1</v>
      </c>
      <c r="P174" s="1" t="s">
        <v>51</v>
      </c>
      <c r="Q174" t="b">
        <v>0</v>
      </c>
      <c r="R174" s="1" t="s">
        <v>21</v>
      </c>
      <c r="S174" t="b">
        <v>1</v>
      </c>
    </row>
    <row r="175" spans="1:19" x14ac:dyDescent="0.35">
      <c r="A175">
        <v>174</v>
      </c>
      <c r="B175" s="1" t="s">
        <v>25</v>
      </c>
      <c r="C175" s="2">
        <v>27470</v>
      </c>
      <c r="D175">
        <v>49</v>
      </c>
      <c r="E175" t="str" cm="1">
        <f t="array" ref="E175">_xlfn.IFS(gym_membership[[#This Row],[Age]]&lt;=18,"JUNIOR",gym_membership[[#This Row],[Age]]&lt;=25,"ADULT",gym_membership[[#This Row],[Age]]&lt;=40,"MID AGE",gym_membership[[#This Row],[Age]]&gt;=41,"SENIOR")</f>
        <v>SENIOR</v>
      </c>
      <c r="F175" s="1" t="s">
        <v>18</v>
      </c>
      <c r="G175">
        <v>1</v>
      </c>
      <c r="H175" s="1" t="s">
        <v>26</v>
      </c>
      <c r="I175" t="b">
        <v>0</v>
      </c>
      <c r="J175" s="1" t="s">
        <v>21</v>
      </c>
      <c r="K175" s="3">
        <v>0.47291666666666665</v>
      </c>
      <c r="L175" s="3">
        <v>0.53194444444444444</v>
      </c>
      <c r="M175" t="str" cm="1">
        <f t="array" ref="M175">_xlfn.IFS(gym_membership[[#This Row],[avg_time_in_gym]]&lt;=45,"VERY LOW",gym_membership[[#This Row],[avg_time_in_gym]]&lt;=74,"LOW",gym_membership[[#This Row],[avg_time_in_gym]]&lt;=104,"MEDIUM",gym_membership[[#This Row],[avg_time_in_gym]]&lt;=134,"HIGH",gym_membership[[#This Row],[avg_time_in_gym]]&gt;=135,"VERY HIGH")</f>
        <v>MEDIUM</v>
      </c>
      <c r="N175">
        <v>85</v>
      </c>
      <c r="O175" t="b">
        <v>0</v>
      </c>
      <c r="P175" s="1" t="s">
        <v>21</v>
      </c>
      <c r="Q175" t="b">
        <v>0</v>
      </c>
      <c r="R175" s="1" t="s">
        <v>21</v>
      </c>
      <c r="S175" t="b">
        <v>1</v>
      </c>
    </row>
    <row r="176" spans="1:19" x14ac:dyDescent="0.35">
      <c r="A176">
        <v>175</v>
      </c>
      <c r="B176" s="1" t="s">
        <v>25</v>
      </c>
      <c r="C176" s="2">
        <v>38617</v>
      </c>
      <c r="D176">
        <v>19</v>
      </c>
      <c r="E176" t="str" cm="1">
        <f t="array" ref="E176">_xlfn.IFS(gym_membership[[#This Row],[Age]]&lt;=18,"JUNIOR",gym_membership[[#This Row],[Age]]&lt;=25,"ADULT",gym_membership[[#This Row],[Age]]&lt;=40,"MID AGE",gym_membership[[#This Row],[Age]]&gt;=41,"SENIOR")</f>
        <v>ADULT</v>
      </c>
      <c r="F176" s="1" t="s">
        <v>22</v>
      </c>
      <c r="G176">
        <v>2</v>
      </c>
      <c r="H176" s="1" t="s">
        <v>66</v>
      </c>
      <c r="I176" t="b">
        <v>1</v>
      </c>
      <c r="J176" s="1" t="s">
        <v>103</v>
      </c>
      <c r="K176" s="3">
        <v>0.58402777777777781</v>
      </c>
      <c r="L176" s="3">
        <v>0.66388888888888886</v>
      </c>
      <c r="M176" t="str" cm="1">
        <f t="array" ref="M176">_xlfn.IFS(gym_membership[[#This Row],[avg_time_in_gym]]&lt;=45,"VERY LOW",gym_membership[[#This Row],[avg_time_in_gym]]&lt;=74,"LOW",gym_membership[[#This Row],[avg_time_in_gym]]&lt;=104,"MEDIUM",gym_membership[[#This Row],[avg_time_in_gym]]&lt;=134,"HIGH",gym_membership[[#This Row],[avg_time_in_gym]]&gt;=135,"VERY HIGH")</f>
        <v>HIGH</v>
      </c>
      <c r="N176">
        <v>115</v>
      </c>
      <c r="O176" t="b">
        <v>0</v>
      </c>
      <c r="P176" s="1" t="s">
        <v>21</v>
      </c>
      <c r="Q176" t="b">
        <v>0</v>
      </c>
      <c r="R176" s="1" t="s">
        <v>21</v>
      </c>
      <c r="S176" t="b">
        <v>0</v>
      </c>
    </row>
    <row r="177" spans="1:19" x14ac:dyDescent="0.35">
      <c r="A177">
        <v>176</v>
      </c>
      <c r="B177" s="1" t="s">
        <v>25</v>
      </c>
      <c r="C177" s="2">
        <v>27814</v>
      </c>
      <c r="D177">
        <v>48</v>
      </c>
      <c r="E177" t="str" cm="1">
        <f t="array" ref="E177">_xlfn.IFS(gym_membership[[#This Row],[Age]]&lt;=18,"JUNIOR",gym_membership[[#This Row],[Age]]&lt;=25,"ADULT",gym_membership[[#This Row],[Age]]&lt;=40,"MID AGE",gym_membership[[#This Row],[Age]]&gt;=41,"SENIOR")</f>
        <v>SENIOR</v>
      </c>
      <c r="F177" s="1" t="s">
        <v>22</v>
      </c>
      <c r="G177">
        <v>4</v>
      </c>
      <c r="H177" s="1" t="s">
        <v>127</v>
      </c>
      <c r="I177" t="b">
        <v>0</v>
      </c>
      <c r="J177" s="1" t="s">
        <v>21</v>
      </c>
      <c r="K177" s="3">
        <v>0.39861111111111114</v>
      </c>
      <c r="L177" s="3">
        <v>0.42430555555555555</v>
      </c>
      <c r="M177" t="str" cm="1">
        <f t="array" ref="M177">_xlfn.IFS(gym_membership[[#This Row],[avg_time_in_gym]]&lt;=45,"VERY LOW",gym_membership[[#This Row],[avg_time_in_gym]]&lt;=74,"LOW",gym_membership[[#This Row],[avg_time_in_gym]]&lt;=104,"MEDIUM",gym_membership[[#This Row],[avg_time_in_gym]]&lt;=134,"HIGH",gym_membership[[#This Row],[avg_time_in_gym]]&gt;=135,"VERY HIGH")</f>
        <v>VERY LOW</v>
      </c>
      <c r="N177">
        <v>37</v>
      </c>
      <c r="O177" t="b">
        <v>0</v>
      </c>
      <c r="P177" s="1" t="s">
        <v>21</v>
      </c>
      <c r="Q177" t="b">
        <v>0</v>
      </c>
      <c r="R177" s="1" t="s">
        <v>21</v>
      </c>
      <c r="S177" t="b">
        <v>0</v>
      </c>
    </row>
    <row r="178" spans="1:19" x14ac:dyDescent="0.35">
      <c r="A178">
        <v>177</v>
      </c>
      <c r="B178" s="1" t="s">
        <v>17</v>
      </c>
      <c r="C178" s="2">
        <v>36920</v>
      </c>
      <c r="D178">
        <v>23</v>
      </c>
      <c r="E178" t="str" cm="1">
        <f t="array" ref="E178">_xlfn.IFS(gym_membership[[#This Row],[Age]]&lt;=18,"JUNIOR",gym_membership[[#This Row],[Age]]&lt;=25,"ADULT",gym_membership[[#This Row],[Age]]&lt;=40,"MID AGE",gym_membership[[#This Row],[Age]]&gt;=41,"SENIOR")</f>
        <v>ADULT</v>
      </c>
      <c r="F178" s="1" t="s">
        <v>18</v>
      </c>
      <c r="G178">
        <v>3</v>
      </c>
      <c r="H178" s="1" t="s">
        <v>109</v>
      </c>
      <c r="I178" t="b">
        <v>0</v>
      </c>
      <c r="J178" s="1" t="s">
        <v>21</v>
      </c>
      <c r="K178" s="3">
        <v>0.41388888888888886</v>
      </c>
      <c r="L178" s="3">
        <v>0.47222222222222221</v>
      </c>
      <c r="M178" t="str" cm="1">
        <f t="array" ref="M178">_xlfn.IFS(gym_membership[[#This Row],[avg_time_in_gym]]&lt;=45,"VERY LOW",gym_membership[[#This Row],[avg_time_in_gym]]&lt;=74,"LOW",gym_membership[[#This Row],[avg_time_in_gym]]&lt;=104,"MEDIUM",gym_membership[[#This Row],[avg_time_in_gym]]&lt;=134,"HIGH",gym_membership[[#This Row],[avg_time_in_gym]]&gt;=135,"VERY HIGH")</f>
        <v>MEDIUM</v>
      </c>
      <c r="N178">
        <v>84</v>
      </c>
      <c r="O178" t="b">
        <v>1</v>
      </c>
      <c r="P178" s="1" t="s">
        <v>130</v>
      </c>
      <c r="Q178" t="b">
        <v>1</v>
      </c>
      <c r="R178" s="1" t="s">
        <v>24</v>
      </c>
      <c r="S178" t="b">
        <v>0</v>
      </c>
    </row>
    <row r="179" spans="1:19" x14ac:dyDescent="0.35">
      <c r="A179">
        <v>178</v>
      </c>
      <c r="B179" s="1" t="s">
        <v>25</v>
      </c>
      <c r="C179" s="2">
        <v>36848</v>
      </c>
      <c r="D179">
        <v>23</v>
      </c>
      <c r="E179" t="str" cm="1">
        <f t="array" ref="E179">_xlfn.IFS(gym_membership[[#This Row],[Age]]&lt;=18,"JUNIOR",gym_membership[[#This Row],[Age]]&lt;=25,"ADULT",gym_membership[[#This Row],[Age]]&lt;=40,"MID AGE",gym_membership[[#This Row],[Age]]&gt;=41,"SENIOR")</f>
        <v>ADULT</v>
      </c>
      <c r="F179" s="1" t="s">
        <v>18</v>
      </c>
      <c r="G179">
        <v>4</v>
      </c>
      <c r="H179" s="1" t="s">
        <v>192</v>
      </c>
      <c r="I179" t="b">
        <v>0</v>
      </c>
      <c r="J179" s="1" t="s">
        <v>21</v>
      </c>
      <c r="K179" s="3">
        <v>0.4597222222222222</v>
      </c>
      <c r="L179" s="3">
        <v>0.48888888888888887</v>
      </c>
      <c r="M179" t="str" cm="1">
        <f t="array" ref="M179">_xlfn.IFS(gym_membership[[#This Row],[avg_time_in_gym]]&lt;=45,"VERY LOW",gym_membership[[#This Row],[avg_time_in_gym]]&lt;=74,"LOW",gym_membership[[#This Row],[avg_time_in_gym]]&lt;=104,"MEDIUM",gym_membership[[#This Row],[avg_time_in_gym]]&lt;=134,"HIGH",gym_membership[[#This Row],[avg_time_in_gym]]&gt;=135,"VERY HIGH")</f>
        <v>VERY LOW</v>
      </c>
      <c r="N179">
        <v>42</v>
      </c>
      <c r="O179" t="b">
        <v>0</v>
      </c>
      <c r="P179" s="1" t="s">
        <v>21</v>
      </c>
      <c r="Q179" t="b">
        <v>1</v>
      </c>
      <c r="R179" s="1" t="s">
        <v>24</v>
      </c>
      <c r="S179" t="b">
        <v>0</v>
      </c>
    </row>
    <row r="180" spans="1:19" x14ac:dyDescent="0.35">
      <c r="A180">
        <v>179</v>
      </c>
      <c r="B180" s="1" t="s">
        <v>17</v>
      </c>
      <c r="C180" s="2">
        <v>40507</v>
      </c>
      <c r="D180">
        <v>13</v>
      </c>
      <c r="E180" t="str" cm="1">
        <f t="array" ref="E180">_xlfn.IFS(gym_membership[[#This Row],[Age]]&lt;=18,"JUNIOR",gym_membership[[#This Row],[Age]]&lt;=25,"ADULT",gym_membership[[#This Row],[Age]]&lt;=40,"MID AGE",gym_membership[[#This Row],[Age]]&gt;=41,"SENIOR")</f>
        <v>JUNIOR</v>
      </c>
      <c r="F180" s="1" t="s">
        <v>22</v>
      </c>
      <c r="G180">
        <v>2</v>
      </c>
      <c r="H180" s="1" t="s">
        <v>66</v>
      </c>
      <c r="I180" t="b">
        <v>0</v>
      </c>
      <c r="J180" s="1" t="s">
        <v>21</v>
      </c>
      <c r="K180" s="3">
        <v>0.7270833333333333</v>
      </c>
      <c r="L180" s="3">
        <v>0.8</v>
      </c>
      <c r="M180" t="str" cm="1">
        <f t="array" ref="M180">_xlfn.IFS(gym_membership[[#This Row],[avg_time_in_gym]]&lt;=45,"VERY LOW",gym_membership[[#This Row],[avg_time_in_gym]]&lt;=74,"LOW",gym_membership[[#This Row],[avg_time_in_gym]]&lt;=104,"MEDIUM",gym_membership[[#This Row],[avg_time_in_gym]]&lt;=134,"HIGH",gym_membership[[#This Row],[avg_time_in_gym]]&gt;=135,"VERY HIGH")</f>
        <v>HIGH</v>
      </c>
      <c r="N180">
        <v>105</v>
      </c>
      <c r="O180" t="b">
        <v>0</v>
      </c>
      <c r="P180" s="1" t="s">
        <v>21</v>
      </c>
      <c r="Q180" t="b">
        <v>0</v>
      </c>
      <c r="R180" s="1" t="s">
        <v>21</v>
      </c>
      <c r="S180" t="b">
        <v>0</v>
      </c>
    </row>
    <row r="181" spans="1:19" x14ac:dyDescent="0.35">
      <c r="A181">
        <v>180</v>
      </c>
      <c r="B181" s="1" t="s">
        <v>25</v>
      </c>
      <c r="C181" s="2">
        <v>27931</v>
      </c>
      <c r="D181">
        <v>48</v>
      </c>
      <c r="E181" t="str" cm="1">
        <f t="array" ref="E181">_xlfn.IFS(gym_membership[[#This Row],[Age]]&lt;=18,"JUNIOR",gym_membership[[#This Row],[Age]]&lt;=25,"ADULT",gym_membership[[#This Row],[Age]]&lt;=40,"MID AGE",gym_membership[[#This Row],[Age]]&gt;=41,"SENIOR")</f>
        <v>SENIOR</v>
      </c>
      <c r="F181" s="1" t="s">
        <v>18</v>
      </c>
      <c r="G181">
        <v>3</v>
      </c>
      <c r="H181" s="1" t="s">
        <v>193</v>
      </c>
      <c r="I181" t="b">
        <v>1</v>
      </c>
      <c r="J181" s="1" t="s">
        <v>194</v>
      </c>
      <c r="K181" s="3">
        <v>0.35625000000000001</v>
      </c>
      <c r="L181" s="3">
        <v>0.42569444444444443</v>
      </c>
      <c r="M181" t="str" cm="1">
        <f t="array" ref="M181">_xlfn.IFS(gym_membership[[#This Row],[avg_time_in_gym]]&lt;=45,"VERY LOW",gym_membership[[#This Row],[avg_time_in_gym]]&lt;=74,"LOW",gym_membership[[#This Row],[avg_time_in_gym]]&lt;=104,"MEDIUM",gym_membership[[#This Row],[avg_time_in_gym]]&lt;=134,"HIGH",gym_membership[[#This Row],[avg_time_in_gym]]&gt;=135,"VERY HIGH")</f>
        <v>MEDIUM</v>
      </c>
      <c r="N181">
        <v>100</v>
      </c>
      <c r="O181" t="b">
        <v>1</v>
      </c>
      <c r="P181" s="1" t="s">
        <v>31</v>
      </c>
      <c r="Q181" t="b">
        <v>1</v>
      </c>
      <c r="R181" s="1" t="s">
        <v>43</v>
      </c>
      <c r="S181" t="b">
        <v>1</v>
      </c>
    </row>
    <row r="182" spans="1:19" x14ac:dyDescent="0.35">
      <c r="A182">
        <v>181</v>
      </c>
      <c r="B182" s="1" t="s">
        <v>25</v>
      </c>
      <c r="C182" s="2">
        <v>35419</v>
      </c>
      <c r="D182">
        <v>27</v>
      </c>
      <c r="E182" t="str" cm="1">
        <f t="array" ref="E182">_xlfn.IFS(gym_membership[[#This Row],[Age]]&lt;=18,"JUNIOR",gym_membership[[#This Row],[Age]]&lt;=25,"ADULT",gym_membership[[#This Row],[Age]]&lt;=40,"MID AGE",gym_membership[[#This Row],[Age]]&gt;=41,"SENIOR")</f>
        <v>MID AGE</v>
      </c>
      <c r="F182" s="1" t="s">
        <v>18</v>
      </c>
      <c r="G182">
        <v>5</v>
      </c>
      <c r="H182" s="1" t="s">
        <v>195</v>
      </c>
      <c r="I182" t="b">
        <v>1</v>
      </c>
      <c r="J182" s="1" t="s">
        <v>196</v>
      </c>
      <c r="K182" s="3">
        <v>0.4513888888888889</v>
      </c>
      <c r="L182" s="3">
        <v>0.56805555555555554</v>
      </c>
      <c r="M182" t="str" cm="1">
        <f t="array" ref="M182">_xlfn.IFS(gym_membership[[#This Row],[avg_time_in_gym]]&lt;=45,"VERY LOW",gym_membership[[#This Row],[avg_time_in_gym]]&lt;=74,"LOW",gym_membership[[#This Row],[avg_time_in_gym]]&lt;=104,"MEDIUM",gym_membership[[#This Row],[avg_time_in_gym]]&lt;=134,"HIGH",gym_membership[[#This Row],[avg_time_in_gym]]&gt;=135,"VERY HIGH")</f>
        <v>VERY HIGH</v>
      </c>
      <c r="N182">
        <v>168</v>
      </c>
      <c r="O182" t="b">
        <v>1</v>
      </c>
      <c r="P182" s="1" t="s">
        <v>163</v>
      </c>
      <c r="Q182" t="b">
        <v>0</v>
      </c>
      <c r="R182" s="1" t="s">
        <v>21</v>
      </c>
      <c r="S182" t="b">
        <v>1</v>
      </c>
    </row>
    <row r="183" spans="1:19" x14ac:dyDescent="0.35">
      <c r="A183">
        <v>182</v>
      </c>
      <c r="B183" s="1" t="s">
        <v>17</v>
      </c>
      <c r="C183" s="2">
        <v>40225</v>
      </c>
      <c r="D183">
        <v>14</v>
      </c>
      <c r="E183" t="str" cm="1">
        <f t="array" ref="E183">_xlfn.IFS(gym_membership[[#This Row],[Age]]&lt;=18,"JUNIOR",gym_membership[[#This Row],[Age]]&lt;=25,"ADULT",gym_membership[[#This Row],[Age]]&lt;=40,"MID AGE",gym_membership[[#This Row],[Age]]&gt;=41,"SENIOR")</f>
        <v>JUNIOR</v>
      </c>
      <c r="F183" s="1" t="s">
        <v>22</v>
      </c>
      <c r="G183">
        <v>3</v>
      </c>
      <c r="H183" s="1" t="s">
        <v>122</v>
      </c>
      <c r="I183" t="b">
        <v>1</v>
      </c>
      <c r="J183" s="1" t="s">
        <v>27</v>
      </c>
      <c r="K183" s="3">
        <v>0.37569444444444444</v>
      </c>
      <c r="L183" s="3">
        <v>0.49791666666666667</v>
      </c>
      <c r="M183" t="str" cm="1">
        <f t="array" ref="M183">_xlfn.IFS(gym_membership[[#This Row],[avg_time_in_gym]]&lt;=45,"VERY LOW",gym_membership[[#This Row],[avg_time_in_gym]]&lt;=74,"LOW",gym_membership[[#This Row],[avg_time_in_gym]]&lt;=104,"MEDIUM",gym_membership[[#This Row],[avg_time_in_gym]]&lt;=134,"HIGH",gym_membership[[#This Row],[avg_time_in_gym]]&gt;=135,"VERY HIGH")</f>
        <v>VERY HIGH</v>
      </c>
      <c r="N183">
        <v>176</v>
      </c>
      <c r="O183" t="b">
        <v>0</v>
      </c>
      <c r="P183" s="1" t="s">
        <v>21</v>
      </c>
      <c r="Q183" t="b">
        <v>1</v>
      </c>
      <c r="R183" s="1" t="s">
        <v>24</v>
      </c>
      <c r="S183" t="b">
        <v>1</v>
      </c>
    </row>
    <row r="184" spans="1:19" x14ac:dyDescent="0.35">
      <c r="A184">
        <v>183</v>
      </c>
      <c r="B184" s="1" t="s">
        <v>25</v>
      </c>
      <c r="C184" s="2">
        <v>40373</v>
      </c>
      <c r="D184">
        <v>14</v>
      </c>
      <c r="E184" t="str" cm="1">
        <f t="array" ref="E184">_xlfn.IFS(gym_membership[[#This Row],[Age]]&lt;=18,"JUNIOR",gym_membership[[#This Row],[Age]]&lt;=25,"ADULT",gym_membership[[#This Row],[Age]]&lt;=40,"MID AGE",gym_membership[[#This Row],[Age]]&gt;=41,"SENIOR")</f>
        <v>JUNIOR</v>
      </c>
      <c r="F184" s="1" t="s">
        <v>18</v>
      </c>
      <c r="G184">
        <v>1</v>
      </c>
      <c r="H184" s="1" t="s">
        <v>44</v>
      </c>
      <c r="I184" t="b">
        <v>0</v>
      </c>
      <c r="J184" s="1" t="s">
        <v>21</v>
      </c>
      <c r="K184" s="3">
        <v>0.54583333333333328</v>
      </c>
      <c r="L184" s="3">
        <v>0.60347222222222219</v>
      </c>
      <c r="M184" t="str" cm="1">
        <f t="array" ref="M184">_xlfn.IFS(gym_membership[[#This Row],[avg_time_in_gym]]&lt;=45,"VERY LOW",gym_membership[[#This Row],[avg_time_in_gym]]&lt;=74,"LOW",gym_membership[[#This Row],[avg_time_in_gym]]&lt;=104,"MEDIUM",gym_membership[[#This Row],[avg_time_in_gym]]&lt;=134,"HIGH",gym_membership[[#This Row],[avg_time_in_gym]]&gt;=135,"VERY HIGH")</f>
        <v>MEDIUM</v>
      </c>
      <c r="N184">
        <v>83</v>
      </c>
      <c r="O184" t="b">
        <v>0</v>
      </c>
      <c r="P184" s="1" t="s">
        <v>21</v>
      </c>
      <c r="Q184" t="b">
        <v>0</v>
      </c>
      <c r="R184" s="1" t="s">
        <v>21</v>
      </c>
      <c r="S184" t="b">
        <v>1</v>
      </c>
    </row>
    <row r="185" spans="1:19" x14ac:dyDescent="0.35">
      <c r="A185">
        <v>184</v>
      </c>
      <c r="B185" s="1" t="s">
        <v>25</v>
      </c>
      <c r="C185" s="2">
        <v>39006</v>
      </c>
      <c r="D185">
        <v>17</v>
      </c>
      <c r="E185" t="str" cm="1">
        <f t="array" ref="E185">_xlfn.IFS(gym_membership[[#This Row],[Age]]&lt;=18,"JUNIOR",gym_membership[[#This Row],[Age]]&lt;=25,"ADULT",gym_membership[[#This Row],[Age]]&lt;=40,"MID AGE",gym_membership[[#This Row],[Age]]&gt;=41,"SENIOR")</f>
        <v>JUNIOR</v>
      </c>
      <c r="F185" s="1" t="s">
        <v>22</v>
      </c>
      <c r="G185">
        <v>1</v>
      </c>
      <c r="H185" s="1" t="s">
        <v>34</v>
      </c>
      <c r="I185" t="b">
        <v>0</v>
      </c>
      <c r="J185" s="1" t="s">
        <v>21</v>
      </c>
      <c r="K185" s="3">
        <v>0.74861111111111112</v>
      </c>
      <c r="L185" s="3">
        <v>0.83611111111111114</v>
      </c>
      <c r="M185" t="str" cm="1">
        <f t="array" ref="M185">_xlfn.IFS(gym_membership[[#This Row],[avg_time_in_gym]]&lt;=45,"VERY LOW",gym_membership[[#This Row],[avg_time_in_gym]]&lt;=74,"LOW",gym_membership[[#This Row],[avg_time_in_gym]]&lt;=104,"MEDIUM",gym_membership[[#This Row],[avg_time_in_gym]]&lt;=134,"HIGH",gym_membership[[#This Row],[avg_time_in_gym]]&gt;=135,"VERY HIGH")</f>
        <v>HIGH</v>
      </c>
      <c r="N185">
        <v>126</v>
      </c>
      <c r="O185" t="b">
        <v>0</v>
      </c>
      <c r="P185" s="1" t="s">
        <v>21</v>
      </c>
      <c r="Q185" t="b">
        <v>1</v>
      </c>
      <c r="R185" s="1" t="s">
        <v>45</v>
      </c>
      <c r="S185" t="b">
        <v>0</v>
      </c>
    </row>
    <row r="186" spans="1:19" x14ac:dyDescent="0.35">
      <c r="A186">
        <v>185</v>
      </c>
      <c r="B186" s="1" t="s">
        <v>25</v>
      </c>
      <c r="C186" s="2">
        <v>31308</v>
      </c>
      <c r="D186">
        <v>39</v>
      </c>
      <c r="E186" t="str" cm="1">
        <f t="array" ref="E186">_xlfn.IFS(gym_membership[[#This Row],[Age]]&lt;=18,"JUNIOR",gym_membership[[#This Row],[Age]]&lt;=25,"ADULT",gym_membership[[#This Row],[Age]]&lt;=40,"MID AGE",gym_membership[[#This Row],[Age]]&gt;=41,"SENIOR")</f>
        <v>MID AGE</v>
      </c>
      <c r="F186" s="1" t="s">
        <v>22</v>
      </c>
      <c r="G186">
        <v>2</v>
      </c>
      <c r="H186" s="1" t="s">
        <v>66</v>
      </c>
      <c r="I186" t="b">
        <v>1</v>
      </c>
      <c r="J186" s="1" t="s">
        <v>197</v>
      </c>
      <c r="K186" s="3">
        <v>0.3888888888888889</v>
      </c>
      <c r="L186" s="3">
        <v>0.41111111111111109</v>
      </c>
      <c r="M186" t="str" cm="1">
        <f t="array" ref="M186">_xlfn.IFS(gym_membership[[#This Row],[avg_time_in_gym]]&lt;=45,"VERY LOW",gym_membership[[#This Row],[avg_time_in_gym]]&lt;=74,"LOW",gym_membership[[#This Row],[avg_time_in_gym]]&lt;=104,"MEDIUM",gym_membership[[#This Row],[avg_time_in_gym]]&lt;=134,"HIGH",gym_membership[[#This Row],[avg_time_in_gym]]&gt;=135,"VERY HIGH")</f>
        <v>VERY LOW</v>
      </c>
      <c r="N186">
        <v>32</v>
      </c>
      <c r="O186" t="b">
        <v>1</v>
      </c>
      <c r="P186" s="1" t="s">
        <v>76</v>
      </c>
      <c r="Q186" t="b">
        <v>0</v>
      </c>
      <c r="R186" s="1" t="s">
        <v>21</v>
      </c>
      <c r="S186" t="b">
        <v>0</v>
      </c>
    </row>
    <row r="187" spans="1:19" x14ac:dyDescent="0.35">
      <c r="A187">
        <v>186</v>
      </c>
      <c r="B187" s="1" t="s">
        <v>17</v>
      </c>
      <c r="C187" s="2">
        <v>27477</v>
      </c>
      <c r="D187">
        <v>49</v>
      </c>
      <c r="E187" t="str" cm="1">
        <f t="array" ref="E187">_xlfn.IFS(gym_membership[[#This Row],[Age]]&lt;=18,"JUNIOR",gym_membership[[#This Row],[Age]]&lt;=25,"ADULT",gym_membership[[#This Row],[Age]]&lt;=40,"MID AGE",gym_membership[[#This Row],[Age]]&gt;=41,"SENIOR")</f>
        <v>SENIOR</v>
      </c>
      <c r="F187" s="1" t="s">
        <v>22</v>
      </c>
      <c r="G187">
        <v>3</v>
      </c>
      <c r="H187" s="1" t="s">
        <v>71</v>
      </c>
      <c r="I187" t="b">
        <v>0</v>
      </c>
      <c r="J187" s="1" t="s">
        <v>21</v>
      </c>
      <c r="K187" s="3">
        <v>0.73750000000000004</v>
      </c>
      <c r="L187" s="3">
        <v>0.79166666666666663</v>
      </c>
      <c r="M187" t="str" cm="1">
        <f t="array" ref="M187">_xlfn.IFS(gym_membership[[#This Row],[avg_time_in_gym]]&lt;=45,"VERY LOW",gym_membership[[#This Row],[avg_time_in_gym]]&lt;=74,"LOW",gym_membership[[#This Row],[avg_time_in_gym]]&lt;=104,"MEDIUM",gym_membership[[#This Row],[avg_time_in_gym]]&lt;=134,"HIGH",gym_membership[[#This Row],[avg_time_in_gym]]&gt;=135,"VERY HIGH")</f>
        <v>MEDIUM</v>
      </c>
      <c r="N187">
        <v>78</v>
      </c>
      <c r="O187" t="b">
        <v>1</v>
      </c>
      <c r="P187" s="1" t="s">
        <v>31</v>
      </c>
      <c r="Q187" t="b">
        <v>1</v>
      </c>
      <c r="R187" s="1" t="s">
        <v>29</v>
      </c>
      <c r="S187" t="b">
        <v>1</v>
      </c>
    </row>
    <row r="188" spans="1:19" x14ac:dyDescent="0.35">
      <c r="A188">
        <v>187</v>
      </c>
      <c r="B188" s="1" t="s">
        <v>25</v>
      </c>
      <c r="C188" s="2">
        <v>41016</v>
      </c>
      <c r="D188">
        <v>12</v>
      </c>
      <c r="E188" t="str" cm="1">
        <f t="array" ref="E188">_xlfn.IFS(gym_membership[[#This Row],[Age]]&lt;=18,"JUNIOR",gym_membership[[#This Row],[Age]]&lt;=25,"ADULT",gym_membership[[#This Row],[Age]]&lt;=40,"MID AGE",gym_membership[[#This Row],[Age]]&gt;=41,"SENIOR")</f>
        <v>JUNIOR</v>
      </c>
      <c r="F188" s="1" t="s">
        <v>22</v>
      </c>
      <c r="G188">
        <v>5</v>
      </c>
      <c r="H188" s="1" t="s">
        <v>151</v>
      </c>
      <c r="I188" t="b">
        <v>1</v>
      </c>
      <c r="J188" s="1" t="s">
        <v>198</v>
      </c>
      <c r="K188" s="3">
        <v>0.8256944444444444</v>
      </c>
      <c r="L188" s="3">
        <v>0.92708333333333337</v>
      </c>
      <c r="M188" t="str" cm="1">
        <f t="array" ref="M188">_xlfn.IFS(gym_membership[[#This Row],[avg_time_in_gym]]&lt;=45,"VERY LOW",gym_membership[[#This Row],[avg_time_in_gym]]&lt;=74,"LOW",gym_membership[[#This Row],[avg_time_in_gym]]&lt;=104,"MEDIUM",gym_membership[[#This Row],[avg_time_in_gym]]&lt;=134,"HIGH",gym_membership[[#This Row],[avg_time_in_gym]]&gt;=135,"VERY HIGH")</f>
        <v>VERY HIGH</v>
      </c>
      <c r="N188">
        <v>146</v>
      </c>
      <c r="O188" t="b">
        <v>1</v>
      </c>
      <c r="P188" s="1" t="s">
        <v>172</v>
      </c>
      <c r="Q188" t="b">
        <v>1</v>
      </c>
      <c r="R188" s="1" t="s">
        <v>29</v>
      </c>
      <c r="S188" t="b">
        <v>0</v>
      </c>
    </row>
    <row r="189" spans="1:19" x14ac:dyDescent="0.35">
      <c r="A189">
        <v>188</v>
      </c>
      <c r="B189" s="1" t="s">
        <v>17</v>
      </c>
      <c r="C189" s="2">
        <v>31836</v>
      </c>
      <c r="D189">
        <v>37</v>
      </c>
      <c r="E189" t="str" cm="1">
        <f t="array" ref="E189">_xlfn.IFS(gym_membership[[#This Row],[Age]]&lt;=18,"JUNIOR",gym_membership[[#This Row],[Age]]&lt;=25,"ADULT",gym_membership[[#This Row],[Age]]&lt;=40,"MID AGE",gym_membership[[#This Row],[Age]]&gt;=41,"SENIOR")</f>
        <v>MID AGE</v>
      </c>
      <c r="F189" s="1" t="s">
        <v>18</v>
      </c>
      <c r="G189">
        <v>1</v>
      </c>
      <c r="H189" s="1" t="s">
        <v>26</v>
      </c>
      <c r="I189" t="b">
        <v>1</v>
      </c>
      <c r="J189" s="1" t="s">
        <v>103</v>
      </c>
      <c r="K189" s="3">
        <v>0.34791666666666665</v>
      </c>
      <c r="L189" s="3">
        <v>0.37152777777777779</v>
      </c>
      <c r="M189" t="str" cm="1">
        <f t="array" ref="M189">_xlfn.IFS(gym_membership[[#This Row],[avg_time_in_gym]]&lt;=45,"VERY LOW",gym_membership[[#This Row],[avg_time_in_gym]]&lt;=74,"LOW",gym_membership[[#This Row],[avg_time_in_gym]]&lt;=104,"MEDIUM",gym_membership[[#This Row],[avg_time_in_gym]]&lt;=134,"HIGH",gym_membership[[#This Row],[avg_time_in_gym]]&gt;=135,"VERY HIGH")</f>
        <v>VERY LOW</v>
      </c>
      <c r="N189">
        <v>34</v>
      </c>
      <c r="O189" t="b">
        <v>1</v>
      </c>
      <c r="P189" s="1" t="s">
        <v>69</v>
      </c>
      <c r="Q189" t="b">
        <v>0</v>
      </c>
      <c r="R189" s="1" t="s">
        <v>21</v>
      </c>
      <c r="S189" t="b">
        <v>0</v>
      </c>
    </row>
    <row r="190" spans="1:19" x14ac:dyDescent="0.35">
      <c r="A190">
        <v>189</v>
      </c>
      <c r="B190" s="1" t="s">
        <v>25</v>
      </c>
      <c r="C190" s="2">
        <v>32093</v>
      </c>
      <c r="D190">
        <v>36</v>
      </c>
      <c r="E190" t="str" cm="1">
        <f t="array" ref="E190">_xlfn.IFS(gym_membership[[#This Row],[Age]]&lt;=18,"JUNIOR",gym_membership[[#This Row],[Age]]&lt;=25,"ADULT",gym_membership[[#This Row],[Age]]&lt;=40,"MID AGE",gym_membership[[#This Row],[Age]]&gt;=41,"SENIOR")</f>
        <v>MID AGE</v>
      </c>
      <c r="F190" s="1" t="s">
        <v>18</v>
      </c>
      <c r="G190">
        <v>2</v>
      </c>
      <c r="H190" s="1" t="s">
        <v>119</v>
      </c>
      <c r="I190" t="b">
        <v>1</v>
      </c>
      <c r="J190" s="1" t="s">
        <v>199</v>
      </c>
      <c r="K190" s="3">
        <v>0.4777777777777778</v>
      </c>
      <c r="L190" s="3">
        <v>0.59305555555555556</v>
      </c>
      <c r="M190" t="str" cm="1">
        <f t="array" ref="M190">_xlfn.IFS(gym_membership[[#This Row],[avg_time_in_gym]]&lt;=45,"VERY LOW",gym_membership[[#This Row],[avg_time_in_gym]]&lt;=74,"LOW",gym_membership[[#This Row],[avg_time_in_gym]]&lt;=104,"MEDIUM",gym_membership[[#This Row],[avg_time_in_gym]]&lt;=134,"HIGH",gym_membership[[#This Row],[avg_time_in_gym]]&gt;=135,"VERY HIGH")</f>
        <v>VERY HIGH</v>
      </c>
      <c r="N190">
        <v>166</v>
      </c>
      <c r="O190" t="b">
        <v>0</v>
      </c>
      <c r="P190" s="1" t="s">
        <v>21</v>
      </c>
      <c r="Q190" t="b">
        <v>0</v>
      </c>
      <c r="R190" s="1" t="s">
        <v>21</v>
      </c>
      <c r="S190" t="b">
        <v>1</v>
      </c>
    </row>
    <row r="191" spans="1:19" x14ac:dyDescent="0.35">
      <c r="A191">
        <v>190</v>
      </c>
      <c r="B191" s="1" t="s">
        <v>25</v>
      </c>
      <c r="C191" s="2">
        <v>40794</v>
      </c>
      <c r="D191">
        <v>13</v>
      </c>
      <c r="E191" t="str" cm="1">
        <f t="array" ref="E191">_xlfn.IFS(gym_membership[[#This Row],[Age]]&lt;=18,"JUNIOR",gym_membership[[#This Row],[Age]]&lt;=25,"ADULT",gym_membership[[#This Row],[Age]]&lt;=40,"MID AGE",gym_membership[[#This Row],[Age]]&gt;=41,"SENIOR")</f>
        <v>JUNIOR</v>
      </c>
      <c r="F191" s="1" t="s">
        <v>22</v>
      </c>
      <c r="G191">
        <v>4</v>
      </c>
      <c r="H191" s="1" t="s">
        <v>200</v>
      </c>
      <c r="I191" t="b">
        <v>0</v>
      </c>
      <c r="J191" s="1" t="s">
        <v>21</v>
      </c>
      <c r="K191" s="3">
        <v>0.61597222222222225</v>
      </c>
      <c r="L191" s="3">
        <v>0.63958333333333328</v>
      </c>
      <c r="M191" t="str" cm="1">
        <f t="array" ref="M191">_xlfn.IFS(gym_membership[[#This Row],[avg_time_in_gym]]&lt;=45,"VERY LOW",gym_membership[[#This Row],[avg_time_in_gym]]&lt;=74,"LOW",gym_membership[[#This Row],[avg_time_in_gym]]&lt;=104,"MEDIUM",gym_membership[[#This Row],[avg_time_in_gym]]&lt;=134,"HIGH",gym_membership[[#This Row],[avg_time_in_gym]]&gt;=135,"VERY HIGH")</f>
        <v>VERY LOW</v>
      </c>
      <c r="N191">
        <v>34</v>
      </c>
      <c r="O191" t="b">
        <v>0</v>
      </c>
      <c r="P191" s="1" t="s">
        <v>21</v>
      </c>
      <c r="Q191" t="b">
        <v>0</v>
      </c>
      <c r="R191" s="1" t="s">
        <v>21</v>
      </c>
      <c r="S191" t="b">
        <v>0</v>
      </c>
    </row>
    <row r="192" spans="1:19" x14ac:dyDescent="0.35">
      <c r="A192">
        <v>191</v>
      </c>
      <c r="B192" s="1" t="s">
        <v>25</v>
      </c>
      <c r="C192" s="2">
        <v>33900</v>
      </c>
      <c r="D192">
        <v>31</v>
      </c>
      <c r="E192" t="str" cm="1">
        <f t="array" ref="E192">_xlfn.IFS(gym_membership[[#This Row],[Age]]&lt;=18,"JUNIOR",gym_membership[[#This Row],[Age]]&lt;=25,"ADULT",gym_membership[[#This Row],[Age]]&lt;=40,"MID AGE",gym_membership[[#This Row],[Age]]&gt;=41,"SENIOR")</f>
        <v>MID AGE</v>
      </c>
      <c r="F192" s="1" t="s">
        <v>18</v>
      </c>
      <c r="G192">
        <v>2</v>
      </c>
      <c r="H192" s="1" t="s">
        <v>37</v>
      </c>
      <c r="I192" t="b">
        <v>0</v>
      </c>
      <c r="J192" s="1" t="s">
        <v>21</v>
      </c>
      <c r="K192" s="3">
        <v>0.57499999999999996</v>
      </c>
      <c r="L192" s="3">
        <v>0.6958333333333333</v>
      </c>
      <c r="M192" t="str" cm="1">
        <f t="array" ref="M192">_xlfn.IFS(gym_membership[[#This Row],[avg_time_in_gym]]&lt;=45,"VERY LOW",gym_membership[[#This Row],[avg_time_in_gym]]&lt;=74,"LOW",gym_membership[[#This Row],[avg_time_in_gym]]&lt;=104,"MEDIUM",gym_membership[[#This Row],[avg_time_in_gym]]&lt;=134,"HIGH",gym_membership[[#This Row],[avg_time_in_gym]]&gt;=135,"VERY HIGH")</f>
        <v>VERY HIGH</v>
      </c>
      <c r="N192">
        <v>174</v>
      </c>
      <c r="O192" t="b">
        <v>0</v>
      </c>
      <c r="P192" s="1" t="s">
        <v>21</v>
      </c>
      <c r="Q192" t="b">
        <v>0</v>
      </c>
      <c r="R192" s="1" t="s">
        <v>21</v>
      </c>
      <c r="S192" t="b">
        <v>0</v>
      </c>
    </row>
    <row r="193" spans="1:19" x14ac:dyDescent="0.35">
      <c r="A193">
        <v>192</v>
      </c>
      <c r="B193" s="1" t="s">
        <v>17</v>
      </c>
      <c r="C193" s="2">
        <v>31239</v>
      </c>
      <c r="D193">
        <v>39</v>
      </c>
      <c r="E193" t="str" cm="1">
        <f t="array" ref="E193">_xlfn.IFS(gym_membership[[#This Row],[Age]]&lt;=18,"JUNIOR",gym_membership[[#This Row],[Age]]&lt;=25,"ADULT",gym_membership[[#This Row],[Age]]&lt;=40,"MID AGE",gym_membership[[#This Row],[Age]]&gt;=41,"SENIOR")</f>
        <v>MID AGE</v>
      </c>
      <c r="F193" s="1" t="s">
        <v>22</v>
      </c>
      <c r="G193">
        <v>4</v>
      </c>
      <c r="H193" s="1" t="s">
        <v>201</v>
      </c>
      <c r="I193" t="b">
        <v>0</v>
      </c>
      <c r="J193" s="1" t="s">
        <v>21</v>
      </c>
      <c r="K193" s="3">
        <v>0.71319444444444446</v>
      </c>
      <c r="L193" s="3">
        <v>0.74652777777777779</v>
      </c>
      <c r="M193" t="str" cm="1">
        <f t="array" ref="M193">_xlfn.IFS(gym_membership[[#This Row],[avg_time_in_gym]]&lt;=45,"VERY LOW",gym_membership[[#This Row],[avg_time_in_gym]]&lt;=74,"LOW",gym_membership[[#This Row],[avg_time_in_gym]]&lt;=104,"MEDIUM",gym_membership[[#This Row],[avg_time_in_gym]]&lt;=134,"HIGH",gym_membership[[#This Row],[avg_time_in_gym]]&gt;=135,"VERY HIGH")</f>
        <v>LOW</v>
      </c>
      <c r="N193">
        <v>48</v>
      </c>
      <c r="O193" t="b">
        <v>0</v>
      </c>
      <c r="P193" s="1" t="s">
        <v>21</v>
      </c>
      <c r="Q193" t="b">
        <v>0</v>
      </c>
      <c r="R193" s="1" t="s">
        <v>21</v>
      </c>
      <c r="S193" t="b">
        <v>1</v>
      </c>
    </row>
    <row r="194" spans="1:19" x14ac:dyDescent="0.35">
      <c r="A194">
        <v>193</v>
      </c>
      <c r="B194" s="1" t="s">
        <v>17</v>
      </c>
      <c r="C194" s="2">
        <v>41069</v>
      </c>
      <c r="D194">
        <v>12</v>
      </c>
      <c r="E194" t="str" cm="1">
        <f t="array" ref="E194">_xlfn.IFS(gym_membership[[#This Row],[Age]]&lt;=18,"JUNIOR",gym_membership[[#This Row],[Age]]&lt;=25,"ADULT",gym_membership[[#This Row],[Age]]&lt;=40,"MID AGE",gym_membership[[#This Row],[Age]]&gt;=41,"SENIOR")</f>
        <v>JUNIOR</v>
      </c>
      <c r="F194" s="1" t="s">
        <v>18</v>
      </c>
      <c r="G194">
        <v>3</v>
      </c>
      <c r="H194" s="1" t="s">
        <v>138</v>
      </c>
      <c r="I194" t="b">
        <v>1</v>
      </c>
      <c r="J194" s="1" t="s">
        <v>202</v>
      </c>
      <c r="K194" s="3">
        <v>0.58125000000000004</v>
      </c>
      <c r="L194" s="3">
        <v>0.63194444444444442</v>
      </c>
      <c r="M194" t="str" cm="1">
        <f t="array" ref="M194">_xlfn.IFS(gym_membership[[#This Row],[avg_time_in_gym]]&lt;=45,"VERY LOW",gym_membership[[#This Row],[avg_time_in_gym]]&lt;=74,"LOW",gym_membership[[#This Row],[avg_time_in_gym]]&lt;=104,"MEDIUM",gym_membership[[#This Row],[avg_time_in_gym]]&lt;=134,"HIGH",gym_membership[[#This Row],[avg_time_in_gym]]&gt;=135,"VERY HIGH")</f>
        <v>LOW</v>
      </c>
      <c r="N194">
        <v>73</v>
      </c>
      <c r="O194" t="b">
        <v>0</v>
      </c>
      <c r="P194" s="1" t="s">
        <v>21</v>
      </c>
      <c r="Q194" t="b">
        <v>0</v>
      </c>
      <c r="R194" s="1" t="s">
        <v>21</v>
      </c>
      <c r="S194" t="b">
        <v>1</v>
      </c>
    </row>
    <row r="195" spans="1:19" x14ac:dyDescent="0.35">
      <c r="A195">
        <v>194</v>
      </c>
      <c r="B195" s="1" t="s">
        <v>17</v>
      </c>
      <c r="C195" s="2">
        <v>37118</v>
      </c>
      <c r="D195">
        <v>23</v>
      </c>
      <c r="E195" t="str" cm="1">
        <f t="array" ref="E195">_xlfn.IFS(gym_membership[[#This Row],[Age]]&lt;=18,"JUNIOR",gym_membership[[#This Row],[Age]]&lt;=25,"ADULT",gym_membership[[#This Row],[Age]]&lt;=40,"MID AGE",gym_membership[[#This Row],[Age]]&gt;=41,"SENIOR")</f>
        <v>ADULT</v>
      </c>
      <c r="F195" s="1" t="s">
        <v>18</v>
      </c>
      <c r="G195">
        <v>1</v>
      </c>
      <c r="H195" s="1" t="s">
        <v>57</v>
      </c>
      <c r="I195" t="b">
        <v>0</v>
      </c>
      <c r="J195" s="1" t="s">
        <v>21</v>
      </c>
      <c r="K195" s="3">
        <v>0.70416666666666672</v>
      </c>
      <c r="L195" s="3">
        <v>0.8256944444444444</v>
      </c>
      <c r="M195" t="str" cm="1">
        <f t="array" ref="M195">_xlfn.IFS(gym_membership[[#This Row],[avg_time_in_gym]]&lt;=45,"VERY LOW",gym_membership[[#This Row],[avg_time_in_gym]]&lt;=74,"LOW",gym_membership[[#This Row],[avg_time_in_gym]]&lt;=104,"MEDIUM",gym_membership[[#This Row],[avg_time_in_gym]]&lt;=134,"HIGH",gym_membership[[#This Row],[avg_time_in_gym]]&gt;=135,"VERY HIGH")</f>
        <v>VERY HIGH</v>
      </c>
      <c r="N195">
        <v>175</v>
      </c>
      <c r="O195" t="b">
        <v>1</v>
      </c>
      <c r="P195" s="1" t="s">
        <v>153</v>
      </c>
      <c r="Q195" t="b">
        <v>0</v>
      </c>
      <c r="R195" s="1" t="s">
        <v>21</v>
      </c>
      <c r="S195" t="b">
        <v>0</v>
      </c>
    </row>
    <row r="196" spans="1:19" x14ac:dyDescent="0.35">
      <c r="A196">
        <v>195</v>
      </c>
      <c r="B196" s="1" t="s">
        <v>25</v>
      </c>
      <c r="C196" s="2">
        <v>28969</v>
      </c>
      <c r="D196">
        <v>45</v>
      </c>
      <c r="E196" t="str" cm="1">
        <f t="array" ref="E196">_xlfn.IFS(gym_membership[[#This Row],[Age]]&lt;=18,"JUNIOR",gym_membership[[#This Row],[Age]]&lt;=25,"ADULT",gym_membership[[#This Row],[Age]]&lt;=40,"MID AGE",gym_membership[[#This Row],[Age]]&gt;=41,"SENIOR")</f>
        <v>SENIOR</v>
      </c>
      <c r="F196" s="1" t="s">
        <v>18</v>
      </c>
      <c r="G196">
        <v>2</v>
      </c>
      <c r="H196" s="1" t="s">
        <v>37</v>
      </c>
      <c r="I196" t="b">
        <v>0</v>
      </c>
      <c r="J196" s="1" t="s">
        <v>21</v>
      </c>
      <c r="K196" s="3">
        <v>0.47430555555555554</v>
      </c>
      <c r="L196" s="3">
        <v>0.57013888888888886</v>
      </c>
      <c r="M196" t="str" cm="1">
        <f t="array" ref="M196">_xlfn.IFS(gym_membership[[#This Row],[avg_time_in_gym]]&lt;=45,"VERY LOW",gym_membership[[#This Row],[avg_time_in_gym]]&lt;=74,"LOW",gym_membership[[#This Row],[avg_time_in_gym]]&lt;=104,"MEDIUM",gym_membership[[#This Row],[avg_time_in_gym]]&lt;=134,"HIGH",gym_membership[[#This Row],[avg_time_in_gym]]&gt;=135,"VERY HIGH")</f>
        <v>VERY HIGH</v>
      </c>
      <c r="N196">
        <v>138</v>
      </c>
      <c r="O196" t="b">
        <v>1</v>
      </c>
      <c r="P196" s="1" t="s">
        <v>203</v>
      </c>
      <c r="Q196" t="b">
        <v>0</v>
      </c>
      <c r="R196" s="1" t="s">
        <v>21</v>
      </c>
      <c r="S196" t="b">
        <v>1</v>
      </c>
    </row>
    <row r="197" spans="1:19" x14ac:dyDescent="0.35">
      <c r="A197">
        <v>196</v>
      </c>
      <c r="B197" s="1" t="s">
        <v>25</v>
      </c>
      <c r="C197" s="2">
        <v>31087</v>
      </c>
      <c r="D197">
        <v>39</v>
      </c>
      <c r="E197" t="str" cm="1">
        <f t="array" ref="E197">_xlfn.IFS(gym_membership[[#This Row],[Age]]&lt;=18,"JUNIOR",gym_membership[[#This Row],[Age]]&lt;=25,"ADULT",gym_membership[[#This Row],[Age]]&lt;=40,"MID AGE",gym_membership[[#This Row],[Age]]&gt;=41,"SENIOR")</f>
        <v>MID AGE</v>
      </c>
      <c r="F197" s="1" t="s">
        <v>18</v>
      </c>
      <c r="G197">
        <v>5</v>
      </c>
      <c r="H197" s="1" t="s">
        <v>168</v>
      </c>
      <c r="I197" t="b">
        <v>0</v>
      </c>
      <c r="J197" s="1" t="s">
        <v>21</v>
      </c>
      <c r="K197" s="3">
        <v>0.83402777777777781</v>
      </c>
      <c r="L197" s="3">
        <v>0.88055555555555554</v>
      </c>
      <c r="M197" t="str" cm="1">
        <f t="array" ref="M197">_xlfn.IFS(gym_membership[[#This Row],[avg_time_in_gym]]&lt;=45,"VERY LOW",gym_membership[[#This Row],[avg_time_in_gym]]&lt;=74,"LOW",gym_membership[[#This Row],[avg_time_in_gym]]&lt;=104,"MEDIUM",gym_membership[[#This Row],[avg_time_in_gym]]&lt;=134,"HIGH",gym_membership[[#This Row],[avg_time_in_gym]]&gt;=135,"VERY HIGH")</f>
        <v>LOW</v>
      </c>
      <c r="N197">
        <v>67</v>
      </c>
      <c r="O197" t="b">
        <v>1</v>
      </c>
      <c r="P197" s="1" t="s">
        <v>65</v>
      </c>
      <c r="Q197" t="b">
        <v>1</v>
      </c>
      <c r="R197" s="1" t="s">
        <v>43</v>
      </c>
      <c r="S197" t="b">
        <v>0</v>
      </c>
    </row>
    <row r="198" spans="1:19" x14ac:dyDescent="0.35">
      <c r="A198">
        <v>197</v>
      </c>
      <c r="B198" s="1" t="s">
        <v>25</v>
      </c>
      <c r="C198" s="2">
        <v>40263</v>
      </c>
      <c r="D198">
        <v>14</v>
      </c>
      <c r="E198" t="str" cm="1">
        <f t="array" ref="E198">_xlfn.IFS(gym_membership[[#This Row],[Age]]&lt;=18,"JUNIOR",gym_membership[[#This Row],[Age]]&lt;=25,"ADULT",gym_membership[[#This Row],[Age]]&lt;=40,"MID AGE",gym_membership[[#This Row],[Age]]&gt;=41,"SENIOR")</f>
        <v>JUNIOR</v>
      </c>
      <c r="F198" s="1" t="s">
        <v>22</v>
      </c>
      <c r="G198">
        <v>2</v>
      </c>
      <c r="H198" s="1" t="s">
        <v>66</v>
      </c>
      <c r="I198" t="b">
        <v>0</v>
      </c>
      <c r="J198" s="1" t="s">
        <v>21</v>
      </c>
      <c r="K198" s="3">
        <v>0.57847222222222228</v>
      </c>
      <c r="L198" s="3">
        <v>0.67083333333333328</v>
      </c>
      <c r="M198" t="str" cm="1">
        <f t="array" ref="M198">_xlfn.IFS(gym_membership[[#This Row],[avg_time_in_gym]]&lt;=45,"VERY LOW",gym_membership[[#This Row],[avg_time_in_gym]]&lt;=74,"LOW",gym_membership[[#This Row],[avg_time_in_gym]]&lt;=104,"MEDIUM",gym_membership[[#This Row],[avg_time_in_gym]]&lt;=134,"HIGH",gym_membership[[#This Row],[avg_time_in_gym]]&gt;=135,"VERY HIGH")</f>
        <v>HIGH</v>
      </c>
      <c r="N198">
        <v>133</v>
      </c>
      <c r="O198" t="b">
        <v>1</v>
      </c>
      <c r="P198" s="1" t="s">
        <v>204</v>
      </c>
      <c r="Q198" t="b">
        <v>1</v>
      </c>
      <c r="R198" s="1" t="s">
        <v>29</v>
      </c>
      <c r="S198" t="b">
        <v>0</v>
      </c>
    </row>
    <row r="199" spans="1:19" x14ac:dyDescent="0.35">
      <c r="A199">
        <v>198</v>
      </c>
      <c r="B199" s="1" t="s">
        <v>25</v>
      </c>
      <c r="C199" s="2">
        <v>34551</v>
      </c>
      <c r="D199">
        <v>30</v>
      </c>
      <c r="E199" t="str" cm="1">
        <f t="array" ref="E199">_xlfn.IFS(gym_membership[[#This Row],[Age]]&lt;=18,"JUNIOR",gym_membership[[#This Row],[Age]]&lt;=25,"ADULT",gym_membership[[#This Row],[Age]]&lt;=40,"MID AGE",gym_membership[[#This Row],[Age]]&gt;=41,"SENIOR")</f>
        <v>MID AGE</v>
      </c>
      <c r="F199" s="1" t="s">
        <v>18</v>
      </c>
      <c r="G199">
        <v>3</v>
      </c>
      <c r="H199" s="1" t="s">
        <v>71</v>
      </c>
      <c r="I199" t="b">
        <v>1</v>
      </c>
      <c r="J199" s="1" t="s">
        <v>110</v>
      </c>
      <c r="K199" s="3">
        <v>0.54166666666666663</v>
      </c>
      <c r="L199" s="3">
        <v>0.65486111111111112</v>
      </c>
      <c r="M199" t="str" cm="1">
        <f t="array" ref="M199">_xlfn.IFS(gym_membership[[#This Row],[avg_time_in_gym]]&lt;=45,"VERY LOW",gym_membership[[#This Row],[avg_time_in_gym]]&lt;=74,"LOW",gym_membership[[#This Row],[avg_time_in_gym]]&lt;=104,"MEDIUM",gym_membership[[#This Row],[avg_time_in_gym]]&lt;=134,"HIGH",gym_membership[[#This Row],[avg_time_in_gym]]&gt;=135,"VERY HIGH")</f>
        <v>VERY HIGH</v>
      </c>
      <c r="N199">
        <v>163</v>
      </c>
      <c r="O199" t="b">
        <v>1</v>
      </c>
      <c r="P199" s="1" t="s">
        <v>39</v>
      </c>
      <c r="Q199" t="b">
        <v>1</v>
      </c>
      <c r="R199" s="1" t="s">
        <v>43</v>
      </c>
      <c r="S199" t="b">
        <v>1</v>
      </c>
    </row>
    <row r="200" spans="1:19" x14ac:dyDescent="0.35">
      <c r="A200">
        <v>199</v>
      </c>
      <c r="B200" s="1" t="s">
        <v>17</v>
      </c>
      <c r="C200" s="2">
        <v>39819</v>
      </c>
      <c r="D200">
        <v>15</v>
      </c>
      <c r="E200" t="str" cm="1">
        <f t="array" ref="E200">_xlfn.IFS(gym_membership[[#This Row],[Age]]&lt;=18,"JUNIOR",gym_membership[[#This Row],[Age]]&lt;=25,"ADULT",gym_membership[[#This Row],[Age]]&lt;=40,"MID AGE",gym_membership[[#This Row],[Age]]&gt;=41,"SENIOR")</f>
        <v>JUNIOR</v>
      </c>
      <c r="F200" s="1" t="s">
        <v>18</v>
      </c>
      <c r="G200">
        <v>3</v>
      </c>
      <c r="H200" s="1" t="s">
        <v>173</v>
      </c>
      <c r="I200" t="b">
        <v>0</v>
      </c>
      <c r="J200" s="1" t="s">
        <v>21</v>
      </c>
      <c r="K200" s="3">
        <v>0.41319444444444442</v>
      </c>
      <c r="L200" s="3">
        <v>0.46319444444444446</v>
      </c>
      <c r="M200" t="str" cm="1">
        <f t="array" ref="M200">_xlfn.IFS(gym_membership[[#This Row],[avg_time_in_gym]]&lt;=45,"VERY LOW",gym_membership[[#This Row],[avg_time_in_gym]]&lt;=74,"LOW",gym_membership[[#This Row],[avg_time_in_gym]]&lt;=104,"MEDIUM",gym_membership[[#This Row],[avg_time_in_gym]]&lt;=134,"HIGH",gym_membership[[#This Row],[avg_time_in_gym]]&gt;=135,"VERY HIGH")</f>
        <v>LOW</v>
      </c>
      <c r="N200">
        <v>72</v>
      </c>
      <c r="O200" t="b">
        <v>1</v>
      </c>
      <c r="P200" s="1" t="s">
        <v>39</v>
      </c>
      <c r="Q200" t="b">
        <v>1</v>
      </c>
      <c r="R200" s="1" t="s">
        <v>43</v>
      </c>
      <c r="S200" t="b">
        <v>1</v>
      </c>
    </row>
    <row r="201" spans="1:19" x14ac:dyDescent="0.35">
      <c r="A201">
        <v>200</v>
      </c>
      <c r="B201" s="1" t="s">
        <v>25</v>
      </c>
      <c r="C201" s="2">
        <v>41152</v>
      </c>
      <c r="D201">
        <v>12</v>
      </c>
      <c r="E201" t="str" cm="1">
        <f t="array" ref="E201">_xlfn.IFS(gym_membership[[#This Row],[Age]]&lt;=18,"JUNIOR",gym_membership[[#This Row],[Age]]&lt;=25,"ADULT",gym_membership[[#This Row],[Age]]&lt;=40,"MID AGE",gym_membership[[#This Row],[Age]]&gt;=41,"SENIOR")</f>
        <v>JUNIOR</v>
      </c>
      <c r="F201" s="1" t="s">
        <v>22</v>
      </c>
      <c r="G201">
        <v>1</v>
      </c>
      <c r="H201" s="1" t="s">
        <v>57</v>
      </c>
      <c r="I201" t="b">
        <v>0</v>
      </c>
      <c r="J201" s="1" t="s">
        <v>21</v>
      </c>
      <c r="K201" s="3">
        <v>0.65763888888888888</v>
      </c>
      <c r="L201" s="3">
        <v>0.68611111111111112</v>
      </c>
      <c r="M201" t="str" cm="1">
        <f t="array" ref="M201">_xlfn.IFS(gym_membership[[#This Row],[avg_time_in_gym]]&lt;=45,"VERY LOW",gym_membership[[#This Row],[avg_time_in_gym]]&lt;=74,"LOW",gym_membership[[#This Row],[avg_time_in_gym]]&lt;=104,"MEDIUM",gym_membership[[#This Row],[avg_time_in_gym]]&lt;=134,"HIGH",gym_membership[[#This Row],[avg_time_in_gym]]&gt;=135,"VERY HIGH")</f>
        <v>VERY LOW</v>
      </c>
      <c r="N201">
        <v>41</v>
      </c>
      <c r="O201" t="b">
        <v>1</v>
      </c>
      <c r="P201" s="1" t="s">
        <v>205</v>
      </c>
      <c r="Q201" t="b">
        <v>1</v>
      </c>
      <c r="R201" s="1" t="s">
        <v>43</v>
      </c>
      <c r="S201" t="b">
        <v>1</v>
      </c>
    </row>
    <row r="202" spans="1:19" x14ac:dyDescent="0.35">
      <c r="A202">
        <v>201</v>
      </c>
      <c r="B202" s="1" t="s">
        <v>25</v>
      </c>
      <c r="C202" s="2">
        <v>28762</v>
      </c>
      <c r="D202">
        <v>46</v>
      </c>
      <c r="E202" t="str" cm="1">
        <f t="array" ref="E202">_xlfn.IFS(gym_membership[[#This Row],[Age]]&lt;=18,"JUNIOR",gym_membership[[#This Row],[Age]]&lt;=25,"ADULT",gym_membership[[#This Row],[Age]]&lt;=40,"MID AGE",gym_membership[[#This Row],[Age]]&gt;=41,"SENIOR")</f>
        <v>SENIOR</v>
      </c>
      <c r="F202" s="1" t="s">
        <v>22</v>
      </c>
      <c r="G202">
        <v>4</v>
      </c>
      <c r="H202" s="1" t="s">
        <v>144</v>
      </c>
      <c r="I202" t="b">
        <v>1</v>
      </c>
      <c r="J202" s="1" t="s">
        <v>206</v>
      </c>
      <c r="K202" s="3">
        <v>0.56319444444444444</v>
      </c>
      <c r="L202" s="3">
        <v>0.65763888888888888</v>
      </c>
      <c r="M202" t="str" cm="1">
        <f t="array" ref="M202">_xlfn.IFS(gym_membership[[#This Row],[avg_time_in_gym]]&lt;=45,"VERY LOW",gym_membership[[#This Row],[avg_time_in_gym]]&lt;=74,"LOW",gym_membership[[#This Row],[avg_time_in_gym]]&lt;=104,"MEDIUM",gym_membership[[#This Row],[avg_time_in_gym]]&lt;=134,"HIGH",gym_membership[[#This Row],[avg_time_in_gym]]&gt;=135,"VERY HIGH")</f>
        <v>VERY HIGH</v>
      </c>
      <c r="N202">
        <v>136</v>
      </c>
      <c r="O202" t="b">
        <v>1</v>
      </c>
      <c r="P202" s="1" t="s">
        <v>203</v>
      </c>
      <c r="Q202" t="b">
        <v>1</v>
      </c>
      <c r="R202" s="1" t="s">
        <v>29</v>
      </c>
      <c r="S202" t="b">
        <v>0</v>
      </c>
    </row>
    <row r="203" spans="1:19" x14ac:dyDescent="0.35">
      <c r="A203">
        <v>202</v>
      </c>
      <c r="B203" s="1" t="s">
        <v>25</v>
      </c>
      <c r="C203" s="2">
        <v>27539</v>
      </c>
      <c r="D203">
        <v>49</v>
      </c>
      <c r="E203" t="str" cm="1">
        <f t="array" ref="E203">_xlfn.IFS(gym_membership[[#This Row],[Age]]&lt;=18,"JUNIOR",gym_membership[[#This Row],[Age]]&lt;=25,"ADULT",gym_membership[[#This Row],[Age]]&lt;=40,"MID AGE",gym_membership[[#This Row],[Age]]&gt;=41,"SENIOR")</f>
        <v>SENIOR</v>
      </c>
      <c r="F203" s="1" t="s">
        <v>18</v>
      </c>
      <c r="G203">
        <v>4</v>
      </c>
      <c r="H203" s="1" t="s">
        <v>19</v>
      </c>
      <c r="I203" t="b">
        <v>0</v>
      </c>
      <c r="J203" s="1" t="s">
        <v>21</v>
      </c>
      <c r="K203" s="3">
        <v>0.34791666666666665</v>
      </c>
      <c r="L203" s="3">
        <v>0.36944444444444446</v>
      </c>
      <c r="M203" t="str" cm="1">
        <f t="array" ref="M203">_xlfn.IFS(gym_membership[[#This Row],[avg_time_in_gym]]&lt;=45,"VERY LOW",gym_membership[[#This Row],[avg_time_in_gym]]&lt;=74,"LOW",gym_membership[[#This Row],[avg_time_in_gym]]&lt;=104,"MEDIUM",gym_membership[[#This Row],[avg_time_in_gym]]&lt;=134,"HIGH",gym_membership[[#This Row],[avg_time_in_gym]]&gt;=135,"VERY HIGH")</f>
        <v>VERY LOW</v>
      </c>
      <c r="N203">
        <v>31</v>
      </c>
      <c r="O203" t="b">
        <v>1</v>
      </c>
      <c r="P203" s="1" t="s">
        <v>51</v>
      </c>
      <c r="Q203" t="b">
        <v>0</v>
      </c>
      <c r="R203" s="1" t="s">
        <v>21</v>
      </c>
      <c r="S203" t="b">
        <v>0</v>
      </c>
    </row>
    <row r="204" spans="1:19" x14ac:dyDescent="0.35">
      <c r="A204">
        <v>203</v>
      </c>
      <c r="B204" s="1" t="s">
        <v>17</v>
      </c>
      <c r="C204" s="2">
        <v>29575</v>
      </c>
      <c r="D204">
        <v>43</v>
      </c>
      <c r="E204" t="str" cm="1">
        <f t="array" ref="E204">_xlfn.IFS(gym_membership[[#This Row],[Age]]&lt;=18,"JUNIOR",gym_membership[[#This Row],[Age]]&lt;=25,"ADULT",gym_membership[[#This Row],[Age]]&lt;=40,"MID AGE",gym_membership[[#This Row],[Age]]&gt;=41,"SENIOR")</f>
        <v>SENIOR</v>
      </c>
      <c r="F204" s="1" t="s">
        <v>18</v>
      </c>
      <c r="G204">
        <v>2</v>
      </c>
      <c r="H204" s="1" t="s">
        <v>133</v>
      </c>
      <c r="I204" t="b">
        <v>0</v>
      </c>
      <c r="J204" s="1" t="s">
        <v>21</v>
      </c>
      <c r="K204" s="3">
        <v>0.77222222222222225</v>
      </c>
      <c r="L204" s="3">
        <v>0.87083333333333335</v>
      </c>
      <c r="M204" t="str" cm="1">
        <f t="array" ref="M204">_xlfn.IFS(gym_membership[[#This Row],[avg_time_in_gym]]&lt;=45,"VERY LOW",gym_membership[[#This Row],[avg_time_in_gym]]&lt;=74,"LOW",gym_membership[[#This Row],[avg_time_in_gym]]&lt;=104,"MEDIUM",gym_membership[[#This Row],[avg_time_in_gym]]&lt;=134,"HIGH",gym_membership[[#This Row],[avg_time_in_gym]]&gt;=135,"VERY HIGH")</f>
        <v>VERY HIGH</v>
      </c>
      <c r="N204">
        <v>142</v>
      </c>
      <c r="O204" t="b">
        <v>1</v>
      </c>
      <c r="P204" s="1" t="s">
        <v>124</v>
      </c>
      <c r="Q204" t="b">
        <v>1</v>
      </c>
      <c r="R204" s="1" t="s">
        <v>24</v>
      </c>
      <c r="S204" t="b">
        <v>1</v>
      </c>
    </row>
    <row r="205" spans="1:19" x14ac:dyDescent="0.35">
      <c r="A205">
        <v>204</v>
      </c>
      <c r="B205" s="1" t="s">
        <v>25</v>
      </c>
      <c r="C205" s="2">
        <v>38401</v>
      </c>
      <c r="D205">
        <v>19</v>
      </c>
      <c r="E205" t="str" cm="1">
        <f t="array" ref="E205">_xlfn.IFS(gym_membership[[#This Row],[Age]]&lt;=18,"JUNIOR",gym_membership[[#This Row],[Age]]&lt;=25,"ADULT",gym_membership[[#This Row],[Age]]&lt;=40,"MID AGE",gym_membership[[#This Row],[Age]]&gt;=41,"SENIOR")</f>
        <v>ADULT</v>
      </c>
      <c r="F205" s="1" t="s">
        <v>18</v>
      </c>
      <c r="G205">
        <v>2</v>
      </c>
      <c r="H205" s="1" t="s">
        <v>32</v>
      </c>
      <c r="I205" t="b">
        <v>1</v>
      </c>
      <c r="J205" s="1" t="s">
        <v>91</v>
      </c>
      <c r="K205" s="3">
        <v>0.71736111111111112</v>
      </c>
      <c r="L205" s="3">
        <v>0.80972222222222223</v>
      </c>
      <c r="M205" t="str" cm="1">
        <f t="array" ref="M205">_xlfn.IFS(gym_membership[[#This Row],[avg_time_in_gym]]&lt;=45,"VERY LOW",gym_membership[[#This Row],[avg_time_in_gym]]&lt;=74,"LOW",gym_membership[[#This Row],[avg_time_in_gym]]&lt;=104,"MEDIUM",gym_membership[[#This Row],[avg_time_in_gym]]&lt;=134,"HIGH",gym_membership[[#This Row],[avg_time_in_gym]]&gt;=135,"VERY HIGH")</f>
        <v>HIGH</v>
      </c>
      <c r="N205">
        <v>133</v>
      </c>
      <c r="O205" t="b">
        <v>1</v>
      </c>
      <c r="P205" s="1" t="s">
        <v>59</v>
      </c>
      <c r="Q205" t="b">
        <v>1</v>
      </c>
      <c r="R205" s="1" t="s">
        <v>43</v>
      </c>
      <c r="S205" t="b">
        <v>0</v>
      </c>
    </row>
    <row r="206" spans="1:19" x14ac:dyDescent="0.35">
      <c r="A206">
        <v>205</v>
      </c>
      <c r="B206" s="1" t="s">
        <v>25</v>
      </c>
      <c r="C206" s="2">
        <v>30100</v>
      </c>
      <c r="D206">
        <v>42</v>
      </c>
      <c r="E206" t="str" cm="1">
        <f t="array" ref="E206">_xlfn.IFS(gym_membership[[#This Row],[Age]]&lt;=18,"JUNIOR",gym_membership[[#This Row],[Age]]&lt;=25,"ADULT",gym_membership[[#This Row],[Age]]&lt;=40,"MID AGE",gym_membership[[#This Row],[Age]]&gt;=41,"SENIOR")</f>
        <v>SENIOR</v>
      </c>
      <c r="F206" s="1" t="s">
        <v>18</v>
      </c>
      <c r="G206">
        <v>3</v>
      </c>
      <c r="H206" s="1" t="s">
        <v>193</v>
      </c>
      <c r="I206" t="b">
        <v>0</v>
      </c>
      <c r="J206" s="1" t="s">
        <v>21</v>
      </c>
      <c r="K206" s="3">
        <v>0.41458333333333336</v>
      </c>
      <c r="L206" s="3">
        <v>0.53472222222222221</v>
      </c>
      <c r="M206" t="str" cm="1">
        <f t="array" ref="M206">_xlfn.IFS(gym_membership[[#This Row],[avg_time_in_gym]]&lt;=45,"VERY LOW",gym_membership[[#This Row],[avg_time_in_gym]]&lt;=74,"LOW",gym_membership[[#This Row],[avg_time_in_gym]]&lt;=104,"MEDIUM",gym_membership[[#This Row],[avg_time_in_gym]]&lt;=134,"HIGH",gym_membership[[#This Row],[avg_time_in_gym]]&gt;=135,"VERY HIGH")</f>
        <v>VERY HIGH</v>
      </c>
      <c r="N206">
        <v>173</v>
      </c>
      <c r="O206" t="b">
        <v>1</v>
      </c>
      <c r="P206" s="1" t="s">
        <v>65</v>
      </c>
      <c r="Q206" t="b">
        <v>1</v>
      </c>
      <c r="R206" s="1" t="s">
        <v>24</v>
      </c>
      <c r="S206" t="b">
        <v>0</v>
      </c>
    </row>
    <row r="207" spans="1:19" x14ac:dyDescent="0.35">
      <c r="A207">
        <v>206</v>
      </c>
      <c r="B207" s="1" t="s">
        <v>25</v>
      </c>
      <c r="C207" s="2">
        <v>28570</v>
      </c>
      <c r="D207">
        <v>46</v>
      </c>
      <c r="E207" t="str" cm="1">
        <f t="array" ref="E207">_xlfn.IFS(gym_membership[[#This Row],[Age]]&lt;=18,"JUNIOR",gym_membership[[#This Row],[Age]]&lt;=25,"ADULT",gym_membership[[#This Row],[Age]]&lt;=40,"MID AGE",gym_membership[[#This Row],[Age]]&gt;=41,"SENIOR")</f>
        <v>SENIOR</v>
      </c>
      <c r="F207" s="1" t="s">
        <v>22</v>
      </c>
      <c r="G207">
        <v>1</v>
      </c>
      <c r="H207" s="1" t="s">
        <v>94</v>
      </c>
      <c r="I207" t="b">
        <v>1</v>
      </c>
      <c r="J207" s="1" t="s">
        <v>72</v>
      </c>
      <c r="K207" s="3">
        <v>0.75416666666666665</v>
      </c>
      <c r="L207" s="3">
        <v>0.86736111111111114</v>
      </c>
      <c r="M207" t="str" cm="1">
        <f t="array" ref="M207">_xlfn.IFS(gym_membership[[#This Row],[avg_time_in_gym]]&lt;=45,"VERY LOW",gym_membership[[#This Row],[avg_time_in_gym]]&lt;=74,"LOW",gym_membership[[#This Row],[avg_time_in_gym]]&lt;=104,"MEDIUM",gym_membership[[#This Row],[avg_time_in_gym]]&lt;=134,"HIGH",gym_membership[[#This Row],[avg_time_in_gym]]&gt;=135,"VERY HIGH")</f>
        <v>VERY HIGH</v>
      </c>
      <c r="N207">
        <v>163</v>
      </c>
      <c r="O207" t="b">
        <v>1</v>
      </c>
      <c r="P207" s="1" t="s">
        <v>207</v>
      </c>
      <c r="Q207" t="b">
        <v>0</v>
      </c>
      <c r="R207" s="1" t="s">
        <v>21</v>
      </c>
      <c r="S207" t="b">
        <v>0</v>
      </c>
    </row>
    <row r="208" spans="1:19" x14ac:dyDescent="0.35">
      <c r="A208">
        <v>207</v>
      </c>
      <c r="B208" s="1" t="s">
        <v>25</v>
      </c>
      <c r="C208" s="2">
        <v>38888</v>
      </c>
      <c r="D208">
        <v>18</v>
      </c>
      <c r="E208" t="str" cm="1">
        <f t="array" ref="E208">_xlfn.IFS(gym_membership[[#This Row],[Age]]&lt;=18,"JUNIOR",gym_membership[[#This Row],[Age]]&lt;=25,"ADULT",gym_membership[[#This Row],[Age]]&lt;=40,"MID AGE",gym_membership[[#This Row],[Age]]&gt;=41,"SENIOR")</f>
        <v>JUNIOR</v>
      </c>
      <c r="F208" s="1" t="s">
        <v>22</v>
      </c>
      <c r="G208">
        <v>3</v>
      </c>
      <c r="H208" s="1" t="s">
        <v>78</v>
      </c>
      <c r="I208" t="b">
        <v>1</v>
      </c>
      <c r="J208" s="1" t="s">
        <v>181</v>
      </c>
      <c r="K208" s="3">
        <v>0.4909722222222222</v>
      </c>
      <c r="L208" s="3">
        <v>0.58333333333333337</v>
      </c>
      <c r="M208" t="str" cm="1">
        <f t="array" ref="M208">_xlfn.IFS(gym_membership[[#This Row],[avg_time_in_gym]]&lt;=45,"VERY LOW",gym_membership[[#This Row],[avg_time_in_gym]]&lt;=74,"LOW",gym_membership[[#This Row],[avg_time_in_gym]]&lt;=104,"MEDIUM",gym_membership[[#This Row],[avg_time_in_gym]]&lt;=134,"HIGH",gym_membership[[#This Row],[avg_time_in_gym]]&gt;=135,"VERY HIGH")</f>
        <v>HIGH</v>
      </c>
      <c r="N208">
        <v>133</v>
      </c>
      <c r="O208" t="b">
        <v>0</v>
      </c>
      <c r="P208" s="1" t="s">
        <v>21</v>
      </c>
      <c r="Q208" t="b">
        <v>1</v>
      </c>
      <c r="R208" s="1" t="s">
        <v>24</v>
      </c>
      <c r="S208" t="b">
        <v>0</v>
      </c>
    </row>
    <row r="209" spans="1:19" x14ac:dyDescent="0.35">
      <c r="A209">
        <v>208</v>
      </c>
      <c r="B209" s="1" t="s">
        <v>25</v>
      </c>
      <c r="C209" s="2">
        <v>30318</v>
      </c>
      <c r="D209">
        <v>41</v>
      </c>
      <c r="E209" t="str" cm="1">
        <f t="array" ref="E209">_xlfn.IFS(gym_membership[[#This Row],[Age]]&lt;=18,"JUNIOR",gym_membership[[#This Row],[Age]]&lt;=25,"ADULT",gym_membership[[#This Row],[Age]]&lt;=40,"MID AGE",gym_membership[[#This Row],[Age]]&gt;=41,"SENIOR")</f>
        <v>SENIOR</v>
      </c>
      <c r="F209" s="1" t="s">
        <v>18</v>
      </c>
      <c r="G209">
        <v>1</v>
      </c>
      <c r="H209" s="1" t="s">
        <v>95</v>
      </c>
      <c r="I209" t="b">
        <v>1</v>
      </c>
      <c r="J209" s="1" t="s">
        <v>208</v>
      </c>
      <c r="K209" s="3">
        <v>0.4777777777777778</v>
      </c>
      <c r="L209" s="3">
        <v>0.54861111111111116</v>
      </c>
      <c r="M209" t="str" cm="1">
        <f t="array" ref="M209">_xlfn.IFS(gym_membership[[#This Row],[avg_time_in_gym]]&lt;=45,"VERY LOW",gym_membership[[#This Row],[avg_time_in_gym]]&lt;=74,"LOW",gym_membership[[#This Row],[avg_time_in_gym]]&lt;=104,"MEDIUM",gym_membership[[#This Row],[avg_time_in_gym]]&lt;=134,"HIGH",gym_membership[[#This Row],[avg_time_in_gym]]&gt;=135,"VERY HIGH")</f>
        <v>MEDIUM</v>
      </c>
      <c r="N209">
        <v>102</v>
      </c>
      <c r="O209" t="b">
        <v>1</v>
      </c>
      <c r="P209" s="1" t="s">
        <v>69</v>
      </c>
      <c r="Q209" t="b">
        <v>1</v>
      </c>
      <c r="R209" s="1" t="s">
        <v>43</v>
      </c>
      <c r="S209" t="b">
        <v>1</v>
      </c>
    </row>
    <row r="210" spans="1:19" x14ac:dyDescent="0.35">
      <c r="A210">
        <v>209</v>
      </c>
      <c r="B210" s="1" t="s">
        <v>25</v>
      </c>
      <c r="C210" s="2">
        <v>38606</v>
      </c>
      <c r="D210">
        <v>19</v>
      </c>
      <c r="E210" t="str" cm="1">
        <f t="array" ref="E210">_xlfn.IFS(gym_membership[[#This Row],[Age]]&lt;=18,"JUNIOR",gym_membership[[#This Row],[Age]]&lt;=25,"ADULT",gym_membership[[#This Row],[Age]]&lt;=40,"MID AGE",gym_membership[[#This Row],[Age]]&gt;=41,"SENIOR")</f>
        <v>ADULT</v>
      </c>
      <c r="F210" s="1" t="s">
        <v>18</v>
      </c>
      <c r="G210">
        <v>4</v>
      </c>
      <c r="H210" s="1" t="s">
        <v>209</v>
      </c>
      <c r="I210" t="b">
        <v>0</v>
      </c>
      <c r="J210" s="1" t="s">
        <v>21</v>
      </c>
      <c r="K210" s="3">
        <v>0.79652777777777772</v>
      </c>
      <c r="L210" s="3">
        <v>0.83750000000000002</v>
      </c>
      <c r="M210" t="str" cm="1">
        <f t="array" ref="M210">_xlfn.IFS(gym_membership[[#This Row],[avg_time_in_gym]]&lt;=45,"VERY LOW",gym_membership[[#This Row],[avg_time_in_gym]]&lt;=74,"LOW",gym_membership[[#This Row],[avg_time_in_gym]]&lt;=104,"MEDIUM",gym_membership[[#This Row],[avg_time_in_gym]]&lt;=134,"HIGH",gym_membership[[#This Row],[avg_time_in_gym]]&gt;=135,"VERY HIGH")</f>
        <v>LOW</v>
      </c>
      <c r="N210">
        <v>59</v>
      </c>
      <c r="O210" t="b">
        <v>1</v>
      </c>
      <c r="P210" s="1" t="s">
        <v>39</v>
      </c>
      <c r="Q210" t="b">
        <v>1</v>
      </c>
      <c r="R210" s="1" t="s">
        <v>45</v>
      </c>
      <c r="S210" t="b">
        <v>0</v>
      </c>
    </row>
    <row r="211" spans="1:19" x14ac:dyDescent="0.35">
      <c r="A211">
        <v>210</v>
      </c>
      <c r="B211" s="1" t="s">
        <v>25</v>
      </c>
      <c r="C211" s="2">
        <v>39315</v>
      </c>
      <c r="D211">
        <v>17</v>
      </c>
      <c r="E211" t="str" cm="1">
        <f t="array" ref="E211">_xlfn.IFS(gym_membership[[#This Row],[Age]]&lt;=18,"JUNIOR",gym_membership[[#This Row],[Age]]&lt;=25,"ADULT",gym_membership[[#This Row],[Age]]&lt;=40,"MID AGE",gym_membership[[#This Row],[Age]]&gt;=41,"SENIOR")</f>
        <v>JUNIOR</v>
      </c>
      <c r="F211" s="1" t="s">
        <v>18</v>
      </c>
      <c r="G211">
        <v>2</v>
      </c>
      <c r="H211" s="1" t="s">
        <v>132</v>
      </c>
      <c r="I211" t="b">
        <v>0</v>
      </c>
      <c r="J211" s="1" t="s">
        <v>21</v>
      </c>
      <c r="K211" s="3">
        <v>0.73888888888888893</v>
      </c>
      <c r="L211" s="3">
        <v>0.76388888888888884</v>
      </c>
      <c r="M211" t="str" cm="1">
        <f t="array" ref="M211">_xlfn.IFS(gym_membership[[#This Row],[avg_time_in_gym]]&lt;=45,"VERY LOW",gym_membership[[#This Row],[avg_time_in_gym]]&lt;=74,"LOW",gym_membership[[#This Row],[avg_time_in_gym]]&lt;=104,"MEDIUM",gym_membership[[#This Row],[avg_time_in_gym]]&lt;=134,"HIGH",gym_membership[[#This Row],[avg_time_in_gym]]&gt;=135,"VERY HIGH")</f>
        <v>VERY LOW</v>
      </c>
      <c r="N211">
        <v>36</v>
      </c>
      <c r="O211" t="b">
        <v>1</v>
      </c>
      <c r="P211" s="1" t="s">
        <v>65</v>
      </c>
      <c r="Q211" t="b">
        <v>1</v>
      </c>
      <c r="R211" s="1" t="s">
        <v>24</v>
      </c>
      <c r="S211" t="b">
        <v>0</v>
      </c>
    </row>
    <row r="212" spans="1:19" x14ac:dyDescent="0.35">
      <c r="A212">
        <v>211</v>
      </c>
      <c r="B212" s="1" t="s">
        <v>17</v>
      </c>
      <c r="C212" s="2">
        <v>35515</v>
      </c>
      <c r="D212">
        <v>27</v>
      </c>
      <c r="E212" t="str" cm="1">
        <f t="array" ref="E212">_xlfn.IFS(gym_membership[[#This Row],[Age]]&lt;=18,"JUNIOR",gym_membership[[#This Row],[Age]]&lt;=25,"ADULT",gym_membership[[#This Row],[Age]]&lt;=40,"MID AGE",gym_membership[[#This Row],[Age]]&gt;=41,"SENIOR")</f>
        <v>MID AGE</v>
      </c>
      <c r="F212" s="1" t="s">
        <v>22</v>
      </c>
      <c r="G212">
        <v>2</v>
      </c>
      <c r="H212" s="1" t="s">
        <v>66</v>
      </c>
      <c r="I212" t="b">
        <v>1</v>
      </c>
      <c r="J212" s="1" t="s">
        <v>58</v>
      </c>
      <c r="K212" s="3">
        <v>0.38194444444444442</v>
      </c>
      <c r="L212" s="3">
        <v>0.48333333333333334</v>
      </c>
      <c r="M212" t="str" cm="1">
        <f t="array" ref="M212">_xlfn.IFS(gym_membership[[#This Row],[avg_time_in_gym]]&lt;=45,"VERY LOW",gym_membership[[#This Row],[avg_time_in_gym]]&lt;=74,"LOW",gym_membership[[#This Row],[avg_time_in_gym]]&lt;=104,"MEDIUM",gym_membership[[#This Row],[avg_time_in_gym]]&lt;=134,"HIGH",gym_membership[[#This Row],[avg_time_in_gym]]&gt;=135,"VERY HIGH")</f>
        <v>VERY HIGH</v>
      </c>
      <c r="N212">
        <v>146</v>
      </c>
      <c r="O212" t="b">
        <v>0</v>
      </c>
      <c r="P212" s="1" t="s">
        <v>21</v>
      </c>
      <c r="Q212" t="b">
        <v>1</v>
      </c>
      <c r="R212" s="1" t="s">
        <v>24</v>
      </c>
      <c r="S212" t="b">
        <v>1</v>
      </c>
    </row>
    <row r="213" spans="1:19" x14ac:dyDescent="0.35">
      <c r="A213">
        <v>212</v>
      </c>
      <c r="B213" s="1" t="s">
        <v>25</v>
      </c>
      <c r="C213" s="2">
        <v>36182</v>
      </c>
      <c r="D213">
        <v>25</v>
      </c>
      <c r="E213" t="str" cm="1">
        <f t="array" ref="E213">_xlfn.IFS(gym_membership[[#This Row],[Age]]&lt;=18,"JUNIOR",gym_membership[[#This Row],[Age]]&lt;=25,"ADULT",gym_membership[[#This Row],[Age]]&lt;=40,"MID AGE",gym_membership[[#This Row],[Age]]&gt;=41,"SENIOR")</f>
        <v>ADULT</v>
      </c>
      <c r="F213" s="1" t="s">
        <v>18</v>
      </c>
      <c r="G213">
        <v>3</v>
      </c>
      <c r="H213" s="1" t="s">
        <v>84</v>
      </c>
      <c r="I213" t="b">
        <v>0</v>
      </c>
      <c r="J213" s="1" t="s">
        <v>21</v>
      </c>
      <c r="K213" s="3">
        <v>0.72291666666666665</v>
      </c>
      <c r="L213" s="3">
        <v>0.76180555555555551</v>
      </c>
      <c r="M213" t="str" cm="1">
        <f t="array" ref="M213">_xlfn.IFS(gym_membership[[#This Row],[avg_time_in_gym]]&lt;=45,"VERY LOW",gym_membership[[#This Row],[avg_time_in_gym]]&lt;=74,"LOW",gym_membership[[#This Row],[avg_time_in_gym]]&lt;=104,"MEDIUM",gym_membership[[#This Row],[avg_time_in_gym]]&lt;=134,"HIGH",gym_membership[[#This Row],[avg_time_in_gym]]&gt;=135,"VERY HIGH")</f>
        <v>LOW</v>
      </c>
      <c r="N213">
        <v>56</v>
      </c>
      <c r="O213" t="b">
        <v>0</v>
      </c>
      <c r="P213" s="1" t="s">
        <v>21</v>
      </c>
      <c r="Q213" t="b">
        <v>0</v>
      </c>
      <c r="R213" s="1" t="s">
        <v>21</v>
      </c>
      <c r="S213" t="b">
        <v>1</v>
      </c>
    </row>
    <row r="214" spans="1:19" x14ac:dyDescent="0.35">
      <c r="A214">
        <v>213</v>
      </c>
      <c r="B214" s="1" t="s">
        <v>25</v>
      </c>
      <c r="C214" s="2">
        <v>37090</v>
      </c>
      <c r="D214">
        <v>23</v>
      </c>
      <c r="E214" t="str" cm="1">
        <f t="array" ref="E214">_xlfn.IFS(gym_membership[[#This Row],[Age]]&lt;=18,"JUNIOR",gym_membership[[#This Row],[Age]]&lt;=25,"ADULT",gym_membership[[#This Row],[Age]]&lt;=40,"MID AGE",gym_membership[[#This Row],[Age]]&gt;=41,"SENIOR")</f>
        <v>ADULT</v>
      </c>
      <c r="F214" s="1" t="s">
        <v>18</v>
      </c>
      <c r="G214">
        <v>2</v>
      </c>
      <c r="H214" s="1" t="s">
        <v>133</v>
      </c>
      <c r="I214" t="b">
        <v>1</v>
      </c>
      <c r="J214" s="1" t="s">
        <v>121</v>
      </c>
      <c r="K214" s="3">
        <v>0.54027777777777775</v>
      </c>
      <c r="L214" s="3">
        <v>0.65694444444444444</v>
      </c>
      <c r="M214" t="str" cm="1">
        <f t="array" ref="M214">_xlfn.IFS(gym_membership[[#This Row],[avg_time_in_gym]]&lt;=45,"VERY LOW",gym_membership[[#This Row],[avg_time_in_gym]]&lt;=74,"LOW",gym_membership[[#This Row],[avg_time_in_gym]]&lt;=104,"MEDIUM",gym_membership[[#This Row],[avg_time_in_gym]]&lt;=134,"HIGH",gym_membership[[#This Row],[avg_time_in_gym]]&gt;=135,"VERY HIGH")</f>
        <v>VERY HIGH</v>
      </c>
      <c r="N214">
        <v>168</v>
      </c>
      <c r="O214" t="b">
        <v>0</v>
      </c>
      <c r="P214" s="1" t="s">
        <v>21</v>
      </c>
      <c r="Q214" t="b">
        <v>0</v>
      </c>
      <c r="R214" s="1" t="s">
        <v>21</v>
      </c>
      <c r="S214" t="b">
        <v>0</v>
      </c>
    </row>
    <row r="215" spans="1:19" x14ac:dyDescent="0.35">
      <c r="A215">
        <v>214</v>
      </c>
      <c r="B215" s="1" t="s">
        <v>17</v>
      </c>
      <c r="C215" s="2">
        <v>32509</v>
      </c>
      <c r="D215">
        <v>35</v>
      </c>
      <c r="E215" t="str" cm="1">
        <f t="array" ref="E215">_xlfn.IFS(gym_membership[[#This Row],[Age]]&lt;=18,"JUNIOR",gym_membership[[#This Row],[Age]]&lt;=25,"ADULT",gym_membership[[#This Row],[Age]]&lt;=40,"MID AGE",gym_membership[[#This Row],[Age]]&gt;=41,"SENIOR")</f>
        <v>MID AGE</v>
      </c>
      <c r="F215" s="1" t="s">
        <v>22</v>
      </c>
      <c r="G215">
        <v>1</v>
      </c>
      <c r="H215" s="1" t="s">
        <v>77</v>
      </c>
      <c r="I215" t="b">
        <v>0</v>
      </c>
      <c r="J215" s="1" t="s">
        <v>21</v>
      </c>
      <c r="K215" s="3">
        <v>0.35694444444444445</v>
      </c>
      <c r="L215" s="3">
        <v>0.39374999999999999</v>
      </c>
      <c r="M215" t="str" cm="1">
        <f t="array" ref="M215">_xlfn.IFS(gym_membership[[#This Row],[avg_time_in_gym]]&lt;=45,"VERY LOW",gym_membership[[#This Row],[avg_time_in_gym]]&lt;=74,"LOW",gym_membership[[#This Row],[avg_time_in_gym]]&lt;=104,"MEDIUM",gym_membership[[#This Row],[avg_time_in_gym]]&lt;=134,"HIGH",gym_membership[[#This Row],[avg_time_in_gym]]&gt;=135,"VERY HIGH")</f>
        <v>LOW</v>
      </c>
      <c r="N215">
        <v>53</v>
      </c>
      <c r="O215" t="b">
        <v>0</v>
      </c>
      <c r="P215" s="1" t="s">
        <v>21</v>
      </c>
      <c r="Q215" t="b">
        <v>1</v>
      </c>
      <c r="R215" s="1" t="s">
        <v>24</v>
      </c>
      <c r="S215" t="b">
        <v>0</v>
      </c>
    </row>
    <row r="216" spans="1:19" x14ac:dyDescent="0.35">
      <c r="A216">
        <v>215</v>
      </c>
      <c r="B216" s="1" t="s">
        <v>17</v>
      </c>
      <c r="C216" s="2">
        <v>31395</v>
      </c>
      <c r="D216">
        <v>38</v>
      </c>
      <c r="E216" t="str" cm="1">
        <f t="array" ref="E216">_xlfn.IFS(gym_membership[[#This Row],[Age]]&lt;=18,"JUNIOR",gym_membership[[#This Row],[Age]]&lt;=25,"ADULT",gym_membership[[#This Row],[Age]]&lt;=40,"MID AGE",gym_membership[[#This Row],[Age]]&gt;=41,"SENIOR")</f>
        <v>MID AGE</v>
      </c>
      <c r="F216" s="1" t="s">
        <v>22</v>
      </c>
      <c r="G216">
        <v>3</v>
      </c>
      <c r="H216" s="1" t="s">
        <v>46</v>
      </c>
      <c r="I216" t="b">
        <v>1</v>
      </c>
      <c r="J216" s="1" t="s">
        <v>103</v>
      </c>
      <c r="K216" s="3">
        <v>0.34513888888888888</v>
      </c>
      <c r="L216" s="3">
        <v>0.44305555555555554</v>
      </c>
      <c r="M216" t="str" cm="1">
        <f t="array" ref="M216">_xlfn.IFS(gym_membership[[#This Row],[avg_time_in_gym]]&lt;=45,"VERY LOW",gym_membership[[#This Row],[avg_time_in_gym]]&lt;=74,"LOW",gym_membership[[#This Row],[avg_time_in_gym]]&lt;=104,"MEDIUM",gym_membership[[#This Row],[avg_time_in_gym]]&lt;=134,"HIGH",gym_membership[[#This Row],[avg_time_in_gym]]&gt;=135,"VERY HIGH")</f>
        <v>VERY HIGH</v>
      </c>
      <c r="N216">
        <v>141</v>
      </c>
      <c r="O216" t="b">
        <v>0</v>
      </c>
      <c r="P216" s="1" t="s">
        <v>21</v>
      </c>
      <c r="Q216" t="b">
        <v>0</v>
      </c>
      <c r="R216" s="1" t="s">
        <v>21</v>
      </c>
      <c r="S216" t="b">
        <v>1</v>
      </c>
    </row>
    <row r="217" spans="1:19" x14ac:dyDescent="0.35">
      <c r="A217">
        <v>216</v>
      </c>
      <c r="B217" s="1" t="s">
        <v>25</v>
      </c>
      <c r="C217" s="2">
        <v>27495</v>
      </c>
      <c r="D217">
        <v>49</v>
      </c>
      <c r="E217" t="str" cm="1">
        <f t="array" ref="E217">_xlfn.IFS(gym_membership[[#This Row],[Age]]&lt;=18,"JUNIOR",gym_membership[[#This Row],[Age]]&lt;=25,"ADULT",gym_membership[[#This Row],[Age]]&lt;=40,"MID AGE",gym_membership[[#This Row],[Age]]&gt;=41,"SENIOR")</f>
        <v>SENIOR</v>
      </c>
      <c r="F217" s="1" t="s">
        <v>18</v>
      </c>
      <c r="G217">
        <v>3</v>
      </c>
      <c r="H217" s="1" t="s">
        <v>210</v>
      </c>
      <c r="I217" t="b">
        <v>0</v>
      </c>
      <c r="J217" s="1" t="s">
        <v>21</v>
      </c>
      <c r="K217" s="3">
        <v>0.52569444444444446</v>
      </c>
      <c r="L217" s="3">
        <v>0.55208333333333337</v>
      </c>
      <c r="M217" t="str" cm="1">
        <f t="array" ref="M217">_xlfn.IFS(gym_membership[[#This Row],[avg_time_in_gym]]&lt;=45,"VERY LOW",gym_membership[[#This Row],[avg_time_in_gym]]&lt;=74,"LOW",gym_membership[[#This Row],[avg_time_in_gym]]&lt;=104,"MEDIUM",gym_membership[[#This Row],[avg_time_in_gym]]&lt;=134,"HIGH",gym_membership[[#This Row],[avg_time_in_gym]]&gt;=135,"VERY HIGH")</f>
        <v>VERY LOW</v>
      </c>
      <c r="N217">
        <v>38</v>
      </c>
      <c r="O217" t="b">
        <v>1</v>
      </c>
      <c r="P217" s="1" t="s">
        <v>65</v>
      </c>
      <c r="Q217" t="b">
        <v>1</v>
      </c>
      <c r="R217" s="1" t="s">
        <v>29</v>
      </c>
      <c r="S217" t="b">
        <v>0</v>
      </c>
    </row>
    <row r="218" spans="1:19" x14ac:dyDescent="0.35">
      <c r="A218">
        <v>217</v>
      </c>
      <c r="B218" s="1" t="s">
        <v>25</v>
      </c>
      <c r="C218" s="2">
        <v>33040</v>
      </c>
      <c r="D218">
        <v>34</v>
      </c>
      <c r="E218" t="str" cm="1">
        <f t="array" ref="E218">_xlfn.IFS(gym_membership[[#This Row],[Age]]&lt;=18,"JUNIOR",gym_membership[[#This Row],[Age]]&lt;=25,"ADULT",gym_membership[[#This Row],[Age]]&lt;=40,"MID AGE",gym_membership[[#This Row],[Age]]&gt;=41,"SENIOR")</f>
        <v>MID AGE</v>
      </c>
      <c r="F218" s="1" t="s">
        <v>22</v>
      </c>
      <c r="G218">
        <v>1</v>
      </c>
      <c r="H218" s="1" t="s">
        <v>94</v>
      </c>
      <c r="I218" t="b">
        <v>0</v>
      </c>
      <c r="J218" s="1" t="s">
        <v>21</v>
      </c>
      <c r="K218" s="3">
        <v>0.52916666666666667</v>
      </c>
      <c r="L218" s="3">
        <v>0.55625000000000002</v>
      </c>
      <c r="M218" t="str" cm="1">
        <f t="array" ref="M218">_xlfn.IFS(gym_membership[[#This Row],[avg_time_in_gym]]&lt;=45,"VERY LOW",gym_membership[[#This Row],[avg_time_in_gym]]&lt;=74,"LOW",gym_membership[[#This Row],[avg_time_in_gym]]&lt;=104,"MEDIUM",gym_membership[[#This Row],[avg_time_in_gym]]&lt;=134,"HIGH",gym_membership[[#This Row],[avg_time_in_gym]]&gt;=135,"VERY HIGH")</f>
        <v>VERY LOW</v>
      </c>
      <c r="N218">
        <v>39</v>
      </c>
      <c r="O218" t="b">
        <v>1</v>
      </c>
      <c r="P218" s="1" t="s">
        <v>39</v>
      </c>
      <c r="Q218" t="b">
        <v>1</v>
      </c>
      <c r="R218" s="1" t="s">
        <v>43</v>
      </c>
      <c r="S218" t="b">
        <v>1</v>
      </c>
    </row>
    <row r="219" spans="1:19" x14ac:dyDescent="0.35">
      <c r="A219">
        <v>218</v>
      </c>
      <c r="B219" s="1" t="s">
        <v>17</v>
      </c>
      <c r="C219" s="2">
        <v>28502</v>
      </c>
      <c r="D219">
        <v>46</v>
      </c>
      <c r="E219" t="str" cm="1">
        <f t="array" ref="E219">_xlfn.IFS(gym_membership[[#This Row],[Age]]&lt;=18,"JUNIOR",gym_membership[[#This Row],[Age]]&lt;=25,"ADULT",gym_membership[[#This Row],[Age]]&lt;=40,"MID AGE",gym_membership[[#This Row],[Age]]&gt;=41,"SENIOR")</f>
        <v>SENIOR</v>
      </c>
      <c r="F219" s="1" t="s">
        <v>18</v>
      </c>
      <c r="G219">
        <v>3</v>
      </c>
      <c r="H219" s="1" t="s">
        <v>81</v>
      </c>
      <c r="I219" t="b">
        <v>1</v>
      </c>
      <c r="J219" s="1" t="s">
        <v>41</v>
      </c>
      <c r="K219" s="3">
        <v>0.75069444444444444</v>
      </c>
      <c r="L219" s="3">
        <v>0.77500000000000002</v>
      </c>
      <c r="M219" t="str" cm="1">
        <f t="array" ref="M219">_xlfn.IFS(gym_membership[[#This Row],[avg_time_in_gym]]&lt;=45,"VERY LOW",gym_membership[[#This Row],[avg_time_in_gym]]&lt;=74,"LOW",gym_membership[[#This Row],[avg_time_in_gym]]&lt;=104,"MEDIUM",gym_membership[[#This Row],[avg_time_in_gym]]&lt;=134,"HIGH",gym_membership[[#This Row],[avg_time_in_gym]]&gt;=135,"VERY HIGH")</f>
        <v>VERY LOW</v>
      </c>
      <c r="N219">
        <v>35</v>
      </c>
      <c r="O219" t="b">
        <v>1</v>
      </c>
      <c r="P219" s="1" t="s">
        <v>97</v>
      </c>
      <c r="Q219" t="b">
        <v>0</v>
      </c>
      <c r="R219" s="1" t="s">
        <v>21</v>
      </c>
      <c r="S219" t="b">
        <v>0</v>
      </c>
    </row>
    <row r="220" spans="1:19" x14ac:dyDescent="0.35">
      <c r="A220">
        <v>219</v>
      </c>
      <c r="B220" s="1" t="s">
        <v>25</v>
      </c>
      <c r="C220" s="2">
        <v>29024</v>
      </c>
      <c r="D220">
        <v>45</v>
      </c>
      <c r="E220" t="str" cm="1">
        <f t="array" ref="E220">_xlfn.IFS(gym_membership[[#This Row],[Age]]&lt;=18,"JUNIOR",gym_membership[[#This Row],[Age]]&lt;=25,"ADULT",gym_membership[[#This Row],[Age]]&lt;=40,"MID AGE",gym_membership[[#This Row],[Age]]&gt;=41,"SENIOR")</f>
        <v>SENIOR</v>
      </c>
      <c r="F220" s="1" t="s">
        <v>22</v>
      </c>
      <c r="G220">
        <v>5</v>
      </c>
      <c r="H220" s="1" t="s">
        <v>211</v>
      </c>
      <c r="I220" t="b">
        <v>1</v>
      </c>
      <c r="J220" s="1" t="s">
        <v>212</v>
      </c>
      <c r="K220" s="3">
        <v>0.62430555555555556</v>
      </c>
      <c r="L220" s="3">
        <v>0.70763888888888893</v>
      </c>
      <c r="M220" t="str" cm="1">
        <f t="array" ref="M220">_xlfn.IFS(gym_membership[[#This Row],[avg_time_in_gym]]&lt;=45,"VERY LOW",gym_membership[[#This Row],[avg_time_in_gym]]&lt;=74,"LOW",gym_membership[[#This Row],[avg_time_in_gym]]&lt;=104,"MEDIUM",gym_membership[[#This Row],[avg_time_in_gym]]&lt;=134,"HIGH",gym_membership[[#This Row],[avg_time_in_gym]]&gt;=135,"VERY HIGH")</f>
        <v>HIGH</v>
      </c>
      <c r="N220">
        <v>120</v>
      </c>
      <c r="O220" t="b">
        <v>0</v>
      </c>
      <c r="P220" s="1" t="s">
        <v>21</v>
      </c>
      <c r="Q220" t="b">
        <v>0</v>
      </c>
      <c r="R220" s="1" t="s">
        <v>21</v>
      </c>
      <c r="S220" t="b">
        <v>1</v>
      </c>
    </row>
    <row r="221" spans="1:19" x14ac:dyDescent="0.35">
      <c r="A221">
        <v>220</v>
      </c>
      <c r="B221" s="1" t="s">
        <v>25</v>
      </c>
      <c r="C221" s="2">
        <v>32093</v>
      </c>
      <c r="D221">
        <v>36</v>
      </c>
      <c r="E221" t="str" cm="1">
        <f t="array" ref="E221">_xlfn.IFS(gym_membership[[#This Row],[Age]]&lt;=18,"JUNIOR",gym_membership[[#This Row],[Age]]&lt;=25,"ADULT",gym_membership[[#This Row],[Age]]&lt;=40,"MID AGE",gym_membership[[#This Row],[Age]]&gt;=41,"SENIOR")</f>
        <v>MID AGE</v>
      </c>
      <c r="F221" s="1" t="s">
        <v>18</v>
      </c>
      <c r="G221">
        <v>5</v>
      </c>
      <c r="H221" s="1" t="s">
        <v>102</v>
      </c>
      <c r="I221" t="b">
        <v>0</v>
      </c>
      <c r="J221" s="1" t="s">
        <v>21</v>
      </c>
      <c r="K221" s="3">
        <v>0.87291666666666667</v>
      </c>
      <c r="L221" s="3">
        <v>0.92708333333333337</v>
      </c>
      <c r="M221" t="str" cm="1">
        <f t="array" ref="M221">_xlfn.IFS(gym_membership[[#This Row],[avg_time_in_gym]]&lt;=45,"VERY LOW",gym_membership[[#This Row],[avg_time_in_gym]]&lt;=74,"LOW",gym_membership[[#This Row],[avg_time_in_gym]]&lt;=104,"MEDIUM",gym_membership[[#This Row],[avg_time_in_gym]]&lt;=134,"HIGH",gym_membership[[#This Row],[avg_time_in_gym]]&gt;=135,"VERY HIGH")</f>
        <v>MEDIUM</v>
      </c>
      <c r="N221">
        <v>78</v>
      </c>
      <c r="O221" t="b">
        <v>1</v>
      </c>
      <c r="P221" s="1" t="s">
        <v>65</v>
      </c>
      <c r="Q221" t="b">
        <v>1</v>
      </c>
      <c r="R221" s="1" t="s">
        <v>29</v>
      </c>
      <c r="S221" t="b">
        <v>0</v>
      </c>
    </row>
    <row r="222" spans="1:19" x14ac:dyDescent="0.35">
      <c r="A222">
        <v>221</v>
      </c>
      <c r="B222" s="1" t="s">
        <v>25</v>
      </c>
      <c r="C222" s="2">
        <v>28919</v>
      </c>
      <c r="D222">
        <v>45</v>
      </c>
      <c r="E222" t="str" cm="1">
        <f t="array" ref="E222">_xlfn.IFS(gym_membership[[#This Row],[Age]]&lt;=18,"JUNIOR",gym_membership[[#This Row],[Age]]&lt;=25,"ADULT",gym_membership[[#This Row],[Age]]&lt;=40,"MID AGE",gym_membership[[#This Row],[Age]]&gt;=41,"SENIOR")</f>
        <v>SENIOR</v>
      </c>
      <c r="F222" s="1" t="s">
        <v>18</v>
      </c>
      <c r="G222">
        <v>2</v>
      </c>
      <c r="H222" s="1" t="s">
        <v>126</v>
      </c>
      <c r="I222" t="b">
        <v>0</v>
      </c>
      <c r="J222" s="1" t="s">
        <v>21</v>
      </c>
      <c r="K222" s="3">
        <v>0.50902777777777775</v>
      </c>
      <c r="L222" s="3">
        <v>0.61597222222222225</v>
      </c>
      <c r="M222" t="str" cm="1">
        <f t="array" ref="M222">_xlfn.IFS(gym_membership[[#This Row],[avg_time_in_gym]]&lt;=45,"VERY LOW",gym_membership[[#This Row],[avg_time_in_gym]]&lt;=74,"LOW",gym_membership[[#This Row],[avg_time_in_gym]]&lt;=104,"MEDIUM",gym_membership[[#This Row],[avg_time_in_gym]]&lt;=134,"HIGH",gym_membership[[#This Row],[avg_time_in_gym]]&gt;=135,"VERY HIGH")</f>
        <v>VERY HIGH</v>
      </c>
      <c r="N222">
        <v>154</v>
      </c>
      <c r="O222" t="b">
        <v>1</v>
      </c>
      <c r="P222" s="1" t="s">
        <v>31</v>
      </c>
      <c r="Q222" t="b">
        <v>1</v>
      </c>
      <c r="R222" s="1" t="s">
        <v>24</v>
      </c>
      <c r="S222" t="b">
        <v>1</v>
      </c>
    </row>
    <row r="223" spans="1:19" x14ac:dyDescent="0.35">
      <c r="A223">
        <v>222</v>
      </c>
      <c r="B223" s="1" t="s">
        <v>25</v>
      </c>
      <c r="C223" s="2">
        <v>27492</v>
      </c>
      <c r="D223">
        <v>49</v>
      </c>
      <c r="E223" t="str" cm="1">
        <f t="array" ref="E223">_xlfn.IFS(gym_membership[[#This Row],[Age]]&lt;=18,"JUNIOR",gym_membership[[#This Row],[Age]]&lt;=25,"ADULT",gym_membership[[#This Row],[Age]]&lt;=40,"MID AGE",gym_membership[[#This Row],[Age]]&gt;=41,"SENIOR")</f>
        <v>SENIOR</v>
      </c>
      <c r="F223" s="1" t="s">
        <v>18</v>
      </c>
      <c r="G223">
        <v>3</v>
      </c>
      <c r="H223" s="1" t="s">
        <v>123</v>
      </c>
      <c r="I223" t="b">
        <v>1</v>
      </c>
      <c r="J223" s="1" t="s">
        <v>213</v>
      </c>
      <c r="K223" s="3">
        <v>0.83402777777777781</v>
      </c>
      <c r="L223" s="3">
        <v>0.94027777777777777</v>
      </c>
      <c r="M223" t="str" cm="1">
        <f t="array" ref="M223">_xlfn.IFS(gym_membership[[#This Row],[avg_time_in_gym]]&lt;=45,"VERY LOW",gym_membership[[#This Row],[avg_time_in_gym]]&lt;=74,"LOW",gym_membership[[#This Row],[avg_time_in_gym]]&lt;=104,"MEDIUM",gym_membership[[#This Row],[avg_time_in_gym]]&lt;=134,"HIGH",gym_membership[[#This Row],[avg_time_in_gym]]&gt;=135,"VERY HIGH")</f>
        <v>VERY HIGH</v>
      </c>
      <c r="N223">
        <v>153</v>
      </c>
      <c r="O223" t="b">
        <v>0</v>
      </c>
      <c r="P223" s="1" t="s">
        <v>21</v>
      </c>
      <c r="Q223" t="b">
        <v>1</v>
      </c>
      <c r="R223" s="1" t="s">
        <v>29</v>
      </c>
      <c r="S223" t="b">
        <v>0</v>
      </c>
    </row>
    <row r="224" spans="1:19" x14ac:dyDescent="0.35">
      <c r="A224">
        <v>223</v>
      </c>
      <c r="B224" s="1" t="s">
        <v>25</v>
      </c>
      <c r="C224" s="2">
        <v>38630</v>
      </c>
      <c r="D224">
        <v>19</v>
      </c>
      <c r="E224" t="str" cm="1">
        <f t="array" ref="E224">_xlfn.IFS(gym_membership[[#This Row],[Age]]&lt;=18,"JUNIOR",gym_membership[[#This Row],[Age]]&lt;=25,"ADULT",gym_membership[[#This Row],[Age]]&lt;=40,"MID AGE",gym_membership[[#This Row],[Age]]&gt;=41,"SENIOR")</f>
        <v>ADULT</v>
      </c>
      <c r="F224" s="1" t="s">
        <v>22</v>
      </c>
      <c r="G224">
        <v>5</v>
      </c>
      <c r="H224" s="1" t="s">
        <v>102</v>
      </c>
      <c r="I224" t="b">
        <v>0</v>
      </c>
      <c r="J224" s="1" t="s">
        <v>21</v>
      </c>
      <c r="K224" s="3">
        <v>0.84930555555555554</v>
      </c>
      <c r="L224" s="3">
        <v>0.91111111111111109</v>
      </c>
      <c r="M224" t="str" cm="1">
        <f t="array" ref="M224">_xlfn.IFS(gym_membership[[#This Row],[avg_time_in_gym]]&lt;=45,"VERY LOW",gym_membership[[#This Row],[avg_time_in_gym]]&lt;=74,"LOW",gym_membership[[#This Row],[avg_time_in_gym]]&lt;=104,"MEDIUM",gym_membership[[#This Row],[avg_time_in_gym]]&lt;=134,"HIGH",gym_membership[[#This Row],[avg_time_in_gym]]&gt;=135,"VERY HIGH")</f>
        <v>MEDIUM</v>
      </c>
      <c r="N224">
        <v>89</v>
      </c>
      <c r="O224" t="b">
        <v>1</v>
      </c>
      <c r="P224" s="1" t="s">
        <v>39</v>
      </c>
      <c r="Q224" t="b">
        <v>0</v>
      </c>
      <c r="R224" s="1" t="s">
        <v>21</v>
      </c>
      <c r="S224" t="b">
        <v>0</v>
      </c>
    </row>
    <row r="225" spans="1:19" x14ac:dyDescent="0.35">
      <c r="A225">
        <v>224</v>
      </c>
      <c r="B225" s="1" t="s">
        <v>17</v>
      </c>
      <c r="C225" s="2">
        <v>36737</v>
      </c>
      <c r="D225">
        <v>24</v>
      </c>
      <c r="E225" t="str" cm="1">
        <f t="array" ref="E225">_xlfn.IFS(gym_membership[[#This Row],[Age]]&lt;=18,"JUNIOR",gym_membership[[#This Row],[Age]]&lt;=25,"ADULT",gym_membership[[#This Row],[Age]]&lt;=40,"MID AGE",gym_membership[[#This Row],[Age]]&gt;=41,"SENIOR")</f>
        <v>ADULT</v>
      </c>
      <c r="F225" s="1" t="s">
        <v>22</v>
      </c>
      <c r="G225">
        <v>2</v>
      </c>
      <c r="H225" s="1" t="s">
        <v>62</v>
      </c>
      <c r="I225" t="b">
        <v>0</v>
      </c>
      <c r="J225" s="1" t="s">
        <v>21</v>
      </c>
      <c r="K225" s="3">
        <v>0.8618055555555556</v>
      </c>
      <c r="L225" s="3">
        <v>0.93680555555555556</v>
      </c>
      <c r="M225" t="str" cm="1">
        <f t="array" ref="M225">_xlfn.IFS(gym_membership[[#This Row],[avg_time_in_gym]]&lt;=45,"VERY LOW",gym_membership[[#This Row],[avg_time_in_gym]]&lt;=74,"LOW",gym_membership[[#This Row],[avg_time_in_gym]]&lt;=104,"MEDIUM",gym_membership[[#This Row],[avg_time_in_gym]]&lt;=134,"HIGH",gym_membership[[#This Row],[avg_time_in_gym]]&gt;=135,"VERY HIGH")</f>
        <v>HIGH</v>
      </c>
      <c r="N225">
        <v>108</v>
      </c>
      <c r="O225" t="b">
        <v>0</v>
      </c>
      <c r="P225" s="1" t="s">
        <v>21</v>
      </c>
      <c r="Q225" t="b">
        <v>0</v>
      </c>
      <c r="R225" s="1" t="s">
        <v>21</v>
      </c>
      <c r="S225" t="b">
        <v>0</v>
      </c>
    </row>
    <row r="226" spans="1:19" x14ac:dyDescent="0.35">
      <c r="A226">
        <v>225</v>
      </c>
      <c r="B226" s="1" t="s">
        <v>25</v>
      </c>
      <c r="C226" s="2">
        <v>36799</v>
      </c>
      <c r="D226">
        <v>24</v>
      </c>
      <c r="E226" t="str" cm="1">
        <f t="array" ref="E226">_xlfn.IFS(gym_membership[[#This Row],[Age]]&lt;=18,"JUNIOR",gym_membership[[#This Row],[Age]]&lt;=25,"ADULT",gym_membership[[#This Row],[Age]]&lt;=40,"MID AGE",gym_membership[[#This Row],[Age]]&gt;=41,"SENIOR")</f>
        <v>ADULT</v>
      </c>
      <c r="F226" s="1" t="s">
        <v>22</v>
      </c>
      <c r="G226">
        <v>3</v>
      </c>
      <c r="H226" s="1" t="s">
        <v>150</v>
      </c>
      <c r="I226" t="b">
        <v>0</v>
      </c>
      <c r="J226" s="1" t="s">
        <v>21</v>
      </c>
      <c r="K226" s="3">
        <v>0.83888888888888891</v>
      </c>
      <c r="L226" s="3">
        <v>0.94722222222222219</v>
      </c>
      <c r="M226" t="str" cm="1">
        <f t="array" ref="M226">_xlfn.IFS(gym_membership[[#This Row],[avg_time_in_gym]]&lt;=45,"VERY LOW",gym_membership[[#This Row],[avg_time_in_gym]]&lt;=74,"LOW",gym_membership[[#This Row],[avg_time_in_gym]]&lt;=104,"MEDIUM",gym_membership[[#This Row],[avg_time_in_gym]]&lt;=134,"HIGH",gym_membership[[#This Row],[avg_time_in_gym]]&gt;=135,"VERY HIGH")</f>
        <v>VERY HIGH</v>
      </c>
      <c r="N226">
        <v>156</v>
      </c>
      <c r="O226" t="b">
        <v>1</v>
      </c>
      <c r="P226" s="1" t="s">
        <v>59</v>
      </c>
      <c r="Q226" t="b">
        <v>0</v>
      </c>
      <c r="R226" s="1" t="s">
        <v>21</v>
      </c>
      <c r="S226" t="b">
        <v>0</v>
      </c>
    </row>
    <row r="227" spans="1:19" x14ac:dyDescent="0.35">
      <c r="A227">
        <v>226</v>
      </c>
      <c r="B227" s="1" t="s">
        <v>25</v>
      </c>
      <c r="C227" s="2">
        <v>34180</v>
      </c>
      <c r="D227">
        <v>31</v>
      </c>
      <c r="E227" t="str" cm="1">
        <f t="array" ref="E227">_xlfn.IFS(gym_membership[[#This Row],[Age]]&lt;=18,"JUNIOR",gym_membership[[#This Row],[Age]]&lt;=25,"ADULT",gym_membership[[#This Row],[Age]]&lt;=40,"MID AGE",gym_membership[[#This Row],[Age]]&gt;=41,"SENIOR")</f>
        <v>MID AGE</v>
      </c>
      <c r="F227" s="1" t="s">
        <v>22</v>
      </c>
      <c r="G227">
        <v>1</v>
      </c>
      <c r="H227" s="1" t="s">
        <v>95</v>
      </c>
      <c r="I227" t="b">
        <v>0</v>
      </c>
      <c r="J227" s="1" t="s">
        <v>21</v>
      </c>
      <c r="K227" s="3">
        <v>0.62569444444444444</v>
      </c>
      <c r="L227" s="3">
        <v>0.73819444444444449</v>
      </c>
      <c r="M227" t="str" cm="1">
        <f t="array" ref="M227">_xlfn.IFS(gym_membership[[#This Row],[avg_time_in_gym]]&lt;=45,"VERY LOW",gym_membership[[#This Row],[avg_time_in_gym]]&lt;=74,"LOW",gym_membership[[#This Row],[avg_time_in_gym]]&lt;=104,"MEDIUM",gym_membership[[#This Row],[avg_time_in_gym]]&lt;=134,"HIGH",gym_membership[[#This Row],[avg_time_in_gym]]&gt;=135,"VERY HIGH")</f>
        <v>VERY HIGH</v>
      </c>
      <c r="N227">
        <v>162</v>
      </c>
      <c r="O227" t="b">
        <v>0</v>
      </c>
      <c r="P227" s="1" t="s">
        <v>21</v>
      </c>
      <c r="Q227" t="b">
        <v>0</v>
      </c>
      <c r="R227" s="1" t="s">
        <v>21</v>
      </c>
      <c r="S227" t="b">
        <v>0</v>
      </c>
    </row>
    <row r="228" spans="1:19" x14ac:dyDescent="0.35">
      <c r="A228">
        <v>227</v>
      </c>
      <c r="B228" s="1" t="s">
        <v>17</v>
      </c>
      <c r="C228" s="2">
        <v>28034</v>
      </c>
      <c r="D228">
        <v>48</v>
      </c>
      <c r="E228" t="str" cm="1">
        <f t="array" ref="E228">_xlfn.IFS(gym_membership[[#This Row],[Age]]&lt;=18,"JUNIOR",gym_membership[[#This Row],[Age]]&lt;=25,"ADULT",gym_membership[[#This Row],[Age]]&lt;=40,"MID AGE",gym_membership[[#This Row],[Age]]&gt;=41,"SENIOR")</f>
        <v>SENIOR</v>
      </c>
      <c r="F228" s="1" t="s">
        <v>18</v>
      </c>
      <c r="G228">
        <v>3</v>
      </c>
      <c r="H228" s="1" t="s">
        <v>214</v>
      </c>
      <c r="I228" t="b">
        <v>1</v>
      </c>
      <c r="J228" s="1" t="s">
        <v>215</v>
      </c>
      <c r="K228" s="3">
        <v>0.85902777777777772</v>
      </c>
      <c r="L228" s="3">
        <v>0.90833333333333333</v>
      </c>
      <c r="M228" t="str" cm="1">
        <f t="array" ref="M228">_xlfn.IFS(gym_membership[[#This Row],[avg_time_in_gym]]&lt;=45,"VERY LOW",gym_membership[[#This Row],[avg_time_in_gym]]&lt;=74,"LOW",gym_membership[[#This Row],[avg_time_in_gym]]&lt;=104,"MEDIUM",gym_membership[[#This Row],[avg_time_in_gym]]&lt;=134,"HIGH",gym_membership[[#This Row],[avg_time_in_gym]]&gt;=135,"VERY HIGH")</f>
        <v>LOW</v>
      </c>
      <c r="N228">
        <v>71</v>
      </c>
      <c r="O228" t="b">
        <v>0</v>
      </c>
      <c r="P228" s="1" t="s">
        <v>21</v>
      </c>
      <c r="Q228" t="b">
        <v>1</v>
      </c>
      <c r="R228" s="1" t="s">
        <v>43</v>
      </c>
      <c r="S228" t="b">
        <v>1</v>
      </c>
    </row>
    <row r="229" spans="1:19" x14ac:dyDescent="0.35">
      <c r="A229">
        <v>228</v>
      </c>
      <c r="B229" s="1" t="s">
        <v>25</v>
      </c>
      <c r="C229" s="2">
        <v>39146</v>
      </c>
      <c r="D229">
        <v>17</v>
      </c>
      <c r="E229" t="str" cm="1">
        <f t="array" ref="E229">_xlfn.IFS(gym_membership[[#This Row],[Age]]&lt;=18,"JUNIOR",gym_membership[[#This Row],[Age]]&lt;=25,"ADULT",gym_membership[[#This Row],[Age]]&lt;=40,"MID AGE",gym_membership[[#This Row],[Age]]&gt;=41,"SENIOR")</f>
        <v>JUNIOR</v>
      </c>
      <c r="F229" s="1" t="s">
        <v>18</v>
      </c>
      <c r="G229">
        <v>1</v>
      </c>
      <c r="H229" s="1" t="s">
        <v>34</v>
      </c>
      <c r="I229" t="b">
        <v>1</v>
      </c>
      <c r="J229" s="1" t="s">
        <v>216</v>
      </c>
      <c r="K229" s="3">
        <v>0.79513888888888884</v>
      </c>
      <c r="L229" s="3">
        <v>0.91319444444444442</v>
      </c>
      <c r="M229" t="str" cm="1">
        <f t="array" ref="M229">_xlfn.IFS(gym_membership[[#This Row],[avg_time_in_gym]]&lt;=45,"VERY LOW",gym_membership[[#This Row],[avg_time_in_gym]]&lt;=74,"LOW",gym_membership[[#This Row],[avg_time_in_gym]]&lt;=104,"MEDIUM",gym_membership[[#This Row],[avg_time_in_gym]]&lt;=134,"HIGH",gym_membership[[#This Row],[avg_time_in_gym]]&gt;=135,"VERY HIGH")</f>
        <v>VERY HIGH</v>
      </c>
      <c r="N229">
        <v>170</v>
      </c>
      <c r="O229" t="b">
        <v>1</v>
      </c>
      <c r="P229" s="1" t="s">
        <v>217</v>
      </c>
      <c r="Q229" t="b">
        <v>1</v>
      </c>
      <c r="R229" s="1" t="s">
        <v>24</v>
      </c>
      <c r="S229" t="b">
        <v>0</v>
      </c>
    </row>
    <row r="230" spans="1:19" x14ac:dyDescent="0.35">
      <c r="A230">
        <v>229</v>
      </c>
      <c r="B230" s="1" t="s">
        <v>25</v>
      </c>
      <c r="C230" s="2">
        <v>34054</v>
      </c>
      <c r="D230">
        <v>31</v>
      </c>
      <c r="E230" t="str" cm="1">
        <f t="array" ref="E230">_xlfn.IFS(gym_membership[[#This Row],[Age]]&lt;=18,"JUNIOR",gym_membership[[#This Row],[Age]]&lt;=25,"ADULT",gym_membership[[#This Row],[Age]]&lt;=40,"MID AGE",gym_membership[[#This Row],[Age]]&gt;=41,"SENIOR")</f>
        <v>MID AGE</v>
      </c>
      <c r="F230" s="1" t="s">
        <v>18</v>
      </c>
      <c r="G230">
        <v>5</v>
      </c>
      <c r="H230" s="1" t="s">
        <v>159</v>
      </c>
      <c r="I230" t="b">
        <v>0</v>
      </c>
      <c r="J230" s="1" t="s">
        <v>21</v>
      </c>
      <c r="K230" s="3">
        <v>0.86041666666666672</v>
      </c>
      <c r="L230" s="3">
        <v>0.89930555555555558</v>
      </c>
      <c r="M230" t="str" cm="1">
        <f t="array" ref="M230">_xlfn.IFS(gym_membership[[#This Row],[avg_time_in_gym]]&lt;=45,"VERY LOW",gym_membership[[#This Row],[avg_time_in_gym]]&lt;=74,"LOW",gym_membership[[#This Row],[avg_time_in_gym]]&lt;=104,"MEDIUM",gym_membership[[#This Row],[avg_time_in_gym]]&lt;=134,"HIGH",gym_membership[[#This Row],[avg_time_in_gym]]&gt;=135,"VERY HIGH")</f>
        <v>LOW</v>
      </c>
      <c r="N230">
        <v>56</v>
      </c>
      <c r="O230" t="b">
        <v>0</v>
      </c>
      <c r="P230" s="1" t="s">
        <v>21</v>
      </c>
      <c r="Q230" t="b">
        <v>0</v>
      </c>
      <c r="R230" s="1" t="s">
        <v>21</v>
      </c>
      <c r="S230" t="b">
        <v>0</v>
      </c>
    </row>
    <row r="231" spans="1:19" x14ac:dyDescent="0.35">
      <c r="A231">
        <v>230</v>
      </c>
      <c r="B231" s="1" t="s">
        <v>25</v>
      </c>
      <c r="C231" s="2">
        <v>37186</v>
      </c>
      <c r="D231">
        <v>22</v>
      </c>
      <c r="E231" t="str" cm="1">
        <f t="array" ref="E231">_xlfn.IFS(gym_membership[[#This Row],[Age]]&lt;=18,"JUNIOR",gym_membership[[#This Row],[Age]]&lt;=25,"ADULT",gym_membership[[#This Row],[Age]]&lt;=40,"MID AGE",gym_membership[[#This Row],[Age]]&gt;=41,"SENIOR")</f>
        <v>ADULT</v>
      </c>
      <c r="F231" s="1" t="s">
        <v>22</v>
      </c>
      <c r="G231">
        <v>3</v>
      </c>
      <c r="H231" s="1" t="s">
        <v>71</v>
      </c>
      <c r="I231" t="b">
        <v>1</v>
      </c>
      <c r="J231" s="1" t="s">
        <v>103</v>
      </c>
      <c r="K231" s="3">
        <v>0.68819444444444444</v>
      </c>
      <c r="L231" s="3">
        <v>0.77708333333333335</v>
      </c>
      <c r="M231" t="str" cm="1">
        <f t="array" ref="M231">_xlfn.IFS(gym_membership[[#This Row],[avg_time_in_gym]]&lt;=45,"VERY LOW",gym_membership[[#This Row],[avg_time_in_gym]]&lt;=74,"LOW",gym_membership[[#This Row],[avg_time_in_gym]]&lt;=104,"MEDIUM",gym_membership[[#This Row],[avg_time_in_gym]]&lt;=134,"HIGH",gym_membership[[#This Row],[avg_time_in_gym]]&gt;=135,"VERY HIGH")</f>
        <v>HIGH</v>
      </c>
      <c r="N231">
        <v>128</v>
      </c>
      <c r="O231" t="b">
        <v>0</v>
      </c>
      <c r="P231" s="1" t="s">
        <v>21</v>
      </c>
      <c r="Q231" t="b">
        <v>0</v>
      </c>
      <c r="R231" s="1" t="s">
        <v>21</v>
      </c>
      <c r="S231" t="b">
        <v>0</v>
      </c>
    </row>
    <row r="232" spans="1:19" x14ac:dyDescent="0.35">
      <c r="A232">
        <v>231</v>
      </c>
      <c r="B232" s="1" t="s">
        <v>25</v>
      </c>
      <c r="C232" s="2">
        <v>31739</v>
      </c>
      <c r="D232">
        <v>37</v>
      </c>
      <c r="E232" t="str" cm="1">
        <f t="array" ref="E232">_xlfn.IFS(gym_membership[[#This Row],[Age]]&lt;=18,"JUNIOR",gym_membership[[#This Row],[Age]]&lt;=25,"ADULT",gym_membership[[#This Row],[Age]]&lt;=40,"MID AGE",gym_membership[[#This Row],[Age]]&gt;=41,"SENIOR")</f>
        <v>MID AGE</v>
      </c>
      <c r="F232" s="1" t="s">
        <v>18</v>
      </c>
      <c r="G232">
        <v>3</v>
      </c>
      <c r="H232" s="1" t="s">
        <v>55</v>
      </c>
      <c r="I232" t="b">
        <v>0</v>
      </c>
      <c r="J232" s="1" t="s">
        <v>21</v>
      </c>
      <c r="K232" s="3">
        <v>0.74513888888888891</v>
      </c>
      <c r="L232" s="3">
        <v>0.84305555555555556</v>
      </c>
      <c r="M232" t="str" cm="1">
        <f t="array" ref="M232">_xlfn.IFS(gym_membership[[#This Row],[avg_time_in_gym]]&lt;=45,"VERY LOW",gym_membership[[#This Row],[avg_time_in_gym]]&lt;=74,"LOW",gym_membership[[#This Row],[avg_time_in_gym]]&lt;=104,"MEDIUM",gym_membership[[#This Row],[avg_time_in_gym]]&lt;=134,"HIGH",gym_membership[[#This Row],[avg_time_in_gym]]&gt;=135,"VERY HIGH")</f>
        <v>VERY HIGH</v>
      </c>
      <c r="N232">
        <v>141</v>
      </c>
      <c r="O232" t="b">
        <v>0</v>
      </c>
      <c r="P232" s="1" t="s">
        <v>21</v>
      </c>
      <c r="Q232" t="b">
        <v>0</v>
      </c>
      <c r="R232" s="1" t="s">
        <v>21</v>
      </c>
      <c r="S232" t="b">
        <v>1</v>
      </c>
    </row>
    <row r="233" spans="1:19" x14ac:dyDescent="0.35">
      <c r="A233">
        <v>232</v>
      </c>
      <c r="B233" s="1" t="s">
        <v>25</v>
      </c>
      <c r="C233" s="2">
        <v>31283</v>
      </c>
      <c r="D233">
        <v>39</v>
      </c>
      <c r="E233" t="str" cm="1">
        <f t="array" ref="E233">_xlfn.IFS(gym_membership[[#This Row],[Age]]&lt;=18,"JUNIOR",gym_membership[[#This Row],[Age]]&lt;=25,"ADULT",gym_membership[[#This Row],[Age]]&lt;=40,"MID AGE",gym_membership[[#This Row],[Age]]&gt;=41,"SENIOR")</f>
        <v>MID AGE</v>
      </c>
      <c r="F233" s="1" t="s">
        <v>22</v>
      </c>
      <c r="G233">
        <v>5</v>
      </c>
      <c r="H233" s="1" t="s">
        <v>168</v>
      </c>
      <c r="I233" t="b">
        <v>1</v>
      </c>
      <c r="J233" s="1" t="s">
        <v>218</v>
      </c>
      <c r="K233" s="3">
        <v>0.63611111111111107</v>
      </c>
      <c r="L233" s="3">
        <v>0.71875</v>
      </c>
      <c r="M233" t="str" cm="1">
        <f t="array" ref="M233">_xlfn.IFS(gym_membership[[#This Row],[avg_time_in_gym]]&lt;=45,"VERY LOW",gym_membership[[#This Row],[avg_time_in_gym]]&lt;=74,"LOW",gym_membership[[#This Row],[avg_time_in_gym]]&lt;=104,"MEDIUM",gym_membership[[#This Row],[avg_time_in_gym]]&lt;=134,"HIGH",gym_membership[[#This Row],[avg_time_in_gym]]&gt;=135,"VERY HIGH")</f>
        <v>HIGH</v>
      </c>
      <c r="N233">
        <v>119</v>
      </c>
      <c r="O233" t="b">
        <v>1</v>
      </c>
      <c r="P233" s="1" t="s">
        <v>65</v>
      </c>
      <c r="Q233" t="b">
        <v>1</v>
      </c>
      <c r="R233" s="1" t="s">
        <v>29</v>
      </c>
      <c r="S233" t="b">
        <v>0</v>
      </c>
    </row>
    <row r="234" spans="1:19" x14ac:dyDescent="0.35">
      <c r="A234">
        <v>233</v>
      </c>
      <c r="B234" s="1" t="s">
        <v>17</v>
      </c>
      <c r="C234" s="2">
        <v>40450</v>
      </c>
      <c r="D234">
        <v>14</v>
      </c>
      <c r="E234" t="str" cm="1">
        <f t="array" ref="E234">_xlfn.IFS(gym_membership[[#This Row],[Age]]&lt;=18,"JUNIOR",gym_membership[[#This Row],[Age]]&lt;=25,"ADULT",gym_membership[[#This Row],[Age]]&lt;=40,"MID AGE",gym_membership[[#This Row],[Age]]&gt;=41,"SENIOR")</f>
        <v>JUNIOR</v>
      </c>
      <c r="F234" s="1" t="s">
        <v>22</v>
      </c>
      <c r="G234">
        <v>3</v>
      </c>
      <c r="H234" s="1" t="s">
        <v>84</v>
      </c>
      <c r="I234" t="b">
        <v>0</v>
      </c>
      <c r="J234" s="1" t="s">
        <v>21</v>
      </c>
      <c r="K234" s="3">
        <v>0.35694444444444445</v>
      </c>
      <c r="L234" s="3">
        <v>0.45069444444444445</v>
      </c>
      <c r="M234" t="str" cm="1">
        <f t="array" ref="M234">_xlfn.IFS(gym_membership[[#This Row],[avg_time_in_gym]]&lt;=45,"VERY LOW",gym_membership[[#This Row],[avg_time_in_gym]]&lt;=74,"LOW",gym_membership[[#This Row],[avg_time_in_gym]]&lt;=104,"MEDIUM",gym_membership[[#This Row],[avg_time_in_gym]]&lt;=134,"HIGH",gym_membership[[#This Row],[avg_time_in_gym]]&gt;=135,"VERY HIGH")</f>
        <v>VERY HIGH</v>
      </c>
      <c r="N234">
        <v>135</v>
      </c>
      <c r="O234" t="b">
        <v>0</v>
      </c>
      <c r="P234" s="1" t="s">
        <v>21</v>
      </c>
      <c r="Q234" t="b">
        <v>0</v>
      </c>
      <c r="R234" s="1" t="s">
        <v>21</v>
      </c>
      <c r="S234" t="b">
        <v>1</v>
      </c>
    </row>
    <row r="235" spans="1:19" x14ac:dyDescent="0.35">
      <c r="A235">
        <v>234</v>
      </c>
      <c r="B235" s="1" t="s">
        <v>17</v>
      </c>
      <c r="C235" s="2">
        <v>38605</v>
      </c>
      <c r="D235">
        <v>19</v>
      </c>
      <c r="E235" t="str" cm="1">
        <f t="array" ref="E235">_xlfn.IFS(gym_membership[[#This Row],[Age]]&lt;=18,"JUNIOR",gym_membership[[#This Row],[Age]]&lt;=25,"ADULT",gym_membership[[#This Row],[Age]]&lt;=40,"MID AGE",gym_membership[[#This Row],[Age]]&gt;=41,"SENIOR")</f>
        <v>ADULT</v>
      </c>
      <c r="F235" s="1" t="s">
        <v>22</v>
      </c>
      <c r="G235">
        <v>1</v>
      </c>
      <c r="H235" s="1" t="s">
        <v>94</v>
      </c>
      <c r="I235" t="b">
        <v>0</v>
      </c>
      <c r="J235" s="1" t="s">
        <v>21</v>
      </c>
      <c r="K235" s="3">
        <v>0.85138888888888886</v>
      </c>
      <c r="L235" s="3">
        <v>0.90625</v>
      </c>
      <c r="M235" t="str" cm="1">
        <f t="array" ref="M235">_xlfn.IFS(gym_membership[[#This Row],[avg_time_in_gym]]&lt;=45,"VERY LOW",gym_membership[[#This Row],[avg_time_in_gym]]&lt;=74,"LOW",gym_membership[[#This Row],[avg_time_in_gym]]&lt;=104,"MEDIUM",gym_membership[[#This Row],[avg_time_in_gym]]&lt;=134,"HIGH",gym_membership[[#This Row],[avg_time_in_gym]]&gt;=135,"VERY HIGH")</f>
        <v>MEDIUM</v>
      </c>
      <c r="N235">
        <v>79</v>
      </c>
      <c r="O235" t="b">
        <v>0</v>
      </c>
      <c r="P235" s="1" t="s">
        <v>21</v>
      </c>
      <c r="Q235" t="b">
        <v>0</v>
      </c>
      <c r="R235" s="1" t="s">
        <v>21</v>
      </c>
      <c r="S235" t="b">
        <v>1</v>
      </c>
    </row>
    <row r="236" spans="1:19" x14ac:dyDescent="0.35">
      <c r="A236">
        <v>235</v>
      </c>
      <c r="B236" s="1" t="s">
        <v>17</v>
      </c>
      <c r="C236" s="2">
        <v>35632</v>
      </c>
      <c r="D236">
        <v>27</v>
      </c>
      <c r="E236" t="str" cm="1">
        <f t="array" ref="E236">_xlfn.IFS(gym_membership[[#This Row],[Age]]&lt;=18,"JUNIOR",gym_membership[[#This Row],[Age]]&lt;=25,"ADULT",gym_membership[[#This Row],[Age]]&lt;=40,"MID AGE",gym_membership[[#This Row],[Age]]&gt;=41,"SENIOR")</f>
        <v>MID AGE</v>
      </c>
      <c r="F236" s="1" t="s">
        <v>22</v>
      </c>
      <c r="G236">
        <v>4</v>
      </c>
      <c r="H236" s="1" t="s">
        <v>219</v>
      </c>
      <c r="I236" t="b">
        <v>0</v>
      </c>
      <c r="J236" s="1" t="s">
        <v>21</v>
      </c>
      <c r="K236" s="3">
        <v>0.49236111111111114</v>
      </c>
      <c r="L236" s="3">
        <v>0.60069444444444442</v>
      </c>
      <c r="M236" t="str" cm="1">
        <f t="array" ref="M236">_xlfn.IFS(gym_membership[[#This Row],[avg_time_in_gym]]&lt;=45,"VERY LOW",gym_membership[[#This Row],[avg_time_in_gym]]&lt;=74,"LOW",gym_membership[[#This Row],[avg_time_in_gym]]&lt;=104,"MEDIUM",gym_membership[[#This Row],[avg_time_in_gym]]&lt;=134,"HIGH",gym_membership[[#This Row],[avg_time_in_gym]]&gt;=135,"VERY HIGH")</f>
        <v>VERY HIGH</v>
      </c>
      <c r="N236">
        <v>156</v>
      </c>
      <c r="O236" t="b">
        <v>1</v>
      </c>
      <c r="P236" s="1" t="s">
        <v>163</v>
      </c>
      <c r="Q236" t="b">
        <v>1</v>
      </c>
      <c r="R236" s="1" t="s">
        <v>45</v>
      </c>
      <c r="S236" t="b">
        <v>0</v>
      </c>
    </row>
    <row r="237" spans="1:19" x14ac:dyDescent="0.35">
      <c r="A237">
        <v>236</v>
      </c>
      <c r="B237" s="1" t="s">
        <v>17</v>
      </c>
      <c r="C237" s="2">
        <v>32606</v>
      </c>
      <c r="D237">
        <v>35</v>
      </c>
      <c r="E237" t="str" cm="1">
        <f t="array" ref="E237">_xlfn.IFS(gym_membership[[#This Row],[Age]]&lt;=18,"JUNIOR",gym_membership[[#This Row],[Age]]&lt;=25,"ADULT",gym_membership[[#This Row],[Age]]&lt;=40,"MID AGE",gym_membership[[#This Row],[Age]]&gt;=41,"SENIOR")</f>
        <v>MID AGE</v>
      </c>
      <c r="F237" s="1" t="s">
        <v>22</v>
      </c>
      <c r="G237">
        <v>5</v>
      </c>
      <c r="H237" s="1" t="s">
        <v>135</v>
      </c>
      <c r="I237" t="b">
        <v>1</v>
      </c>
      <c r="J237" s="1" t="s">
        <v>41</v>
      </c>
      <c r="K237" s="3">
        <v>0.65625</v>
      </c>
      <c r="L237" s="3">
        <v>0.77986111111111112</v>
      </c>
      <c r="M237" t="str" cm="1">
        <f t="array" ref="M237">_xlfn.IFS(gym_membership[[#This Row],[avg_time_in_gym]]&lt;=45,"VERY LOW",gym_membership[[#This Row],[avg_time_in_gym]]&lt;=74,"LOW",gym_membership[[#This Row],[avg_time_in_gym]]&lt;=104,"MEDIUM",gym_membership[[#This Row],[avg_time_in_gym]]&lt;=134,"HIGH",gym_membership[[#This Row],[avg_time_in_gym]]&gt;=135,"VERY HIGH")</f>
        <v>VERY HIGH</v>
      </c>
      <c r="N237">
        <v>178</v>
      </c>
      <c r="O237" t="b">
        <v>0</v>
      </c>
      <c r="P237" s="1" t="s">
        <v>21</v>
      </c>
      <c r="Q237" t="b">
        <v>0</v>
      </c>
      <c r="R237" s="1" t="s">
        <v>21</v>
      </c>
      <c r="S237" t="b">
        <v>0</v>
      </c>
    </row>
    <row r="238" spans="1:19" x14ac:dyDescent="0.35">
      <c r="A238">
        <v>237</v>
      </c>
      <c r="B238" s="1" t="s">
        <v>17</v>
      </c>
      <c r="C238" s="2">
        <v>38361</v>
      </c>
      <c r="D238">
        <v>19</v>
      </c>
      <c r="E238" t="str" cm="1">
        <f t="array" ref="E238">_xlfn.IFS(gym_membership[[#This Row],[Age]]&lt;=18,"JUNIOR",gym_membership[[#This Row],[Age]]&lt;=25,"ADULT",gym_membership[[#This Row],[Age]]&lt;=40,"MID AGE",gym_membership[[#This Row],[Age]]&gt;=41,"SENIOR")</f>
        <v>ADULT</v>
      </c>
      <c r="F238" s="1" t="s">
        <v>18</v>
      </c>
      <c r="G238">
        <v>2</v>
      </c>
      <c r="H238" s="1" t="s">
        <v>98</v>
      </c>
      <c r="I238" t="b">
        <v>1</v>
      </c>
      <c r="J238" s="1" t="s">
        <v>100</v>
      </c>
      <c r="K238" s="3">
        <v>0.43888888888888888</v>
      </c>
      <c r="L238" s="3">
        <v>0.50208333333333333</v>
      </c>
      <c r="M238" t="str" cm="1">
        <f t="array" ref="M238">_xlfn.IFS(gym_membership[[#This Row],[avg_time_in_gym]]&lt;=45,"VERY LOW",gym_membership[[#This Row],[avg_time_in_gym]]&lt;=74,"LOW",gym_membership[[#This Row],[avg_time_in_gym]]&lt;=104,"MEDIUM",gym_membership[[#This Row],[avg_time_in_gym]]&lt;=134,"HIGH",gym_membership[[#This Row],[avg_time_in_gym]]&gt;=135,"VERY HIGH")</f>
        <v>MEDIUM</v>
      </c>
      <c r="N238">
        <v>91</v>
      </c>
      <c r="O238" t="b">
        <v>1</v>
      </c>
      <c r="P238" s="1" t="s">
        <v>39</v>
      </c>
      <c r="Q238" t="b">
        <v>1</v>
      </c>
      <c r="R238" s="1" t="s">
        <v>43</v>
      </c>
      <c r="S238" t="b">
        <v>1</v>
      </c>
    </row>
    <row r="239" spans="1:19" x14ac:dyDescent="0.35">
      <c r="A239">
        <v>238</v>
      </c>
      <c r="B239" s="1" t="s">
        <v>17</v>
      </c>
      <c r="C239" s="2">
        <v>37797</v>
      </c>
      <c r="D239">
        <v>21</v>
      </c>
      <c r="E239" t="str" cm="1">
        <f t="array" ref="E239">_xlfn.IFS(gym_membership[[#This Row],[Age]]&lt;=18,"JUNIOR",gym_membership[[#This Row],[Age]]&lt;=25,"ADULT",gym_membership[[#This Row],[Age]]&lt;=40,"MID AGE",gym_membership[[#This Row],[Age]]&gt;=41,"SENIOR")</f>
        <v>ADULT</v>
      </c>
      <c r="F239" s="1" t="s">
        <v>18</v>
      </c>
      <c r="G239">
        <v>5</v>
      </c>
      <c r="H239" s="1" t="s">
        <v>220</v>
      </c>
      <c r="I239" t="b">
        <v>1</v>
      </c>
      <c r="J239" s="1" t="s">
        <v>221</v>
      </c>
      <c r="K239" s="3">
        <v>0.84375</v>
      </c>
      <c r="L239" s="3">
        <v>0.96805555555555556</v>
      </c>
      <c r="M239" t="str" cm="1">
        <f t="array" ref="M239">_xlfn.IFS(gym_membership[[#This Row],[avg_time_in_gym]]&lt;=45,"VERY LOW",gym_membership[[#This Row],[avg_time_in_gym]]&lt;=74,"LOW",gym_membership[[#This Row],[avg_time_in_gym]]&lt;=104,"MEDIUM",gym_membership[[#This Row],[avg_time_in_gym]]&lt;=134,"HIGH",gym_membership[[#This Row],[avg_time_in_gym]]&gt;=135,"VERY HIGH")</f>
        <v>VERY HIGH</v>
      </c>
      <c r="N239">
        <v>179</v>
      </c>
      <c r="O239" t="b">
        <v>1</v>
      </c>
      <c r="P239" s="1" t="s">
        <v>97</v>
      </c>
      <c r="Q239" t="b">
        <v>0</v>
      </c>
      <c r="R239" s="1" t="s">
        <v>21</v>
      </c>
      <c r="S239" t="b">
        <v>1</v>
      </c>
    </row>
    <row r="240" spans="1:19" x14ac:dyDescent="0.35">
      <c r="A240">
        <v>239</v>
      </c>
      <c r="B240" s="1" t="s">
        <v>25</v>
      </c>
      <c r="C240" s="2">
        <v>37921</v>
      </c>
      <c r="D240">
        <v>20</v>
      </c>
      <c r="E240" t="str" cm="1">
        <f t="array" ref="E240">_xlfn.IFS(gym_membership[[#This Row],[Age]]&lt;=18,"JUNIOR",gym_membership[[#This Row],[Age]]&lt;=25,"ADULT",gym_membership[[#This Row],[Age]]&lt;=40,"MID AGE",gym_membership[[#This Row],[Age]]&gt;=41,"SENIOR")</f>
        <v>ADULT</v>
      </c>
      <c r="F240" s="1" t="s">
        <v>22</v>
      </c>
      <c r="G240">
        <v>3</v>
      </c>
      <c r="H240" s="1" t="s">
        <v>78</v>
      </c>
      <c r="I240" t="b">
        <v>1</v>
      </c>
      <c r="J240" s="1" t="s">
        <v>222</v>
      </c>
      <c r="K240" s="3">
        <v>0.72916666666666663</v>
      </c>
      <c r="L240" s="3">
        <v>0.80347222222222225</v>
      </c>
      <c r="M240" t="str" cm="1">
        <f t="array" ref="M240">_xlfn.IFS(gym_membership[[#This Row],[avg_time_in_gym]]&lt;=45,"VERY LOW",gym_membership[[#This Row],[avg_time_in_gym]]&lt;=74,"LOW",gym_membership[[#This Row],[avg_time_in_gym]]&lt;=104,"MEDIUM",gym_membership[[#This Row],[avg_time_in_gym]]&lt;=134,"HIGH",gym_membership[[#This Row],[avg_time_in_gym]]&gt;=135,"VERY HIGH")</f>
        <v>HIGH</v>
      </c>
      <c r="N240">
        <v>107</v>
      </c>
      <c r="O240" t="b">
        <v>0</v>
      </c>
      <c r="P240" s="1" t="s">
        <v>21</v>
      </c>
      <c r="Q240" t="b">
        <v>1</v>
      </c>
      <c r="R240" s="1" t="s">
        <v>43</v>
      </c>
      <c r="S240" t="b">
        <v>1</v>
      </c>
    </row>
    <row r="241" spans="1:19" x14ac:dyDescent="0.35">
      <c r="A241">
        <v>240</v>
      </c>
      <c r="B241" s="1" t="s">
        <v>25</v>
      </c>
      <c r="C241" s="2">
        <v>38355</v>
      </c>
      <c r="D241">
        <v>19</v>
      </c>
      <c r="E241" t="str" cm="1">
        <f t="array" ref="E241">_xlfn.IFS(gym_membership[[#This Row],[Age]]&lt;=18,"JUNIOR",gym_membership[[#This Row],[Age]]&lt;=25,"ADULT",gym_membership[[#This Row],[Age]]&lt;=40,"MID AGE",gym_membership[[#This Row],[Age]]&gt;=41,"SENIOR")</f>
        <v>ADULT</v>
      </c>
      <c r="F241" s="1" t="s">
        <v>18</v>
      </c>
      <c r="G241">
        <v>4</v>
      </c>
      <c r="H241" s="1" t="s">
        <v>223</v>
      </c>
      <c r="I241" t="b">
        <v>1</v>
      </c>
      <c r="J241" s="1" t="s">
        <v>224</v>
      </c>
      <c r="K241" s="3">
        <v>0.65902777777777777</v>
      </c>
      <c r="L241" s="3">
        <v>0.71527777777777779</v>
      </c>
      <c r="M241" t="str" cm="1">
        <f t="array" ref="M241">_xlfn.IFS(gym_membership[[#This Row],[avg_time_in_gym]]&lt;=45,"VERY LOW",gym_membership[[#This Row],[avg_time_in_gym]]&lt;=74,"LOW",gym_membership[[#This Row],[avg_time_in_gym]]&lt;=104,"MEDIUM",gym_membership[[#This Row],[avg_time_in_gym]]&lt;=134,"HIGH",gym_membership[[#This Row],[avg_time_in_gym]]&gt;=135,"VERY HIGH")</f>
        <v>MEDIUM</v>
      </c>
      <c r="N241">
        <v>81</v>
      </c>
      <c r="O241" t="b">
        <v>1</v>
      </c>
      <c r="P241" s="1" t="s">
        <v>31</v>
      </c>
      <c r="Q241" t="b">
        <v>0</v>
      </c>
      <c r="R241" s="1" t="s">
        <v>21</v>
      </c>
      <c r="S241" t="b">
        <v>0</v>
      </c>
    </row>
    <row r="242" spans="1:19" x14ac:dyDescent="0.35">
      <c r="A242">
        <v>241</v>
      </c>
      <c r="B242" s="1" t="s">
        <v>17</v>
      </c>
      <c r="C242" s="2">
        <v>29890</v>
      </c>
      <c r="D242">
        <v>42</v>
      </c>
      <c r="E242" t="str" cm="1">
        <f t="array" ref="E242">_xlfn.IFS(gym_membership[[#This Row],[Age]]&lt;=18,"JUNIOR",gym_membership[[#This Row],[Age]]&lt;=25,"ADULT",gym_membership[[#This Row],[Age]]&lt;=40,"MID AGE",gym_membership[[#This Row],[Age]]&gt;=41,"SENIOR")</f>
        <v>SENIOR</v>
      </c>
      <c r="F242" s="1" t="s">
        <v>18</v>
      </c>
      <c r="G242">
        <v>2</v>
      </c>
      <c r="H242" s="1" t="s">
        <v>37</v>
      </c>
      <c r="I242" t="b">
        <v>0</v>
      </c>
      <c r="J242" s="1" t="s">
        <v>21</v>
      </c>
      <c r="K242" s="3">
        <v>0.46041666666666664</v>
      </c>
      <c r="L242" s="3">
        <v>0.56527777777777777</v>
      </c>
      <c r="M242" t="str" cm="1">
        <f t="array" ref="M242">_xlfn.IFS(gym_membership[[#This Row],[avg_time_in_gym]]&lt;=45,"VERY LOW",gym_membership[[#This Row],[avg_time_in_gym]]&lt;=74,"LOW",gym_membership[[#This Row],[avg_time_in_gym]]&lt;=104,"MEDIUM",gym_membership[[#This Row],[avg_time_in_gym]]&lt;=134,"HIGH",gym_membership[[#This Row],[avg_time_in_gym]]&gt;=135,"VERY HIGH")</f>
        <v>VERY HIGH</v>
      </c>
      <c r="N242">
        <v>151</v>
      </c>
      <c r="O242" t="b">
        <v>1</v>
      </c>
      <c r="P242" s="1" t="s">
        <v>31</v>
      </c>
      <c r="Q242" t="b">
        <v>1</v>
      </c>
      <c r="R242" s="1" t="s">
        <v>45</v>
      </c>
      <c r="S242" t="b">
        <v>0</v>
      </c>
    </row>
    <row r="243" spans="1:19" x14ac:dyDescent="0.35">
      <c r="A243">
        <v>242</v>
      </c>
      <c r="B243" s="1" t="s">
        <v>25</v>
      </c>
      <c r="C243" s="2">
        <v>38931</v>
      </c>
      <c r="D243">
        <v>18</v>
      </c>
      <c r="E243" t="str" cm="1">
        <f t="array" ref="E243">_xlfn.IFS(gym_membership[[#This Row],[Age]]&lt;=18,"JUNIOR",gym_membership[[#This Row],[Age]]&lt;=25,"ADULT",gym_membership[[#This Row],[Age]]&lt;=40,"MID AGE",gym_membership[[#This Row],[Age]]&gt;=41,"SENIOR")</f>
        <v>JUNIOR</v>
      </c>
      <c r="F243" s="1" t="s">
        <v>18</v>
      </c>
      <c r="G243">
        <v>1</v>
      </c>
      <c r="H243" s="1" t="s">
        <v>77</v>
      </c>
      <c r="I243" t="b">
        <v>0</v>
      </c>
      <c r="J243" s="1" t="s">
        <v>21</v>
      </c>
      <c r="K243" s="3">
        <v>0.73472222222222228</v>
      </c>
      <c r="L243" s="3">
        <v>0.75694444444444442</v>
      </c>
      <c r="M243" t="str" cm="1">
        <f t="array" ref="M243">_xlfn.IFS(gym_membership[[#This Row],[avg_time_in_gym]]&lt;=45,"VERY LOW",gym_membership[[#This Row],[avg_time_in_gym]]&lt;=74,"LOW",gym_membership[[#This Row],[avg_time_in_gym]]&lt;=104,"MEDIUM",gym_membership[[#This Row],[avg_time_in_gym]]&lt;=134,"HIGH",gym_membership[[#This Row],[avg_time_in_gym]]&gt;=135,"VERY HIGH")</f>
        <v>VERY LOW</v>
      </c>
      <c r="N243">
        <v>32</v>
      </c>
      <c r="O243" t="b">
        <v>0</v>
      </c>
      <c r="P243" s="1" t="s">
        <v>21</v>
      </c>
      <c r="Q243" t="b">
        <v>1</v>
      </c>
      <c r="R243" s="1" t="s">
        <v>29</v>
      </c>
      <c r="S243" t="b">
        <v>1</v>
      </c>
    </row>
    <row r="244" spans="1:19" x14ac:dyDescent="0.35">
      <c r="A244">
        <v>243</v>
      </c>
      <c r="B244" s="1" t="s">
        <v>17</v>
      </c>
      <c r="C244" s="2">
        <v>27622</v>
      </c>
      <c r="D244">
        <v>49</v>
      </c>
      <c r="E244" t="str" cm="1">
        <f t="array" ref="E244">_xlfn.IFS(gym_membership[[#This Row],[Age]]&lt;=18,"JUNIOR",gym_membership[[#This Row],[Age]]&lt;=25,"ADULT",gym_membership[[#This Row],[Age]]&lt;=40,"MID AGE",gym_membership[[#This Row],[Age]]&gt;=41,"SENIOR")</f>
        <v>SENIOR</v>
      </c>
      <c r="F244" s="1" t="s">
        <v>18</v>
      </c>
      <c r="G244">
        <v>1</v>
      </c>
      <c r="H244" s="1" t="s">
        <v>94</v>
      </c>
      <c r="I244" t="b">
        <v>0</v>
      </c>
      <c r="J244" s="1" t="s">
        <v>21</v>
      </c>
      <c r="K244" s="3">
        <v>0.58194444444444449</v>
      </c>
      <c r="L244" s="3">
        <v>0.60763888888888884</v>
      </c>
      <c r="M244" t="str" cm="1">
        <f t="array" ref="M244">_xlfn.IFS(gym_membership[[#This Row],[avg_time_in_gym]]&lt;=45,"VERY LOW",gym_membership[[#This Row],[avg_time_in_gym]]&lt;=74,"LOW",gym_membership[[#This Row],[avg_time_in_gym]]&lt;=104,"MEDIUM",gym_membership[[#This Row],[avg_time_in_gym]]&lt;=134,"HIGH",gym_membership[[#This Row],[avg_time_in_gym]]&gt;=135,"VERY HIGH")</f>
        <v>VERY LOW</v>
      </c>
      <c r="N244">
        <v>37</v>
      </c>
      <c r="O244" t="b">
        <v>1</v>
      </c>
      <c r="P244" s="1" t="s">
        <v>76</v>
      </c>
      <c r="Q244" t="b">
        <v>1</v>
      </c>
      <c r="R244" s="1" t="s">
        <v>29</v>
      </c>
      <c r="S244" t="b">
        <v>0</v>
      </c>
    </row>
    <row r="245" spans="1:19" x14ac:dyDescent="0.35">
      <c r="A245">
        <v>244</v>
      </c>
      <c r="B245" s="1" t="s">
        <v>17</v>
      </c>
      <c r="C245" s="2">
        <v>39366</v>
      </c>
      <c r="D245">
        <v>17</v>
      </c>
      <c r="E245" t="str" cm="1">
        <f t="array" ref="E245">_xlfn.IFS(gym_membership[[#This Row],[Age]]&lt;=18,"JUNIOR",gym_membership[[#This Row],[Age]]&lt;=25,"ADULT",gym_membership[[#This Row],[Age]]&lt;=40,"MID AGE",gym_membership[[#This Row],[Age]]&gt;=41,"SENIOR")</f>
        <v>JUNIOR</v>
      </c>
      <c r="F245" s="1" t="s">
        <v>18</v>
      </c>
      <c r="G245">
        <v>5</v>
      </c>
      <c r="H245" s="1" t="s">
        <v>82</v>
      </c>
      <c r="I245" t="b">
        <v>1</v>
      </c>
      <c r="J245" s="1" t="s">
        <v>103</v>
      </c>
      <c r="K245" s="3">
        <v>0.57638888888888884</v>
      </c>
      <c r="L245" s="3">
        <v>0.60347222222222219</v>
      </c>
      <c r="M245" t="str" cm="1">
        <f t="array" ref="M245">_xlfn.IFS(gym_membership[[#This Row],[avg_time_in_gym]]&lt;=45,"VERY LOW",gym_membership[[#This Row],[avg_time_in_gym]]&lt;=74,"LOW",gym_membership[[#This Row],[avg_time_in_gym]]&lt;=104,"MEDIUM",gym_membership[[#This Row],[avg_time_in_gym]]&lt;=134,"HIGH",gym_membership[[#This Row],[avg_time_in_gym]]&gt;=135,"VERY HIGH")</f>
        <v>VERY LOW</v>
      </c>
      <c r="N245">
        <v>39</v>
      </c>
      <c r="O245" t="b">
        <v>1</v>
      </c>
      <c r="P245" s="1" t="s">
        <v>65</v>
      </c>
      <c r="Q245" t="b">
        <v>1</v>
      </c>
      <c r="R245" s="1" t="s">
        <v>45</v>
      </c>
      <c r="S245" t="b">
        <v>1</v>
      </c>
    </row>
    <row r="246" spans="1:19" x14ac:dyDescent="0.35">
      <c r="A246">
        <v>245</v>
      </c>
      <c r="B246" s="1" t="s">
        <v>25</v>
      </c>
      <c r="C246" s="2">
        <v>35648</v>
      </c>
      <c r="D246">
        <v>27</v>
      </c>
      <c r="E246" t="str" cm="1">
        <f t="array" ref="E246">_xlfn.IFS(gym_membership[[#This Row],[Age]]&lt;=18,"JUNIOR",gym_membership[[#This Row],[Age]]&lt;=25,"ADULT",gym_membership[[#This Row],[Age]]&lt;=40,"MID AGE",gym_membership[[#This Row],[Age]]&gt;=41,"SENIOR")</f>
        <v>MID AGE</v>
      </c>
      <c r="F246" s="1" t="s">
        <v>22</v>
      </c>
      <c r="G246">
        <v>1</v>
      </c>
      <c r="H246" s="1" t="s">
        <v>34</v>
      </c>
      <c r="I246" t="b">
        <v>1</v>
      </c>
      <c r="J246" s="1" t="s">
        <v>20</v>
      </c>
      <c r="K246" s="3">
        <v>0.50763888888888886</v>
      </c>
      <c r="L246" s="3">
        <v>0.61944444444444446</v>
      </c>
      <c r="M246" t="str" cm="1">
        <f t="array" ref="M246">_xlfn.IFS(gym_membership[[#This Row],[avg_time_in_gym]]&lt;=45,"VERY LOW",gym_membership[[#This Row],[avg_time_in_gym]]&lt;=74,"LOW",gym_membership[[#This Row],[avg_time_in_gym]]&lt;=104,"MEDIUM",gym_membership[[#This Row],[avg_time_in_gym]]&lt;=134,"HIGH",gym_membership[[#This Row],[avg_time_in_gym]]&gt;=135,"VERY HIGH")</f>
        <v>VERY HIGH</v>
      </c>
      <c r="N246">
        <v>161</v>
      </c>
      <c r="O246" t="b">
        <v>0</v>
      </c>
      <c r="P246" s="1" t="s">
        <v>21</v>
      </c>
      <c r="Q246" t="b">
        <v>1</v>
      </c>
      <c r="R246" s="1" t="s">
        <v>43</v>
      </c>
      <c r="S246" t="b">
        <v>0</v>
      </c>
    </row>
    <row r="247" spans="1:19" x14ac:dyDescent="0.35">
      <c r="A247">
        <v>246</v>
      </c>
      <c r="B247" s="1" t="s">
        <v>17</v>
      </c>
      <c r="C247" s="2">
        <v>36786</v>
      </c>
      <c r="D247">
        <v>24</v>
      </c>
      <c r="E247" t="str" cm="1">
        <f t="array" ref="E247">_xlfn.IFS(gym_membership[[#This Row],[Age]]&lt;=18,"JUNIOR",gym_membership[[#This Row],[Age]]&lt;=25,"ADULT",gym_membership[[#This Row],[Age]]&lt;=40,"MID AGE",gym_membership[[#This Row],[Age]]&gt;=41,"SENIOR")</f>
        <v>ADULT</v>
      </c>
      <c r="F247" s="1" t="s">
        <v>18</v>
      </c>
      <c r="G247">
        <v>4</v>
      </c>
      <c r="H247" s="1" t="s">
        <v>219</v>
      </c>
      <c r="I247" t="b">
        <v>0</v>
      </c>
      <c r="J247" s="1" t="s">
        <v>21</v>
      </c>
      <c r="K247" s="3">
        <v>0.38333333333333336</v>
      </c>
      <c r="L247" s="3">
        <v>0.47013888888888888</v>
      </c>
      <c r="M247" t="str" cm="1">
        <f t="array" ref="M247">_xlfn.IFS(gym_membership[[#This Row],[avg_time_in_gym]]&lt;=45,"VERY LOW",gym_membership[[#This Row],[avg_time_in_gym]]&lt;=74,"LOW",gym_membership[[#This Row],[avg_time_in_gym]]&lt;=104,"MEDIUM",gym_membership[[#This Row],[avg_time_in_gym]]&lt;=134,"HIGH",gym_membership[[#This Row],[avg_time_in_gym]]&gt;=135,"VERY HIGH")</f>
        <v>HIGH</v>
      </c>
      <c r="N247">
        <v>125</v>
      </c>
      <c r="O247" t="b">
        <v>0</v>
      </c>
      <c r="P247" s="1" t="s">
        <v>21</v>
      </c>
      <c r="Q247" t="b">
        <v>0</v>
      </c>
      <c r="R247" s="1" t="s">
        <v>21</v>
      </c>
      <c r="S247" t="b">
        <v>0</v>
      </c>
    </row>
    <row r="248" spans="1:19" x14ac:dyDescent="0.35">
      <c r="A248">
        <v>247</v>
      </c>
      <c r="B248" s="1" t="s">
        <v>25</v>
      </c>
      <c r="C248" s="2">
        <v>31886</v>
      </c>
      <c r="D248">
        <v>37</v>
      </c>
      <c r="E248" t="str" cm="1">
        <f t="array" ref="E248">_xlfn.IFS(gym_membership[[#This Row],[Age]]&lt;=18,"JUNIOR",gym_membership[[#This Row],[Age]]&lt;=25,"ADULT",gym_membership[[#This Row],[Age]]&lt;=40,"MID AGE",gym_membership[[#This Row],[Age]]&gt;=41,"SENIOR")</f>
        <v>MID AGE</v>
      </c>
      <c r="F248" s="1" t="s">
        <v>22</v>
      </c>
      <c r="G248">
        <v>4</v>
      </c>
      <c r="H248" s="1" t="s">
        <v>225</v>
      </c>
      <c r="I248" t="b">
        <v>1</v>
      </c>
      <c r="J248" s="1" t="s">
        <v>226</v>
      </c>
      <c r="K248" s="3">
        <v>0.78055555555555556</v>
      </c>
      <c r="L248" s="3">
        <v>0.87222222222222223</v>
      </c>
      <c r="M248" t="str" cm="1">
        <f t="array" ref="M248">_xlfn.IFS(gym_membership[[#This Row],[avg_time_in_gym]]&lt;=45,"VERY LOW",gym_membership[[#This Row],[avg_time_in_gym]]&lt;=74,"LOW",gym_membership[[#This Row],[avg_time_in_gym]]&lt;=104,"MEDIUM",gym_membership[[#This Row],[avg_time_in_gym]]&lt;=134,"HIGH",gym_membership[[#This Row],[avg_time_in_gym]]&gt;=135,"VERY HIGH")</f>
        <v>HIGH</v>
      </c>
      <c r="N248">
        <v>132</v>
      </c>
      <c r="O248" t="b">
        <v>1</v>
      </c>
      <c r="P248" s="1" t="s">
        <v>39</v>
      </c>
      <c r="Q248" t="b">
        <v>0</v>
      </c>
      <c r="R248" s="1" t="s">
        <v>21</v>
      </c>
      <c r="S248" t="b">
        <v>1</v>
      </c>
    </row>
    <row r="249" spans="1:19" x14ac:dyDescent="0.35">
      <c r="A249">
        <v>248</v>
      </c>
      <c r="B249" s="1" t="s">
        <v>17</v>
      </c>
      <c r="C249" s="2">
        <v>36755</v>
      </c>
      <c r="D249">
        <v>24</v>
      </c>
      <c r="E249" t="str" cm="1">
        <f t="array" ref="E249">_xlfn.IFS(gym_membership[[#This Row],[Age]]&lt;=18,"JUNIOR",gym_membership[[#This Row],[Age]]&lt;=25,"ADULT",gym_membership[[#This Row],[Age]]&lt;=40,"MID AGE",gym_membership[[#This Row],[Age]]&gt;=41,"SENIOR")</f>
        <v>ADULT</v>
      </c>
      <c r="F249" s="1" t="s">
        <v>18</v>
      </c>
      <c r="G249">
        <v>1</v>
      </c>
      <c r="H249" s="1" t="s">
        <v>94</v>
      </c>
      <c r="I249" t="b">
        <v>0</v>
      </c>
      <c r="J249" s="1" t="s">
        <v>21</v>
      </c>
      <c r="K249" s="3">
        <v>0.62430555555555556</v>
      </c>
      <c r="L249" s="3">
        <v>0.72013888888888888</v>
      </c>
      <c r="M249" t="str" cm="1">
        <f t="array" ref="M249">_xlfn.IFS(gym_membership[[#This Row],[avg_time_in_gym]]&lt;=45,"VERY LOW",gym_membership[[#This Row],[avg_time_in_gym]]&lt;=74,"LOW",gym_membership[[#This Row],[avg_time_in_gym]]&lt;=104,"MEDIUM",gym_membership[[#This Row],[avg_time_in_gym]]&lt;=134,"HIGH",gym_membership[[#This Row],[avg_time_in_gym]]&gt;=135,"VERY HIGH")</f>
        <v>VERY HIGH</v>
      </c>
      <c r="N249">
        <v>138</v>
      </c>
      <c r="O249" t="b">
        <v>0</v>
      </c>
      <c r="P249" s="1" t="s">
        <v>21</v>
      </c>
      <c r="Q249" t="b">
        <v>1</v>
      </c>
      <c r="R249" s="1" t="s">
        <v>29</v>
      </c>
      <c r="S249" t="b">
        <v>1</v>
      </c>
    </row>
    <row r="250" spans="1:19" x14ac:dyDescent="0.35">
      <c r="A250">
        <v>249</v>
      </c>
      <c r="B250" s="1" t="s">
        <v>17</v>
      </c>
      <c r="C250" s="2">
        <v>35017</v>
      </c>
      <c r="D250">
        <v>28</v>
      </c>
      <c r="E250" t="str" cm="1">
        <f t="array" ref="E250">_xlfn.IFS(gym_membership[[#This Row],[Age]]&lt;=18,"JUNIOR",gym_membership[[#This Row],[Age]]&lt;=25,"ADULT",gym_membership[[#This Row],[Age]]&lt;=40,"MID AGE",gym_membership[[#This Row],[Age]]&gt;=41,"SENIOR")</f>
        <v>MID AGE</v>
      </c>
      <c r="F250" s="1" t="s">
        <v>18</v>
      </c>
      <c r="G250">
        <v>5</v>
      </c>
      <c r="H250" s="1" t="s">
        <v>82</v>
      </c>
      <c r="I250" t="b">
        <v>1</v>
      </c>
      <c r="J250" s="1" t="s">
        <v>227</v>
      </c>
      <c r="K250" s="3">
        <v>0.75</v>
      </c>
      <c r="L250" s="3">
        <v>0.8305555555555556</v>
      </c>
      <c r="M250" t="str" cm="1">
        <f t="array" ref="M250">_xlfn.IFS(gym_membership[[#This Row],[avg_time_in_gym]]&lt;=45,"VERY LOW",gym_membership[[#This Row],[avg_time_in_gym]]&lt;=74,"LOW",gym_membership[[#This Row],[avg_time_in_gym]]&lt;=104,"MEDIUM",gym_membership[[#This Row],[avg_time_in_gym]]&lt;=134,"HIGH",gym_membership[[#This Row],[avg_time_in_gym]]&gt;=135,"VERY HIGH")</f>
        <v>HIGH</v>
      </c>
      <c r="N250">
        <v>116</v>
      </c>
      <c r="O250" t="b">
        <v>0</v>
      </c>
      <c r="P250" s="1" t="s">
        <v>21</v>
      </c>
      <c r="Q250" t="b">
        <v>0</v>
      </c>
      <c r="R250" s="1" t="s">
        <v>21</v>
      </c>
      <c r="S250" t="b">
        <v>0</v>
      </c>
    </row>
    <row r="251" spans="1:19" x14ac:dyDescent="0.35">
      <c r="A251">
        <v>250</v>
      </c>
      <c r="B251" s="1" t="s">
        <v>25</v>
      </c>
      <c r="C251" s="2">
        <v>38956</v>
      </c>
      <c r="D251">
        <v>18</v>
      </c>
      <c r="E251" t="str" cm="1">
        <f t="array" ref="E251">_xlfn.IFS(gym_membership[[#This Row],[Age]]&lt;=18,"JUNIOR",gym_membership[[#This Row],[Age]]&lt;=25,"ADULT",gym_membership[[#This Row],[Age]]&lt;=40,"MID AGE",gym_membership[[#This Row],[Age]]&gt;=41,"SENIOR")</f>
        <v>JUNIOR</v>
      </c>
      <c r="F251" s="1" t="s">
        <v>22</v>
      </c>
      <c r="G251">
        <v>3</v>
      </c>
      <c r="H251" s="1" t="s">
        <v>150</v>
      </c>
      <c r="I251" t="b">
        <v>0</v>
      </c>
      <c r="J251" s="1" t="s">
        <v>21</v>
      </c>
      <c r="K251" s="3">
        <v>0.55972222222222223</v>
      </c>
      <c r="L251" s="3">
        <v>0.67708333333333337</v>
      </c>
      <c r="M251" t="str" cm="1">
        <f t="array" ref="M251">_xlfn.IFS(gym_membership[[#This Row],[avg_time_in_gym]]&lt;=45,"VERY LOW",gym_membership[[#This Row],[avg_time_in_gym]]&lt;=74,"LOW",gym_membership[[#This Row],[avg_time_in_gym]]&lt;=104,"MEDIUM",gym_membership[[#This Row],[avg_time_in_gym]]&lt;=134,"HIGH",gym_membership[[#This Row],[avg_time_in_gym]]&gt;=135,"VERY HIGH")</f>
        <v>VERY HIGH</v>
      </c>
      <c r="N251">
        <v>169</v>
      </c>
      <c r="O251" t="b">
        <v>0</v>
      </c>
      <c r="P251" s="1" t="s">
        <v>21</v>
      </c>
      <c r="Q251" t="b">
        <v>0</v>
      </c>
      <c r="R251" s="1" t="s">
        <v>21</v>
      </c>
      <c r="S251" t="b">
        <v>0</v>
      </c>
    </row>
    <row r="252" spans="1:19" x14ac:dyDescent="0.35">
      <c r="A252">
        <v>251</v>
      </c>
      <c r="B252" s="1" t="s">
        <v>25</v>
      </c>
      <c r="C252" s="2">
        <v>38889</v>
      </c>
      <c r="D252">
        <v>18</v>
      </c>
      <c r="E252" t="str" cm="1">
        <f t="array" ref="E252">_xlfn.IFS(gym_membership[[#This Row],[Age]]&lt;=18,"JUNIOR",gym_membership[[#This Row],[Age]]&lt;=25,"ADULT",gym_membership[[#This Row],[Age]]&lt;=40,"MID AGE",gym_membership[[#This Row],[Age]]&gt;=41,"SENIOR")</f>
        <v>JUNIOR</v>
      </c>
      <c r="F252" s="1" t="s">
        <v>22</v>
      </c>
      <c r="G252">
        <v>2</v>
      </c>
      <c r="H252" s="1" t="s">
        <v>228</v>
      </c>
      <c r="I252" t="b">
        <v>1</v>
      </c>
      <c r="J252" s="1" t="s">
        <v>229</v>
      </c>
      <c r="K252" s="3">
        <v>0.33680555555555558</v>
      </c>
      <c r="L252" s="3">
        <v>0.39097222222222222</v>
      </c>
      <c r="M252" t="str" cm="1">
        <f t="array" ref="M252">_xlfn.IFS(gym_membership[[#This Row],[avg_time_in_gym]]&lt;=45,"VERY LOW",gym_membership[[#This Row],[avg_time_in_gym]]&lt;=74,"LOW",gym_membership[[#This Row],[avg_time_in_gym]]&lt;=104,"MEDIUM",gym_membership[[#This Row],[avg_time_in_gym]]&lt;=134,"HIGH",gym_membership[[#This Row],[avg_time_in_gym]]&gt;=135,"VERY HIGH")</f>
        <v>MEDIUM</v>
      </c>
      <c r="N252">
        <v>78</v>
      </c>
      <c r="O252" t="b">
        <v>1</v>
      </c>
      <c r="P252" s="1" t="s">
        <v>51</v>
      </c>
      <c r="Q252" t="b">
        <v>0</v>
      </c>
      <c r="R252" s="1" t="s">
        <v>21</v>
      </c>
      <c r="S252" t="b">
        <v>0</v>
      </c>
    </row>
    <row r="253" spans="1:19" x14ac:dyDescent="0.35">
      <c r="A253">
        <v>252</v>
      </c>
      <c r="B253" s="1" t="s">
        <v>17</v>
      </c>
      <c r="C253" s="2">
        <v>33752</v>
      </c>
      <c r="D253">
        <v>32</v>
      </c>
      <c r="E253" t="str" cm="1">
        <f t="array" ref="E253">_xlfn.IFS(gym_membership[[#This Row],[Age]]&lt;=18,"JUNIOR",gym_membership[[#This Row],[Age]]&lt;=25,"ADULT",gym_membership[[#This Row],[Age]]&lt;=40,"MID AGE",gym_membership[[#This Row],[Age]]&gt;=41,"SENIOR")</f>
        <v>MID AGE</v>
      </c>
      <c r="F253" s="1" t="s">
        <v>18</v>
      </c>
      <c r="G253">
        <v>5</v>
      </c>
      <c r="H253" s="1" t="s">
        <v>230</v>
      </c>
      <c r="I253" t="b">
        <v>1</v>
      </c>
      <c r="J253" s="1" t="s">
        <v>231</v>
      </c>
      <c r="K253" s="3">
        <v>0.4284722222222222</v>
      </c>
      <c r="L253" s="3">
        <v>0.54513888888888884</v>
      </c>
      <c r="M253" t="str" cm="1">
        <f t="array" ref="M253">_xlfn.IFS(gym_membership[[#This Row],[avg_time_in_gym]]&lt;=45,"VERY LOW",gym_membership[[#This Row],[avg_time_in_gym]]&lt;=74,"LOW",gym_membership[[#This Row],[avg_time_in_gym]]&lt;=104,"MEDIUM",gym_membership[[#This Row],[avg_time_in_gym]]&lt;=134,"HIGH",gym_membership[[#This Row],[avg_time_in_gym]]&gt;=135,"VERY HIGH")</f>
        <v>VERY HIGH</v>
      </c>
      <c r="N253">
        <v>168</v>
      </c>
      <c r="O253" t="b">
        <v>1</v>
      </c>
      <c r="P253" s="1" t="s">
        <v>76</v>
      </c>
      <c r="Q253" t="b">
        <v>0</v>
      </c>
      <c r="R253" s="1" t="s">
        <v>21</v>
      </c>
      <c r="S253" t="b">
        <v>0</v>
      </c>
    </row>
    <row r="254" spans="1:19" x14ac:dyDescent="0.35">
      <c r="A254">
        <v>253</v>
      </c>
      <c r="B254" s="1" t="s">
        <v>25</v>
      </c>
      <c r="C254" s="2">
        <v>30616</v>
      </c>
      <c r="D254">
        <v>40</v>
      </c>
      <c r="E254" t="str" cm="1">
        <f t="array" ref="E254">_xlfn.IFS(gym_membership[[#This Row],[Age]]&lt;=18,"JUNIOR",gym_membership[[#This Row],[Age]]&lt;=25,"ADULT",gym_membership[[#This Row],[Age]]&lt;=40,"MID AGE",gym_membership[[#This Row],[Age]]&gt;=41,"SENIOR")</f>
        <v>MID AGE</v>
      </c>
      <c r="F254" s="1" t="s">
        <v>18</v>
      </c>
      <c r="G254">
        <v>2</v>
      </c>
      <c r="H254" s="1" t="s">
        <v>119</v>
      </c>
      <c r="I254" t="b">
        <v>1</v>
      </c>
      <c r="J254" s="1" t="s">
        <v>139</v>
      </c>
      <c r="K254" s="3">
        <v>0.60624999999999996</v>
      </c>
      <c r="L254" s="3">
        <v>0.65277777777777779</v>
      </c>
      <c r="M254" t="str" cm="1">
        <f t="array" ref="M254">_xlfn.IFS(gym_membership[[#This Row],[avg_time_in_gym]]&lt;=45,"VERY LOW",gym_membership[[#This Row],[avg_time_in_gym]]&lt;=74,"LOW",gym_membership[[#This Row],[avg_time_in_gym]]&lt;=104,"MEDIUM",gym_membership[[#This Row],[avg_time_in_gym]]&lt;=134,"HIGH",gym_membership[[#This Row],[avg_time_in_gym]]&gt;=135,"VERY HIGH")</f>
        <v>LOW</v>
      </c>
      <c r="N254">
        <v>67</v>
      </c>
      <c r="O254" t="b">
        <v>1</v>
      </c>
      <c r="P254" s="1" t="s">
        <v>65</v>
      </c>
      <c r="Q254" t="b">
        <v>1</v>
      </c>
      <c r="R254" s="1" t="s">
        <v>43</v>
      </c>
      <c r="S254" t="b">
        <v>0</v>
      </c>
    </row>
    <row r="255" spans="1:19" x14ac:dyDescent="0.35">
      <c r="A255">
        <v>254</v>
      </c>
      <c r="B255" s="1" t="s">
        <v>25</v>
      </c>
      <c r="C255" s="2">
        <v>37921</v>
      </c>
      <c r="D255">
        <v>20</v>
      </c>
      <c r="E255" t="str" cm="1">
        <f t="array" ref="E255">_xlfn.IFS(gym_membership[[#This Row],[Age]]&lt;=18,"JUNIOR",gym_membership[[#This Row],[Age]]&lt;=25,"ADULT",gym_membership[[#This Row],[Age]]&lt;=40,"MID AGE",gym_membership[[#This Row],[Age]]&gt;=41,"SENIOR")</f>
        <v>ADULT</v>
      </c>
      <c r="F255" s="1" t="s">
        <v>22</v>
      </c>
      <c r="G255">
        <v>4</v>
      </c>
      <c r="H255" s="1" t="s">
        <v>232</v>
      </c>
      <c r="I255" t="b">
        <v>0</v>
      </c>
      <c r="J255" s="1" t="s">
        <v>21</v>
      </c>
      <c r="K255" s="3">
        <v>0.71666666666666667</v>
      </c>
      <c r="L255" s="3">
        <v>0.7631944444444444</v>
      </c>
      <c r="M255" t="str" cm="1">
        <f t="array" ref="M255">_xlfn.IFS(gym_membership[[#This Row],[avg_time_in_gym]]&lt;=45,"VERY LOW",gym_membership[[#This Row],[avg_time_in_gym]]&lt;=74,"LOW",gym_membership[[#This Row],[avg_time_in_gym]]&lt;=104,"MEDIUM",gym_membership[[#This Row],[avg_time_in_gym]]&lt;=134,"HIGH",gym_membership[[#This Row],[avg_time_in_gym]]&gt;=135,"VERY HIGH")</f>
        <v>LOW</v>
      </c>
      <c r="N255">
        <v>67</v>
      </c>
      <c r="O255" t="b">
        <v>0</v>
      </c>
      <c r="P255" s="1" t="s">
        <v>21</v>
      </c>
      <c r="Q255" t="b">
        <v>0</v>
      </c>
      <c r="R255" s="1" t="s">
        <v>21</v>
      </c>
      <c r="S255" t="b">
        <v>1</v>
      </c>
    </row>
    <row r="256" spans="1:19" x14ac:dyDescent="0.35">
      <c r="A256">
        <v>255</v>
      </c>
      <c r="B256" s="1" t="s">
        <v>25</v>
      </c>
      <c r="C256" s="2">
        <v>37725</v>
      </c>
      <c r="D256">
        <v>21</v>
      </c>
      <c r="E256" t="str" cm="1">
        <f t="array" ref="E256">_xlfn.IFS(gym_membership[[#This Row],[Age]]&lt;=18,"JUNIOR",gym_membership[[#This Row],[Age]]&lt;=25,"ADULT",gym_membership[[#This Row],[Age]]&lt;=40,"MID AGE",gym_membership[[#This Row],[Age]]&gt;=41,"SENIOR")</f>
        <v>ADULT</v>
      </c>
      <c r="F256" s="1" t="s">
        <v>18</v>
      </c>
      <c r="G256">
        <v>1</v>
      </c>
      <c r="H256" s="1" t="s">
        <v>94</v>
      </c>
      <c r="I256" t="b">
        <v>1</v>
      </c>
      <c r="J256" s="1" t="s">
        <v>233</v>
      </c>
      <c r="K256" s="3">
        <v>0.6069444444444444</v>
      </c>
      <c r="L256" s="3">
        <v>0.62777777777777777</v>
      </c>
      <c r="M256" t="str" cm="1">
        <f t="array" ref="M256">_xlfn.IFS(gym_membership[[#This Row],[avg_time_in_gym]]&lt;=45,"VERY LOW",gym_membership[[#This Row],[avg_time_in_gym]]&lt;=74,"LOW",gym_membership[[#This Row],[avg_time_in_gym]]&lt;=104,"MEDIUM",gym_membership[[#This Row],[avg_time_in_gym]]&lt;=134,"HIGH",gym_membership[[#This Row],[avg_time_in_gym]]&gt;=135,"VERY HIGH")</f>
        <v>VERY LOW</v>
      </c>
      <c r="N256">
        <v>30</v>
      </c>
      <c r="O256" t="b">
        <v>1</v>
      </c>
      <c r="P256" s="1" t="s">
        <v>39</v>
      </c>
      <c r="Q256" t="b">
        <v>1</v>
      </c>
      <c r="R256" s="1" t="s">
        <v>29</v>
      </c>
      <c r="S256" t="b">
        <v>1</v>
      </c>
    </row>
    <row r="257" spans="1:19" x14ac:dyDescent="0.35">
      <c r="A257">
        <v>256</v>
      </c>
      <c r="B257" s="1" t="s">
        <v>17</v>
      </c>
      <c r="C257" s="2">
        <v>31399</v>
      </c>
      <c r="D257">
        <v>38</v>
      </c>
      <c r="E257" t="str" cm="1">
        <f t="array" ref="E257">_xlfn.IFS(gym_membership[[#This Row],[Age]]&lt;=18,"JUNIOR",gym_membership[[#This Row],[Age]]&lt;=25,"ADULT",gym_membership[[#This Row],[Age]]&lt;=40,"MID AGE",gym_membership[[#This Row],[Age]]&gt;=41,"SENIOR")</f>
        <v>MID AGE</v>
      </c>
      <c r="F257" s="1" t="s">
        <v>18</v>
      </c>
      <c r="G257">
        <v>1</v>
      </c>
      <c r="H257" s="1" t="s">
        <v>26</v>
      </c>
      <c r="I257" t="b">
        <v>1</v>
      </c>
      <c r="J257" s="1" t="s">
        <v>58</v>
      </c>
      <c r="K257" s="3">
        <v>0.73402777777777772</v>
      </c>
      <c r="L257" s="3">
        <v>0.77708333333333335</v>
      </c>
      <c r="M257" t="str" cm="1">
        <f t="array" ref="M257">_xlfn.IFS(gym_membership[[#This Row],[avg_time_in_gym]]&lt;=45,"VERY LOW",gym_membership[[#This Row],[avg_time_in_gym]]&lt;=74,"LOW",gym_membership[[#This Row],[avg_time_in_gym]]&lt;=104,"MEDIUM",gym_membership[[#This Row],[avg_time_in_gym]]&lt;=134,"HIGH",gym_membership[[#This Row],[avg_time_in_gym]]&gt;=135,"VERY HIGH")</f>
        <v>LOW</v>
      </c>
      <c r="N257">
        <v>62</v>
      </c>
      <c r="O257" t="b">
        <v>0</v>
      </c>
      <c r="P257" s="1" t="s">
        <v>21</v>
      </c>
      <c r="Q257" t="b">
        <v>1</v>
      </c>
      <c r="R257" s="1" t="s">
        <v>29</v>
      </c>
      <c r="S257" t="b">
        <v>0</v>
      </c>
    </row>
    <row r="258" spans="1:19" x14ac:dyDescent="0.35">
      <c r="A258">
        <v>257</v>
      </c>
      <c r="B258" s="1" t="s">
        <v>25</v>
      </c>
      <c r="C258" s="2">
        <v>28942</v>
      </c>
      <c r="D258">
        <v>45</v>
      </c>
      <c r="E258" t="str" cm="1">
        <f t="array" ref="E258">_xlfn.IFS(gym_membership[[#This Row],[Age]]&lt;=18,"JUNIOR",gym_membership[[#This Row],[Age]]&lt;=25,"ADULT",gym_membership[[#This Row],[Age]]&lt;=40,"MID AGE",gym_membership[[#This Row],[Age]]&gt;=41,"SENIOR")</f>
        <v>SENIOR</v>
      </c>
      <c r="F258" s="1" t="s">
        <v>22</v>
      </c>
      <c r="G258">
        <v>2</v>
      </c>
      <c r="H258" s="1" t="s">
        <v>37</v>
      </c>
      <c r="I258" t="b">
        <v>1</v>
      </c>
      <c r="J258" s="1" t="s">
        <v>234</v>
      </c>
      <c r="K258" s="3">
        <v>0.34166666666666667</v>
      </c>
      <c r="L258" s="3">
        <v>0.42291666666666666</v>
      </c>
      <c r="M258" t="str" cm="1">
        <f t="array" ref="M258">_xlfn.IFS(gym_membership[[#This Row],[avg_time_in_gym]]&lt;=45,"VERY LOW",gym_membership[[#This Row],[avg_time_in_gym]]&lt;=74,"LOW",gym_membership[[#This Row],[avg_time_in_gym]]&lt;=104,"MEDIUM",gym_membership[[#This Row],[avg_time_in_gym]]&lt;=134,"HIGH",gym_membership[[#This Row],[avg_time_in_gym]]&gt;=135,"VERY HIGH")</f>
        <v>HIGH</v>
      </c>
      <c r="N258">
        <v>117</v>
      </c>
      <c r="O258" t="b">
        <v>1</v>
      </c>
      <c r="P258" s="1" t="s">
        <v>204</v>
      </c>
      <c r="Q258" t="b">
        <v>0</v>
      </c>
      <c r="R258" s="1" t="s">
        <v>21</v>
      </c>
      <c r="S258" t="b">
        <v>0</v>
      </c>
    </row>
    <row r="259" spans="1:19" x14ac:dyDescent="0.35">
      <c r="A259">
        <v>258</v>
      </c>
      <c r="B259" s="1" t="s">
        <v>25</v>
      </c>
      <c r="C259" s="2">
        <v>37246</v>
      </c>
      <c r="D259">
        <v>22</v>
      </c>
      <c r="E259" t="str" cm="1">
        <f t="array" ref="E259">_xlfn.IFS(gym_membership[[#This Row],[Age]]&lt;=18,"JUNIOR",gym_membership[[#This Row],[Age]]&lt;=25,"ADULT",gym_membership[[#This Row],[Age]]&lt;=40,"MID AGE",gym_membership[[#This Row],[Age]]&gt;=41,"SENIOR")</f>
        <v>ADULT</v>
      </c>
      <c r="F259" s="1" t="s">
        <v>22</v>
      </c>
      <c r="G259">
        <v>2</v>
      </c>
      <c r="H259" s="1" t="s">
        <v>89</v>
      </c>
      <c r="I259" t="b">
        <v>0</v>
      </c>
      <c r="J259" s="1" t="s">
        <v>21</v>
      </c>
      <c r="K259" s="3">
        <v>0.8256944444444444</v>
      </c>
      <c r="L259" s="3">
        <v>0.85624999999999996</v>
      </c>
      <c r="M259" t="str" cm="1">
        <f t="array" ref="M259">_xlfn.IFS(gym_membership[[#This Row],[avg_time_in_gym]]&lt;=45,"VERY LOW",gym_membership[[#This Row],[avg_time_in_gym]]&lt;=74,"LOW",gym_membership[[#This Row],[avg_time_in_gym]]&lt;=104,"MEDIUM",gym_membership[[#This Row],[avg_time_in_gym]]&lt;=134,"HIGH",gym_membership[[#This Row],[avg_time_in_gym]]&gt;=135,"VERY HIGH")</f>
        <v>VERY LOW</v>
      </c>
      <c r="N259">
        <v>44</v>
      </c>
      <c r="O259" t="b">
        <v>1</v>
      </c>
      <c r="P259" s="1" t="s">
        <v>108</v>
      </c>
      <c r="Q259" t="b">
        <v>0</v>
      </c>
      <c r="R259" s="1" t="s">
        <v>21</v>
      </c>
      <c r="S259" t="b">
        <v>1</v>
      </c>
    </row>
    <row r="260" spans="1:19" x14ac:dyDescent="0.35">
      <c r="A260">
        <v>259</v>
      </c>
      <c r="B260" s="1" t="s">
        <v>17</v>
      </c>
      <c r="C260" s="2">
        <v>39210</v>
      </c>
      <c r="D260">
        <v>17</v>
      </c>
      <c r="E260" t="str" cm="1">
        <f t="array" ref="E260">_xlfn.IFS(gym_membership[[#This Row],[Age]]&lt;=18,"JUNIOR",gym_membership[[#This Row],[Age]]&lt;=25,"ADULT",gym_membership[[#This Row],[Age]]&lt;=40,"MID AGE",gym_membership[[#This Row],[Age]]&gt;=41,"SENIOR")</f>
        <v>JUNIOR</v>
      </c>
      <c r="F260" s="1" t="s">
        <v>18</v>
      </c>
      <c r="G260">
        <v>5</v>
      </c>
      <c r="H260" s="1" t="s">
        <v>170</v>
      </c>
      <c r="I260" t="b">
        <v>0</v>
      </c>
      <c r="J260" s="1" t="s">
        <v>21</v>
      </c>
      <c r="K260" s="3">
        <v>0.41805555555555557</v>
      </c>
      <c r="L260" s="3">
        <v>0.51180555555555551</v>
      </c>
      <c r="M260" t="str" cm="1">
        <f t="array" ref="M260">_xlfn.IFS(gym_membership[[#This Row],[avg_time_in_gym]]&lt;=45,"VERY LOW",gym_membership[[#This Row],[avg_time_in_gym]]&lt;=74,"LOW",gym_membership[[#This Row],[avg_time_in_gym]]&lt;=104,"MEDIUM",gym_membership[[#This Row],[avg_time_in_gym]]&lt;=134,"HIGH",gym_membership[[#This Row],[avg_time_in_gym]]&gt;=135,"VERY HIGH")</f>
        <v>VERY HIGH</v>
      </c>
      <c r="N260">
        <v>135</v>
      </c>
      <c r="O260" t="b">
        <v>1</v>
      </c>
      <c r="P260" s="1" t="s">
        <v>65</v>
      </c>
      <c r="Q260" t="b">
        <v>1</v>
      </c>
      <c r="R260" s="1" t="s">
        <v>24</v>
      </c>
      <c r="S260" t="b">
        <v>0</v>
      </c>
    </row>
    <row r="261" spans="1:19" x14ac:dyDescent="0.35">
      <c r="A261">
        <v>260</v>
      </c>
      <c r="B261" s="1" t="s">
        <v>17</v>
      </c>
      <c r="C261" s="2">
        <v>33748</v>
      </c>
      <c r="D261">
        <v>32</v>
      </c>
      <c r="E261" t="str" cm="1">
        <f t="array" ref="E261">_xlfn.IFS(gym_membership[[#This Row],[Age]]&lt;=18,"JUNIOR",gym_membership[[#This Row],[Age]]&lt;=25,"ADULT",gym_membership[[#This Row],[Age]]&lt;=40,"MID AGE",gym_membership[[#This Row],[Age]]&gt;=41,"SENIOR")</f>
        <v>MID AGE</v>
      </c>
      <c r="F261" s="1" t="s">
        <v>22</v>
      </c>
      <c r="G261">
        <v>5</v>
      </c>
      <c r="H261" s="1" t="s">
        <v>195</v>
      </c>
      <c r="I261" t="b">
        <v>0</v>
      </c>
      <c r="J261" s="1" t="s">
        <v>21</v>
      </c>
      <c r="K261" s="3">
        <v>0.34722222222222221</v>
      </c>
      <c r="L261" s="3">
        <v>0.44722222222222224</v>
      </c>
      <c r="M261" t="str" cm="1">
        <f t="array" ref="M261">_xlfn.IFS(gym_membership[[#This Row],[avg_time_in_gym]]&lt;=45,"VERY LOW",gym_membership[[#This Row],[avg_time_in_gym]]&lt;=74,"LOW",gym_membership[[#This Row],[avg_time_in_gym]]&lt;=104,"MEDIUM",gym_membership[[#This Row],[avg_time_in_gym]]&lt;=134,"HIGH",gym_membership[[#This Row],[avg_time_in_gym]]&gt;=135,"VERY HIGH")</f>
        <v>VERY HIGH</v>
      </c>
      <c r="N261">
        <v>144</v>
      </c>
      <c r="O261" t="b">
        <v>1</v>
      </c>
      <c r="P261" s="1" t="s">
        <v>39</v>
      </c>
      <c r="Q261" t="b">
        <v>0</v>
      </c>
      <c r="R261" s="1" t="s">
        <v>21</v>
      </c>
      <c r="S261" t="b">
        <v>0</v>
      </c>
    </row>
    <row r="262" spans="1:19" x14ac:dyDescent="0.35">
      <c r="A262">
        <v>261</v>
      </c>
      <c r="B262" s="1" t="s">
        <v>25</v>
      </c>
      <c r="C262" s="2">
        <v>29496</v>
      </c>
      <c r="D262">
        <v>44</v>
      </c>
      <c r="E262" t="str" cm="1">
        <f t="array" ref="E262">_xlfn.IFS(gym_membership[[#This Row],[Age]]&lt;=18,"JUNIOR",gym_membership[[#This Row],[Age]]&lt;=25,"ADULT",gym_membership[[#This Row],[Age]]&lt;=40,"MID AGE",gym_membership[[#This Row],[Age]]&gt;=41,"SENIOR")</f>
        <v>SENIOR</v>
      </c>
      <c r="F262" s="1" t="s">
        <v>22</v>
      </c>
      <c r="G262">
        <v>2</v>
      </c>
      <c r="H262" s="1" t="s">
        <v>235</v>
      </c>
      <c r="I262" t="b">
        <v>0</v>
      </c>
      <c r="J262" s="1" t="s">
        <v>21</v>
      </c>
      <c r="K262" s="3">
        <v>0.50069444444444444</v>
      </c>
      <c r="L262" s="3">
        <v>0.58819444444444446</v>
      </c>
      <c r="M262" t="str" cm="1">
        <f t="array" ref="M262">_xlfn.IFS(gym_membership[[#This Row],[avg_time_in_gym]]&lt;=45,"VERY LOW",gym_membership[[#This Row],[avg_time_in_gym]]&lt;=74,"LOW",gym_membership[[#This Row],[avg_time_in_gym]]&lt;=104,"MEDIUM",gym_membership[[#This Row],[avg_time_in_gym]]&lt;=134,"HIGH",gym_membership[[#This Row],[avg_time_in_gym]]&gt;=135,"VERY HIGH")</f>
        <v>HIGH</v>
      </c>
      <c r="N262">
        <v>126</v>
      </c>
      <c r="O262" t="b">
        <v>0</v>
      </c>
      <c r="P262" s="1" t="s">
        <v>21</v>
      </c>
      <c r="Q262" t="b">
        <v>0</v>
      </c>
      <c r="R262" s="1" t="s">
        <v>21</v>
      </c>
      <c r="S262" t="b">
        <v>1</v>
      </c>
    </row>
    <row r="263" spans="1:19" x14ac:dyDescent="0.35">
      <c r="A263">
        <v>262</v>
      </c>
      <c r="B263" s="1" t="s">
        <v>17</v>
      </c>
      <c r="C263" s="2">
        <v>28272</v>
      </c>
      <c r="D263">
        <v>47</v>
      </c>
      <c r="E263" t="str" cm="1">
        <f t="array" ref="E263">_xlfn.IFS(gym_membership[[#This Row],[Age]]&lt;=18,"JUNIOR",gym_membership[[#This Row],[Age]]&lt;=25,"ADULT",gym_membership[[#This Row],[Age]]&lt;=40,"MID AGE",gym_membership[[#This Row],[Age]]&gt;=41,"SENIOR")</f>
        <v>SENIOR</v>
      </c>
      <c r="F263" s="1" t="s">
        <v>18</v>
      </c>
      <c r="G263">
        <v>2</v>
      </c>
      <c r="H263" s="1" t="s">
        <v>86</v>
      </c>
      <c r="I263" t="b">
        <v>1</v>
      </c>
      <c r="J263" s="1" t="s">
        <v>236</v>
      </c>
      <c r="K263" s="3">
        <v>0.36041666666666666</v>
      </c>
      <c r="L263" s="3">
        <v>0.40138888888888891</v>
      </c>
      <c r="M263" t="str" cm="1">
        <f t="array" ref="M263">_xlfn.IFS(gym_membership[[#This Row],[avg_time_in_gym]]&lt;=45,"VERY LOW",gym_membership[[#This Row],[avg_time_in_gym]]&lt;=74,"LOW",gym_membership[[#This Row],[avg_time_in_gym]]&lt;=104,"MEDIUM",gym_membership[[#This Row],[avg_time_in_gym]]&lt;=134,"HIGH",gym_membership[[#This Row],[avg_time_in_gym]]&gt;=135,"VERY HIGH")</f>
        <v>LOW</v>
      </c>
      <c r="N263">
        <v>59</v>
      </c>
      <c r="O263" t="b">
        <v>1</v>
      </c>
      <c r="P263" s="1" t="s">
        <v>51</v>
      </c>
      <c r="Q263" t="b">
        <v>1</v>
      </c>
      <c r="R263" s="1" t="s">
        <v>24</v>
      </c>
      <c r="S263" t="b">
        <v>1</v>
      </c>
    </row>
    <row r="264" spans="1:19" x14ac:dyDescent="0.35">
      <c r="A264">
        <v>263</v>
      </c>
      <c r="B264" s="1" t="s">
        <v>17</v>
      </c>
      <c r="C264" s="2">
        <v>29664</v>
      </c>
      <c r="D264">
        <v>43</v>
      </c>
      <c r="E264" t="str" cm="1">
        <f t="array" ref="E264">_xlfn.IFS(gym_membership[[#This Row],[Age]]&lt;=18,"JUNIOR",gym_membership[[#This Row],[Age]]&lt;=25,"ADULT",gym_membership[[#This Row],[Age]]&lt;=40,"MID AGE",gym_membership[[#This Row],[Age]]&gt;=41,"SENIOR")</f>
        <v>SENIOR</v>
      </c>
      <c r="F264" s="1" t="s">
        <v>22</v>
      </c>
      <c r="G264">
        <v>1</v>
      </c>
      <c r="H264" s="1" t="s">
        <v>95</v>
      </c>
      <c r="I264" t="b">
        <v>0</v>
      </c>
      <c r="J264" s="1" t="s">
        <v>21</v>
      </c>
      <c r="K264" s="3">
        <v>0.34513888888888888</v>
      </c>
      <c r="L264" s="3">
        <v>0.38055555555555554</v>
      </c>
      <c r="M264" t="str" cm="1">
        <f t="array" ref="M264">_xlfn.IFS(gym_membership[[#This Row],[avg_time_in_gym]]&lt;=45,"VERY LOW",gym_membership[[#This Row],[avg_time_in_gym]]&lt;=74,"LOW",gym_membership[[#This Row],[avg_time_in_gym]]&lt;=104,"MEDIUM",gym_membership[[#This Row],[avg_time_in_gym]]&lt;=134,"HIGH",gym_membership[[#This Row],[avg_time_in_gym]]&gt;=135,"VERY HIGH")</f>
        <v>LOW</v>
      </c>
      <c r="N264">
        <v>51</v>
      </c>
      <c r="O264" t="b">
        <v>0</v>
      </c>
      <c r="P264" s="1" t="s">
        <v>21</v>
      </c>
      <c r="Q264" t="b">
        <v>1</v>
      </c>
      <c r="R264" s="1" t="s">
        <v>43</v>
      </c>
      <c r="S264" t="b">
        <v>1</v>
      </c>
    </row>
    <row r="265" spans="1:19" x14ac:dyDescent="0.35">
      <c r="A265">
        <v>264</v>
      </c>
      <c r="B265" s="1" t="s">
        <v>25</v>
      </c>
      <c r="C265" s="2">
        <v>27946</v>
      </c>
      <c r="D265">
        <v>48</v>
      </c>
      <c r="E265" t="str" cm="1">
        <f t="array" ref="E265">_xlfn.IFS(gym_membership[[#This Row],[Age]]&lt;=18,"JUNIOR",gym_membership[[#This Row],[Age]]&lt;=25,"ADULT",gym_membership[[#This Row],[Age]]&lt;=40,"MID AGE",gym_membership[[#This Row],[Age]]&gt;=41,"SENIOR")</f>
        <v>SENIOR</v>
      </c>
      <c r="F265" s="1" t="s">
        <v>22</v>
      </c>
      <c r="G265">
        <v>5</v>
      </c>
      <c r="H265" s="1" t="s">
        <v>220</v>
      </c>
      <c r="I265" t="b">
        <v>0</v>
      </c>
      <c r="J265" s="1" t="s">
        <v>21</v>
      </c>
      <c r="K265" s="3">
        <v>0.65416666666666667</v>
      </c>
      <c r="L265" s="3">
        <v>0.77430555555555558</v>
      </c>
      <c r="M265" t="str" cm="1">
        <f t="array" ref="M265">_xlfn.IFS(gym_membership[[#This Row],[avg_time_in_gym]]&lt;=45,"VERY LOW",gym_membership[[#This Row],[avg_time_in_gym]]&lt;=74,"LOW",gym_membership[[#This Row],[avg_time_in_gym]]&lt;=104,"MEDIUM",gym_membership[[#This Row],[avg_time_in_gym]]&lt;=134,"HIGH",gym_membership[[#This Row],[avg_time_in_gym]]&gt;=135,"VERY HIGH")</f>
        <v>VERY HIGH</v>
      </c>
      <c r="N265">
        <v>173</v>
      </c>
      <c r="O265" t="b">
        <v>0</v>
      </c>
      <c r="P265" s="1" t="s">
        <v>21</v>
      </c>
      <c r="Q265" t="b">
        <v>1</v>
      </c>
      <c r="R265" s="1" t="s">
        <v>45</v>
      </c>
      <c r="S265" t="b">
        <v>1</v>
      </c>
    </row>
    <row r="266" spans="1:19" x14ac:dyDescent="0.35">
      <c r="A266">
        <v>265</v>
      </c>
      <c r="B266" s="1" t="s">
        <v>17</v>
      </c>
      <c r="C266" s="2">
        <v>33815</v>
      </c>
      <c r="D266">
        <v>32</v>
      </c>
      <c r="E266" t="str" cm="1">
        <f t="array" ref="E266">_xlfn.IFS(gym_membership[[#This Row],[Age]]&lt;=18,"JUNIOR",gym_membership[[#This Row],[Age]]&lt;=25,"ADULT",gym_membership[[#This Row],[Age]]&lt;=40,"MID AGE",gym_membership[[#This Row],[Age]]&gt;=41,"SENIOR")</f>
        <v>MID AGE</v>
      </c>
      <c r="F266" s="1" t="s">
        <v>22</v>
      </c>
      <c r="G266">
        <v>5</v>
      </c>
      <c r="H266" s="1" t="s">
        <v>170</v>
      </c>
      <c r="I266" t="b">
        <v>0</v>
      </c>
      <c r="J266" s="1" t="s">
        <v>21</v>
      </c>
      <c r="K266" s="3">
        <v>0.82777777777777772</v>
      </c>
      <c r="L266" s="3">
        <v>0.88680555555555551</v>
      </c>
      <c r="M266" t="str" cm="1">
        <f t="array" ref="M266">_xlfn.IFS(gym_membership[[#This Row],[avg_time_in_gym]]&lt;=45,"VERY LOW",gym_membership[[#This Row],[avg_time_in_gym]]&lt;=74,"LOW",gym_membership[[#This Row],[avg_time_in_gym]]&lt;=104,"MEDIUM",gym_membership[[#This Row],[avg_time_in_gym]]&lt;=134,"HIGH",gym_membership[[#This Row],[avg_time_in_gym]]&gt;=135,"VERY HIGH")</f>
        <v>MEDIUM</v>
      </c>
      <c r="N266">
        <v>85</v>
      </c>
      <c r="O266" t="b">
        <v>1</v>
      </c>
      <c r="P266" s="1" t="s">
        <v>51</v>
      </c>
      <c r="Q266" t="b">
        <v>1</v>
      </c>
      <c r="R266" s="1" t="s">
        <v>29</v>
      </c>
      <c r="S266" t="b">
        <v>1</v>
      </c>
    </row>
    <row r="267" spans="1:19" x14ac:dyDescent="0.35">
      <c r="A267">
        <v>266</v>
      </c>
      <c r="B267" s="1" t="s">
        <v>17</v>
      </c>
      <c r="C267" s="2">
        <v>31814</v>
      </c>
      <c r="D267">
        <v>37</v>
      </c>
      <c r="E267" t="str" cm="1">
        <f t="array" ref="E267">_xlfn.IFS(gym_membership[[#This Row],[Age]]&lt;=18,"JUNIOR",gym_membership[[#This Row],[Age]]&lt;=25,"ADULT",gym_membership[[#This Row],[Age]]&lt;=40,"MID AGE",gym_membership[[#This Row],[Age]]&gt;=41,"SENIOR")</f>
        <v>MID AGE</v>
      </c>
      <c r="F267" s="1" t="s">
        <v>22</v>
      </c>
      <c r="G267">
        <v>3</v>
      </c>
      <c r="H267" s="1" t="s">
        <v>50</v>
      </c>
      <c r="I267" t="b">
        <v>1</v>
      </c>
      <c r="J267" s="1" t="s">
        <v>237</v>
      </c>
      <c r="K267" s="3">
        <v>0.75486111111111109</v>
      </c>
      <c r="L267" s="3">
        <v>0.83402777777777781</v>
      </c>
      <c r="M267" t="str" cm="1">
        <f t="array" ref="M267">_xlfn.IFS(gym_membership[[#This Row],[avg_time_in_gym]]&lt;=45,"VERY LOW",gym_membership[[#This Row],[avg_time_in_gym]]&lt;=74,"LOW",gym_membership[[#This Row],[avg_time_in_gym]]&lt;=104,"MEDIUM",gym_membership[[#This Row],[avg_time_in_gym]]&lt;=134,"HIGH",gym_membership[[#This Row],[avg_time_in_gym]]&gt;=135,"VERY HIGH")</f>
        <v>HIGH</v>
      </c>
      <c r="N267">
        <v>114</v>
      </c>
      <c r="O267" t="b">
        <v>0</v>
      </c>
      <c r="P267" s="1" t="s">
        <v>21</v>
      </c>
      <c r="Q267" t="b">
        <v>0</v>
      </c>
      <c r="R267" s="1" t="s">
        <v>21</v>
      </c>
      <c r="S267" t="b">
        <v>1</v>
      </c>
    </row>
    <row r="268" spans="1:19" x14ac:dyDescent="0.35">
      <c r="A268">
        <v>267</v>
      </c>
      <c r="B268" s="1" t="s">
        <v>17</v>
      </c>
      <c r="C268" s="2">
        <v>32275</v>
      </c>
      <c r="D268">
        <v>36</v>
      </c>
      <c r="E268" t="str" cm="1">
        <f t="array" ref="E268">_xlfn.IFS(gym_membership[[#This Row],[Age]]&lt;=18,"JUNIOR",gym_membership[[#This Row],[Age]]&lt;=25,"ADULT",gym_membership[[#This Row],[Age]]&lt;=40,"MID AGE",gym_membership[[#This Row],[Age]]&gt;=41,"SENIOR")</f>
        <v>MID AGE</v>
      </c>
      <c r="F268" s="1" t="s">
        <v>22</v>
      </c>
      <c r="G268">
        <v>5</v>
      </c>
      <c r="H268" s="1" t="s">
        <v>131</v>
      </c>
      <c r="I268" t="b">
        <v>0</v>
      </c>
      <c r="J268" s="1" t="s">
        <v>21</v>
      </c>
      <c r="K268" s="3">
        <v>0.48125000000000001</v>
      </c>
      <c r="L268" s="3">
        <v>0.52777777777777779</v>
      </c>
      <c r="M268" t="str" cm="1">
        <f t="array" ref="M268">_xlfn.IFS(gym_membership[[#This Row],[avg_time_in_gym]]&lt;=45,"VERY LOW",gym_membership[[#This Row],[avg_time_in_gym]]&lt;=74,"LOW",gym_membership[[#This Row],[avg_time_in_gym]]&lt;=104,"MEDIUM",gym_membership[[#This Row],[avg_time_in_gym]]&lt;=134,"HIGH",gym_membership[[#This Row],[avg_time_in_gym]]&gt;=135,"VERY HIGH")</f>
        <v>LOW</v>
      </c>
      <c r="N268">
        <v>67</v>
      </c>
      <c r="O268" t="b">
        <v>1</v>
      </c>
      <c r="P268" s="1" t="s">
        <v>39</v>
      </c>
      <c r="Q268" t="b">
        <v>0</v>
      </c>
      <c r="R268" s="1" t="s">
        <v>21</v>
      </c>
      <c r="S268" t="b">
        <v>1</v>
      </c>
    </row>
    <row r="269" spans="1:19" x14ac:dyDescent="0.35">
      <c r="A269">
        <v>268</v>
      </c>
      <c r="B269" s="1" t="s">
        <v>25</v>
      </c>
      <c r="C269" s="2">
        <v>37228</v>
      </c>
      <c r="D269">
        <v>22</v>
      </c>
      <c r="E269" t="str" cm="1">
        <f t="array" ref="E269">_xlfn.IFS(gym_membership[[#This Row],[Age]]&lt;=18,"JUNIOR",gym_membership[[#This Row],[Age]]&lt;=25,"ADULT",gym_membership[[#This Row],[Age]]&lt;=40,"MID AGE",gym_membership[[#This Row],[Age]]&gt;=41,"SENIOR")</f>
        <v>ADULT</v>
      </c>
      <c r="F269" s="1" t="s">
        <v>18</v>
      </c>
      <c r="G269">
        <v>4</v>
      </c>
      <c r="H269" s="1" t="s">
        <v>113</v>
      </c>
      <c r="I269" t="b">
        <v>0</v>
      </c>
      <c r="J269" s="1" t="s">
        <v>21</v>
      </c>
      <c r="K269" s="3">
        <v>0.75555555555555554</v>
      </c>
      <c r="L269" s="3">
        <v>0.85902777777777772</v>
      </c>
      <c r="M269" t="str" cm="1">
        <f t="array" ref="M269">_xlfn.IFS(gym_membership[[#This Row],[avg_time_in_gym]]&lt;=45,"VERY LOW",gym_membership[[#This Row],[avg_time_in_gym]]&lt;=74,"LOW",gym_membership[[#This Row],[avg_time_in_gym]]&lt;=104,"MEDIUM",gym_membership[[#This Row],[avg_time_in_gym]]&lt;=134,"HIGH",gym_membership[[#This Row],[avg_time_in_gym]]&gt;=135,"VERY HIGH")</f>
        <v>VERY HIGH</v>
      </c>
      <c r="N269">
        <v>149</v>
      </c>
      <c r="O269" t="b">
        <v>0</v>
      </c>
      <c r="P269" s="1" t="s">
        <v>21</v>
      </c>
      <c r="Q269" t="b">
        <v>1</v>
      </c>
      <c r="R269" s="1" t="s">
        <v>29</v>
      </c>
      <c r="S269" t="b">
        <v>0</v>
      </c>
    </row>
    <row r="270" spans="1:19" x14ac:dyDescent="0.35">
      <c r="A270">
        <v>269</v>
      </c>
      <c r="B270" s="1" t="s">
        <v>25</v>
      </c>
      <c r="C270" s="2">
        <v>32057</v>
      </c>
      <c r="D270">
        <v>37</v>
      </c>
      <c r="E270" t="str" cm="1">
        <f t="array" ref="E270">_xlfn.IFS(gym_membership[[#This Row],[Age]]&lt;=18,"JUNIOR",gym_membership[[#This Row],[Age]]&lt;=25,"ADULT",gym_membership[[#This Row],[Age]]&lt;=40,"MID AGE",gym_membership[[#This Row],[Age]]&gt;=41,"SENIOR")</f>
        <v>MID AGE</v>
      </c>
      <c r="F270" s="1" t="s">
        <v>18</v>
      </c>
      <c r="G270">
        <v>2</v>
      </c>
      <c r="H270" s="1" t="s">
        <v>228</v>
      </c>
      <c r="I270" t="b">
        <v>0</v>
      </c>
      <c r="J270" s="1" t="s">
        <v>21</v>
      </c>
      <c r="K270" s="3">
        <v>0.41597222222222224</v>
      </c>
      <c r="L270" s="3">
        <v>0.44513888888888886</v>
      </c>
      <c r="M270" t="str" cm="1">
        <f t="array" ref="M270">_xlfn.IFS(gym_membership[[#This Row],[avg_time_in_gym]]&lt;=45,"VERY LOW",gym_membership[[#This Row],[avg_time_in_gym]]&lt;=74,"LOW",gym_membership[[#This Row],[avg_time_in_gym]]&lt;=104,"MEDIUM",gym_membership[[#This Row],[avg_time_in_gym]]&lt;=134,"HIGH",gym_membership[[#This Row],[avg_time_in_gym]]&gt;=135,"VERY HIGH")</f>
        <v>VERY LOW</v>
      </c>
      <c r="N270">
        <v>42</v>
      </c>
      <c r="O270" t="b">
        <v>0</v>
      </c>
      <c r="P270" s="1" t="s">
        <v>21</v>
      </c>
      <c r="Q270" t="b">
        <v>0</v>
      </c>
      <c r="R270" s="1" t="s">
        <v>21</v>
      </c>
      <c r="S270" t="b">
        <v>0</v>
      </c>
    </row>
    <row r="271" spans="1:19" x14ac:dyDescent="0.35">
      <c r="A271">
        <v>270</v>
      </c>
      <c r="B271" s="1" t="s">
        <v>25</v>
      </c>
      <c r="C271" s="2">
        <v>31107</v>
      </c>
      <c r="D271">
        <v>39</v>
      </c>
      <c r="E271" t="str" cm="1">
        <f t="array" ref="E271">_xlfn.IFS(gym_membership[[#This Row],[Age]]&lt;=18,"JUNIOR",gym_membership[[#This Row],[Age]]&lt;=25,"ADULT",gym_membership[[#This Row],[Age]]&lt;=40,"MID AGE",gym_membership[[#This Row],[Age]]&gt;=41,"SENIOR")</f>
        <v>MID AGE</v>
      </c>
      <c r="F271" s="1" t="s">
        <v>22</v>
      </c>
      <c r="G271">
        <v>3</v>
      </c>
      <c r="H271" s="1" t="s">
        <v>35</v>
      </c>
      <c r="I271" t="b">
        <v>1</v>
      </c>
      <c r="J271" s="1" t="s">
        <v>238</v>
      </c>
      <c r="K271" s="3">
        <v>0.6381944444444444</v>
      </c>
      <c r="L271" s="3">
        <v>0.73263888888888884</v>
      </c>
      <c r="M271" t="str" cm="1">
        <f t="array" ref="M271">_xlfn.IFS(gym_membership[[#This Row],[avg_time_in_gym]]&lt;=45,"VERY LOW",gym_membership[[#This Row],[avg_time_in_gym]]&lt;=74,"LOW",gym_membership[[#This Row],[avg_time_in_gym]]&lt;=104,"MEDIUM",gym_membership[[#This Row],[avg_time_in_gym]]&lt;=134,"HIGH",gym_membership[[#This Row],[avg_time_in_gym]]&gt;=135,"VERY HIGH")</f>
        <v>VERY HIGH</v>
      </c>
      <c r="N271">
        <v>136</v>
      </c>
      <c r="O271" t="b">
        <v>0</v>
      </c>
      <c r="P271" s="1" t="s">
        <v>21</v>
      </c>
      <c r="Q271" t="b">
        <v>1</v>
      </c>
      <c r="R271" s="1" t="s">
        <v>29</v>
      </c>
      <c r="S271" t="b">
        <v>1</v>
      </c>
    </row>
    <row r="272" spans="1:19" x14ac:dyDescent="0.35">
      <c r="A272">
        <v>271</v>
      </c>
      <c r="B272" s="1" t="s">
        <v>25</v>
      </c>
      <c r="C272" s="2">
        <v>28122</v>
      </c>
      <c r="D272">
        <v>47</v>
      </c>
      <c r="E272" t="str" cm="1">
        <f t="array" ref="E272">_xlfn.IFS(gym_membership[[#This Row],[Age]]&lt;=18,"JUNIOR",gym_membership[[#This Row],[Age]]&lt;=25,"ADULT",gym_membership[[#This Row],[Age]]&lt;=40,"MID AGE",gym_membership[[#This Row],[Age]]&gt;=41,"SENIOR")</f>
        <v>SENIOR</v>
      </c>
      <c r="F272" s="1" t="s">
        <v>22</v>
      </c>
      <c r="G272">
        <v>3</v>
      </c>
      <c r="H272" s="1" t="s">
        <v>150</v>
      </c>
      <c r="I272" t="b">
        <v>0</v>
      </c>
      <c r="J272" s="1" t="s">
        <v>21</v>
      </c>
      <c r="K272" s="3">
        <v>0.42222222222222222</v>
      </c>
      <c r="L272" s="3">
        <v>0.4597222222222222</v>
      </c>
      <c r="M272" t="str" cm="1">
        <f t="array" ref="M272">_xlfn.IFS(gym_membership[[#This Row],[avg_time_in_gym]]&lt;=45,"VERY LOW",gym_membership[[#This Row],[avg_time_in_gym]]&lt;=74,"LOW",gym_membership[[#This Row],[avg_time_in_gym]]&lt;=104,"MEDIUM",gym_membership[[#This Row],[avg_time_in_gym]]&lt;=134,"HIGH",gym_membership[[#This Row],[avg_time_in_gym]]&gt;=135,"VERY HIGH")</f>
        <v>LOW</v>
      </c>
      <c r="N272">
        <v>54</v>
      </c>
      <c r="O272" t="b">
        <v>0</v>
      </c>
      <c r="P272" s="1" t="s">
        <v>21</v>
      </c>
      <c r="Q272" t="b">
        <v>1</v>
      </c>
      <c r="R272" s="1" t="s">
        <v>45</v>
      </c>
      <c r="S272" t="b">
        <v>0</v>
      </c>
    </row>
    <row r="273" spans="1:19" x14ac:dyDescent="0.35">
      <c r="A273">
        <v>272</v>
      </c>
      <c r="B273" s="1" t="s">
        <v>25</v>
      </c>
      <c r="C273" s="2">
        <v>27406</v>
      </c>
      <c r="D273">
        <v>49</v>
      </c>
      <c r="E273" t="str" cm="1">
        <f t="array" ref="E273">_xlfn.IFS(gym_membership[[#This Row],[Age]]&lt;=18,"JUNIOR",gym_membership[[#This Row],[Age]]&lt;=25,"ADULT",gym_membership[[#This Row],[Age]]&lt;=40,"MID AGE",gym_membership[[#This Row],[Age]]&gt;=41,"SENIOR")</f>
        <v>SENIOR</v>
      </c>
      <c r="F273" s="1" t="s">
        <v>18</v>
      </c>
      <c r="G273">
        <v>2</v>
      </c>
      <c r="H273" s="1" t="s">
        <v>119</v>
      </c>
      <c r="I273" t="b">
        <v>1</v>
      </c>
      <c r="J273" s="1" t="s">
        <v>103</v>
      </c>
      <c r="K273" s="3">
        <v>0.55555555555555558</v>
      </c>
      <c r="L273" s="3">
        <v>0.60138888888888886</v>
      </c>
      <c r="M273" t="str" cm="1">
        <f t="array" ref="M273">_xlfn.IFS(gym_membership[[#This Row],[avg_time_in_gym]]&lt;=45,"VERY LOW",gym_membership[[#This Row],[avg_time_in_gym]]&lt;=74,"LOW",gym_membership[[#This Row],[avg_time_in_gym]]&lt;=104,"MEDIUM",gym_membership[[#This Row],[avg_time_in_gym]]&lt;=134,"HIGH",gym_membership[[#This Row],[avg_time_in_gym]]&gt;=135,"VERY HIGH")</f>
        <v>LOW</v>
      </c>
      <c r="N273">
        <v>66</v>
      </c>
      <c r="O273" t="b">
        <v>0</v>
      </c>
      <c r="P273" s="1" t="s">
        <v>21</v>
      </c>
      <c r="Q273" t="b">
        <v>1</v>
      </c>
      <c r="R273" s="1" t="s">
        <v>24</v>
      </c>
      <c r="S273" t="b">
        <v>1</v>
      </c>
    </row>
    <row r="274" spans="1:19" x14ac:dyDescent="0.35">
      <c r="A274">
        <v>273</v>
      </c>
      <c r="B274" s="1" t="s">
        <v>25</v>
      </c>
      <c r="C274" s="2">
        <v>35426</v>
      </c>
      <c r="D274">
        <v>27</v>
      </c>
      <c r="E274" t="str" cm="1">
        <f t="array" ref="E274">_xlfn.IFS(gym_membership[[#This Row],[Age]]&lt;=18,"JUNIOR",gym_membership[[#This Row],[Age]]&lt;=25,"ADULT",gym_membership[[#This Row],[Age]]&lt;=40,"MID AGE",gym_membership[[#This Row],[Age]]&gt;=41,"SENIOR")</f>
        <v>MID AGE</v>
      </c>
      <c r="F274" s="1" t="s">
        <v>22</v>
      </c>
      <c r="G274">
        <v>2</v>
      </c>
      <c r="H274" s="1" t="s">
        <v>111</v>
      </c>
      <c r="I274" t="b">
        <v>0</v>
      </c>
      <c r="J274" s="1" t="s">
        <v>21</v>
      </c>
      <c r="K274" s="3">
        <v>0.47430555555555554</v>
      </c>
      <c r="L274" s="3">
        <v>0.54166666666666663</v>
      </c>
      <c r="M274" t="str" cm="1">
        <f t="array" ref="M274">_xlfn.IFS(gym_membership[[#This Row],[avg_time_in_gym]]&lt;=45,"VERY LOW",gym_membership[[#This Row],[avg_time_in_gym]]&lt;=74,"LOW",gym_membership[[#This Row],[avg_time_in_gym]]&lt;=104,"MEDIUM",gym_membership[[#This Row],[avg_time_in_gym]]&lt;=134,"HIGH",gym_membership[[#This Row],[avg_time_in_gym]]&gt;=135,"VERY HIGH")</f>
        <v>MEDIUM</v>
      </c>
      <c r="N274">
        <v>97</v>
      </c>
      <c r="O274" t="b">
        <v>0</v>
      </c>
      <c r="P274" s="1" t="s">
        <v>21</v>
      </c>
      <c r="Q274" t="b">
        <v>1</v>
      </c>
      <c r="R274" s="1" t="s">
        <v>24</v>
      </c>
      <c r="S274" t="b">
        <v>1</v>
      </c>
    </row>
    <row r="275" spans="1:19" x14ac:dyDescent="0.35">
      <c r="A275">
        <v>274</v>
      </c>
      <c r="B275" s="1" t="s">
        <v>17</v>
      </c>
      <c r="C275" s="2">
        <v>29314</v>
      </c>
      <c r="D275">
        <v>44</v>
      </c>
      <c r="E275" t="str" cm="1">
        <f t="array" ref="E275">_xlfn.IFS(gym_membership[[#This Row],[Age]]&lt;=18,"JUNIOR",gym_membership[[#This Row],[Age]]&lt;=25,"ADULT",gym_membership[[#This Row],[Age]]&lt;=40,"MID AGE",gym_membership[[#This Row],[Age]]&gt;=41,"SENIOR")</f>
        <v>SENIOR</v>
      </c>
      <c r="F275" s="1" t="s">
        <v>22</v>
      </c>
      <c r="G275">
        <v>2</v>
      </c>
      <c r="H275" s="1" t="s">
        <v>132</v>
      </c>
      <c r="I275" t="b">
        <v>1</v>
      </c>
      <c r="J275" s="1" t="s">
        <v>239</v>
      </c>
      <c r="K275" s="3">
        <v>0.8125</v>
      </c>
      <c r="L275" s="3">
        <v>0.9194444444444444</v>
      </c>
      <c r="M275" t="str" cm="1">
        <f t="array" ref="M275">_xlfn.IFS(gym_membership[[#This Row],[avg_time_in_gym]]&lt;=45,"VERY LOW",gym_membership[[#This Row],[avg_time_in_gym]]&lt;=74,"LOW",gym_membership[[#This Row],[avg_time_in_gym]]&lt;=104,"MEDIUM",gym_membership[[#This Row],[avg_time_in_gym]]&lt;=134,"HIGH",gym_membership[[#This Row],[avg_time_in_gym]]&gt;=135,"VERY HIGH")</f>
        <v>VERY HIGH</v>
      </c>
      <c r="N275">
        <v>154</v>
      </c>
      <c r="O275" t="b">
        <v>0</v>
      </c>
      <c r="P275" s="1" t="s">
        <v>21</v>
      </c>
      <c r="Q275" t="b">
        <v>0</v>
      </c>
      <c r="R275" s="1" t="s">
        <v>21</v>
      </c>
      <c r="S275" t="b">
        <v>0</v>
      </c>
    </row>
    <row r="276" spans="1:19" x14ac:dyDescent="0.35">
      <c r="A276">
        <v>275</v>
      </c>
      <c r="B276" s="1" t="s">
        <v>25</v>
      </c>
      <c r="C276" s="2">
        <v>40703</v>
      </c>
      <c r="D276">
        <v>13</v>
      </c>
      <c r="E276" t="str" cm="1">
        <f t="array" ref="E276">_xlfn.IFS(gym_membership[[#This Row],[Age]]&lt;=18,"JUNIOR",gym_membership[[#This Row],[Age]]&lt;=25,"ADULT",gym_membership[[#This Row],[Age]]&lt;=40,"MID AGE",gym_membership[[#This Row],[Age]]&gt;=41,"SENIOR")</f>
        <v>JUNIOR</v>
      </c>
      <c r="F276" s="1" t="s">
        <v>22</v>
      </c>
      <c r="G276">
        <v>2</v>
      </c>
      <c r="H276" s="1" t="s">
        <v>119</v>
      </c>
      <c r="I276" t="b">
        <v>0</v>
      </c>
      <c r="J276" s="1" t="s">
        <v>21</v>
      </c>
      <c r="K276" s="3">
        <v>0.40138888888888891</v>
      </c>
      <c r="L276" s="3">
        <v>0.42430555555555555</v>
      </c>
      <c r="M276" t="str" cm="1">
        <f t="array" ref="M276">_xlfn.IFS(gym_membership[[#This Row],[avg_time_in_gym]]&lt;=45,"VERY LOW",gym_membership[[#This Row],[avg_time_in_gym]]&lt;=74,"LOW",gym_membership[[#This Row],[avg_time_in_gym]]&lt;=104,"MEDIUM",gym_membership[[#This Row],[avg_time_in_gym]]&lt;=134,"HIGH",gym_membership[[#This Row],[avg_time_in_gym]]&gt;=135,"VERY HIGH")</f>
        <v>VERY LOW</v>
      </c>
      <c r="N276">
        <v>33</v>
      </c>
      <c r="O276" t="b">
        <v>0</v>
      </c>
      <c r="P276" s="1" t="s">
        <v>21</v>
      </c>
      <c r="Q276" t="b">
        <v>0</v>
      </c>
      <c r="R276" s="1" t="s">
        <v>21</v>
      </c>
      <c r="S276" t="b">
        <v>1</v>
      </c>
    </row>
    <row r="277" spans="1:19" x14ac:dyDescent="0.35">
      <c r="A277">
        <v>276</v>
      </c>
      <c r="B277" s="1" t="s">
        <v>25</v>
      </c>
      <c r="C277" s="2">
        <v>40270</v>
      </c>
      <c r="D277">
        <v>14</v>
      </c>
      <c r="E277" t="str" cm="1">
        <f t="array" ref="E277">_xlfn.IFS(gym_membership[[#This Row],[Age]]&lt;=18,"JUNIOR",gym_membership[[#This Row],[Age]]&lt;=25,"ADULT",gym_membership[[#This Row],[Age]]&lt;=40,"MID AGE",gym_membership[[#This Row],[Age]]&gt;=41,"SENIOR")</f>
        <v>JUNIOR</v>
      </c>
      <c r="F277" s="1" t="s">
        <v>22</v>
      </c>
      <c r="G277">
        <v>2</v>
      </c>
      <c r="H277" s="1" t="s">
        <v>235</v>
      </c>
      <c r="I277" t="b">
        <v>1</v>
      </c>
      <c r="J277" s="1" t="s">
        <v>91</v>
      </c>
      <c r="K277" s="3">
        <v>0.47291666666666665</v>
      </c>
      <c r="L277" s="3">
        <v>0.59583333333333333</v>
      </c>
      <c r="M277" t="str" cm="1">
        <f t="array" ref="M277">_xlfn.IFS(gym_membership[[#This Row],[avg_time_in_gym]]&lt;=45,"VERY LOW",gym_membership[[#This Row],[avg_time_in_gym]]&lt;=74,"LOW",gym_membership[[#This Row],[avg_time_in_gym]]&lt;=104,"MEDIUM",gym_membership[[#This Row],[avg_time_in_gym]]&lt;=134,"HIGH",gym_membership[[#This Row],[avg_time_in_gym]]&gt;=135,"VERY HIGH")</f>
        <v>VERY HIGH</v>
      </c>
      <c r="N277">
        <v>177</v>
      </c>
      <c r="O277" t="b">
        <v>0</v>
      </c>
      <c r="P277" s="1" t="s">
        <v>21</v>
      </c>
      <c r="Q277" t="b">
        <v>0</v>
      </c>
      <c r="R277" s="1" t="s">
        <v>21</v>
      </c>
      <c r="S277" t="b">
        <v>1</v>
      </c>
    </row>
    <row r="278" spans="1:19" x14ac:dyDescent="0.35">
      <c r="A278">
        <v>277</v>
      </c>
      <c r="B278" s="1" t="s">
        <v>17</v>
      </c>
      <c r="C278" s="2">
        <v>36275</v>
      </c>
      <c r="D278">
        <v>25</v>
      </c>
      <c r="E278" t="str" cm="1">
        <f t="array" ref="E278">_xlfn.IFS(gym_membership[[#This Row],[Age]]&lt;=18,"JUNIOR",gym_membership[[#This Row],[Age]]&lt;=25,"ADULT",gym_membership[[#This Row],[Age]]&lt;=40,"MID AGE",gym_membership[[#This Row],[Age]]&gt;=41,"SENIOR")</f>
        <v>ADULT</v>
      </c>
      <c r="F278" s="1" t="s">
        <v>22</v>
      </c>
      <c r="G278">
        <v>2</v>
      </c>
      <c r="H278" s="1" t="s">
        <v>32</v>
      </c>
      <c r="I278" t="b">
        <v>0</v>
      </c>
      <c r="J278" s="1" t="s">
        <v>21</v>
      </c>
      <c r="K278" s="3">
        <v>0.44305555555555554</v>
      </c>
      <c r="L278" s="3">
        <v>0.52222222222222225</v>
      </c>
      <c r="M278" t="str" cm="1">
        <f t="array" ref="M278">_xlfn.IFS(gym_membership[[#This Row],[avg_time_in_gym]]&lt;=45,"VERY LOW",gym_membership[[#This Row],[avg_time_in_gym]]&lt;=74,"LOW",gym_membership[[#This Row],[avg_time_in_gym]]&lt;=104,"MEDIUM",gym_membership[[#This Row],[avg_time_in_gym]]&lt;=134,"HIGH",gym_membership[[#This Row],[avg_time_in_gym]]&gt;=135,"VERY HIGH")</f>
        <v>HIGH</v>
      </c>
      <c r="N278">
        <v>114</v>
      </c>
      <c r="O278" t="b">
        <v>1</v>
      </c>
      <c r="P278" s="1" t="s">
        <v>39</v>
      </c>
      <c r="Q278" t="b">
        <v>1</v>
      </c>
      <c r="R278" s="1" t="s">
        <v>45</v>
      </c>
      <c r="S278" t="b">
        <v>0</v>
      </c>
    </row>
    <row r="279" spans="1:19" x14ac:dyDescent="0.35">
      <c r="A279">
        <v>278</v>
      </c>
      <c r="B279" s="1" t="s">
        <v>25</v>
      </c>
      <c r="C279" s="2">
        <v>33637</v>
      </c>
      <c r="D279">
        <v>32</v>
      </c>
      <c r="E279" t="str" cm="1">
        <f t="array" ref="E279">_xlfn.IFS(gym_membership[[#This Row],[Age]]&lt;=18,"JUNIOR",gym_membership[[#This Row],[Age]]&lt;=25,"ADULT",gym_membership[[#This Row],[Age]]&lt;=40,"MID AGE",gym_membership[[#This Row],[Age]]&gt;=41,"SENIOR")</f>
        <v>MID AGE</v>
      </c>
      <c r="F279" s="1" t="s">
        <v>18</v>
      </c>
      <c r="G279">
        <v>2</v>
      </c>
      <c r="H279" s="1" t="s">
        <v>132</v>
      </c>
      <c r="I279" t="b">
        <v>1</v>
      </c>
      <c r="J279" s="1" t="s">
        <v>103</v>
      </c>
      <c r="K279" s="3">
        <v>0.55486111111111114</v>
      </c>
      <c r="L279" s="3">
        <v>0.61944444444444446</v>
      </c>
      <c r="M279" t="str" cm="1">
        <f t="array" ref="M279">_xlfn.IFS(gym_membership[[#This Row],[avg_time_in_gym]]&lt;=45,"VERY LOW",gym_membership[[#This Row],[avg_time_in_gym]]&lt;=74,"LOW",gym_membership[[#This Row],[avg_time_in_gym]]&lt;=104,"MEDIUM",gym_membership[[#This Row],[avg_time_in_gym]]&lt;=134,"HIGH",gym_membership[[#This Row],[avg_time_in_gym]]&gt;=135,"VERY HIGH")</f>
        <v>MEDIUM</v>
      </c>
      <c r="N279">
        <v>93</v>
      </c>
      <c r="O279" t="b">
        <v>1</v>
      </c>
      <c r="P279" s="1" t="s">
        <v>163</v>
      </c>
      <c r="Q279" t="b">
        <v>1</v>
      </c>
      <c r="R279" s="1" t="s">
        <v>29</v>
      </c>
      <c r="S279" t="b">
        <v>1</v>
      </c>
    </row>
    <row r="280" spans="1:19" x14ac:dyDescent="0.35">
      <c r="A280">
        <v>279</v>
      </c>
      <c r="B280" s="1" t="s">
        <v>17</v>
      </c>
      <c r="C280" s="2">
        <v>34622</v>
      </c>
      <c r="D280">
        <v>29</v>
      </c>
      <c r="E280" t="str" cm="1">
        <f t="array" ref="E280">_xlfn.IFS(gym_membership[[#This Row],[Age]]&lt;=18,"JUNIOR",gym_membership[[#This Row],[Age]]&lt;=25,"ADULT",gym_membership[[#This Row],[Age]]&lt;=40,"MID AGE",gym_membership[[#This Row],[Age]]&gt;=41,"SENIOR")</f>
        <v>MID AGE</v>
      </c>
      <c r="F280" s="1" t="s">
        <v>22</v>
      </c>
      <c r="G280">
        <v>4</v>
      </c>
      <c r="H280" s="1" t="s">
        <v>232</v>
      </c>
      <c r="I280" t="b">
        <v>0</v>
      </c>
      <c r="J280" s="1" t="s">
        <v>21</v>
      </c>
      <c r="K280" s="3">
        <v>0.4465277777777778</v>
      </c>
      <c r="L280" s="3">
        <v>0.49444444444444446</v>
      </c>
      <c r="M280" t="str" cm="1">
        <f t="array" ref="M280">_xlfn.IFS(gym_membership[[#This Row],[avg_time_in_gym]]&lt;=45,"VERY LOW",gym_membership[[#This Row],[avg_time_in_gym]]&lt;=74,"LOW",gym_membership[[#This Row],[avg_time_in_gym]]&lt;=104,"MEDIUM",gym_membership[[#This Row],[avg_time_in_gym]]&lt;=134,"HIGH",gym_membership[[#This Row],[avg_time_in_gym]]&gt;=135,"VERY HIGH")</f>
        <v>LOW</v>
      </c>
      <c r="N280">
        <v>69</v>
      </c>
      <c r="O280" t="b">
        <v>1</v>
      </c>
      <c r="P280" s="1" t="s">
        <v>65</v>
      </c>
      <c r="Q280" t="b">
        <v>1</v>
      </c>
      <c r="R280" s="1" t="s">
        <v>45</v>
      </c>
      <c r="S280" t="b">
        <v>0</v>
      </c>
    </row>
    <row r="281" spans="1:19" x14ac:dyDescent="0.35">
      <c r="A281">
        <v>280</v>
      </c>
      <c r="B281" s="1" t="s">
        <v>25</v>
      </c>
      <c r="C281" s="2">
        <v>30340</v>
      </c>
      <c r="D281">
        <v>41</v>
      </c>
      <c r="E281" t="str" cm="1">
        <f t="array" ref="E281">_xlfn.IFS(gym_membership[[#This Row],[Age]]&lt;=18,"JUNIOR",gym_membership[[#This Row],[Age]]&lt;=25,"ADULT",gym_membership[[#This Row],[Age]]&lt;=40,"MID AGE",gym_membership[[#This Row],[Age]]&gt;=41,"SENIOR")</f>
        <v>SENIOR</v>
      </c>
      <c r="F281" s="1" t="s">
        <v>22</v>
      </c>
      <c r="G281">
        <v>2</v>
      </c>
      <c r="H281" s="1" t="s">
        <v>228</v>
      </c>
      <c r="I281" t="b">
        <v>1</v>
      </c>
      <c r="J281" s="1" t="s">
        <v>240</v>
      </c>
      <c r="K281" s="3">
        <v>0.43680555555555556</v>
      </c>
      <c r="L281" s="3">
        <v>0.52569444444444446</v>
      </c>
      <c r="M281" t="str" cm="1">
        <f t="array" ref="M281">_xlfn.IFS(gym_membership[[#This Row],[avg_time_in_gym]]&lt;=45,"VERY LOW",gym_membership[[#This Row],[avg_time_in_gym]]&lt;=74,"LOW",gym_membership[[#This Row],[avg_time_in_gym]]&lt;=104,"MEDIUM",gym_membership[[#This Row],[avg_time_in_gym]]&lt;=134,"HIGH",gym_membership[[#This Row],[avg_time_in_gym]]&gt;=135,"VERY HIGH")</f>
        <v>HIGH</v>
      </c>
      <c r="N281">
        <v>128</v>
      </c>
      <c r="O281" t="b">
        <v>1</v>
      </c>
      <c r="P281" s="1" t="s">
        <v>241</v>
      </c>
      <c r="Q281" t="b">
        <v>1</v>
      </c>
      <c r="R281" s="1" t="s">
        <v>24</v>
      </c>
      <c r="S281" t="b">
        <v>1</v>
      </c>
    </row>
    <row r="282" spans="1:19" x14ac:dyDescent="0.35">
      <c r="A282">
        <v>281</v>
      </c>
      <c r="B282" s="1" t="s">
        <v>25</v>
      </c>
      <c r="C282" s="2">
        <v>37773</v>
      </c>
      <c r="D282">
        <v>21</v>
      </c>
      <c r="E282" t="str" cm="1">
        <f t="array" ref="E282">_xlfn.IFS(gym_membership[[#This Row],[Age]]&lt;=18,"JUNIOR",gym_membership[[#This Row],[Age]]&lt;=25,"ADULT",gym_membership[[#This Row],[Age]]&lt;=40,"MID AGE",gym_membership[[#This Row],[Age]]&gt;=41,"SENIOR")</f>
        <v>ADULT</v>
      </c>
      <c r="F282" s="1" t="s">
        <v>18</v>
      </c>
      <c r="G282">
        <v>2</v>
      </c>
      <c r="H282" s="1" t="s">
        <v>62</v>
      </c>
      <c r="I282" t="b">
        <v>1</v>
      </c>
      <c r="J282" s="1" t="s">
        <v>242</v>
      </c>
      <c r="K282" s="3">
        <v>0.65277777777777779</v>
      </c>
      <c r="L282" s="3">
        <v>0.69930555555555551</v>
      </c>
      <c r="M282" t="str" cm="1">
        <f t="array" ref="M282">_xlfn.IFS(gym_membership[[#This Row],[avg_time_in_gym]]&lt;=45,"VERY LOW",gym_membership[[#This Row],[avg_time_in_gym]]&lt;=74,"LOW",gym_membership[[#This Row],[avg_time_in_gym]]&lt;=104,"MEDIUM",gym_membership[[#This Row],[avg_time_in_gym]]&lt;=134,"HIGH",gym_membership[[#This Row],[avg_time_in_gym]]&gt;=135,"VERY HIGH")</f>
        <v>LOW</v>
      </c>
      <c r="N282">
        <v>67</v>
      </c>
      <c r="O282" t="b">
        <v>0</v>
      </c>
      <c r="P282" s="1" t="s">
        <v>21</v>
      </c>
      <c r="Q282" t="b">
        <v>1</v>
      </c>
      <c r="R282" s="1" t="s">
        <v>24</v>
      </c>
      <c r="S282" t="b">
        <v>1</v>
      </c>
    </row>
    <row r="283" spans="1:19" x14ac:dyDescent="0.35">
      <c r="A283">
        <v>282</v>
      </c>
      <c r="B283" s="1" t="s">
        <v>25</v>
      </c>
      <c r="C283" s="2">
        <v>36347</v>
      </c>
      <c r="D283">
        <v>25</v>
      </c>
      <c r="E283" t="str" cm="1">
        <f t="array" ref="E283">_xlfn.IFS(gym_membership[[#This Row],[Age]]&lt;=18,"JUNIOR",gym_membership[[#This Row],[Age]]&lt;=25,"ADULT",gym_membership[[#This Row],[Age]]&lt;=40,"MID AGE",gym_membership[[#This Row],[Age]]&gt;=41,"SENIOR")</f>
        <v>ADULT</v>
      </c>
      <c r="F283" s="1" t="s">
        <v>22</v>
      </c>
      <c r="G283">
        <v>5</v>
      </c>
      <c r="H283" s="1" t="s">
        <v>129</v>
      </c>
      <c r="I283" t="b">
        <v>1</v>
      </c>
      <c r="J283" s="1" t="s">
        <v>243</v>
      </c>
      <c r="K283" s="3">
        <v>0.51736111111111116</v>
      </c>
      <c r="L283" s="3">
        <v>0.56944444444444442</v>
      </c>
      <c r="M283" t="str" cm="1">
        <f t="array" ref="M283">_xlfn.IFS(gym_membership[[#This Row],[avg_time_in_gym]]&lt;=45,"VERY LOW",gym_membership[[#This Row],[avg_time_in_gym]]&lt;=74,"LOW",gym_membership[[#This Row],[avg_time_in_gym]]&lt;=104,"MEDIUM",gym_membership[[#This Row],[avg_time_in_gym]]&lt;=134,"HIGH",gym_membership[[#This Row],[avg_time_in_gym]]&gt;=135,"VERY HIGH")</f>
        <v>MEDIUM</v>
      </c>
      <c r="N283">
        <v>75</v>
      </c>
      <c r="O283" t="b">
        <v>1</v>
      </c>
      <c r="P283" s="1" t="s">
        <v>51</v>
      </c>
      <c r="Q283" t="b">
        <v>0</v>
      </c>
      <c r="R283" s="1" t="s">
        <v>21</v>
      </c>
      <c r="S283" t="b">
        <v>1</v>
      </c>
    </row>
    <row r="284" spans="1:19" x14ac:dyDescent="0.35">
      <c r="A284">
        <v>283</v>
      </c>
      <c r="B284" s="1" t="s">
        <v>17</v>
      </c>
      <c r="C284" s="2">
        <v>37606</v>
      </c>
      <c r="D284">
        <v>21</v>
      </c>
      <c r="E284" t="str" cm="1">
        <f t="array" ref="E284">_xlfn.IFS(gym_membership[[#This Row],[Age]]&lt;=18,"JUNIOR",gym_membership[[#This Row],[Age]]&lt;=25,"ADULT",gym_membership[[#This Row],[Age]]&lt;=40,"MID AGE",gym_membership[[#This Row],[Age]]&gt;=41,"SENIOR")</f>
        <v>ADULT</v>
      </c>
      <c r="F284" s="1" t="s">
        <v>18</v>
      </c>
      <c r="G284">
        <v>2</v>
      </c>
      <c r="H284" s="1" t="s">
        <v>183</v>
      </c>
      <c r="I284" t="b">
        <v>1</v>
      </c>
      <c r="J284" s="1" t="s">
        <v>91</v>
      </c>
      <c r="K284" s="3">
        <v>0.62152777777777779</v>
      </c>
      <c r="L284" s="3">
        <v>0.64444444444444449</v>
      </c>
      <c r="M284" t="str" cm="1">
        <f t="array" ref="M284">_xlfn.IFS(gym_membership[[#This Row],[avg_time_in_gym]]&lt;=45,"VERY LOW",gym_membership[[#This Row],[avg_time_in_gym]]&lt;=74,"LOW",gym_membership[[#This Row],[avg_time_in_gym]]&lt;=104,"MEDIUM",gym_membership[[#This Row],[avg_time_in_gym]]&lt;=134,"HIGH",gym_membership[[#This Row],[avg_time_in_gym]]&gt;=135,"VERY HIGH")</f>
        <v>VERY LOW</v>
      </c>
      <c r="N284">
        <v>33</v>
      </c>
      <c r="O284" t="b">
        <v>1</v>
      </c>
      <c r="P284" s="1" t="s">
        <v>76</v>
      </c>
      <c r="Q284" t="b">
        <v>1</v>
      </c>
      <c r="R284" s="1" t="s">
        <v>29</v>
      </c>
      <c r="S284" t="b">
        <v>0</v>
      </c>
    </row>
    <row r="285" spans="1:19" x14ac:dyDescent="0.35">
      <c r="A285">
        <v>284</v>
      </c>
      <c r="B285" s="1" t="s">
        <v>17</v>
      </c>
      <c r="C285" s="2">
        <v>40533</v>
      </c>
      <c r="D285">
        <v>13</v>
      </c>
      <c r="E285" t="str" cm="1">
        <f t="array" ref="E285">_xlfn.IFS(gym_membership[[#This Row],[Age]]&lt;=18,"JUNIOR",gym_membership[[#This Row],[Age]]&lt;=25,"ADULT",gym_membership[[#This Row],[Age]]&lt;=40,"MID AGE",gym_membership[[#This Row],[Age]]&gt;=41,"SENIOR")</f>
        <v>JUNIOR</v>
      </c>
      <c r="F285" s="1" t="s">
        <v>22</v>
      </c>
      <c r="G285">
        <v>2</v>
      </c>
      <c r="H285" s="1" t="s">
        <v>86</v>
      </c>
      <c r="I285" t="b">
        <v>0</v>
      </c>
      <c r="J285" s="1" t="s">
        <v>21</v>
      </c>
      <c r="K285" s="3">
        <v>0.53611111111111109</v>
      </c>
      <c r="L285" s="3">
        <v>0.5854166666666667</v>
      </c>
      <c r="M285" t="str" cm="1">
        <f t="array" ref="M285">_xlfn.IFS(gym_membership[[#This Row],[avg_time_in_gym]]&lt;=45,"VERY LOW",gym_membership[[#This Row],[avg_time_in_gym]]&lt;=74,"LOW",gym_membership[[#This Row],[avg_time_in_gym]]&lt;=104,"MEDIUM",gym_membership[[#This Row],[avg_time_in_gym]]&lt;=134,"HIGH",gym_membership[[#This Row],[avg_time_in_gym]]&gt;=135,"VERY HIGH")</f>
        <v>LOW</v>
      </c>
      <c r="N285">
        <v>71</v>
      </c>
      <c r="O285" t="b">
        <v>0</v>
      </c>
      <c r="P285" s="1" t="s">
        <v>21</v>
      </c>
      <c r="Q285" t="b">
        <v>0</v>
      </c>
      <c r="R285" s="1" t="s">
        <v>21</v>
      </c>
      <c r="S285" t="b">
        <v>0</v>
      </c>
    </row>
    <row r="286" spans="1:19" x14ac:dyDescent="0.35">
      <c r="A286">
        <v>285</v>
      </c>
      <c r="B286" s="1" t="s">
        <v>25</v>
      </c>
      <c r="C286" s="2">
        <v>27919</v>
      </c>
      <c r="D286">
        <v>48</v>
      </c>
      <c r="E286" t="str" cm="1">
        <f t="array" ref="E286">_xlfn.IFS(gym_membership[[#This Row],[Age]]&lt;=18,"JUNIOR",gym_membership[[#This Row],[Age]]&lt;=25,"ADULT",gym_membership[[#This Row],[Age]]&lt;=40,"MID AGE",gym_membership[[#This Row],[Age]]&gt;=41,"SENIOR")</f>
        <v>SENIOR</v>
      </c>
      <c r="F286" s="1" t="s">
        <v>18</v>
      </c>
      <c r="G286">
        <v>4</v>
      </c>
      <c r="H286" s="1" t="s">
        <v>244</v>
      </c>
      <c r="I286" t="b">
        <v>0</v>
      </c>
      <c r="J286" s="1" t="s">
        <v>21</v>
      </c>
      <c r="K286" s="3">
        <v>0.56458333333333333</v>
      </c>
      <c r="L286" s="3">
        <v>0.58888888888888891</v>
      </c>
      <c r="M286" t="str" cm="1">
        <f t="array" ref="M286">_xlfn.IFS(gym_membership[[#This Row],[avg_time_in_gym]]&lt;=45,"VERY LOW",gym_membership[[#This Row],[avg_time_in_gym]]&lt;=74,"LOW",gym_membership[[#This Row],[avg_time_in_gym]]&lt;=104,"MEDIUM",gym_membership[[#This Row],[avg_time_in_gym]]&lt;=134,"HIGH",gym_membership[[#This Row],[avg_time_in_gym]]&gt;=135,"VERY HIGH")</f>
        <v>VERY LOW</v>
      </c>
      <c r="N286">
        <v>35</v>
      </c>
      <c r="O286" t="b">
        <v>1</v>
      </c>
      <c r="P286" s="1" t="s">
        <v>65</v>
      </c>
      <c r="Q286" t="b">
        <v>0</v>
      </c>
      <c r="R286" s="1" t="s">
        <v>21</v>
      </c>
      <c r="S286" t="b">
        <v>0</v>
      </c>
    </row>
    <row r="287" spans="1:19" x14ac:dyDescent="0.35">
      <c r="A287">
        <v>286</v>
      </c>
      <c r="B287" s="1" t="s">
        <v>25</v>
      </c>
      <c r="C287" s="2">
        <v>38009</v>
      </c>
      <c r="D287">
        <v>20</v>
      </c>
      <c r="E287" t="str" cm="1">
        <f t="array" ref="E287">_xlfn.IFS(gym_membership[[#This Row],[Age]]&lt;=18,"JUNIOR",gym_membership[[#This Row],[Age]]&lt;=25,"ADULT",gym_membership[[#This Row],[Age]]&lt;=40,"MID AGE",gym_membership[[#This Row],[Age]]&gt;=41,"SENIOR")</f>
        <v>ADULT</v>
      </c>
      <c r="F287" s="1" t="s">
        <v>18</v>
      </c>
      <c r="G287">
        <v>5</v>
      </c>
      <c r="H287" s="1" t="s">
        <v>131</v>
      </c>
      <c r="I287" t="b">
        <v>0</v>
      </c>
      <c r="J287" s="1" t="s">
        <v>21</v>
      </c>
      <c r="K287" s="3">
        <v>0.84444444444444444</v>
      </c>
      <c r="L287" s="3">
        <v>0.91111111111111109</v>
      </c>
      <c r="M287" t="str" cm="1">
        <f t="array" ref="M287">_xlfn.IFS(gym_membership[[#This Row],[avg_time_in_gym]]&lt;=45,"VERY LOW",gym_membership[[#This Row],[avg_time_in_gym]]&lt;=74,"LOW",gym_membership[[#This Row],[avg_time_in_gym]]&lt;=104,"MEDIUM",gym_membership[[#This Row],[avg_time_in_gym]]&lt;=134,"HIGH",gym_membership[[#This Row],[avg_time_in_gym]]&gt;=135,"VERY HIGH")</f>
        <v>MEDIUM</v>
      </c>
      <c r="N287">
        <v>96</v>
      </c>
      <c r="O287" t="b">
        <v>1</v>
      </c>
      <c r="P287" s="1" t="s">
        <v>203</v>
      </c>
      <c r="Q287" t="b">
        <v>1</v>
      </c>
      <c r="R287" s="1" t="s">
        <v>29</v>
      </c>
      <c r="S287" t="b">
        <v>0</v>
      </c>
    </row>
    <row r="288" spans="1:19" x14ac:dyDescent="0.35">
      <c r="A288">
        <v>287</v>
      </c>
      <c r="B288" s="1" t="s">
        <v>25</v>
      </c>
      <c r="C288" s="2">
        <v>32057</v>
      </c>
      <c r="D288">
        <v>37</v>
      </c>
      <c r="E288" t="str" cm="1">
        <f t="array" ref="E288">_xlfn.IFS(gym_membership[[#This Row],[Age]]&lt;=18,"JUNIOR",gym_membership[[#This Row],[Age]]&lt;=25,"ADULT",gym_membership[[#This Row],[Age]]&lt;=40,"MID AGE",gym_membership[[#This Row],[Age]]&gt;=41,"SENIOR")</f>
        <v>MID AGE</v>
      </c>
      <c r="F288" s="1" t="s">
        <v>18</v>
      </c>
      <c r="G288">
        <v>2</v>
      </c>
      <c r="H288" s="1" t="s">
        <v>228</v>
      </c>
      <c r="I288" t="b">
        <v>1</v>
      </c>
      <c r="J288" s="1" t="s">
        <v>110</v>
      </c>
      <c r="K288" s="3">
        <v>0.81874999999999998</v>
      </c>
      <c r="L288" s="3">
        <v>0.86041666666666672</v>
      </c>
      <c r="M288" t="str" cm="1">
        <f t="array" ref="M288">_xlfn.IFS(gym_membership[[#This Row],[avg_time_in_gym]]&lt;=45,"VERY LOW",gym_membership[[#This Row],[avg_time_in_gym]]&lt;=74,"LOW",gym_membership[[#This Row],[avg_time_in_gym]]&lt;=104,"MEDIUM",gym_membership[[#This Row],[avg_time_in_gym]]&lt;=134,"HIGH",gym_membership[[#This Row],[avg_time_in_gym]]&gt;=135,"VERY HIGH")</f>
        <v>LOW</v>
      </c>
      <c r="N288">
        <v>60</v>
      </c>
      <c r="O288" t="b">
        <v>0</v>
      </c>
      <c r="P288" s="1" t="s">
        <v>21</v>
      </c>
      <c r="Q288" t="b">
        <v>0</v>
      </c>
      <c r="R288" s="1" t="s">
        <v>21</v>
      </c>
      <c r="S288" t="b">
        <v>1</v>
      </c>
    </row>
    <row r="289" spans="1:19" x14ac:dyDescent="0.35">
      <c r="A289">
        <v>288</v>
      </c>
      <c r="B289" s="1" t="s">
        <v>25</v>
      </c>
      <c r="C289" s="2">
        <v>30114</v>
      </c>
      <c r="D289">
        <v>42</v>
      </c>
      <c r="E289" t="str" cm="1">
        <f t="array" ref="E289">_xlfn.IFS(gym_membership[[#This Row],[Age]]&lt;=18,"JUNIOR",gym_membership[[#This Row],[Age]]&lt;=25,"ADULT",gym_membership[[#This Row],[Age]]&lt;=40,"MID AGE",gym_membership[[#This Row],[Age]]&gt;=41,"SENIOR")</f>
        <v>SENIOR</v>
      </c>
      <c r="F289" s="1" t="s">
        <v>18</v>
      </c>
      <c r="G289">
        <v>5</v>
      </c>
      <c r="H289" s="1" t="s">
        <v>117</v>
      </c>
      <c r="I289" t="b">
        <v>0</v>
      </c>
      <c r="J289" s="1" t="s">
        <v>21</v>
      </c>
      <c r="K289" s="3">
        <v>0.72916666666666663</v>
      </c>
      <c r="L289" s="3">
        <v>0.84375</v>
      </c>
      <c r="M289" t="str" cm="1">
        <f t="array" ref="M289">_xlfn.IFS(gym_membership[[#This Row],[avg_time_in_gym]]&lt;=45,"VERY LOW",gym_membership[[#This Row],[avg_time_in_gym]]&lt;=74,"LOW",gym_membership[[#This Row],[avg_time_in_gym]]&lt;=104,"MEDIUM",gym_membership[[#This Row],[avg_time_in_gym]]&lt;=134,"HIGH",gym_membership[[#This Row],[avg_time_in_gym]]&gt;=135,"VERY HIGH")</f>
        <v>VERY HIGH</v>
      </c>
      <c r="N289">
        <v>165</v>
      </c>
      <c r="O289" t="b">
        <v>1</v>
      </c>
      <c r="P289" s="1" t="s">
        <v>39</v>
      </c>
      <c r="Q289" t="b">
        <v>0</v>
      </c>
      <c r="R289" s="1" t="s">
        <v>21</v>
      </c>
      <c r="S289" t="b">
        <v>1</v>
      </c>
    </row>
    <row r="290" spans="1:19" x14ac:dyDescent="0.35">
      <c r="A290">
        <v>289</v>
      </c>
      <c r="B290" s="1" t="s">
        <v>17</v>
      </c>
      <c r="C290" s="2">
        <v>38096</v>
      </c>
      <c r="D290">
        <v>20</v>
      </c>
      <c r="E290" t="str" cm="1">
        <f t="array" ref="E290">_xlfn.IFS(gym_membership[[#This Row],[Age]]&lt;=18,"JUNIOR",gym_membership[[#This Row],[Age]]&lt;=25,"ADULT",gym_membership[[#This Row],[Age]]&lt;=40,"MID AGE",gym_membership[[#This Row],[Age]]&gt;=41,"SENIOR")</f>
        <v>ADULT</v>
      </c>
      <c r="F290" s="1" t="s">
        <v>18</v>
      </c>
      <c r="G290">
        <v>3</v>
      </c>
      <c r="H290" s="1" t="s">
        <v>214</v>
      </c>
      <c r="I290" t="b">
        <v>1</v>
      </c>
      <c r="J290" s="1" t="s">
        <v>245</v>
      </c>
      <c r="K290" s="3">
        <v>0.37013888888888891</v>
      </c>
      <c r="L290" s="3">
        <v>0.46597222222222223</v>
      </c>
      <c r="M290" t="str" cm="1">
        <f t="array" ref="M290">_xlfn.IFS(gym_membership[[#This Row],[avg_time_in_gym]]&lt;=45,"VERY LOW",gym_membership[[#This Row],[avg_time_in_gym]]&lt;=74,"LOW",gym_membership[[#This Row],[avg_time_in_gym]]&lt;=104,"MEDIUM",gym_membership[[#This Row],[avg_time_in_gym]]&lt;=134,"HIGH",gym_membership[[#This Row],[avg_time_in_gym]]&gt;=135,"VERY HIGH")</f>
        <v>VERY HIGH</v>
      </c>
      <c r="N290">
        <v>138</v>
      </c>
      <c r="O290" t="b">
        <v>0</v>
      </c>
      <c r="P290" s="1" t="s">
        <v>21</v>
      </c>
      <c r="Q290" t="b">
        <v>1</v>
      </c>
      <c r="R290" s="1" t="s">
        <v>29</v>
      </c>
      <c r="S290" t="b">
        <v>1</v>
      </c>
    </row>
    <row r="291" spans="1:19" x14ac:dyDescent="0.35">
      <c r="A291">
        <v>290</v>
      </c>
      <c r="B291" s="1" t="s">
        <v>17</v>
      </c>
      <c r="C291" s="2">
        <v>35920</v>
      </c>
      <c r="D291">
        <v>26</v>
      </c>
      <c r="E291" t="str" cm="1">
        <f t="array" ref="E291">_xlfn.IFS(gym_membership[[#This Row],[Age]]&lt;=18,"JUNIOR",gym_membership[[#This Row],[Age]]&lt;=25,"ADULT",gym_membership[[#This Row],[Age]]&lt;=40,"MID AGE",gym_membership[[#This Row],[Age]]&gt;=41,"SENIOR")</f>
        <v>MID AGE</v>
      </c>
      <c r="F291" s="1" t="s">
        <v>22</v>
      </c>
      <c r="G291">
        <v>2</v>
      </c>
      <c r="H291" s="1" t="s">
        <v>126</v>
      </c>
      <c r="I291" t="b">
        <v>1</v>
      </c>
      <c r="J291" s="1" t="s">
        <v>215</v>
      </c>
      <c r="K291" s="3">
        <v>0.66111111111111109</v>
      </c>
      <c r="L291" s="3">
        <v>0.75347222222222221</v>
      </c>
      <c r="M291" t="str" cm="1">
        <f t="array" ref="M291">_xlfn.IFS(gym_membership[[#This Row],[avg_time_in_gym]]&lt;=45,"VERY LOW",gym_membership[[#This Row],[avg_time_in_gym]]&lt;=74,"LOW",gym_membership[[#This Row],[avg_time_in_gym]]&lt;=104,"MEDIUM",gym_membership[[#This Row],[avg_time_in_gym]]&lt;=134,"HIGH",gym_membership[[#This Row],[avg_time_in_gym]]&gt;=135,"VERY HIGH")</f>
        <v>HIGH</v>
      </c>
      <c r="N291">
        <v>133</v>
      </c>
      <c r="O291" t="b">
        <v>0</v>
      </c>
      <c r="P291" s="1" t="s">
        <v>21</v>
      </c>
      <c r="Q291" t="b">
        <v>0</v>
      </c>
      <c r="R291" s="1" t="s">
        <v>21</v>
      </c>
      <c r="S291" t="b">
        <v>0</v>
      </c>
    </row>
    <row r="292" spans="1:19" x14ac:dyDescent="0.35">
      <c r="A292">
        <v>291</v>
      </c>
      <c r="B292" s="1" t="s">
        <v>17</v>
      </c>
      <c r="C292" s="2">
        <v>30065</v>
      </c>
      <c r="D292">
        <v>42</v>
      </c>
      <c r="E292" t="str" cm="1">
        <f t="array" ref="E292">_xlfn.IFS(gym_membership[[#This Row],[Age]]&lt;=18,"JUNIOR",gym_membership[[#This Row],[Age]]&lt;=25,"ADULT",gym_membership[[#This Row],[Age]]&lt;=40,"MID AGE",gym_membership[[#This Row],[Age]]&gt;=41,"SENIOR")</f>
        <v>SENIOR</v>
      </c>
      <c r="F292" s="1" t="s">
        <v>18</v>
      </c>
      <c r="G292">
        <v>5</v>
      </c>
      <c r="H292" s="1" t="s">
        <v>151</v>
      </c>
      <c r="I292" t="b">
        <v>0</v>
      </c>
      <c r="J292" s="1" t="s">
        <v>21</v>
      </c>
      <c r="K292" s="3">
        <v>0.40902777777777777</v>
      </c>
      <c r="L292" s="3">
        <v>0.52986111111111112</v>
      </c>
      <c r="M292" t="str" cm="1">
        <f t="array" ref="M292">_xlfn.IFS(gym_membership[[#This Row],[avg_time_in_gym]]&lt;=45,"VERY LOW",gym_membership[[#This Row],[avg_time_in_gym]]&lt;=74,"LOW",gym_membership[[#This Row],[avg_time_in_gym]]&lt;=104,"MEDIUM",gym_membership[[#This Row],[avg_time_in_gym]]&lt;=134,"HIGH",gym_membership[[#This Row],[avg_time_in_gym]]&gt;=135,"VERY HIGH")</f>
        <v>VERY HIGH</v>
      </c>
      <c r="N292">
        <v>174</v>
      </c>
      <c r="O292" t="b">
        <v>1</v>
      </c>
      <c r="P292" s="1" t="s">
        <v>76</v>
      </c>
      <c r="Q292" t="b">
        <v>0</v>
      </c>
      <c r="R292" s="1" t="s">
        <v>21</v>
      </c>
      <c r="S292" t="b">
        <v>1</v>
      </c>
    </row>
    <row r="293" spans="1:19" x14ac:dyDescent="0.35">
      <c r="A293">
        <v>292</v>
      </c>
      <c r="B293" s="1" t="s">
        <v>25</v>
      </c>
      <c r="C293" s="2">
        <v>39289</v>
      </c>
      <c r="D293">
        <v>17</v>
      </c>
      <c r="E293" t="str" cm="1">
        <f t="array" ref="E293">_xlfn.IFS(gym_membership[[#This Row],[Age]]&lt;=18,"JUNIOR",gym_membership[[#This Row],[Age]]&lt;=25,"ADULT",gym_membership[[#This Row],[Age]]&lt;=40,"MID AGE",gym_membership[[#This Row],[Age]]&gt;=41,"SENIOR")</f>
        <v>JUNIOR</v>
      </c>
      <c r="F293" s="1" t="s">
        <v>22</v>
      </c>
      <c r="G293">
        <v>1</v>
      </c>
      <c r="H293" s="1" t="s">
        <v>44</v>
      </c>
      <c r="I293" t="b">
        <v>0</v>
      </c>
      <c r="J293" s="1" t="s">
        <v>21</v>
      </c>
      <c r="K293" s="3">
        <v>0.70763888888888893</v>
      </c>
      <c r="L293" s="3">
        <v>0.77847222222222223</v>
      </c>
      <c r="M293" t="str" cm="1">
        <f t="array" ref="M293">_xlfn.IFS(gym_membership[[#This Row],[avg_time_in_gym]]&lt;=45,"VERY LOW",gym_membership[[#This Row],[avg_time_in_gym]]&lt;=74,"LOW",gym_membership[[#This Row],[avg_time_in_gym]]&lt;=104,"MEDIUM",gym_membership[[#This Row],[avg_time_in_gym]]&lt;=134,"HIGH",gym_membership[[#This Row],[avg_time_in_gym]]&gt;=135,"VERY HIGH")</f>
        <v>MEDIUM</v>
      </c>
      <c r="N293">
        <v>102</v>
      </c>
      <c r="O293" t="b">
        <v>1</v>
      </c>
      <c r="P293" s="1" t="s">
        <v>92</v>
      </c>
      <c r="Q293" t="b">
        <v>0</v>
      </c>
      <c r="R293" s="1" t="s">
        <v>21</v>
      </c>
      <c r="S293" t="b">
        <v>0</v>
      </c>
    </row>
    <row r="294" spans="1:19" x14ac:dyDescent="0.35">
      <c r="A294">
        <v>293</v>
      </c>
      <c r="B294" s="1" t="s">
        <v>17</v>
      </c>
      <c r="C294" s="2">
        <v>35919</v>
      </c>
      <c r="D294">
        <v>26</v>
      </c>
      <c r="E294" t="str" cm="1">
        <f t="array" ref="E294">_xlfn.IFS(gym_membership[[#This Row],[Age]]&lt;=18,"JUNIOR",gym_membership[[#This Row],[Age]]&lt;=25,"ADULT",gym_membership[[#This Row],[Age]]&lt;=40,"MID AGE",gym_membership[[#This Row],[Age]]&gt;=41,"SENIOR")</f>
        <v>MID AGE</v>
      </c>
      <c r="F294" s="1" t="s">
        <v>18</v>
      </c>
      <c r="G294">
        <v>1</v>
      </c>
      <c r="H294" s="1" t="s">
        <v>95</v>
      </c>
      <c r="I294" t="b">
        <v>1</v>
      </c>
      <c r="J294" s="1" t="s">
        <v>246</v>
      </c>
      <c r="K294" s="3">
        <v>0.68819444444444444</v>
      </c>
      <c r="L294" s="3">
        <v>0.74097222222222225</v>
      </c>
      <c r="M294" t="str" cm="1">
        <f t="array" ref="M294">_xlfn.IFS(gym_membership[[#This Row],[avg_time_in_gym]]&lt;=45,"VERY LOW",gym_membership[[#This Row],[avg_time_in_gym]]&lt;=74,"LOW",gym_membership[[#This Row],[avg_time_in_gym]]&lt;=104,"MEDIUM",gym_membership[[#This Row],[avg_time_in_gym]]&lt;=134,"HIGH",gym_membership[[#This Row],[avg_time_in_gym]]&gt;=135,"VERY HIGH")</f>
        <v>MEDIUM</v>
      </c>
      <c r="N294">
        <v>76</v>
      </c>
      <c r="O294" t="b">
        <v>1</v>
      </c>
      <c r="P294" s="1" t="s">
        <v>167</v>
      </c>
      <c r="Q294" t="b">
        <v>1</v>
      </c>
      <c r="R294" s="1" t="s">
        <v>45</v>
      </c>
      <c r="S294" t="b">
        <v>1</v>
      </c>
    </row>
    <row r="295" spans="1:19" x14ac:dyDescent="0.35">
      <c r="A295">
        <v>294</v>
      </c>
      <c r="B295" s="1" t="s">
        <v>17</v>
      </c>
      <c r="C295" s="2">
        <v>30561</v>
      </c>
      <c r="D295">
        <v>41</v>
      </c>
      <c r="E295" t="str" cm="1">
        <f t="array" ref="E295">_xlfn.IFS(gym_membership[[#This Row],[Age]]&lt;=18,"JUNIOR",gym_membership[[#This Row],[Age]]&lt;=25,"ADULT",gym_membership[[#This Row],[Age]]&lt;=40,"MID AGE",gym_membership[[#This Row],[Age]]&gt;=41,"SENIOR")</f>
        <v>SENIOR</v>
      </c>
      <c r="F295" s="1" t="s">
        <v>18</v>
      </c>
      <c r="G295">
        <v>1</v>
      </c>
      <c r="H295" s="1" t="s">
        <v>77</v>
      </c>
      <c r="I295" t="b">
        <v>1</v>
      </c>
      <c r="J295" s="1" t="s">
        <v>103</v>
      </c>
      <c r="K295" s="3">
        <v>0.55138888888888893</v>
      </c>
      <c r="L295" s="3">
        <v>0.64861111111111114</v>
      </c>
      <c r="M295" t="str" cm="1">
        <f t="array" ref="M295">_xlfn.IFS(gym_membership[[#This Row],[avg_time_in_gym]]&lt;=45,"VERY LOW",gym_membership[[#This Row],[avg_time_in_gym]]&lt;=74,"LOW",gym_membership[[#This Row],[avg_time_in_gym]]&lt;=104,"MEDIUM",gym_membership[[#This Row],[avg_time_in_gym]]&lt;=134,"HIGH",gym_membership[[#This Row],[avg_time_in_gym]]&gt;=135,"VERY HIGH")</f>
        <v>VERY HIGH</v>
      </c>
      <c r="N295">
        <v>140</v>
      </c>
      <c r="O295" t="b">
        <v>0</v>
      </c>
      <c r="P295" s="1" t="s">
        <v>21</v>
      </c>
      <c r="Q295" t="b">
        <v>0</v>
      </c>
      <c r="R295" s="1" t="s">
        <v>21</v>
      </c>
      <c r="S295" t="b">
        <v>0</v>
      </c>
    </row>
    <row r="296" spans="1:19" x14ac:dyDescent="0.35">
      <c r="A296">
        <v>295</v>
      </c>
      <c r="B296" s="1" t="s">
        <v>25</v>
      </c>
      <c r="C296" s="2">
        <v>32425</v>
      </c>
      <c r="D296">
        <v>36</v>
      </c>
      <c r="E296" t="str" cm="1">
        <f t="array" ref="E296">_xlfn.IFS(gym_membership[[#This Row],[Age]]&lt;=18,"JUNIOR",gym_membership[[#This Row],[Age]]&lt;=25,"ADULT",gym_membership[[#This Row],[Age]]&lt;=40,"MID AGE",gym_membership[[#This Row],[Age]]&gt;=41,"SENIOR")</f>
        <v>MID AGE</v>
      </c>
      <c r="F296" s="1" t="s">
        <v>22</v>
      </c>
      <c r="G296">
        <v>3</v>
      </c>
      <c r="H296" s="1" t="s">
        <v>46</v>
      </c>
      <c r="I296" t="b">
        <v>0</v>
      </c>
      <c r="J296" s="1" t="s">
        <v>21</v>
      </c>
      <c r="K296" s="3">
        <v>0.64444444444444449</v>
      </c>
      <c r="L296" s="3">
        <v>0.74791666666666667</v>
      </c>
      <c r="M296" t="str" cm="1">
        <f t="array" ref="M296">_xlfn.IFS(gym_membership[[#This Row],[avg_time_in_gym]]&lt;=45,"VERY LOW",gym_membership[[#This Row],[avg_time_in_gym]]&lt;=74,"LOW",gym_membership[[#This Row],[avg_time_in_gym]]&lt;=104,"MEDIUM",gym_membership[[#This Row],[avg_time_in_gym]]&lt;=134,"HIGH",gym_membership[[#This Row],[avg_time_in_gym]]&gt;=135,"VERY HIGH")</f>
        <v>VERY HIGH</v>
      </c>
      <c r="N296">
        <v>149</v>
      </c>
      <c r="O296" t="b">
        <v>1</v>
      </c>
      <c r="P296" s="1" t="s">
        <v>241</v>
      </c>
      <c r="Q296" t="b">
        <v>0</v>
      </c>
      <c r="R296" s="1" t="s">
        <v>21</v>
      </c>
      <c r="S296" t="b">
        <v>0</v>
      </c>
    </row>
    <row r="297" spans="1:19" x14ac:dyDescent="0.35">
      <c r="A297">
        <v>296</v>
      </c>
      <c r="B297" s="1" t="s">
        <v>17</v>
      </c>
      <c r="C297" s="2">
        <v>36890</v>
      </c>
      <c r="D297">
        <v>23</v>
      </c>
      <c r="E297" t="str" cm="1">
        <f t="array" ref="E297">_xlfn.IFS(gym_membership[[#This Row],[Age]]&lt;=18,"JUNIOR",gym_membership[[#This Row],[Age]]&lt;=25,"ADULT",gym_membership[[#This Row],[Age]]&lt;=40,"MID AGE",gym_membership[[#This Row],[Age]]&gt;=41,"SENIOR")</f>
        <v>ADULT</v>
      </c>
      <c r="F297" s="1" t="s">
        <v>22</v>
      </c>
      <c r="G297">
        <v>4</v>
      </c>
      <c r="H297" s="1" t="s">
        <v>247</v>
      </c>
      <c r="I297" t="b">
        <v>0</v>
      </c>
      <c r="J297" s="1" t="s">
        <v>21</v>
      </c>
      <c r="K297" s="3">
        <v>0.4284722222222222</v>
      </c>
      <c r="L297" s="3">
        <v>0.51458333333333328</v>
      </c>
      <c r="M297" t="str" cm="1">
        <f t="array" ref="M297">_xlfn.IFS(gym_membership[[#This Row],[avg_time_in_gym]]&lt;=45,"VERY LOW",gym_membership[[#This Row],[avg_time_in_gym]]&lt;=74,"LOW",gym_membership[[#This Row],[avg_time_in_gym]]&lt;=104,"MEDIUM",gym_membership[[#This Row],[avg_time_in_gym]]&lt;=134,"HIGH",gym_membership[[#This Row],[avg_time_in_gym]]&gt;=135,"VERY HIGH")</f>
        <v>HIGH</v>
      </c>
      <c r="N297">
        <v>124</v>
      </c>
      <c r="O297" t="b">
        <v>1</v>
      </c>
      <c r="P297" s="1" t="s">
        <v>167</v>
      </c>
      <c r="Q297" t="b">
        <v>0</v>
      </c>
      <c r="R297" s="1" t="s">
        <v>21</v>
      </c>
      <c r="S297" t="b">
        <v>1</v>
      </c>
    </row>
    <row r="298" spans="1:19" x14ac:dyDescent="0.35">
      <c r="A298">
        <v>297</v>
      </c>
      <c r="B298" s="1" t="s">
        <v>25</v>
      </c>
      <c r="C298" s="2">
        <v>34463</v>
      </c>
      <c r="D298">
        <v>30</v>
      </c>
      <c r="E298" t="str" cm="1">
        <f t="array" ref="E298">_xlfn.IFS(gym_membership[[#This Row],[Age]]&lt;=18,"JUNIOR",gym_membership[[#This Row],[Age]]&lt;=25,"ADULT",gym_membership[[#This Row],[Age]]&lt;=40,"MID AGE",gym_membership[[#This Row],[Age]]&gt;=41,"SENIOR")</f>
        <v>MID AGE</v>
      </c>
      <c r="F298" s="1" t="s">
        <v>22</v>
      </c>
      <c r="G298">
        <v>5</v>
      </c>
      <c r="H298" s="1" t="s">
        <v>248</v>
      </c>
      <c r="I298" t="b">
        <v>0</v>
      </c>
      <c r="J298" s="1" t="s">
        <v>21</v>
      </c>
      <c r="K298" s="3">
        <v>0.72847222222222219</v>
      </c>
      <c r="L298" s="3">
        <v>0.76736111111111116</v>
      </c>
      <c r="M298" t="str" cm="1">
        <f t="array" ref="M298">_xlfn.IFS(gym_membership[[#This Row],[avg_time_in_gym]]&lt;=45,"VERY LOW",gym_membership[[#This Row],[avg_time_in_gym]]&lt;=74,"LOW",gym_membership[[#This Row],[avg_time_in_gym]]&lt;=104,"MEDIUM",gym_membership[[#This Row],[avg_time_in_gym]]&lt;=134,"HIGH",gym_membership[[#This Row],[avg_time_in_gym]]&gt;=135,"VERY HIGH")</f>
        <v>LOW</v>
      </c>
      <c r="N298">
        <v>56</v>
      </c>
      <c r="O298" t="b">
        <v>0</v>
      </c>
      <c r="P298" s="1" t="s">
        <v>21</v>
      </c>
      <c r="Q298" t="b">
        <v>1</v>
      </c>
      <c r="R298" s="1" t="s">
        <v>43</v>
      </c>
      <c r="S298" t="b">
        <v>0</v>
      </c>
    </row>
    <row r="299" spans="1:19" x14ac:dyDescent="0.35">
      <c r="A299">
        <v>298</v>
      </c>
      <c r="B299" s="1" t="s">
        <v>17</v>
      </c>
      <c r="C299" s="2">
        <v>32972</v>
      </c>
      <c r="D299">
        <v>34</v>
      </c>
      <c r="E299" t="str" cm="1">
        <f t="array" ref="E299">_xlfn.IFS(gym_membership[[#This Row],[Age]]&lt;=18,"JUNIOR",gym_membership[[#This Row],[Age]]&lt;=25,"ADULT",gym_membership[[#This Row],[Age]]&lt;=40,"MID AGE",gym_membership[[#This Row],[Age]]&gt;=41,"SENIOR")</f>
        <v>MID AGE</v>
      </c>
      <c r="F299" s="1" t="s">
        <v>18</v>
      </c>
      <c r="G299">
        <v>2</v>
      </c>
      <c r="H299" s="1" t="s">
        <v>133</v>
      </c>
      <c r="I299" t="b">
        <v>0</v>
      </c>
      <c r="J299" s="1" t="s">
        <v>21</v>
      </c>
      <c r="K299" s="3">
        <v>0.80347222222222225</v>
      </c>
      <c r="L299" s="3">
        <v>0.85416666666666663</v>
      </c>
      <c r="M299" t="str" cm="1">
        <f t="array" ref="M299">_xlfn.IFS(gym_membership[[#This Row],[avg_time_in_gym]]&lt;=45,"VERY LOW",gym_membership[[#This Row],[avg_time_in_gym]]&lt;=74,"LOW",gym_membership[[#This Row],[avg_time_in_gym]]&lt;=104,"MEDIUM",gym_membership[[#This Row],[avg_time_in_gym]]&lt;=134,"HIGH",gym_membership[[#This Row],[avg_time_in_gym]]&gt;=135,"VERY HIGH")</f>
        <v>LOW</v>
      </c>
      <c r="N299">
        <v>73</v>
      </c>
      <c r="O299" t="b">
        <v>0</v>
      </c>
      <c r="P299" s="1" t="s">
        <v>21</v>
      </c>
      <c r="Q299" t="b">
        <v>1</v>
      </c>
      <c r="R299" s="1" t="s">
        <v>24</v>
      </c>
      <c r="S299" t="b">
        <v>1</v>
      </c>
    </row>
    <row r="300" spans="1:19" x14ac:dyDescent="0.35">
      <c r="A300">
        <v>299</v>
      </c>
      <c r="B300" s="1" t="s">
        <v>17</v>
      </c>
      <c r="C300" s="2">
        <v>29672</v>
      </c>
      <c r="D300">
        <v>43</v>
      </c>
      <c r="E300" t="str" cm="1">
        <f t="array" ref="E300">_xlfn.IFS(gym_membership[[#This Row],[Age]]&lt;=18,"JUNIOR",gym_membership[[#This Row],[Age]]&lt;=25,"ADULT",gym_membership[[#This Row],[Age]]&lt;=40,"MID AGE",gym_membership[[#This Row],[Age]]&gt;=41,"SENIOR")</f>
        <v>SENIOR</v>
      </c>
      <c r="F300" s="1" t="s">
        <v>18</v>
      </c>
      <c r="G300">
        <v>5</v>
      </c>
      <c r="H300" s="1" t="s">
        <v>74</v>
      </c>
      <c r="I300" t="b">
        <v>0</v>
      </c>
      <c r="J300" s="1" t="s">
        <v>21</v>
      </c>
      <c r="K300" s="3">
        <v>0.52152777777777781</v>
      </c>
      <c r="L300" s="3">
        <v>0.59097222222222223</v>
      </c>
      <c r="M300" t="str" cm="1">
        <f t="array" ref="M300">_xlfn.IFS(gym_membership[[#This Row],[avg_time_in_gym]]&lt;=45,"VERY LOW",gym_membership[[#This Row],[avg_time_in_gym]]&lt;=74,"LOW",gym_membership[[#This Row],[avg_time_in_gym]]&lt;=104,"MEDIUM",gym_membership[[#This Row],[avg_time_in_gym]]&lt;=134,"HIGH",gym_membership[[#This Row],[avg_time_in_gym]]&gt;=135,"VERY HIGH")</f>
        <v>MEDIUM</v>
      </c>
      <c r="N300">
        <v>100</v>
      </c>
      <c r="O300" t="b">
        <v>1</v>
      </c>
      <c r="P300" s="1" t="s">
        <v>205</v>
      </c>
      <c r="Q300" t="b">
        <v>1</v>
      </c>
      <c r="R300" s="1" t="s">
        <v>29</v>
      </c>
      <c r="S300" t="b">
        <v>0</v>
      </c>
    </row>
    <row r="301" spans="1:19" x14ac:dyDescent="0.35">
      <c r="A301">
        <v>300</v>
      </c>
      <c r="B301" s="1" t="s">
        <v>25</v>
      </c>
      <c r="C301" s="2">
        <v>40733</v>
      </c>
      <c r="D301">
        <v>13</v>
      </c>
      <c r="E301" t="str" cm="1">
        <f t="array" ref="E301">_xlfn.IFS(gym_membership[[#This Row],[Age]]&lt;=18,"JUNIOR",gym_membership[[#This Row],[Age]]&lt;=25,"ADULT",gym_membership[[#This Row],[Age]]&lt;=40,"MID AGE",gym_membership[[#This Row],[Age]]&gt;=41,"SENIOR")</f>
        <v>JUNIOR</v>
      </c>
      <c r="F301" s="1" t="s">
        <v>18</v>
      </c>
      <c r="G301">
        <v>3</v>
      </c>
      <c r="H301" s="1" t="s">
        <v>23</v>
      </c>
      <c r="I301" t="b">
        <v>1</v>
      </c>
      <c r="J301" s="1" t="s">
        <v>249</v>
      </c>
      <c r="K301" s="3">
        <v>0.62013888888888891</v>
      </c>
      <c r="L301" s="3">
        <v>0.66319444444444442</v>
      </c>
      <c r="M301" t="str" cm="1">
        <f t="array" ref="M301">_xlfn.IFS(gym_membership[[#This Row],[avg_time_in_gym]]&lt;=45,"VERY LOW",gym_membership[[#This Row],[avg_time_in_gym]]&lt;=74,"LOW",gym_membership[[#This Row],[avg_time_in_gym]]&lt;=104,"MEDIUM",gym_membership[[#This Row],[avg_time_in_gym]]&lt;=134,"HIGH",gym_membership[[#This Row],[avg_time_in_gym]]&gt;=135,"VERY HIGH")</f>
        <v>LOW</v>
      </c>
      <c r="N301">
        <v>62</v>
      </c>
      <c r="O301" t="b">
        <v>0</v>
      </c>
      <c r="P301" s="1" t="s">
        <v>21</v>
      </c>
      <c r="Q301" t="b">
        <v>0</v>
      </c>
      <c r="R301" s="1" t="s">
        <v>21</v>
      </c>
      <c r="S301" t="b">
        <v>0</v>
      </c>
    </row>
    <row r="302" spans="1:19" x14ac:dyDescent="0.35">
      <c r="A302">
        <v>301</v>
      </c>
      <c r="B302" s="1" t="s">
        <v>17</v>
      </c>
      <c r="C302" s="2">
        <v>36995</v>
      </c>
      <c r="D302">
        <v>23</v>
      </c>
      <c r="E302" t="str" cm="1">
        <f t="array" ref="E302">_xlfn.IFS(gym_membership[[#This Row],[Age]]&lt;=18,"JUNIOR",gym_membership[[#This Row],[Age]]&lt;=25,"ADULT",gym_membership[[#This Row],[Age]]&lt;=40,"MID AGE",gym_membership[[#This Row],[Age]]&gt;=41,"SENIOR")</f>
        <v>ADULT</v>
      </c>
      <c r="F302" s="1" t="s">
        <v>18</v>
      </c>
      <c r="G302">
        <v>3</v>
      </c>
      <c r="H302" s="1" t="s">
        <v>193</v>
      </c>
      <c r="I302" t="b">
        <v>1</v>
      </c>
      <c r="J302" s="1" t="s">
        <v>250</v>
      </c>
      <c r="K302" s="3">
        <v>0.54583333333333328</v>
      </c>
      <c r="L302" s="3">
        <v>0.60763888888888884</v>
      </c>
      <c r="M302" t="str" cm="1">
        <f t="array" ref="M302">_xlfn.IFS(gym_membership[[#This Row],[avg_time_in_gym]]&lt;=45,"VERY LOW",gym_membership[[#This Row],[avg_time_in_gym]]&lt;=74,"LOW",gym_membership[[#This Row],[avg_time_in_gym]]&lt;=104,"MEDIUM",gym_membership[[#This Row],[avg_time_in_gym]]&lt;=134,"HIGH",gym_membership[[#This Row],[avg_time_in_gym]]&gt;=135,"VERY HIGH")</f>
        <v>MEDIUM</v>
      </c>
      <c r="N302">
        <v>89</v>
      </c>
      <c r="O302" t="b">
        <v>1</v>
      </c>
      <c r="P302" s="1" t="s">
        <v>241</v>
      </c>
      <c r="Q302" t="b">
        <v>1</v>
      </c>
      <c r="R302" s="1" t="s">
        <v>24</v>
      </c>
      <c r="S302" t="b">
        <v>0</v>
      </c>
    </row>
    <row r="303" spans="1:19" x14ac:dyDescent="0.35">
      <c r="A303">
        <v>302</v>
      </c>
      <c r="B303" s="1" t="s">
        <v>25</v>
      </c>
      <c r="C303" s="2">
        <v>28858</v>
      </c>
      <c r="D303">
        <v>45</v>
      </c>
      <c r="E303" t="str" cm="1">
        <f t="array" ref="E303">_xlfn.IFS(gym_membership[[#This Row],[Age]]&lt;=18,"JUNIOR",gym_membership[[#This Row],[Age]]&lt;=25,"ADULT",gym_membership[[#This Row],[Age]]&lt;=40,"MID AGE",gym_membership[[#This Row],[Age]]&gt;=41,"SENIOR")</f>
        <v>SENIOR</v>
      </c>
      <c r="F303" s="1" t="s">
        <v>22</v>
      </c>
      <c r="G303">
        <v>3</v>
      </c>
      <c r="H303" s="1" t="s">
        <v>161</v>
      </c>
      <c r="I303" t="b">
        <v>1</v>
      </c>
      <c r="J303" s="1" t="s">
        <v>41</v>
      </c>
      <c r="K303" s="3">
        <v>0.53333333333333333</v>
      </c>
      <c r="L303" s="3">
        <v>0.64166666666666672</v>
      </c>
      <c r="M303" t="str" cm="1">
        <f t="array" ref="M303">_xlfn.IFS(gym_membership[[#This Row],[avg_time_in_gym]]&lt;=45,"VERY LOW",gym_membership[[#This Row],[avg_time_in_gym]]&lt;=74,"LOW",gym_membership[[#This Row],[avg_time_in_gym]]&lt;=104,"MEDIUM",gym_membership[[#This Row],[avg_time_in_gym]]&lt;=134,"HIGH",gym_membership[[#This Row],[avg_time_in_gym]]&gt;=135,"VERY HIGH")</f>
        <v>VERY HIGH</v>
      </c>
      <c r="N303">
        <v>156</v>
      </c>
      <c r="O303" t="b">
        <v>0</v>
      </c>
      <c r="P303" s="1" t="s">
        <v>21</v>
      </c>
      <c r="Q303" t="b">
        <v>1</v>
      </c>
      <c r="R303" s="1" t="s">
        <v>43</v>
      </c>
      <c r="S303" t="b">
        <v>1</v>
      </c>
    </row>
    <row r="304" spans="1:19" x14ac:dyDescent="0.35">
      <c r="A304">
        <v>303</v>
      </c>
      <c r="B304" s="1" t="s">
        <v>17</v>
      </c>
      <c r="C304" s="2">
        <v>29974</v>
      </c>
      <c r="D304">
        <v>42</v>
      </c>
      <c r="E304" t="str" cm="1">
        <f t="array" ref="E304">_xlfn.IFS(gym_membership[[#This Row],[Age]]&lt;=18,"JUNIOR",gym_membership[[#This Row],[Age]]&lt;=25,"ADULT",gym_membership[[#This Row],[Age]]&lt;=40,"MID AGE",gym_membership[[#This Row],[Age]]&gt;=41,"SENIOR")</f>
        <v>SENIOR</v>
      </c>
      <c r="F304" s="1" t="s">
        <v>22</v>
      </c>
      <c r="G304">
        <v>3</v>
      </c>
      <c r="H304" s="1" t="s">
        <v>81</v>
      </c>
      <c r="I304" t="b">
        <v>0</v>
      </c>
      <c r="J304" s="1" t="s">
        <v>21</v>
      </c>
      <c r="K304" s="3">
        <v>0.56388888888888888</v>
      </c>
      <c r="L304" s="3">
        <v>0.62222222222222223</v>
      </c>
      <c r="M304" t="str" cm="1">
        <f t="array" ref="M304">_xlfn.IFS(gym_membership[[#This Row],[avg_time_in_gym]]&lt;=45,"VERY LOW",gym_membership[[#This Row],[avg_time_in_gym]]&lt;=74,"LOW",gym_membership[[#This Row],[avg_time_in_gym]]&lt;=104,"MEDIUM",gym_membership[[#This Row],[avg_time_in_gym]]&lt;=134,"HIGH",gym_membership[[#This Row],[avg_time_in_gym]]&gt;=135,"VERY HIGH")</f>
        <v>MEDIUM</v>
      </c>
      <c r="N304">
        <v>84</v>
      </c>
      <c r="O304" t="b">
        <v>0</v>
      </c>
      <c r="P304" s="1" t="s">
        <v>21</v>
      </c>
      <c r="Q304" t="b">
        <v>1</v>
      </c>
      <c r="R304" s="1" t="s">
        <v>45</v>
      </c>
      <c r="S304" t="b">
        <v>1</v>
      </c>
    </row>
    <row r="305" spans="1:19" x14ac:dyDescent="0.35">
      <c r="A305">
        <v>304</v>
      </c>
      <c r="B305" s="1" t="s">
        <v>25</v>
      </c>
      <c r="C305" s="2">
        <v>32505</v>
      </c>
      <c r="D305">
        <v>35</v>
      </c>
      <c r="E305" t="str" cm="1">
        <f t="array" ref="E305">_xlfn.IFS(gym_membership[[#This Row],[Age]]&lt;=18,"JUNIOR",gym_membership[[#This Row],[Age]]&lt;=25,"ADULT",gym_membership[[#This Row],[Age]]&lt;=40,"MID AGE",gym_membership[[#This Row],[Age]]&gt;=41,"SENIOR")</f>
        <v>MID AGE</v>
      </c>
      <c r="F305" s="1" t="s">
        <v>22</v>
      </c>
      <c r="G305">
        <v>1</v>
      </c>
      <c r="H305" s="1" t="s">
        <v>26</v>
      </c>
      <c r="I305" t="b">
        <v>0</v>
      </c>
      <c r="J305" s="1" t="s">
        <v>21</v>
      </c>
      <c r="K305" s="3">
        <v>0.57847222222222228</v>
      </c>
      <c r="L305" s="3">
        <v>0.60624999999999996</v>
      </c>
      <c r="M305" t="str" cm="1">
        <f t="array" ref="M305">_xlfn.IFS(gym_membership[[#This Row],[avg_time_in_gym]]&lt;=45,"VERY LOW",gym_membership[[#This Row],[avg_time_in_gym]]&lt;=74,"LOW",gym_membership[[#This Row],[avg_time_in_gym]]&lt;=104,"MEDIUM",gym_membership[[#This Row],[avg_time_in_gym]]&lt;=134,"HIGH",gym_membership[[#This Row],[avg_time_in_gym]]&gt;=135,"VERY HIGH")</f>
        <v>VERY LOW</v>
      </c>
      <c r="N305">
        <v>40</v>
      </c>
      <c r="O305" t="b">
        <v>0</v>
      </c>
      <c r="P305" s="1" t="s">
        <v>21</v>
      </c>
      <c r="Q305" t="b">
        <v>0</v>
      </c>
      <c r="R305" s="1" t="s">
        <v>21</v>
      </c>
      <c r="S305" t="b">
        <v>0</v>
      </c>
    </row>
    <row r="306" spans="1:19" x14ac:dyDescent="0.35">
      <c r="A306">
        <v>305</v>
      </c>
      <c r="B306" s="1" t="s">
        <v>25</v>
      </c>
      <c r="C306" s="2">
        <v>36009</v>
      </c>
      <c r="D306">
        <v>26</v>
      </c>
      <c r="E306" t="str" cm="1">
        <f t="array" ref="E306">_xlfn.IFS(gym_membership[[#This Row],[Age]]&lt;=18,"JUNIOR",gym_membership[[#This Row],[Age]]&lt;=25,"ADULT",gym_membership[[#This Row],[Age]]&lt;=40,"MID AGE",gym_membership[[#This Row],[Age]]&gt;=41,"SENIOR")</f>
        <v>MID AGE</v>
      </c>
      <c r="F306" s="1" t="s">
        <v>22</v>
      </c>
      <c r="G306">
        <v>4</v>
      </c>
      <c r="H306" s="1" t="s">
        <v>251</v>
      </c>
      <c r="I306" t="b">
        <v>1</v>
      </c>
      <c r="J306" s="1" t="s">
        <v>252</v>
      </c>
      <c r="K306" s="3">
        <v>0.36666666666666664</v>
      </c>
      <c r="L306" s="3">
        <v>0.44097222222222221</v>
      </c>
      <c r="M306" t="str" cm="1">
        <f t="array" ref="M306">_xlfn.IFS(gym_membership[[#This Row],[avg_time_in_gym]]&lt;=45,"VERY LOW",gym_membership[[#This Row],[avg_time_in_gym]]&lt;=74,"LOW",gym_membership[[#This Row],[avg_time_in_gym]]&lt;=104,"MEDIUM",gym_membership[[#This Row],[avg_time_in_gym]]&lt;=134,"HIGH",gym_membership[[#This Row],[avg_time_in_gym]]&gt;=135,"VERY HIGH")</f>
        <v>HIGH</v>
      </c>
      <c r="N306">
        <v>107</v>
      </c>
      <c r="O306" t="b">
        <v>0</v>
      </c>
      <c r="P306" s="1" t="s">
        <v>21</v>
      </c>
      <c r="Q306" t="b">
        <v>0</v>
      </c>
      <c r="R306" s="1" t="s">
        <v>21</v>
      </c>
      <c r="S306" t="b">
        <v>0</v>
      </c>
    </row>
    <row r="307" spans="1:19" x14ac:dyDescent="0.35">
      <c r="A307">
        <v>306</v>
      </c>
      <c r="B307" s="1" t="s">
        <v>25</v>
      </c>
      <c r="C307" s="2">
        <v>37922</v>
      </c>
      <c r="D307">
        <v>20</v>
      </c>
      <c r="E307" t="str" cm="1">
        <f t="array" ref="E307">_xlfn.IFS(gym_membership[[#This Row],[Age]]&lt;=18,"JUNIOR",gym_membership[[#This Row],[Age]]&lt;=25,"ADULT",gym_membership[[#This Row],[Age]]&lt;=40,"MID AGE",gym_membership[[#This Row],[Age]]&gt;=41,"SENIOR")</f>
        <v>ADULT</v>
      </c>
      <c r="F307" s="1" t="s">
        <v>22</v>
      </c>
      <c r="G307">
        <v>2</v>
      </c>
      <c r="H307" s="1" t="s">
        <v>132</v>
      </c>
      <c r="I307" t="b">
        <v>1</v>
      </c>
      <c r="J307" s="1" t="s">
        <v>253</v>
      </c>
      <c r="K307" s="3">
        <v>0.4909722222222222</v>
      </c>
      <c r="L307" s="3">
        <v>0.59027777777777779</v>
      </c>
      <c r="M307" t="str" cm="1">
        <f t="array" ref="M307">_xlfn.IFS(gym_membership[[#This Row],[avg_time_in_gym]]&lt;=45,"VERY LOW",gym_membership[[#This Row],[avg_time_in_gym]]&lt;=74,"LOW",gym_membership[[#This Row],[avg_time_in_gym]]&lt;=104,"MEDIUM",gym_membership[[#This Row],[avg_time_in_gym]]&lt;=134,"HIGH",gym_membership[[#This Row],[avg_time_in_gym]]&gt;=135,"VERY HIGH")</f>
        <v>VERY HIGH</v>
      </c>
      <c r="N307">
        <v>143</v>
      </c>
      <c r="O307" t="b">
        <v>1</v>
      </c>
      <c r="P307" s="1" t="s">
        <v>65</v>
      </c>
      <c r="Q307" t="b">
        <v>1</v>
      </c>
      <c r="R307" s="1" t="s">
        <v>24</v>
      </c>
      <c r="S307" t="b">
        <v>1</v>
      </c>
    </row>
    <row r="308" spans="1:19" x14ac:dyDescent="0.35">
      <c r="A308">
        <v>307</v>
      </c>
      <c r="B308" s="1" t="s">
        <v>17</v>
      </c>
      <c r="C308" s="2">
        <v>33700</v>
      </c>
      <c r="D308">
        <v>32</v>
      </c>
      <c r="E308" t="str" cm="1">
        <f t="array" ref="E308">_xlfn.IFS(gym_membership[[#This Row],[Age]]&lt;=18,"JUNIOR",gym_membership[[#This Row],[Age]]&lt;=25,"ADULT",gym_membership[[#This Row],[Age]]&lt;=40,"MID AGE",gym_membership[[#This Row],[Age]]&gt;=41,"SENIOR")</f>
        <v>MID AGE</v>
      </c>
      <c r="F308" s="1" t="s">
        <v>22</v>
      </c>
      <c r="G308">
        <v>3</v>
      </c>
      <c r="H308" s="1" t="s">
        <v>122</v>
      </c>
      <c r="I308" t="b">
        <v>0</v>
      </c>
      <c r="J308" s="1" t="s">
        <v>21</v>
      </c>
      <c r="K308" s="3">
        <v>0.72916666666666663</v>
      </c>
      <c r="L308" s="3">
        <v>0.84305555555555556</v>
      </c>
      <c r="M308" t="str" cm="1">
        <f t="array" ref="M308">_xlfn.IFS(gym_membership[[#This Row],[avg_time_in_gym]]&lt;=45,"VERY LOW",gym_membership[[#This Row],[avg_time_in_gym]]&lt;=74,"LOW",gym_membership[[#This Row],[avg_time_in_gym]]&lt;=104,"MEDIUM",gym_membership[[#This Row],[avg_time_in_gym]]&lt;=134,"HIGH",gym_membership[[#This Row],[avg_time_in_gym]]&gt;=135,"VERY HIGH")</f>
        <v>VERY HIGH</v>
      </c>
      <c r="N308">
        <v>164</v>
      </c>
      <c r="O308" t="b">
        <v>0</v>
      </c>
      <c r="P308" s="1" t="s">
        <v>21</v>
      </c>
      <c r="Q308" t="b">
        <v>1</v>
      </c>
      <c r="R308" s="1" t="s">
        <v>24</v>
      </c>
      <c r="S308" t="b">
        <v>1</v>
      </c>
    </row>
    <row r="309" spans="1:19" x14ac:dyDescent="0.35">
      <c r="A309">
        <v>308</v>
      </c>
      <c r="B309" s="1" t="s">
        <v>17</v>
      </c>
      <c r="C309" s="2">
        <v>34152</v>
      </c>
      <c r="D309">
        <v>31</v>
      </c>
      <c r="E309" t="str" cm="1">
        <f t="array" ref="E309">_xlfn.IFS(gym_membership[[#This Row],[Age]]&lt;=18,"JUNIOR",gym_membership[[#This Row],[Age]]&lt;=25,"ADULT",gym_membership[[#This Row],[Age]]&lt;=40,"MID AGE",gym_membership[[#This Row],[Age]]&gt;=41,"SENIOR")</f>
        <v>MID AGE</v>
      </c>
      <c r="F309" s="1" t="s">
        <v>18</v>
      </c>
      <c r="G309">
        <v>4</v>
      </c>
      <c r="H309" s="1" t="s">
        <v>113</v>
      </c>
      <c r="I309" t="b">
        <v>0</v>
      </c>
      <c r="J309" s="1" t="s">
        <v>21</v>
      </c>
      <c r="K309" s="3">
        <v>0.49583333333333335</v>
      </c>
      <c r="L309" s="3">
        <v>0.55625000000000002</v>
      </c>
      <c r="M309" t="str" cm="1">
        <f t="array" ref="M309">_xlfn.IFS(gym_membership[[#This Row],[avg_time_in_gym]]&lt;=45,"VERY LOW",gym_membership[[#This Row],[avg_time_in_gym]]&lt;=74,"LOW",gym_membership[[#This Row],[avg_time_in_gym]]&lt;=104,"MEDIUM",gym_membership[[#This Row],[avg_time_in_gym]]&lt;=134,"HIGH",gym_membership[[#This Row],[avg_time_in_gym]]&gt;=135,"VERY HIGH")</f>
        <v>MEDIUM</v>
      </c>
      <c r="N309">
        <v>87</v>
      </c>
      <c r="O309" t="b">
        <v>0</v>
      </c>
      <c r="P309" s="1" t="s">
        <v>21</v>
      </c>
      <c r="Q309" t="b">
        <v>0</v>
      </c>
      <c r="R309" s="1" t="s">
        <v>21</v>
      </c>
      <c r="S309" t="b">
        <v>1</v>
      </c>
    </row>
    <row r="310" spans="1:19" x14ac:dyDescent="0.35">
      <c r="A310">
        <v>309</v>
      </c>
      <c r="B310" s="1" t="s">
        <v>25</v>
      </c>
      <c r="C310" s="2">
        <v>34878</v>
      </c>
      <c r="D310">
        <v>29</v>
      </c>
      <c r="E310" t="str" cm="1">
        <f t="array" ref="E310">_xlfn.IFS(gym_membership[[#This Row],[Age]]&lt;=18,"JUNIOR",gym_membership[[#This Row],[Age]]&lt;=25,"ADULT",gym_membership[[#This Row],[Age]]&lt;=40,"MID AGE",gym_membership[[#This Row],[Age]]&gt;=41,"SENIOR")</f>
        <v>MID AGE</v>
      </c>
      <c r="F310" s="1" t="s">
        <v>22</v>
      </c>
      <c r="G310">
        <v>3</v>
      </c>
      <c r="H310" s="1" t="s">
        <v>164</v>
      </c>
      <c r="I310" t="b">
        <v>0</v>
      </c>
      <c r="J310" s="1" t="s">
        <v>21</v>
      </c>
      <c r="K310" s="3">
        <v>0.62847222222222221</v>
      </c>
      <c r="L310" s="3">
        <v>0.67986111111111114</v>
      </c>
      <c r="M310" t="str" cm="1">
        <f t="array" ref="M310">_xlfn.IFS(gym_membership[[#This Row],[avg_time_in_gym]]&lt;=45,"VERY LOW",gym_membership[[#This Row],[avg_time_in_gym]]&lt;=74,"LOW",gym_membership[[#This Row],[avg_time_in_gym]]&lt;=104,"MEDIUM",gym_membership[[#This Row],[avg_time_in_gym]]&lt;=134,"HIGH",gym_membership[[#This Row],[avg_time_in_gym]]&gt;=135,"VERY HIGH")</f>
        <v>LOW</v>
      </c>
      <c r="N310">
        <v>74</v>
      </c>
      <c r="O310" t="b">
        <v>0</v>
      </c>
      <c r="P310" s="1" t="s">
        <v>21</v>
      </c>
      <c r="Q310" t="b">
        <v>1</v>
      </c>
      <c r="R310" s="1" t="s">
        <v>29</v>
      </c>
      <c r="S310" t="b">
        <v>1</v>
      </c>
    </row>
    <row r="311" spans="1:19" x14ac:dyDescent="0.35">
      <c r="A311">
        <v>310</v>
      </c>
      <c r="B311" s="1" t="s">
        <v>25</v>
      </c>
      <c r="C311" s="2">
        <v>32912</v>
      </c>
      <c r="D311">
        <v>34</v>
      </c>
      <c r="E311" t="str" cm="1">
        <f t="array" ref="E311">_xlfn.IFS(gym_membership[[#This Row],[Age]]&lt;=18,"JUNIOR",gym_membership[[#This Row],[Age]]&lt;=25,"ADULT",gym_membership[[#This Row],[Age]]&lt;=40,"MID AGE",gym_membership[[#This Row],[Age]]&gt;=41,"SENIOR")</f>
        <v>MID AGE</v>
      </c>
      <c r="F311" s="1" t="s">
        <v>22</v>
      </c>
      <c r="G311">
        <v>2</v>
      </c>
      <c r="H311" s="1" t="s">
        <v>133</v>
      </c>
      <c r="I311" t="b">
        <v>1</v>
      </c>
      <c r="J311" s="1" t="s">
        <v>254</v>
      </c>
      <c r="K311" s="3">
        <v>0.8041666666666667</v>
      </c>
      <c r="L311" s="3">
        <v>0.82847222222222228</v>
      </c>
      <c r="M311" t="str" cm="1">
        <f t="array" ref="M311">_xlfn.IFS(gym_membership[[#This Row],[avg_time_in_gym]]&lt;=45,"VERY LOW",gym_membership[[#This Row],[avg_time_in_gym]]&lt;=74,"LOW",gym_membership[[#This Row],[avg_time_in_gym]]&lt;=104,"MEDIUM",gym_membership[[#This Row],[avg_time_in_gym]]&lt;=134,"HIGH",gym_membership[[#This Row],[avg_time_in_gym]]&gt;=135,"VERY HIGH")</f>
        <v>VERY LOW</v>
      </c>
      <c r="N311">
        <v>35</v>
      </c>
      <c r="O311" t="b">
        <v>0</v>
      </c>
      <c r="P311" s="1" t="s">
        <v>21</v>
      </c>
      <c r="Q311" t="b">
        <v>1</v>
      </c>
      <c r="R311" s="1" t="s">
        <v>24</v>
      </c>
      <c r="S311" t="b">
        <v>1</v>
      </c>
    </row>
    <row r="312" spans="1:19" x14ac:dyDescent="0.35">
      <c r="A312">
        <v>311</v>
      </c>
      <c r="B312" s="1" t="s">
        <v>17</v>
      </c>
      <c r="C312" s="2">
        <v>29422</v>
      </c>
      <c r="D312">
        <v>44</v>
      </c>
      <c r="E312" t="str" cm="1">
        <f t="array" ref="E312">_xlfn.IFS(gym_membership[[#This Row],[Age]]&lt;=18,"JUNIOR",gym_membership[[#This Row],[Age]]&lt;=25,"ADULT",gym_membership[[#This Row],[Age]]&lt;=40,"MID AGE",gym_membership[[#This Row],[Age]]&gt;=41,"SENIOR")</f>
        <v>SENIOR</v>
      </c>
      <c r="F312" s="1" t="s">
        <v>22</v>
      </c>
      <c r="G312">
        <v>1</v>
      </c>
      <c r="H312" s="1" t="s">
        <v>34</v>
      </c>
      <c r="I312" t="b">
        <v>0</v>
      </c>
      <c r="J312" s="1" t="s">
        <v>21</v>
      </c>
      <c r="K312" s="3">
        <v>0.7368055555555556</v>
      </c>
      <c r="L312" s="3">
        <v>0.76041666666666663</v>
      </c>
      <c r="M312" t="str" cm="1">
        <f t="array" ref="M312">_xlfn.IFS(gym_membership[[#This Row],[avg_time_in_gym]]&lt;=45,"VERY LOW",gym_membership[[#This Row],[avg_time_in_gym]]&lt;=74,"LOW",gym_membership[[#This Row],[avg_time_in_gym]]&lt;=104,"MEDIUM",gym_membership[[#This Row],[avg_time_in_gym]]&lt;=134,"HIGH",gym_membership[[#This Row],[avg_time_in_gym]]&gt;=135,"VERY HIGH")</f>
        <v>VERY LOW</v>
      </c>
      <c r="N312">
        <v>34</v>
      </c>
      <c r="O312" t="b">
        <v>1</v>
      </c>
      <c r="P312" s="1" t="s">
        <v>172</v>
      </c>
      <c r="Q312" t="b">
        <v>1</v>
      </c>
      <c r="R312" s="1" t="s">
        <v>24</v>
      </c>
      <c r="S312" t="b">
        <v>0</v>
      </c>
    </row>
    <row r="313" spans="1:19" x14ac:dyDescent="0.35">
      <c r="A313">
        <v>312</v>
      </c>
      <c r="B313" s="1" t="s">
        <v>25</v>
      </c>
      <c r="C313" s="2">
        <v>37410</v>
      </c>
      <c r="D313">
        <v>22</v>
      </c>
      <c r="E313" t="str" cm="1">
        <f t="array" ref="E313">_xlfn.IFS(gym_membership[[#This Row],[Age]]&lt;=18,"JUNIOR",gym_membership[[#This Row],[Age]]&lt;=25,"ADULT",gym_membership[[#This Row],[Age]]&lt;=40,"MID AGE",gym_membership[[#This Row],[Age]]&gt;=41,"SENIOR")</f>
        <v>ADULT</v>
      </c>
      <c r="F313" s="1" t="s">
        <v>18</v>
      </c>
      <c r="G313">
        <v>5</v>
      </c>
      <c r="H313" s="1" t="s">
        <v>135</v>
      </c>
      <c r="I313" t="b">
        <v>1</v>
      </c>
      <c r="J313" s="1" t="s">
        <v>91</v>
      </c>
      <c r="K313" s="3">
        <v>0.7368055555555556</v>
      </c>
      <c r="L313" s="3">
        <v>0.81319444444444444</v>
      </c>
      <c r="M313" t="str" cm="1">
        <f t="array" ref="M313">_xlfn.IFS(gym_membership[[#This Row],[avg_time_in_gym]]&lt;=45,"VERY LOW",gym_membership[[#This Row],[avg_time_in_gym]]&lt;=74,"LOW",gym_membership[[#This Row],[avg_time_in_gym]]&lt;=104,"MEDIUM",gym_membership[[#This Row],[avg_time_in_gym]]&lt;=134,"HIGH",gym_membership[[#This Row],[avg_time_in_gym]]&gt;=135,"VERY HIGH")</f>
        <v>HIGH</v>
      </c>
      <c r="N313">
        <v>110</v>
      </c>
      <c r="O313" t="b">
        <v>0</v>
      </c>
      <c r="P313" s="1" t="s">
        <v>21</v>
      </c>
      <c r="Q313" t="b">
        <v>0</v>
      </c>
      <c r="R313" s="1" t="s">
        <v>21</v>
      </c>
      <c r="S313" t="b">
        <v>0</v>
      </c>
    </row>
    <row r="314" spans="1:19" x14ac:dyDescent="0.35">
      <c r="A314">
        <v>313</v>
      </c>
      <c r="B314" s="1" t="s">
        <v>25</v>
      </c>
      <c r="C314" s="2">
        <v>27756</v>
      </c>
      <c r="D314">
        <v>48</v>
      </c>
      <c r="E314" t="str" cm="1">
        <f t="array" ref="E314">_xlfn.IFS(gym_membership[[#This Row],[Age]]&lt;=18,"JUNIOR",gym_membership[[#This Row],[Age]]&lt;=25,"ADULT",gym_membership[[#This Row],[Age]]&lt;=40,"MID AGE",gym_membership[[#This Row],[Age]]&gt;=41,"SENIOR")</f>
        <v>SENIOR</v>
      </c>
      <c r="F314" s="1" t="s">
        <v>22</v>
      </c>
      <c r="G314">
        <v>1</v>
      </c>
      <c r="H314" s="1" t="s">
        <v>57</v>
      </c>
      <c r="I314" t="b">
        <v>1</v>
      </c>
      <c r="J314" s="1" t="s">
        <v>255</v>
      </c>
      <c r="K314" s="3">
        <v>0.81180555555555556</v>
      </c>
      <c r="L314" s="3">
        <v>0.93125000000000002</v>
      </c>
      <c r="M314" t="str" cm="1">
        <f t="array" ref="M314">_xlfn.IFS(gym_membership[[#This Row],[avg_time_in_gym]]&lt;=45,"VERY LOW",gym_membership[[#This Row],[avg_time_in_gym]]&lt;=74,"LOW",gym_membership[[#This Row],[avg_time_in_gym]]&lt;=104,"MEDIUM",gym_membership[[#This Row],[avg_time_in_gym]]&lt;=134,"HIGH",gym_membership[[#This Row],[avg_time_in_gym]]&gt;=135,"VERY HIGH")</f>
        <v>VERY HIGH</v>
      </c>
      <c r="N314">
        <v>172</v>
      </c>
      <c r="O314" t="b">
        <v>1</v>
      </c>
      <c r="P314" s="1" t="s">
        <v>124</v>
      </c>
      <c r="Q314" t="b">
        <v>0</v>
      </c>
      <c r="R314" s="1" t="s">
        <v>21</v>
      </c>
      <c r="S314" t="b">
        <v>1</v>
      </c>
    </row>
    <row r="315" spans="1:19" x14ac:dyDescent="0.35">
      <c r="A315">
        <v>314</v>
      </c>
      <c r="B315" s="1" t="s">
        <v>25</v>
      </c>
      <c r="C315" s="2">
        <v>32208</v>
      </c>
      <c r="D315">
        <v>36</v>
      </c>
      <c r="E315" t="str" cm="1">
        <f t="array" ref="E315">_xlfn.IFS(gym_membership[[#This Row],[Age]]&lt;=18,"JUNIOR",gym_membership[[#This Row],[Age]]&lt;=25,"ADULT",gym_membership[[#This Row],[Age]]&lt;=40,"MID AGE",gym_membership[[#This Row],[Age]]&gt;=41,"SENIOR")</f>
        <v>MID AGE</v>
      </c>
      <c r="F315" s="1" t="s">
        <v>22</v>
      </c>
      <c r="G315">
        <v>1</v>
      </c>
      <c r="H315" s="1" t="s">
        <v>94</v>
      </c>
      <c r="I315" t="b">
        <v>0</v>
      </c>
      <c r="J315" s="1" t="s">
        <v>21</v>
      </c>
      <c r="K315" s="3">
        <v>0.80555555555555558</v>
      </c>
      <c r="L315" s="3">
        <v>0.91527777777777775</v>
      </c>
      <c r="M315" t="str" cm="1">
        <f t="array" ref="M315">_xlfn.IFS(gym_membership[[#This Row],[avg_time_in_gym]]&lt;=45,"VERY LOW",gym_membership[[#This Row],[avg_time_in_gym]]&lt;=74,"LOW",gym_membership[[#This Row],[avg_time_in_gym]]&lt;=104,"MEDIUM",gym_membership[[#This Row],[avg_time_in_gym]]&lt;=134,"HIGH",gym_membership[[#This Row],[avg_time_in_gym]]&gt;=135,"VERY HIGH")</f>
        <v>VERY HIGH</v>
      </c>
      <c r="N315">
        <v>158</v>
      </c>
      <c r="O315" t="b">
        <v>1</v>
      </c>
      <c r="P315" s="1" t="s">
        <v>39</v>
      </c>
      <c r="Q315" t="b">
        <v>0</v>
      </c>
      <c r="R315" s="1" t="s">
        <v>21</v>
      </c>
      <c r="S315" t="b">
        <v>0</v>
      </c>
    </row>
    <row r="316" spans="1:19" x14ac:dyDescent="0.35">
      <c r="A316">
        <v>315</v>
      </c>
      <c r="B316" s="1" t="s">
        <v>25</v>
      </c>
      <c r="C316" s="2">
        <v>39507</v>
      </c>
      <c r="D316">
        <v>16</v>
      </c>
      <c r="E316" t="str" cm="1">
        <f t="array" ref="E316">_xlfn.IFS(gym_membership[[#This Row],[Age]]&lt;=18,"JUNIOR",gym_membership[[#This Row],[Age]]&lt;=25,"ADULT",gym_membership[[#This Row],[Age]]&lt;=40,"MID AGE",gym_membership[[#This Row],[Age]]&gt;=41,"SENIOR")</f>
        <v>JUNIOR</v>
      </c>
      <c r="F316" s="1" t="s">
        <v>18</v>
      </c>
      <c r="G316">
        <v>1</v>
      </c>
      <c r="H316" s="1" t="s">
        <v>57</v>
      </c>
      <c r="I316" t="b">
        <v>1</v>
      </c>
      <c r="J316" s="1" t="s">
        <v>256</v>
      </c>
      <c r="K316" s="3">
        <v>0.35972222222222222</v>
      </c>
      <c r="L316" s="3">
        <v>0.43402777777777779</v>
      </c>
      <c r="M316" t="str" cm="1">
        <f t="array" ref="M316">_xlfn.IFS(gym_membership[[#This Row],[avg_time_in_gym]]&lt;=45,"VERY LOW",gym_membership[[#This Row],[avg_time_in_gym]]&lt;=74,"LOW",gym_membership[[#This Row],[avg_time_in_gym]]&lt;=104,"MEDIUM",gym_membership[[#This Row],[avg_time_in_gym]]&lt;=134,"HIGH",gym_membership[[#This Row],[avg_time_in_gym]]&gt;=135,"VERY HIGH")</f>
        <v>HIGH</v>
      </c>
      <c r="N316">
        <v>107</v>
      </c>
      <c r="O316" t="b">
        <v>0</v>
      </c>
      <c r="P316" s="1" t="s">
        <v>21</v>
      </c>
      <c r="Q316" t="b">
        <v>1</v>
      </c>
      <c r="R316" s="1" t="s">
        <v>29</v>
      </c>
      <c r="S316" t="b">
        <v>1</v>
      </c>
    </row>
    <row r="317" spans="1:19" x14ac:dyDescent="0.35">
      <c r="A317">
        <v>316</v>
      </c>
      <c r="B317" s="1" t="s">
        <v>25</v>
      </c>
      <c r="C317" s="2">
        <v>40175</v>
      </c>
      <c r="D317">
        <v>14</v>
      </c>
      <c r="E317" t="str" cm="1">
        <f t="array" ref="E317">_xlfn.IFS(gym_membership[[#This Row],[Age]]&lt;=18,"JUNIOR",gym_membership[[#This Row],[Age]]&lt;=25,"ADULT",gym_membership[[#This Row],[Age]]&lt;=40,"MID AGE",gym_membership[[#This Row],[Age]]&gt;=41,"SENIOR")</f>
        <v>JUNIOR</v>
      </c>
      <c r="F317" s="1" t="s">
        <v>22</v>
      </c>
      <c r="G317">
        <v>3</v>
      </c>
      <c r="H317" s="1" t="s">
        <v>161</v>
      </c>
      <c r="I317" t="b">
        <v>0</v>
      </c>
      <c r="J317" s="1" t="s">
        <v>21</v>
      </c>
      <c r="K317" s="3">
        <v>0.86944444444444446</v>
      </c>
      <c r="L317" s="3">
        <v>0.91805555555555551</v>
      </c>
      <c r="M317" t="str" cm="1">
        <f t="array" ref="M317">_xlfn.IFS(gym_membership[[#This Row],[avg_time_in_gym]]&lt;=45,"VERY LOW",gym_membership[[#This Row],[avg_time_in_gym]]&lt;=74,"LOW",gym_membership[[#This Row],[avg_time_in_gym]]&lt;=104,"MEDIUM",gym_membership[[#This Row],[avg_time_in_gym]]&lt;=134,"HIGH",gym_membership[[#This Row],[avg_time_in_gym]]&gt;=135,"VERY HIGH")</f>
        <v>LOW</v>
      </c>
      <c r="N317">
        <v>70</v>
      </c>
      <c r="O317" t="b">
        <v>1</v>
      </c>
      <c r="P317" s="1" t="s">
        <v>257</v>
      </c>
      <c r="Q317" t="b">
        <v>1</v>
      </c>
      <c r="R317" s="1" t="s">
        <v>24</v>
      </c>
      <c r="S317" t="b">
        <v>1</v>
      </c>
    </row>
    <row r="318" spans="1:19" x14ac:dyDescent="0.35">
      <c r="A318">
        <v>317</v>
      </c>
      <c r="B318" s="1" t="s">
        <v>25</v>
      </c>
      <c r="C318" s="2">
        <v>32413</v>
      </c>
      <c r="D318">
        <v>36</v>
      </c>
      <c r="E318" t="str" cm="1">
        <f t="array" ref="E318">_xlfn.IFS(gym_membership[[#This Row],[Age]]&lt;=18,"JUNIOR",gym_membership[[#This Row],[Age]]&lt;=25,"ADULT",gym_membership[[#This Row],[Age]]&lt;=40,"MID AGE",gym_membership[[#This Row],[Age]]&gt;=41,"SENIOR")</f>
        <v>MID AGE</v>
      </c>
      <c r="F318" s="1" t="s">
        <v>18</v>
      </c>
      <c r="G318">
        <v>3</v>
      </c>
      <c r="H318" s="1" t="s">
        <v>164</v>
      </c>
      <c r="I318" t="b">
        <v>0</v>
      </c>
      <c r="J318" s="1" t="s">
        <v>21</v>
      </c>
      <c r="K318" s="3">
        <v>0.46250000000000002</v>
      </c>
      <c r="L318" s="3">
        <v>0.48888888888888887</v>
      </c>
      <c r="M318" t="str" cm="1">
        <f t="array" ref="M318">_xlfn.IFS(gym_membership[[#This Row],[avg_time_in_gym]]&lt;=45,"VERY LOW",gym_membership[[#This Row],[avg_time_in_gym]]&lt;=74,"LOW",gym_membership[[#This Row],[avg_time_in_gym]]&lt;=104,"MEDIUM",gym_membership[[#This Row],[avg_time_in_gym]]&lt;=134,"HIGH",gym_membership[[#This Row],[avg_time_in_gym]]&gt;=135,"VERY HIGH")</f>
        <v>VERY LOW</v>
      </c>
      <c r="N318">
        <v>38</v>
      </c>
      <c r="O318" t="b">
        <v>1</v>
      </c>
      <c r="P318" s="1" t="s">
        <v>76</v>
      </c>
      <c r="Q318" t="b">
        <v>1</v>
      </c>
      <c r="R318" s="1" t="s">
        <v>24</v>
      </c>
      <c r="S318" t="b">
        <v>0</v>
      </c>
    </row>
    <row r="319" spans="1:19" x14ac:dyDescent="0.35">
      <c r="A319">
        <v>318</v>
      </c>
      <c r="B319" s="1" t="s">
        <v>25</v>
      </c>
      <c r="C319" s="2">
        <v>30820</v>
      </c>
      <c r="D319">
        <v>40</v>
      </c>
      <c r="E319" t="str" cm="1">
        <f t="array" ref="E319">_xlfn.IFS(gym_membership[[#This Row],[Age]]&lt;=18,"JUNIOR",gym_membership[[#This Row],[Age]]&lt;=25,"ADULT",gym_membership[[#This Row],[Age]]&lt;=40,"MID AGE",gym_membership[[#This Row],[Age]]&gt;=41,"SENIOR")</f>
        <v>MID AGE</v>
      </c>
      <c r="F319" s="1" t="s">
        <v>18</v>
      </c>
      <c r="G319">
        <v>2</v>
      </c>
      <c r="H319" s="1" t="s">
        <v>111</v>
      </c>
      <c r="I319" t="b">
        <v>0</v>
      </c>
      <c r="J319" s="1" t="s">
        <v>21</v>
      </c>
      <c r="K319" s="3">
        <v>0.48402777777777778</v>
      </c>
      <c r="L319" s="3">
        <v>0.59930555555555554</v>
      </c>
      <c r="M319" t="str" cm="1">
        <f t="array" ref="M319">_xlfn.IFS(gym_membership[[#This Row],[avg_time_in_gym]]&lt;=45,"VERY LOW",gym_membership[[#This Row],[avg_time_in_gym]]&lt;=74,"LOW",gym_membership[[#This Row],[avg_time_in_gym]]&lt;=104,"MEDIUM",gym_membership[[#This Row],[avg_time_in_gym]]&lt;=134,"HIGH",gym_membership[[#This Row],[avg_time_in_gym]]&gt;=135,"VERY HIGH")</f>
        <v>VERY HIGH</v>
      </c>
      <c r="N319">
        <v>166</v>
      </c>
      <c r="O319" t="b">
        <v>0</v>
      </c>
      <c r="P319" s="1" t="s">
        <v>21</v>
      </c>
      <c r="Q319" t="b">
        <v>1</v>
      </c>
      <c r="R319" s="1" t="s">
        <v>24</v>
      </c>
      <c r="S319" t="b">
        <v>1</v>
      </c>
    </row>
    <row r="320" spans="1:19" x14ac:dyDescent="0.35">
      <c r="A320">
        <v>319</v>
      </c>
      <c r="B320" s="1" t="s">
        <v>25</v>
      </c>
      <c r="C320" s="2">
        <v>33756</v>
      </c>
      <c r="D320">
        <v>32</v>
      </c>
      <c r="E320" t="str" cm="1">
        <f t="array" ref="E320">_xlfn.IFS(gym_membership[[#This Row],[Age]]&lt;=18,"JUNIOR",gym_membership[[#This Row],[Age]]&lt;=25,"ADULT",gym_membership[[#This Row],[Age]]&lt;=40,"MID AGE",gym_membership[[#This Row],[Age]]&gt;=41,"SENIOR")</f>
        <v>MID AGE</v>
      </c>
      <c r="F320" s="1" t="s">
        <v>18</v>
      </c>
      <c r="G320">
        <v>3</v>
      </c>
      <c r="H320" s="1" t="s">
        <v>149</v>
      </c>
      <c r="I320" t="b">
        <v>0</v>
      </c>
      <c r="J320" s="1" t="s">
        <v>21</v>
      </c>
      <c r="K320" s="3">
        <v>0.44305555555555554</v>
      </c>
      <c r="L320" s="3">
        <v>0.54513888888888884</v>
      </c>
      <c r="M320" t="str" cm="1">
        <f t="array" ref="M320">_xlfn.IFS(gym_membership[[#This Row],[avg_time_in_gym]]&lt;=45,"VERY LOW",gym_membership[[#This Row],[avg_time_in_gym]]&lt;=74,"LOW",gym_membership[[#This Row],[avg_time_in_gym]]&lt;=104,"MEDIUM",gym_membership[[#This Row],[avg_time_in_gym]]&lt;=134,"HIGH",gym_membership[[#This Row],[avg_time_in_gym]]&gt;=135,"VERY HIGH")</f>
        <v>VERY HIGH</v>
      </c>
      <c r="N320">
        <v>147</v>
      </c>
      <c r="O320" t="b">
        <v>1</v>
      </c>
      <c r="P320" s="1" t="s">
        <v>163</v>
      </c>
      <c r="Q320" t="b">
        <v>0</v>
      </c>
      <c r="R320" s="1" t="s">
        <v>21</v>
      </c>
      <c r="S320" t="b">
        <v>0</v>
      </c>
    </row>
    <row r="321" spans="1:19" x14ac:dyDescent="0.35">
      <c r="A321">
        <v>320</v>
      </c>
      <c r="B321" s="1" t="s">
        <v>17</v>
      </c>
      <c r="C321" s="2">
        <v>40931</v>
      </c>
      <c r="D321">
        <v>12</v>
      </c>
      <c r="E321" t="str" cm="1">
        <f t="array" ref="E321">_xlfn.IFS(gym_membership[[#This Row],[Age]]&lt;=18,"JUNIOR",gym_membership[[#This Row],[Age]]&lt;=25,"ADULT",gym_membership[[#This Row],[Age]]&lt;=40,"MID AGE",gym_membership[[#This Row],[Age]]&gt;=41,"SENIOR")</f>
        <v>JUNIOR</v>
      </c>
      <c r="F321" s="1" t="s">
        <v>22</v>
      </c>
      <c r="G321">
        <v>5</v>
      </c>
      <c r="H321" s="1" t="s">
        <v>129</v>
      </c>
      <c r="I321" t="b">
        <v>1</v>
      </c>
      <c r="J321" s="1" t="s">
        <v>258</v>
      </c>
      <c r="K321" s="3">
        <v>0.4</v>
      </c>
      <c r="L321" s="3">
        <v>0.50624999999999998</v>
      </c>
      <c r="M321" t="str" cm="1">
        <f t="array" ref="M321">_xlfn.IFS(gym_membership[[#This Row],[avg_time_in_gym]]&lt;=45,"VERY LOW",gym_membership[[#This Row],[avg_time_in_gym]]&lt;=74,"LOW",gym_membership[[#This Row],[avg_time_in_gym]]&lt;=104,"MEDIUM",gym_membership[[#This Row],[avg_time_in_gym]]&lt;=134,"HIGH",gym_membership[[#This Row],[avg_time_in_gym]]&gt;=135,"VERY HIGH")</f>
        <v>VERY HIGH</v>
      </c>
      <c r="N321">
        <v>153</v>
      </c>
      <c r="O321" t="b">
        <v>1</v>
      </c>
      <c r="P321" s="1" t="s">
        <v>125</v>
      </c>
      <c r="Q321" t="b">
        <v>1</v>
      </c>
      <c r="R321" s="1" t="s">
        <v>24</v>
      </c>
      <c r="S321" t="b">
        <v>1</v>
      </c>
    </row>
    <row r="322" spans="1:19" x14ac:dyDescent="0.35">
      <c r="A322">
        <v>321</v>
      </c>
      <c r="B322" s="1" t="s">
        <v>25</v>
      </c>
      <c r="C322" s="2">
        <v>35907</v>
      </c>
      <c r="D322">
        <v>26</v>
      </c>
      <c r="E322" t="str" cm="1">
        <f t="array" ref="E322">_xlfn.IFS(gym_membership[[#This Row],[Age]]&lt;=18,"JUNIOR",gym_membership[[#This Row],[Age]]&lt;=25,"ADULT",gym_membership[[#This Row],[Age]]&lt;=40,"MID AGE",gym_membership[[#This Row],[Age]]&gt;=41,"SENIOR")</f>
        <v>MID AGE</v>
      </c>
      <c r="F322" s="1" t="s">
        <v>18</v>
      </c>
      <c r="G322">
        <v>3</v>
      </c>
      <c r="H322" s="1" t="s">
        <v>56</v>
      </c>
      <c r="I322" t="b">
        <v>0</v>
      </c>
      <c r="J322" s="1" t="s">
        <v>21</v>
      </c>
      <c r="K322" s="3">
        <v>0.59097222222222223</v>
      </c>
      <c r="L322" s="3">
        <v>0.63263888888888886</v>
      </c>
      <c r="M322" t="str" cm="1">
        <f t="array" ref="M322">_xlfn.IFS(gym_membership[[#This Row],[avg_time_in_gym]]&lt;=45,"VERY LOW",gym_membership[[#This Row],[avg_time_in_gym]]&lt;=74,"LOW",gym_membership[[#This Row],[avg_time_in_gym]]&lt;=104,"MEDIUM",gym_membership[[#This Row],[avg_time_in_gym]]&lt;=134,"HIGH",gym_membership[[#This Row],[avg_time_in_gym]]&gt;=135,"VERY HIGH")</f>
        <v>LOW</v>
      </c>
      <c r="N322">
        <v>60</v>
      </c>
      <c r="O322" t="b">
        <v>1</v>
      </c>
      <c r="P322" s="1" t="s">
        <v>124</v>
      </c>
      <c r="Q322" t="b">
        <v>0</v>
      </c>
      <c r="R322" s="1" t="s">
        <v>21</v>
      </c>
      <c r="S322" t="b">
        <v>0</v>
      </c>
    </row>
    <row r="323" spans="1:19" x14ac:dyDescent="0.35">
      <c r="A323">
        <v>322</v>
      </c>
      <c r="B323" s="1" t="s">
        <v>25</v>
      </c>
      <c r="C323" s="2">
        <v>36833</v>
      </c>
      <c r="D323">
        <v>23</v>
      </c>
      <c r="E323" t="str" cm="1">
        <f t="array" ref="E323">_xlfn.IFS(gym_membership[[#This Row],[Age]]&lt;=18,"JUNIOR",gym_membership[[#This Row],[Age]]&lt;=25,"ADULT",gym_membership[[#This Row],[Age]]&lt;=40,"MID AGE",gym_membership[[#This Row],[Age]]&gt;=41,"SENIOR")</f>
        <v>ADULT</v>
      </c>
      <c r="F323" s="1" t="s">
        <v>22</v>
      </c>
      <c r="G323">
        <v>2</v>
      </c>
      <c r="H323" s="1" t="s">
        <v>183</v>
      </c>
      <c r="I323" t="b">
        <v>0</v>
      </c>
      <c r="J323" s="1" t="s">
        <v>21</v>
      </c>
      <c r="K323" s="3">
        <v>0.84583333333333333</v>
      </c>
      <c r="L323" s="3">
        <v>0.87152777777777779</v>
      </c>
      <c r="M323" t="str" cm="1">
        <f t="array" ref="M323">_xlfn.IFS(gym_membership[[#This Row],[avg_time_in_gym]]&lt;=45,"VERY LOW",gym_membership[[#This Row],[avg_time_in_gym]]&lt;=74,"LOW",gym_membership[[#This Row],[avg_time_in_gym]]&lt;=104,"MEDIUM",gym_membership[[#This Row],[avg_time_in_gym]]&lt;=134,"HIGH",gym_membership[[#This Row],[avg_time_in_gym]]&gt;=135,"VERY HIGH")</f>
        <v>VERY LOW</v>
      </c>
      <c r="N323">
        <v>37</v>
      </c>
      <c r="O323" t="b">
        <v>0</v>
      </c>
      <c r="P323" s="1" t="s">
        <v>21</v>
      </c>
      <c r="Q323" t="b">
        <v>1</v>
      </c>
      <c r="R323" s="1" t="s">
        <v>24</v>
      </c>
      <c r="S323" t="b">
        <v>0</v>
      </c>
    </row>
    <row r="324" spans="1:19" x14ac:dyDescent="0.35">
      <c r="A324">
        <v>323</v>
      </c>
      <c r="B324" s="1" t="s">
        <v>25</v>
      </c>
      <c r="C324" s="2">
        <v>35965</v>
      </c>
      <c r="D324">
        <v>26</v>
      </c>
      <c r="E324" t="str" cm="1">
        <f t="array" ref="E324">_xlfn.IFS(gym_membership[[#This Row],[Age]]&lt;=18,"JUNIOR",gym_membership[[#This Row],[Age]]&lt;=25,"ADULT",gym_membership[[#This Row],[Age]]&lt;=40,"MID AGE",gym_membership[[#This Row],[Age]]&gt;=41,"SENIOR")</f>
        <v>MID AGE</v>
      </c>
      <c r="F324" s="1" t="s">
        <v>18</v>
      </c>
      <c r="G324">
        <v>5</v>
      </c>
      <c r="H324" s="1" t="s">
        <v>129</v>
      </c>
      <c r="I324" t="b">
        <v>1</v>
      </c>
      <c r="J324" s="1" t="s">
        <v>128</v>
      </c>
      <c r="K324" s="3">
        <v>0.71597222222222223</v>
      </c>
      <c r="L324" s="3">
        <v>0.75138888888888888</v>
      </c>
      <c r="M324" t="str" cm="1">
        <f t="array" ref="M324">_xlfn.IFS(gym_membership[[#This Row],[avg_time_in_gym]]&lt;=45,"VERY LOW",gym_membership[[#This Row],[avg_time_in_gym]]&lt;=74,"LOW",gym_membership[[#This Row],[avg_time_in_gym]]&lt;=104,"MEDIUM",gym_membership[[#This Row],[avg_time_in_gym]]&lt;=134,"HIGH",gym_membership[[#This Row],[avg_time_in_gym]]&gt;=135,"VERY HIGH")</f>
        <v>LOW</v>
      </c>
      <c r="N324">
        <v>51</v>
      </c>
      <c r="O324" t="b">
        <v>0</v>
      </c>
      <c r="P324" s="1" t="s">
        <v>21</v>
      </c>
      <c r="Q324" t="b">
        <v>1</v>
      </c>
      <c r="R324" s="1" t="s">
        <v>24</v>
      </c>
      <c r="S324" t="b">
        <v>1</v>
      </c>
    </row>
    <row r="325" spans="1:19" x14ac:dyDescent="0.35">
      <c r="A325">
        <v>324</v>
      </c>
      <c r="B325" s="1" t="s">
        <v>17</v>
      </c>
      <c r="C325" s="2">
        <v>34529</v>
      </c>
      <c r="D325">
        <v>30</v>
      </c>
      <c r="E325" t="str" cm="1">
        <f t="array" ref="E325">_xlfn.IFS(gym_membership[[#This Row],[Age]]&lt;=18,"JUNIOR",gym_membership[[#This Row],[Age]]&lt;=25,"ADULT",gym_membership[[#This Row],[Age]]&lt;=40,"MID AGE",gym_membership[[#This Row],[Age]]&gt;=41,"SENIOR")</f>
        <v>MID AGE</v>
      </c>
      <c r="F325" s="1" t="s">
        <v>22</v>
      </c>
      <c r="G325">
        <v>3</v>
      </c>
      <c r="H325" s="1" t="s">
        <v>46</v>
      </c>
      <c r="I325" t="b">
        <v>1</v>
      </c>
      <c r="J325" s="1" t="s">
        <v>58</v>
      </c>
      <c r="K325" s="3">
        <v>0.80277777777777781</v>
      </c>
      <c r="L325" s="3">
        <v>0.84375</v>
      </c>
      <c r="M325" t="str" cm="1">
        <f t="array" ref="M325">_xlfn.IFS(gym_membership[[#This Row],[avg_time_in_gym]]&lt;=45,"VERY LOW",gym_membership[[#This Row],[avg_time_in_gym]]&lt;=74,"LOW",gym_membership[[#This Row],[avg_time_in_gym]]&lt;=104,"MEDIUM",gym_membership[[#This Row],[avg_time_in_gym]]&lt;=134,"HIGH",gym_membership[[#This Row],[avg_time_in_gym]]&gt;=135,"VERY HIGH")</f>
        <v>LOW</v>
      </c>
      <c r="N325">
        <v>59</v>
      </c>
      <c r="O325" t="b">
        <v>0</v>
      </c>
      <c r="P325" s="1" t="s">
        <v>21</v>
      </c>
      <c r="Q325" t="b">
        <v>1</v>
      </c>
      <c r="R325" s="1" t="s">
        <v>24</v>
      </c>
      <c r="S325" t="b">
        <v>1</v>
      </c>
    </row>
    <row r="326" spans="1:19" x14ac:dyDescent="0.35">
      <c r="A326">
        <v>325</v>
      </c>
      <c r="B326" s="1" t="s">
        <v>25</v>
      </c>
      <c r="C326" s="2">
        <v>34749</v>
      </c>
      <c r="D326">
        <v>29</v>
      </c>
      <c r="E326" t="str" cm="1">
        <f t="array" ref="E326">_xlfn.IFS(gym_membership[[#This Row],[Age]]&lt;=18,"JUNIOR",gym_membership[[#This Row],[Age]]&lt;=25,"ADULT",gym_membership[[#This Row],[Age]]&lt;=40,"MID AGE",gym_membership[[#This Row],[Age]]&gt;=41,"SENIOR")</f>
        <v>MID AGE</v>
      </c>
      <c r="F326" s="1" t="s">
        <v>22</v>
      </c>
      <c r="G326">
        <v>3</v>
      </c>
      <c r="H326" s="1" t="s">
        <v>165</v>
      </c>
      <c r="I326" t="b">
        <v>0</v>
      </c>
      <c r="J326" s="1" t="s">
        <v>21</v>
      </c>
      <c r="K326" s="3">
        <v>0.44027777777777777</v>
      </c>
      <c r="L326" s="3">
        <v>0.46736111111111112</v>
      </c>
      <c r="M326" t="str" cm="1">
        <f t="array" ref="M326">_xlfn.IFS(gym_membership[[#This Row],[avg_time_in_gym]]&lt;=45,"VERY LOW",gym_membership[[#This Row],[avg_time_in_gym]]&lt;=74,"LOW",gym_membership[[#This Row],[avg_time_in_gym]]&lt;=104,"MEDIUM",gym_membership[[#This Row],[avg_time_in_gym]]&lt;=134,"HIGH",gym_membership[[#This Row],[avg_time_in_gym]]&gt;=135,"VERY HIGH")</f>
        <v>VERY LOW</v>
      </c>
      <c r="N326">
        <v>39</v>
      </c>
      <c r="O326" t="b">
        <v>0</v>
      </c>
      <c r="P326" s="1" t="s">
        <v>21</v>
      </c>
      <c r="Q326" t="b">
        <v>0</v>
      </c>
      <c r="R326" s="1" t="s">
        <v>21</v>
      </c>
      <c r="S326" t="b">
        <v>1</v>
      </c>
    </row>
    <row r="327" spans="1:19" x14ac:dyDescent="0.35">
      <c r="A327">
        <v>326</v>
      </c>
      <c r="B327" s="1" t="s">
        <v>17</v>
      </c>
      <c r="C327" s="2">
        <v>28309</v>
      </c>
      <c r="D327">
        <v>47</v>
      </c>
      <c r="E327" t="str" cm="1">
        <f t="array" ref="E327">_xlfn.IFS(gym_membership[[#This Row],[Age]]&lt;=18,"JUNIOR",gym_membership[[#This Row],[Age]]&lt;=25,"ADULT",gym_membership[[#This Row],[Age]]&lt;=40,"MID AGE",gym_membership[[#This Row],[Age]]&gt;=41,"SENIOR")</f>
        <v>SENIOR</v>
      </c>
      <c r="F327" s="1" t="s">
        <v>22</v>
      </c>
      <c r="G327">
        <v>3</v>
      </c>
      <c r="H327" s="1" t="s">
        <v>93</v>
      </c>
      <c r="I327" t="b">
        <v>0</v>
      </c>
      <c r="J327" s="1" t="s">
        <v>21</v>
      </c>
      <c r="K327" s="3">
        <v>0.76666666666666672</v>
      </c>
      <c r="L327" s="3">
        <v>0.80069444444444449</v>
      </c>
      <c r="M327" t="str" cm="1">
        <f t="array" ref="M327">_xlfn.IFS(gym_membership[[#This Row],[avg_time_in_gym]]&lt;=45,"VERY LOW",gym_membership[[#This Row],[avg_time_in_gym]]&lt;=74,"LOW",gym_membership[[#This Row],[avg_time_in_gym]]&lt;=104,"MEDIUM",gym_membership[[#This Row],[avg_time_in_gym]]&lt;=134,"HIGH",gym_membership[[#This Row],[avg_time_in_gym]]&gt;=135,"VERY HIGH")</f>
        <v>LOW</v>
      </c>
      <c r="N327">
        <v>49</v>
      </c>
      <c r="O327" t="b">
        <v>1</v>
      </c>
      <c r="P327" s="1" t="s">
        <v>257</v>
      </c>
      <c r="Q327" t="b">
        <v>0</v>
      </c>
      <c r="R327" s="1" t="s">
        <v>21</v>
      </c>
      <c r="S327" t="b">
        <v>0</v>
      </c>
    </row>
    <row r="328" spans="1:19" x14ac:dyDescent="0.35">
      <c r="A328">
        <v>327</v>
      </c>
      <c r="B328" s="1" t="s">
        <v>17</v>
      </c>
      <c r="C328" s="2">
        <v>40807</v>
      </c>
      <c r="D328">
        <v>13</v>
      </c>
      <c r="E328" t="str" cm="1">
        <f t="array" ref="E328">_xlfn.IFS(gym_membership[[#This Row],[Age]]&lt;=18,"JUNIOR",gym_membership[[#This Row],[Age]]&lt;=25,"ADULT",gym_membership[[#This Row],[Age]]&lt;=40,"MID AGE",gym_membership[[#This Row],[Age]]&gt;=41,"SENIOR")</f>
        <v>JUNIOR</v>
      </c>
      <c r="F328" s="1" t="s">
        <v>22</v>
      </c>
      <c r="G328">
        <v>3</v>
      </c>
      <c r="H328" s="1" t="s">
        <v>109</v>
      </c>
      <c r="I328" t="b">
        <v>0</v>
      </c>
      <c r="J328" s="1" t="s">
        <v>21</v>
      </c>
      <c r="K328" s="3">
        <v>0.58402777777777781</v>
      </c>
      <c r="L328" s="3">
        <v>0.68263888888888891</v>
      </c>
      <c r="M328" t="str" cm="1">
        <f t="array" ref="M328">_xlfn.IFS(gym_membership[[#This Row],[avg_time_in_gym]]&lt;=45,"VERY LOW",gym_membership[[#This Row],[avg_time_in_gym]]&lt;=74,"LOW",gym_membership[[#This Row],[avg_time_in_gym]]&lt;=104,"MEDIUM",gym_membership[[#This Row],[avg_time_in_gym]]&lt;=134,"HIGH",gym_membership[[#This Row],[avg_time_in_gym]]&gt;=135,"VERY HIGH")</f>
        <v>VERY HIGH</v>
      </c>
      <c r="N328">
        <v>142</v>
      </c>
      <c r="O328" t="b">
        <v>1</v>
      </c>
      <c r="P328" s="1" t="s">
        <v>31</v>
      </c>
      <c r="Q328" t="b">
        <v>0</v>
      </c>
      <c r="R328" s="1" t="s">
        <v>21</v>
      </c>
      <c r="S328" t="b">
        <v>1</v>
      </c>
    </row>
    <row r="329" spans="1:19" x14ac:dyDescent="0.35">
      <c r="A329">
        <v>328</v>
      </c>
      <c r="B329" s="1" t="s">
        <v>17</v>
      </c>
      <c r="C329" s="2">
        <v>37529</v>
      </c>
      <c r="D329">
        <v>22</v>
      </c>
      <c r="E329" t="str" cm="1">
        <f t="array" ref="E329">_xlfn.IFS(gym_membership[[#This Row],[Age]]&lt;=18,"JUNIOR",gym_membership[[#This Row],[Age]]&lt;=25,"ADULT",gym_membership[[#This Row],[Age]]&lt;=40,"MID AGE",gym_membership[[#This Row],[Age]]&gt;=41,"SENIOR")</f>
        <v>ADULT</v>
      </c>
      <c r="F329" s="1" t="s">
        <v>22</v>
      </c>
      <c r="G329">
        <v>5</v>
      </c>
      <c r="H329" s="1" t="s">
        <v>211</v>
      </c>
      <c r="I329" t="b">
        <v>0</v>
      </c>
      <c r="J329" s="1" t="s">
        <v>21</v>
      </c>
      <c r="K329" s="3">
        <v>0.57777777777777772</v>
      </c>
      <c r="L329" s="3">
        <v>0.61319444444444449</v>
      </c>
      <c r="M329" t="str" cm="1">
        <f t="array" ref="M329">_xlfn.IFS(gym_membership[[#This Row],[avg_time_in_gym]]&lt;=45,"VERY LOW",gym_membership[[#This Row],[avg_time_in_gym]]&lt;=74,"LOW",gym_membership[[#This Row],[avg_time_in_gym]]&lt;=104,"MEDIUM",gym_membership[[#This Row],[avg_time_in_gym]]&lt;=134,"HIGH",gym_membership[[#This Row],[avg_time_in_gym]]&gt;=135,"VERY HIGH")</f>
        <v>LOW</v>
      </c>
      <c r="N329">
        <v>51</v>
      </c>
      <c r="O329" t="b">
        <v>0</v>
      </c>
      <c r="P329" s="1" t="s">
        <v>21</v>
      </c>
      <c r="Q329" t="b">
        <v>0</v>
      </c>
      <c r="R329" s="1" t="s">
        <v>21</v>
      </c>
      <c r="S329" t="b">
        <v>1</v>
      </c>
    </row>
    <row r="330" spans="1:19" x14ac:dyDescent="0.35">
      <c r="A330">
        <v>329</v>
      </c>
      <c r="B330" s="1" t="s">
        <v>25</v>
      </c>
      <c r="C330" s="2">
        <v>33419</v>
      </c>
      <c r="D330">
        <v>33</v>
      </c>
      <c r="E330" t="str" cm="1">
        <f t="array" ref="E330">_xlfn.IFS(gym_membership[[#This Row],[Age]]&lt;=18,"JUNIOR",gym_membership[[#This Row],[Age]]&lt;=25,"ADULT",gym_membership[[#This Row],[Age]]&lt;=40,"MID AGE",gym_membership[[#This Row],[Age]]&gt;=41,"SENIOR")</f>
        <v>MID AGE</v>
      </c>
      <c r="F330" s="1" t="s">
        <v>18</v>
      </c>
      <c r="G330">
        <v>4</v>
      </c>
      <c r="H330" s="1" t="s">
        <v>259</v>
      </c>
      <c r="I330" t="b">
        <v>1</v>
      </c>
      <c r="J330" s="1" t="s">
        <v>128</v>
      </c>
      <c r="K330" s="3">
        <v>0.38541666666666669</v>
      </c>
      <c r="L330" s="3">
        <v>0.41944444444444445</v>
      </c>
      <c r="M330" t="str" cm="1">
        <f t="array" ref="M330">_xlfn.IFS(gym_membership[[#This Row],[avg_time_in_gym]]&lt;=45,"VERY LOW",gym_membership[[#This Row],[avg_time_in_gym]]&lt;=74,"LOW",gym_membership[[#This Row],[avg_time_in_gym]]&lt;=104,"MEDIUM",gym_membership[[#This Row],[avg_time_in_gym]]&lt;=134,"HIGH",gym_membership[[#This Row],[avg_time_in_gym]]&gt;=135,"VERY HIGH")</f>
        <v>LOW</v>
      </c>
      <c r="N330">
        <v>49</v>
      </c>
      <c r="O330" t="b">
        <v>0</v>
      </c>
      <c r="P330" s="1" t="s">
        <v>21</v>
      </c>
      <c r="Q330" t="b">
        <v>0</v>
      </c>
      <c r="R330" s="1" t="s">
        <v>21</v>
      </c>
      <c r="S330" t="b">
        <v>1</v>
      </c>
    </row>
    <row r="331" spans="1:19" x14ac:dyDescent="0.35">
      <c r="A331">
        <v>330</v>
      </c>
      <c r="B331" s="1" t="s">
        <v>17</v>
      </c>
      <c r="C331" s="2">
        <v>35655</v>
      </c>
      <c r="D331">
        <v>27</v>
      </c>
      <c r="E331" t="str" cm="1">
        <f t="array" ref="E331">_xlfn.IFS(gym_membership[[#This Row],[Age]]&lt;=18,"JUNIOR",gym_membership[[#This Row],[Age]]&lt;=25,"ADULT",gym_membership[[#This Row],[Age]]&lt;=40,"MID AGE",gym_membership[[#This Row],[Age]]&gt;=41,"SENIOR")</f>
        <v>MID AGE</v>
      </c>
      <c r="F331" s="1" t="s">
        <v>22</v>
      </c>
      <c r="G331">
        <v>2</v>
      </c>
      <c r="H331" s="1" t="s">
        <v>89</v>
      </c>
      <c r="I331" t="b">
        <v>0</v>
      </c>
      <c r="J331" s="1" t="s">
        <v>21</v>
      </c>
      <c r="K331" s="3">
        <v>0.48819444444444443</v>
      </c>
      <c r="L331" s="3">
        <v>0.60138888888888886</v>
      </c>
      <c r="M331" t="str" cm="1">
        <f t="array" ref="M331">_xlfn.IFS(gym_membership[[#This Row],[avg_time_in_gym]]&lt;=45,"VERY LOW",gym_membership[[#This Row],[avg_time_in_gym]]&lt;=74,"LOW",gym_membership[[#This Row],[avg_time_in_gym]]&lt;=104,"MEDIUM",gym_membership[[#This Row],[avg_time_in_gym]]&lt;=134,"HIGH",gym_membership[[#This Row],[avg_time_in_gym]]&gt;=135,"VERY HIGH")</f>
        <v>VERY HIGH</v>
      </c>
      <c r="N331">
        <v>163</v>
      </c>
      <c r="O331" t="b">
        <v>1</v>
      </c>
      <c r="P331" s="1" t="s">
        <v>31</v>
      </c>
      <c r="Q331" t="b">
        <v>0</v>
      </c>
      <c r="R331" s="1" t="s">
        <v>21</v>
      </c>
      <c r="S331" t="b">
        <v>1</v>
      </c>
    </row>
    <row r="332" spans="1:19" x14ac:dyDescent="0.35">
      <c r="A332">
        <v>331</v>
      </c>
      <c r="B332" s="1" t="s">
        <v>17</v>
      </c>
      <c r="C332" s="2">
        <v>32726</v>
      </c>
      <c r="D332">
        <v>35</v>
      </c>
      <c r="E332" t="str" cm="1">
        <f t="array" ref="E332">_xlfn.IFS(gym_membership[[#This Row],[Age]]&lt;=18,"JUNIOR",gym_membership[[#This Row],[Age]]&lt;=25,"ADULT",gym_membership[[#This Row],[Age]]&lt;=40,"MID AGE",gym_membership[[#This Row],[Age]]&gt;=41,"SENIOR")</f>
        <v>MID AGE</v>
      </c>
      <c r="F332" s="1" t="s">
        <v>18</v>
      </c>
      <c r="G332">
        <v>2</v>
      </c>
      <c r="H332" s="1" t="s">
        <v>37</v>
      </c>
      <c r="I332" t="b">
        <v>1</v>
      </c>
      <c r="J332" s="1" t="s">
        <v>260</v>
      </c>
      <c r="K332" s="3">
        <v>0.69166666666666665</v>
      </c>
      <c r="L332" s="3">
        <v>0.73750000000000004</v>
      </c>
      <c r="M332" t="str" cm="1">
        <f t="array" ref="M332">_xlfn.IFS(gym_membership[[#This Row],[avg_time_in_gym]]&lt;=45,"VERY LOW",gym_membership[[#This Row],[avg_time_in_gym]]&lt;=74,"LOW",gym_membership[[#This Row],[avg_time_in_gym]]&lt;=104,"MEDIUM",gym_membership[[#This Row],[avg_time_in_gym]]&lt;=134,"HIGH",gym_membership[[#This Row],[avg_time_in_gym]]&gt;=135,"VERY HIGH")</f>
        <v>LOW</v>
      </c>
      <c r="N332">
        <v>66</v>
      </c>
      <c r="O332" t="b">
        <v>1</v>
      </c>
      <c r="P332" s="1" t="s">
        <v>31</v>
      </c>
      <c r="Q332" t="b">
        <v>0</v>
      </c>
      <c r="R332" s="1" t="s">
        <v>21</v>
      </c>
      <c r="S332" t="b">
        <v>0</v>
      </c>
    </row>
    <row r="333" spans="1:19" x14ac:dyDescent="0.35">
      <c r="A333">
        <v>332</v>
      </c>
      <c r="B333" s="1" t="s">
        <v>17</v>
      </c>
      <c r="C333" s="2">
        <v>37674</v>
      </c>
      <c r="D333">
        <v>21</v>
      </c>
      <c r="E333" t="str" cm="1">
        <f t="array" ref="E333">_xlfn.IFS(gym_membership[[#This Row],[Age]]&lt;=18,"JUNIOR",gym_membership[[#This Row],[Age]]&lt;=25,"ADULT",gym_membership[[#This Row],[Age]]&lt;=40,"MID AGE",gym_membership[[#This Row],[Age]]&gt;=41,"SENIOR")</f>
        <v>ADULT</v>
      </c>
      <c r="F333" s="1" t="s">
        <v>18</v>
      </c>
      <c r="G333">
        <v>3</v>
      </c>
      <c r="H333" s="1" t="s">
        <v>165</v>
      </c>
      <c r="I333" t="b">
        <v>1</v>
      </c>
      <c r="J333" s="1" t="s">
        <v>27</v>
      </c>
      <c r="K333" s="3">
        <v>0.84861111111111109</v>
      </c>
      <c r="L333" s="3">
        <v>0.91597222222222219</v>
      </c>
      <c r="M333" t="str" cm="1">
        <f t="array" ref="M333">_xlfn.IFS(gym_membership[[#This Row],[avg_time_in_gym]]&lt;=45,"VERY LOW",gym_membership[[#This Row],[avg_time_in_gym]]&lt;=74,"LOW",gym_membership[[#This Row],[avg_time_in_gym]]&lt;=104,"MEDIUM",gym_membership[[#This Row],[avg_time_in_gym]]&lt;=134,"HIGH",gym_membership[[#This Row],[avg_time_in_gym]]&gt;=135,"VERY HIGH")</f>
        <v>MEDIUM</v>
      </c>
      <c r="N333">
        <v>97</v>
      </c>
      <c r="O333" t="b">
        <v>1</v>
      </c>
      <c r="P333" s="1" t="s">
        <v>31</v>
      </c>
      <c r="Q333" t="b">
        <v>0</v>
      </c>
      <c r="R333" s="1" t="s">
        <v>21</v>
      </c>
      <c r="S333" t="b">
        <v>1</v>
      </c>
    </row>
    <row r="334" spans="1:19" x14ac:dyDescent="0.35">
      <c r="A334">
        <v>333</v>
      </c>
      <c r="B334" s="1" t="s">
        <v>25</v>
      </c>
      <c r="C334" s="2">
        <v>30846</v>
      </c>
      <c r="D334">
        <v>40</v>
      </c>
      <c r="E334" t="str" cm="1">
        <f t="array" ref="E334">_xlfn.IFS(gym_membership[[#This Row],[Age]]&lt;=18,"JUNIOR",gym_membership[[#This Row],[Age]]&lt;=25,"ADULT",gym_membership[[#This Row],[Age]]&lt;=40,"MID AGE",gym_membership[[#This Row],[Age]]&gt;=41,"SENIOR")</f>
        <v>MID AGE</v>
      </c>
      <c r="F334" s="1" t="s">
        <v>18</v>
      </c>
      <c r="G334">
        <v>3</v>
      </c>
      <c r="H334" s="1" t="s">
        <v>116</v>
      </c>
      <c r="I334" t="b">
        <v>0</v>
      </c>
      <c r="J334" s="1" t="s">
        <v>21</v>
      </c>
      <c r="K334" s="3">
        <v>0.47083333333333333</v>
      </c>
      <c r="L334" s="3">
        <v>0.58958333333333335</v>
      </c>
      <c r="M334" t="str" cm="1">
        <f t="array" ref="M334">_xlfn.IFS(gym_membership[[#This Row],[avg_time_in_gym]]&lt;=45,"VERY LOW",gym_membership[[#This Row],[avg_time_in_gym]]&lt;=74,"LOW",gym_membership[[#This Row],[avg_time_in_gym]]&lt;=104,"MEDIUM",gym_membership[[#This Row],[avg_time_in_gym]]&lt;=134,"HIGH",gym_membership[[#This Row],[avg_time_in_gym]]&gt;=135,"VERY HIGH")</f>
        <v>VERY HIGH</v>
      </c>
      <c r="N334">
        <v>171</v>
      </c>
      <c r="O334" t="b">
        <v>0</v>
      </c>
      <c r="P334" s="1" t="s">
        <v>21</v>
      </c>
      <c r="Q334" t="b">
        <v>1</v>
      </c>
      <c r="R334" s="1" t="s">
        <v>45</v>
      </c>
      <c r="S334" t="b">
        <v>1</v>
      </c>
    </row>
    <row r="335" spans="1:19" x14ac:dyDescent="0.35">
      <c r="A335">
        <v>334</v>
      </c>
      <c r="B335" s="1" t="s">
        <v>25</v>
      </c>
      <c r="C335" s="2">
        <v>39996</v>
      </c>
      <c r="D335">
        <v>15</v>
      </c>
      <c r="E335" t="str" cm="1">
        <f t="array" ref="E335">_xlfn.IFS(gym_membership[[#This Row],[Age]]&lt;=18,"JUNIOR",gym_membership[[#This Row],[Age]]&lt;=25,"ADULT",gym_membership[[#This Row],[Age]]&lt;=40,"MID AGE",gym_membership[[#This Row],[Age]]&gt;=41,"SENIOR")</f>
        <v>JUNIOR</v>
      </c>
      <c r="F335" s="1" t="s">
        <v>22</v>
      </c>
      <c r="G335">
        <v>3</v>
      </c>
      <c r="H335" s="1" t="s">
        <v>145</v>
      </c>
      <c r="I335" t="b">
        <v>0</v>
      </c>
      <c r="J335" s="1" t="s">
        <v>21</v>
      </c>
      <c r="K335" s="3">
        <v>0.72847222222222219</v>
      </c>
      <c r="L335" s="3">
        <v>0.75208333333333333</v>
      </c>
      <c r="M335" t="str" cm="1">
        <f t="array" ref="M335">_xlfn.IFS(gym_membership[[#This Row],[avg_time_in_gym]]&lt;=45,"VERY LOW",gym_membership[[#This Row],[avg_time_in_gym]]&lt;=74,"LOW",gym_membership[[#This Row],[avg_time_in_gym]]&lt;=104,"MEDIUM",gym_membership[[#This Row],[avg_time_in_gym]]&lt;=134,"HIGH",gym_membership[[#This Row],[avg_time_in_gym]]&gt;=135,"VERY HIGH")</f>
        <v>VERY LOW</v>
      </c>
      <c r="N335">
        <v>34</v>
      </c>
      <c r="O335" t="b">
        <v>0</v>
      </c>
      <c r="P335" s="1" t="s">
        <v>21</v>
      </c>
      <c r="Q335" t="b">
        <v>0</v>
      </c>
      <c r="R335" s="1" t="s">
        <v>21</v>
      </c>
      <c r="S335" t="b">
        <v>1</v>
      </c>
    </row>
    <row r="336" spans="1:19" x14ac:dyDescent="0.35">
      <c r="A336">
        <v>335</v>
      </c>
      <c r="B336" s="1" t="s">
        <v>17</v>
      </c>
      <c r="C336" s="2">
        <v>36851</v>
      </c>
      <c r="D336">
        <v>23</v>
      </c>
      <c r="E336" t="str" cm="1">
        <f t="array" ref="E336">_xlfn.IFS(gym_membership[[#This Row],[Age]]&lt;=18,"JUNIOR",gym_membership[[#This Row],[Age]]&lt;=25,"ADULT",gym_membership[[#This Row],[Age]]&lt;=40,"MID AGE",gym_membership[[#This Row],[Age]]&gt;=41,"SENIOR")</f>
        <v>ADULT</v>
      </c>
      <c r="F336" s="1" t="s">
        <v>18</v>
      </c>
      <c r="G336">
        <v>3</v>
      </c>
      <c r="H336" s="1" t="s">
        <v>145</v>
      </c>
      <c r="I336" t="b">
        <v>0</v>
      </c>
      <c r="J336" s="1" t="s">
        <v>21</v>
      </c>
      <c r="K336" s="3">
        <v>0.5708333333333333</v>
      </c>
      <c r="L336" s="3">
        <v>0.60624999999999996</v>
      </c>
      <c r="M336" t="str" cm="1">
        <f t="array" ref="M336">_xlfn.IFS(gym_membership[[#This Row],[avg_time_in_gym]]&lt;=45,"VERY LOW",gym_membership[[#This Row],[avg_time_in_gym]]&lt;=74,"LOW",gym_membership[[#This Row],[avg_time_in_gym]]&lt;=104,"MEDIUM",gym_membership[[#This Row],[avg_time_in_gym]]&lt;=134,"HIGH",gym_membership[[#This Row],[avg_time_in_gym]]&gt;=135,"VERY HIGH")</f>
        <v>LOW</v>
      </c>
      <c r="N336">
        <v>51</v>
      </c>
      <c r="O336" t="b">
        <v>0</v>
      </c>
      <c r="P336" s="1" t="s">
        <v>21</v>
      </c>
      <c r="Q336" t="b">
        <v>0</v>
      </c>
      <c r="R336" s="1" t="s">
        <v>21</v>
      </c>
      <c r="S336" t="b">
        <v>1</v>
      </c>
    </row>
    <row r="337" spans="1:19" x14ac:dyDescent="0.35">
      <c r="A337">
        <v>336</v>
      </c>
      <c r="B337" s="1" t="s">
        <v>17</v>
      </c>
      <c r="C337" s="2">
        <v>27455</v>
      </c>
      <c r="D337">
        <v>49</v>
      </c>
      <c r="E337" t="str" cm="1">
        <f t="array" ref="E337">_xlfn.IFS(gym_membership[[#This Row],[Age]]&lt;=18,"JUNIOR",gym_membership[[#This Row],[Age]]&lt;=25,"ADULT",gym_membership[[#This Row],[Age]]&lt;=40,"MID AGE",gym_membership[[#This Row],[Age]]&gt;=41,"SENIOR")</f>
        <v>SENIOR</v>
      </c>
      <c r="F337" s="1" t="s">
        <v>22</v>
      </c>
      <c r="G337">
        <v>1</v>
      </c>
      <c r="H337" s="1" t="s">
        <v>77</v>
      </c>
      <c r="I337" t="b">
        <v>1</v>
      </c>
      <c r="J337" s="1" t="s">
        <v>261</v>
      </c>
      <c r="K337" s="3">
        <v>0.44444444444444442</v>
      </c>
      <c r="L337" s="3">
        <v>0.47499999999999998</v>
      </c>
      <c r="M337" t="str" cm="1">
        <f t="array" ref="M337">_xlfn.IFS(gym_membership[[#This Row],[avg_time_in_gym]]&lt;=45,"VERY LOW",gym_membership[[#This Row],[avg_time_in_gym]]&lt;=74,"LOW",gym_membership[[#This Row],[avg_time_in_gym]]&lt;=104,"MEDIUM",gym_membership[[#This Row],[avg_time_in_gym]]&lt;=134,"HIGH",gym_membership[[#This Row],[avg_time_in_gym]]&gt;=135,"VERY HIGH")</f>
        <v>VERY LOW</v>
      </c>
      <c r="N337">
        <v>44</v>
      </c>
      <c r="O337" t="b">
        <v>0</v>
      </c>
      <c r="P337" s="1" t="s">
        <v>21</v>
      </c>
      <c r="Q337" t="b">
        <v>1</v>
      </c>
      <c r="R337" s="1" t="s">
        <v>24</v>
      </c>
      <c r="S337" t="b">
        <v>0</v>
      </c>
    </row>
    <row r="338" spans="1:19" x14ac:dyDescent="0.35">
      <c r="A338">
        <v>337</v>
      </c>
      <c r="B338" s="1" t="s">
        <v>25</v>
      </c>
      <c r="C338" s="2">
        <v>30054</v>
      </c>
      <c r="D338">
        <v>42</v>
      </c>
      <c r="E338" t="str" cm="1">
        <f t="array" ref="E338">_xlfn.IFS(gym_membership[[#This Row],[Age]]&lt;=18,"JUNIOR",gym_membership[[#This Row],[Age]]&lt;=25,"ADULT",gym_membership[[#This Row],[Age]]&lt;=40,"MID AGE",gym_membership[[#This Row],[Age]]&gt;=41,"SENIOR")</f>
        <v>SENIOR</v>
      </c>
      <c r="F338" s="1" t="s">
        <v>18</v>
      </c>
      <c r="G338">
        <v>2</v>
      </c>
      <c r="H338" s="1" t="s">
        <v>62</v>
      </c>
      <c r="I338" t="b">
        <v>0</v>
      </c>
      <c r="J338" s="1" t="s">
        <v>21</v>
      </c>
      <c r="K338" s="3">
        <v>0.76527777777777772</v>
      </c>
      <c r="L338" s="3">
        <v>0.84583333333333333</v>
      </c>
      <c r="M338" t="str" cm="1">
        <f t="array" ref="M338">_xlfn.IFS(gym_membership[[#This Row],[avg_time_in_gym]]&lt;=45,"VERY LOW",gym_membership[[#This Row],[avg_time_in_gym]]&lt;=74,"LOW",gym_membership[[#This Row],[avg_time_in_gym]]&lt;=104,"MEDIUM",gym_membership[[#This Row],[avg_time_in_gym]]&lt;=134,"HIGH",gym_membership[[#This Row],[avg_time_in_gym]]&gt;=135,"VERY HIGH")</f>
        <v>HIGH</v>
      </c>
      <c r="N338">
        <v>116</v>
      </c>
      <c r="O338" t="b">
        <v>1</v>
      </c>
      <c r="P338" s="1" t="s">
        <v>52</v>
      </c>
      <c r="Q338" t="b">
        <v>1</v>
      </c>
      <c r="R338" s="1" t="s">
        <v>24</v>
      </c>
      <c r="S338" t="b">
        <v>0</v>
      </c>
    </row>
    <row r="339" spans="1:19" x14ac:dyDescent="0.35">
      <c r="A339">
        <v>338</v>
      </c>
      <c r="B339" s="1" t="s">
        <v>25</v>
      </c>
      <c r="C339" s="2">
        <v>35707</v>
      </c>
      <c r="D339">
        <v>27</v>
      </c>
      <c r="E339" t="str" cm="1">
        <f t="array" ref="E339">_xlfn.IFS(gym_membership[[#This Row],[Age]]&lt;=18,"JUNIOR",gym_membership[[#This Row],[Age]]&lt;=25,"ADULT",gym_membership[[#This Row],[Age]]&lt;=40,"MID AGE",gym_membership[[#This Row],[Age]]&gt;=41,"SENIOR")</f>
        <v>MID AGE</v>
      </c>
      <c r="F339" s="1" t="s">
        <v>18</v>
      </c>
      <c r="G339">
        <v>3</v>
      </c>
      <c r="H339" s="1" t="s">
        <v>185</v>
      </c>
      <c r="I339" t="b">
        <v>1</v>
      </c>
      <c r="J339" s="1" t="s">
        <v>227</v>
      </c>
      <c r="K339" s="3">
        <v>0.42083333333333334</v>
      </c>
      <c r="L339" s="3">
        <v>0.48472222222222222</v>
      </c>
      <c r="M339" t="str" cm="1">
        <f t="array" ref="M339">_xlfn.IFS(gym_membership[[#This Row],[avg_time_in_gym]]&lt;=45,"VERY LOW",gym_membership[[#This Row],[avg_time_in_gym]]&lt;=74,"LOW",gym_membership[[#This Row],[avg_time_in_gym]]&lt;=104,"MEDIUM",gym_membership[[#This Row],[avg_time_in_gym]]&lt;=134,"HIGH",gym_membership[[#This Row],[avg_time_in_gym]]&gt;=135,"VERY HIGH")</f>
        <v>MEDIUM</v>
      </c>
      <c r="N339">
        <v>92</v>
      </c>
      <c r="O339" t="b">
        <v>1</v>
      </c>
      <c r="P339" s="1" t="s">
        <v>97</v>
      </c>
      <c r="Q339" t="b">
        <v>0</v>
      </c>
      <c r="R339" s="1" t="s">
        <v>21</v>
      </c>
      <c r="S339" t="b">
        <v>0</v>
      </c>
    </row>
    <row r="340" spans="1:19" x14ac:dyDescent="0.35">
      <c r="A340">
        <v>339</v>
      </c>
      <c r="B340" s="1" t="s">
        <v>17</v>
      </c>
      <c r="C340" s="2">
        <v>30563</v>
      </c>
      <c r="D340">
        <v>41</v>
      </c>
      <c r="E340" t="str" cm="1">
        <f t="array" ref="E340">_xlfn.IFS(gym_membership[[#This Row],[Age]]&lt;=18,"JUNIOR",gym_membership[[#This Row],[Age]]&lt;=25,"ADULT",gym_membership[[#This Row],[Age]]&lt;=40,"MID AGE",gym_membership[[#This Row],[Age]]&gt;=41,"SENIOR")</f>
        <v>SENIOR</v>
      </c>
      <c r="F340" s="1" t="s">
        <v>22</v>
      </c>
      <c r="G340">
        <v>3</v>
      </c>
      <c r="H340" s="1" t="s">
        <v>81</v>
      </c>
      <c r="I340" t="b">
        <v>1</v>
      </c>
      <c r="J340" s="1" t="s">
        <v>262</v>
      </c>
      <c r="K340" s="3">
        <v>0.65277777777777779</v>
      </c>
      <c r="L340" s="3">
        <v>0.72291666666666665</v>
      </c>
      <c r="M340" t="str" cm="1">
        <f t="array" ref="M340">_xlfn.IFS(gym_membership[[#This Row],[avg_time_in_gym]]&lt;=45,"VERY LOW",gym_membership[[#This Row],[avg_time_in_gym]]&lt;=74,"LOW",gym_membership[[#This Row],[avg_time_in_gym]]&lt;=104,"MEDIUM",gym_membership[[#This Row],[avg_time_in_gym]]&lt;=134,"HIGH",gym_membership[[#This Row],[avg_time_in_gym]]&gt;=135,"VERY HIGH")</f>
        <v>MEDIUM</v>
      </c>
      <c r="N340">
        <v>101</v>
      </c>
      <c r="O340" t="b">
        <v>1</v>
      </c>
      <c r="P340" s="1" t="s">
        <v>68</v>
      </c>
      <c r="Q340" t="b">
        <v>1</v>
      </c>
      <c r="R340" s="1" t="s">
        <v>24</v>
      </c>
      <c r="S340" t="b">
        <v>0</v>
      </c>
    </row>
    <row r="341" spans="1:19" x14ac:dyDescent="0.35">
      <c r="A341">
        <v>340</v>
      </c>
      <c r="B341" s="1" t="s">
        <v>25</v>
      </c>
      <c r="C341" s="2">
        <v>37337</v>
      </c>
      <c r="D341">
        <v>22</v>
      </c>
      <c r="E341" t="str" cm="1">
        <f t="array" ref="E341">_xlfn.IFS(gym_membership[[#This Row],[Age]]&lt;=18,"JUNIOR",gym_membership[[#This Row],[Age]]&lt;=25,"ADULT",gym_membership[[#This Row],[Age]]&lt;=40,"MID AGE",gym_membership[[#This Row],[Age]]&gt;=41,"SENIOR")</f>
        <v>ADULT</v>
      </c>
      <c r="F341" s="1" t="s">
        <v>18</v>
      </c>
      <c r="G341">
        <v>3</v>
      </c>
      <c r="H341" s="1" t="s">
        <v>56</v>
      </c>
      <c r="I341" t="b">
        <v>1</v>
      </c>
      <c r="J341" s="1" t="s">
        <v>263</v>
      </c>
      <c r="K341" s="3">
        <v>0.78541666666666665</v>
      </c>
      <c r="L341" s="3">
        <v>0.88680555555555551</v>
      </c>
      <c r="M341" t="str" cm="1">
        <f t="array" ref="M341">_xlfn.IFS(gym_membership[[#This Row],[avg_time_in_gym]]&lt;=45,"VERY LOW",gym_membership[[#This Row],[avg_time_in_gym]]&lt;=74,"LOW",gym_membership[[#This Row],[avg_time_in_gym]]&lt;=104,"MEDIUM",gym_membership[[#This Row],[avg_time_in_gym]]&lt;=134,"HIGH",gym_membership[[#This Row],[avg_time_in_gym]]&gt;=135,"VERY HIGH")</f>
        <v>VERY HIGH</v>
      </c>
      <c r="N341">
        <v>146</v>
      </c>
      <c r="O341" t="b">
        <v>0</v>
      </c>
      <c r="P341" s="1" t="s">
        <v>21</v>
      </c>
      <c r="Q341" t="b">
        <v>1</v>
      </c>
      <c r="R341" s="1" t="s">
        <v>43</v>
      </c>
      <c r="S341" t="b">
        <v>0</v>
      </c>
    </row>
    <row r="342" spans="1:19" x14ac:dyDescent="0.35">
      <c r="A342">
        <v>341</v>
      </c>
      <c r="B342" s="1" t="s">
        <v>17</v>
      </c>
      <c r="C342" s="2">
        <v>32279</v>
      </c>
      <c r="D342">
        <v>36</v>
      </c>
      <c r="E342" t="str" cm="1">
        <f t="array" ref="E342">_xlfn.IFS(gym_membership[[#This Row],[Age]]&lt;=18,"JUNIOR",gym_membership[[#This Row],[Age]]&lt;=25,"ADULT",gym_membership[[#This Row],[Age]]&lt;=40,"MID AGE",gym_membership[[#This Row],[Age]]&gt;=41,"SENIOR")</f>
        <v>MID AGE</v>
      </c>
      <c r="F342" s="1" t="s">
        <v>22</v>
      </c>
      <c r="G342">
        <v>4</v>
      </c>
      <c r="H342" s="1" t="s">
        <v>192</v>
      </c>
      <c r="I342" t="b">
        <v>0</v>
      </c>
      <c r="J342" s="1" t="s">
        <v>21</v>
      </c>
      <c r="K342" s="3">
        <v>0.58472222222222225</v>
      </c>
      <c r="L342" s="3">
        <v>0.68611111111111112</v>
      </c>
      <c r="M342" t="str" cm="1">
        <f t="array" ref="M342">_xlfn.IFS(gym_membership[[#This Row],[avg_time_in_gym]]&lt;=45,"VERY LOW",gym_membership[[#This Row],[avg_time_in_gym]]&lt;=74,"LOW",gym_membership[[#This Row],[avg_time_in_gym]]&lt;=104,"MEDIUM",gym_membership[[#This Row],[avg_time_in_gym]]&lt;=134,"HIGH",gym_membership[[#This Row],[avg_time_in_gym]]&gt;=135,"VERY HIGH")</f>
        <v>VERY HIGH</v>
      </c>
      <c r="N342">
        <v>146</v>
      </c>
      <c r="O342" t="b">
        <v>0</v>
      </c>
      <c r="P342" s="1" t="s">
        <v>21</v>
      </c>
      <c r="Q342" t="b">
        <v>0</v>
      </c>
      <c r="R342" s="1" t="s">
        <v>21</v>
      </c>
      <c r="S342" t="b">
        <v>1</v>
      </c>
    </row>
    <row r="343" spans="1:19" x14ac:dyDescent="0.35">
      <c r="A343">
        <v>342</v>
      </c>
      <c r="B343" s="1" t="s">
        <v>25</v>
      </c>
      <c r="C343" s="2">
        <v>36018</v>
      </c>
      <c r="D343">
        <v>26</v>
      </c>
      <c r="E343" t="str" cm="1">
        <f t="array" ref="E343">_xlfn.IFS(gym_membership[[#This Row],[Age]]&lt;=18,"JUNIOR",gym_membership[[#This Row],[Age]]&lt;=25,"ADULT",gym_membership[[#This Row],[Age]]&lt;=40,"MID AGE",gym_membership[[#This Row],[Age]]&gt;=41,"SENIOR")</f>
        <v>MID AGE</v>
      </c>
      <c r="F343" s="1" t="s">
        <v>22</v>
      </c>
      <c r="G343">
        <v>5</v>
      </c>
      <c r="H343" s="1" t="s">
        <v>74</v>
      </c>
      <c r="I343" t="b">
        <v>1</v>
      </c>
      <c r="J343" s="1" t="s">
        <v>67</v>
      </c>
      <c r="K343" s="3">
        <v>0.74791666666666667</v>
      </c>
      <c r="L343" s="3">
        <v>0.79513888888888884</v>
      </c>
      <c r="M343" t="str" cm="1">
        <f t="array" ref="M343">_xlfn.IFS(gym_membership[[#This Row],[avg_time_in_gym]]&lt;=45,"VERY LOW",gym_membership[[#This Row],[avg_time_in_gym]]&lt;=74,"LOW",gym_membership[[#This Row],[avg_time_in_gym]]&lt;=104,"MEDIUM",gym_membership[[#This Row],[avg_time_in_gym]]&lt;=134,"HIGH",gym_membership[[#This Row],[avg_time_in_gym]]&gt;=135,"VERY HIGH")</f>
        <v>LOW</v>
      </c>
      <c r="N343">
        <v>68</v>
      </c>
      <c r="O343" t="b">
        <v>1</v>
      </c>
      <c r="P343" s="1" t="s">
        <v>39</v>
      </c>
      <c r="Q343" t="b">
        <v>1</v>
      </c>
      <c r="R343" s="1" t="s">
        <v>43</v>
      </c>
      <c r="S343" t="b">
        <v>1</v>
      </c>
    </row>
    <row r="344" spans="1:19" x14ac:dyDescent="0.35">
      <c r="A344">
        <v>343</v>
      </c>
      <c r="B344" s="1" t="s">
        <v>17</v>
      </c>
      <c r="C344" s="2">
        <v>38632</v>
      </c>
      <c r="D344">
        <v>19</v>
      </c>
      <c r="E344" t="str" cm="1">
        <f t="array" ref="E344">_xlfn.IFS(gym_membership[[#This Row],[Age]]&lt;=18,"JUNIOR",gym_membership[[#This Row],[Age]]&lt;=25,"ADULT",gym_membership[[#This Row],[Age]]&lt;=40,"MID AGE",gym_membership[[#This Row],[Age]]&gt;=41,"SENIOR")</f>
        <v>ADULT</v>
      </c>
      <c r="F344" s="1" t="s">
        <v>18</v>
      </c>
      <c r="G344">
        <v>5</v>
      </c>
      <c r="H344" s="1" t="s">
        <v>135</v>
      </c>
      <c r="I344" t="b">
        <v>1</v>
      </c>
      <c r="J344" s="1" t="s">
        <v>264</v>
      </c>
      <c r="K344" s="3">
        <v>0.41180555555555554</v>
      </c>
      <c r="L344" s="3">
        <v>0.53402777777777777</v>
      </c>
      <c r="M344" t="str" cm="1">
        <f t="array" ref="M344">_xlfn.IFS(gym_membership[[#This Row],[avg_time_in_gym]]&lt;=45,"VERY LOW",gym_membership[[#This Row],[avg_time_in_gym]]&lt;=74,"LOW",gym_membership[[#This Row],[avg_time_in_gym]]&lt;=104,"MEDIUM",gym_membership[[#This Row],[avg_time_in_gym]]&lt;=134,"HIGH",gym_membership[[#This Row],[avg_time_in_gym]]&gt;=135,"VERY HIGH")</f>
        <v>VERY HIGH</v>
      </c>
      <c r="N344">
        <v>176</v>
      </c>
      <c r="O344" t="b">
        <v>0</v>
      </c>
      <c r="P344" s="1" t="s">
        <v>21</v>
      </c>
      <c r="Q344" t="b">
        <v>1</v>
      </c>
      <c r="R344" s="1" t="s">
        <v>29</v>
      </c>
      <c r="S344" t="b">
        <v>1</v>
      </c>
    </row>
    <row r="345" spans="1:19" x14ac:dyDescent="0.35">
      <c r="A345">
        <v>344</v>
      </c>
      <c r="B345" s="1" t="s">
        <v>17</v>
      </c>
      <c r="C345" s="2">
        <v>31695</v>
      </c>
      <c r="D345">
        <v>38</v>
      </c>
      <c r="E345" t="str" cm="1">
        <f t="array" ref="E345">_xlfn.IFS(gym_membership[[#This Row],[Age]]&lt;=18,"JUNIOR",gym_membership[[#This Row],[Age]]&lt;=25,"ADULT",gym_membership[[#This Row],[Age]]&lt;=40,"MID AGE",gym_membership[[#This Row],[Age]]&gt;=41,"SENIOR")</f>
        <v>MID AGE</v>
      </c>
      <c r="F345" s="1" t="s">
        <v>22</v>
      </c>
      <c r="G345">
        <v>4</v>
      </c>
      <c r="H345" s="1" t="s">
        <v>265</v>
      </c>
      <c r="I345" t="b">
        <v>1</v>
      </c>
      <c r="J345" s="1" t="s">
        <v>67</v>
      </c>
      <c r="K345" s="3">
        <v>0.53472222222222221</v>
      </c>
      <c r="L345" s="3">
        <v>0.59652777777777777</v>
      </c>
      <c r="M345" t="str" cm="1">
        <f t="array" ref="M345">_xlfn.IFS(gym_membership[[#This Row],[avg_time_in_gym]]&lt;=45,"VERY LOW",gym_membership[[#This Row],[avg_time_in_gym]]&lt;=74,"LOW",gym_membership[[#This Row],[avg_time_in_gym]]&lt;=104,"MEDIUM",gym_membership[[#This Row],[avg_time_in_gym]]&lt;=134,"HIGH",gym_membership[[#This Row],[avg_time_in_gym]]&gt;=135,"VERY HIGH")</f>
        <v>MEDIUM</v>
      </c>
      <c r="N345">
        <v>89</v>
      </c>
      <c r="O345" t="b">
        <v>0</v>
      </c>
      <c r="P345" s="1" t="s">
        <v>21</v>
      </c>
      <c r="Q345" t="b">
        <v>0</v>
      </c>
      <c r="R345" s="1" t="s">
        <v>21</v>
      </c>
      <c r="S345" t="b">
        <v>1</v>
      </c>
    </row>
    <row r="346" spans="1:19" x14ac:dyDescent="0.35">
      <c r="A346">
        <v>345</v>
      </c>
      <c r="B346" s="1" t="s">
        <v>25</v>
      </c>
      <c r="C346" s="2">
        <v>31277</v>
      </c>
      <c r="D346">
        <v>39</v>
      </c>
      <c r="E346" t="str" cm="1">
        <f t="array" ref="E346">_xlfn.IFS(gym_membership[[#This Row],[Age]]&lt;=18,"JUNIOR",gym_membership[[#This Row],[Age]]&lt;=25,"ADULT",gym_membership[[#This Row],[Age]]&lt;=40,"MID AGE",gym_membership[[#This Row],[Age]]&gt;=41,"SENIOR")</f>
        <v>MID AGE</v>
      </c>
      <c r="F346" s="1" t="s">
        <v>22</v>
      </c>
      <c r="G346">
        <v>2</v>
      </c>
      <c r="H346" s="1" t="s">
        <v>86</v>
      </c>
      <c r="I346" t="b">
        <v>0</v>
      </c>
      <c r="J346" s="1" t="s">
        <v>21</v>
      </c>
      <c r="K346" s="3">
        <v>0.60416666666666663</v>
      </c>
      <c r="L346" s="3">
        <v>0.67638888888888893</v>
      </c>
      <c r="M346" t="str" cm="1">
        <f t="array" ref="M346">_xlfn.IFS(gym_membership[[#This Row],[avg_time_in_gym]]&lt;=45,"VERY LOW",gym_membership[[#This Row],[avg_time_in_gym]]&lt;=74,"LOW",gym_membership[[#This Row],[avg_time_in_gym]]&lt;=104,"MEDIUM",gym_membership[[#This Row],[avg_time_in_gym]]&lt;=134,"HIGH",gym_membership[[#This Row],[avg_time_in_gym]]&gt;=135,"VERY HIGH")</f>
        <v>MEDIUM</v>
      </c>
      <c r="N346">
        <v>104</v>
      </c>
      <c r="O346" t="b">
        <v>0</v>
      </c>
      <c r="P346" s="1" t="s">
        <v>21</v>
      </c>
      <c r="Q346" t="b">
        <v>1</v>
      </c>
      <c r="R346" s="1" t="s">
        <v>29</v>
      </c>
      <c r="S346" t="b">
        <v>0</v>
      </c>
    </row>
    <row r="347" spans="1:19" x14ac:dyDescent="0.35">
      <c r="A347">
        <v>346</v>
      </c>
      <c r="B347" s="1" t="s">
        <v>17</v>
      </c>
      <c r="C347" s="2">
        <v>29785</v>
      </c>
      <c r="D347">
        <v>43</v>
      </c>
      <c r="E347" t="str" cm="1">
        <f t="array" ref="E347">_xlfn.IFS(gym_membership[[#This Row],[Age]]&lt;=18,"JUNIOR",gym_membership[[#This Row],[Age]]&lt;=25,"ADULT",gym_membership[[#This Row],[Age]]&lt;=40,"MID AGE",gym_membership[[#This Row],[Age]]&gt;=41,"SENIOR")</f>
        <v>SENIOR</v>
      </c>
      <c r="F347" s="1" t="s">
        <v>18</v>
      </c>
      <c r="G347">
        <v>3</v>
      </c>
      <c r="H347" s="1" t="s">
        <v>164</v>
      </c>
      <c r="I347" t="b">
        <v>1</v>
      </c>
      <c r="J347" s="1" t="s">
        <v>260</v>
      </c>
      <c r="K347" s="3">
        <v>0.51180555555555551</v>
      </c>
      <c r="L347" s="3">
        <v>0.63124999999999998</v>
      </c>
      <c r="M347" t="str" cm="1">
        <f t="array" ref="M347">_xlfn.IFS(gym_membership[[#This Row],[avg_time_in_gym]]&lt;=45,"VERY LOW",gym_membership[[#This Row],[avg_time_in_gym]]&lt;=74,"LOW",gym_membership[[#This Row],[avg_time_in_gym]]&lt;=104,"MEDIUM",gym_membership[[#This Row],[avg_time_in_gym]]&lt;=134,"HIGH",gym_membership[[#This Row],[avg_time_in_gym]]&gt;=135,"VERY HIGH")</f>
        <v>VERY HIGH</v>
      </c>
      <c r="N347">
        <v>172</v>
      </c>
      <c r="O347" t="b">
        <v>0</v>
      </c>
      <c r="P347" s="1" t="s">
        <v>21</v>
      </c>
      <c r="Q347" t="b">
        <v>0</v>
      </c>
      <c r="R347" s="1" t="s">
        <v>21</v>
      </c>
      <c r="S347" t="b">
        <v>0</v>
      </c>
    </row>
    <row r="348" spans="1:19" x14ac:dyDescent="0.35">
      <c r="A348">
        <v>347</v>
      </c>
      <c r="B348" s="1" t="s">
        <v>17</v>
      </c>
      <c r="C348" s="2">
        <v>31328</v>
      </c>
      <c r="D348">
        <v>39</v>
      </c>
      <c r="E348" t="str" cm="1">
        <f t="array" ref="E348">_xlfn.IFS(gym_membership[[#This Row],[Age]]&lt;=18,"JUNIOR",gym_membership[[#This Row],[Age]]&lt;=25,"ADULT",gym_membership[[#This Row],[Age]]&lt;=40,"MID AGE",gym_membership[[#This Row],[Age]]&gt;=41,"SENIOR")</f>
        <v>MID AGE</v>
      </c>
      <c r="F348" s="1" t="s">
        <v>22</v>
      </c>
      <c r="G348">
        <v>3</v>
      </c>
      <c r="H348" s="1" t="s">
        <v>50</v>
      </c>
      <c r="I348" t="b">
        <v>0</v>
      </c>
      <c r="J348" s="1" t="s">
        <v>21</v>
      </c>
      <c r="K348" s="3">
        <v>0.70208333333333328</v>
      </c>
      <c r="L348" s="3">
        <v>0.77500000000000002</v>
      </c>
      <c r="M348" t="str" cm="1">
        <f t="array" ref="M348">_xlfn.IFS(gym_membership[[#This Row],[avg_time_in_gym]]&lt;=45,"VERY LOW",gym_membership[[#This Row],[avg_time_in_gym]]&lt;=74,"LOW",gym_membership[[#This Row],[avg_time_in_gym]]&lt;=104,"MEDIUM",gym_membership[[#This Row],[avg_time_in_gym]]&lt;=134,"HIGH",gym_membership[[#This Row],[avg_time_in_gym]]&gt;=135,"VERY HIGH")</f>
        <v>HIGH</v>
      </c>
      <c r="N348">
        <v>105</v>
      </c>
      <c r="O348" t="b">
        <v>0</v>
      </c>
      <c r="P348" s="1" t="s">
        <v>21</v>
      </c>
      <c r="Q348" t="b">
        <v>0</v>
      </c>
      <c r="R348" s="1" t="s">
        <v>21</v>
      </c>
      <c r="S348" t="b">
        <v>1</v>
      </c>
    </row>
    <row r="349" spans="1:19" x14ac:dyDescent="0.35">
      <c r="A349">
        <v>348</v>
      </c>
      <c r="B349" s="1" t="s">
        <v>25</v>
      </c>
      <c r="C349" s="2">
        <v>37804</v>
      </c>
      <c r="D349">
        <v>21</v>
      </c>
      <c r="E349" t="str" cm="1">
        <f t="array" ref="E349">_xlfn.IFS(gym_membership[[#This Row],[Age]]&lt;=18,"JUNIOR",gym_membership[[#This Row],[Age]]&lt;=25,"ADULT",gym_membership[[#This Row],[Age]]&lt;=40,"MID AGE",gym_membership[[#This Row],[Age]]&gt;=41,"SENIOR")</f>
        <v>ADULT</v>
      </c>
      <c r="F349" s="1" t="s">
        <v>22</v>
      </c>
      <c r="G349">
        <v>3</v>
      </c>
      <c r="H349" s="1" t="s">
        <v>84</v>
      </c>
      <c r="I349" t="b">
        <v>0</v>
      </c>
      <c r="J349" s="1" t="s">
        <v>21</v>
      </c>
      <c r="K349" s="3">
        <v>0.54097222222222219</v>
      </c>
      <c r="L349" s="3">
        <v>0.57499999999999996</v>
      </c>
      <c r="M349" t="str" cm="1">
        <f t="array" ref="M349">_xlfn.IFS(gym_membership[[#This Row],[avg_time_in_gym]]&lt;=45,"VERY LOW",gym_membership[[#This Row],[avg_time_in_gym]]&lt;=74,"LOW",gym_membership[[#This Row],[avg_time_in_gym]]&lt;=104,"MEDIUM",gym_membership[[#This Row],[avg_time_in_gym]]&lt;=134,"HIGH",gym_membership[[#This Row],[avg_time_in_gym]]&gt;=135,"VERY HIGH")</f>
        <v>LOW</v>
      </c>
      <c r="N349">
        <v>49</v>
      </c>
      <c r="O349" t="b">
        <v>1</v>
      </c>
      <c r="P349" s="1" t="s">
        <v>114</v>
      </c>
      <c r="Q349" t="b">
        <v>0</v>
      </c>
      <c r="R349" s="1" t="s">
        <v>21</v>
      </c>
      <c r="S349" t="b">
        <v>0</v>
      </c>
    </row>
    <row r="350" spans="1:19" x14ac:dyDescent="0.35">
      <c r="A350">
        <v>349</v>
      </c>
      <c r="B350" s="1" t="s">
        <v>17</v>
      </c>
      <c r="C350" s="2">
        <v>31216</v>
      </c>
      <c r="D350">
        <v>39</v>
      </c>
      <c r="E350" t="str" cm="1">
        <f t="array" ref="E350">_xlfn.IFS(gym_membership[[#This Row],[Age]]&lt;=18,"JUNIOR",gym_membership[[#This Row],[Age]]&lt;=25,"ADULT",gym_membership[[#This Row],[Age]]&lt;=40,"MID AGE",gym_membership[[#This Row],[Age]]&gt;=41,"SENIOR")</f>
        <v>MID AGE</v>
      </c>
      <c r="F350" s="1" t="s">
        <v>22</v>
      </c>
      <c r="G350">
        <v>2</v>
      </c>
      <c r="H350" s="1" t="s">
        <v>111</v>
      </c>
      <c r="I350" t="b">
        <v>0</v>
      </c>
      <c r="J350" s="1" t="s">
        <v>21</v>
      </c>
      <c r="K350" s="3">
        <v>0.53680555555555554</v>
      </c>
      <c r="L350" s="3">
        <v>0.62083333333333335</v>
      </c>
      <c r="M350" t="str" cm="1">
        <f t="array" ref="M350">_xlfn.IFS(gym_membership[[#This Row],[avg_time_in_gym]]&lt;=45,"VERY LOW",gym_membership[[#This Row],[avg_time_in_gym]]&lt;=74,"LOW",gym_membership[[#This Row],[avg_time_in_gym]]&lt;=104,"MEDIUM",gym_membership[[#This Row],[avg_time_in_gym]]&lt;=134,"HIGH",gym_membership[[#This Row],[avg_time_in_gym]]&gt;=135,"VERY HIGH")</f>
        <v>HIGH</v>
      </c>
      <c r="N350">
        <v>121</v>
      </c>
      <c r="O350" t="b">
        <v>0</v>
      </c>
      <c r="P350" s="1" t="s">
        <v>21</v>
      </c>
      <c r="Q350" t="b">
        <v>1</v>
      </c>
      <c r="R350" s="1" t="s">
        <v>43</v>
      </c>
      <c r="S350" t="b">
        <v>0</v>
      </c>
    </row>
    <row r="351" spans="1:19" x14ac:dyDescent="0.35">
      <c r="A351">
        <v>350</v>
      </c>
      <c r="B351" s="1" t="s">
        <v>17</v>
      </c>
      <c r="C351" s="2">
        <v>32468</v>
      </c>
      <c r="D351">
        <v>35</v>
      </c>
      <c r="E351" t="str" cm="1">
        <f t="array" ref="E351">_xlfn.IFS(gym_membership[[#This Row],[Age]]&lt;=18,"JUNIOR",gym_membership[[#This Row],[Age]]&lt;=25,"ADULT",gym_membership[[#This Row],[Age]]&lt;=40,"MID AGE",gym_membership[[#This Row],[Age]]&gt;=41,"SENIOR")</f>
        <v>MID AGE</v>
      </c>
      <c r="F351" s="1" t="s">
        <v>22</v>
      </c>
      <c r="G351">
        <v>2</v>
      </c>
      <c r="H351" s="1" t="s">
        <v>62</v>
      </c>
      <c r="I351" t="b">
        <v>1</v>
      </c>
      <c r="J351" s="1" t="s">
        <v>266</v>
      </c>
      <c r="K351" s="3">
        <v>0.68055555555555558</v>
      </c>
      <c r="L351" s="3">
        <v>0.72291666666666665</v>
      </c>
      <c r="M351" t="str" cm="1">
        <f t="array" ref="M351">_xlfn.IFS(gym_membership[[#This Row],[avg_time_in_gym]]&lt;=45,"VERY LOW",gym_membership[[#This Row],[avg_time_in_gym]]&lt;=74,"LOW",gym_membership[[#This Row],[avg_time_in_gym]]&lt;=104,"MEDIUM",gym_membership[[#This Row],[avg_time_in_gym]]&lt;=134,"HIGH",gym_membership[[#This Row],[avg_time_in_gym]]&gt;=135,"VERY HIGH")</f>
        <v>LOW</v>
      </c>
      <c r="N351">
        <v>61</v>
      </c>
      <c r="O351" t="b">
        <v>1</v>
      </c>
      <c r="P351" s="1" t="s">
        <v>31</v>
      </c>
      <c r="Q351" t="b">
        <v>1</v>
      </c>
      <c r="R351" s="1" t="s">
        <v>43</v>
      </c>
      <c r="S351" t="b">
        <v>0</v>
      </c>
    </row>
    <row r="352" spans="1:19" x14ac:dyDescent="0.35">
      <c r="A352">
        <v>351</v>
      </c>
      <c r="B352" s="1" t="s">
        <v>25</v>
      </c>
      <c r="C352" s="2">
        <v>32446</v>
      </c>
      <c r="D352">
        <v>35</v>
      </c>
      <c r="E352" t="str" cm="1">
        <f t="array" ref="E352">_xlfn.IFS(gym_membership[[#This Row],[Age]]&lt;=18,"JUNIOR",gym_membership[[#This Row],[Age]]&lt;=25,"ADULT",gym_membership[[#This Row],[Age]]&lt;=40,"MID AGE",gym_membership[[#This Row],[Age]]&gt;=41,"SENIOR")</f>
        <v>MID AGE</v>
      </c>
      <c r="F352" s="1" t="s">
        <v>22</v>
      </c>
      <c r="G352">
        <v>1</v>
      </c>
      <c r="H352" s="1" t="s">
        <v>44</v>
      </c>
      <c r="I352" t="b">
        <v>1</v>
      </c>
      <c r="J352" s="1" t="s">
        <v>267</v>
      </c>
      <c r="K352" s="3">
        <v>0.81041666666666667</v>
      </c>
      <c r="L352" s="3">
        <v>0.91874999999999996</v>
      </c>
      <c r="M352" t="str" cm="1">
        <f t="array" ref="M352">_xlfn.IFS(gym_membership[[#This Row],[avg_time_in_gym]]&lt;=45,"VERY LOW",gym_membership[[#This Row],[avg_time_in_gym]]&lt;=74,"LOW",gym_membership[[#This Row],[avg_time_in_gym]]&lt;=104,"MEDIUM",gym_membership[[#This Row],[avg_time_in_gym]]&lt;=134,"HIGH",gym_membership[[#This Row],[avg_time_in_gym]]&gt;=135,"VERY HIGH")</f>
        <v>VERY HIGH</v>
      </c>
      <c r="N352">
        <v>156</v>
      </c>
      <c r="O352" t="b">
        <v>0</v>
      </c>
      <c r="P352" s="1" t="s">
        <v>21</v>
      </c>
      <c r="Q352" t="b">
        <v>0</v>
      </c>
      <c r="R352" s="1" t="s">
        <v>21</v>
      </c>
      <c r="S352" t="b">
        <v>0</v>
      </c>
    </row>
    <row r="353" spans="1:19" x14ac:dyDescent="0.35">
      <c r="A353">
        <v>352</v>
      </c>
      <c r="B353" s="1" t="s">
        <v>17</v>
      </c>
      <c r="C353" s="2">
        <v>34030</v>
      </c>
      <c r="D353">
        <v>31</v>
      </c>
      <c r="E353" t="str" cm="1">
        <f t="array" ref="E353">_xlfn.IFS(gym_membership[[#This Row],[Age]]&lt;=18,"JUNIOR",gym_membership[[#This Row],[Age]]&lt;=25,"ADULT",gym_membership[[#This Row],[Age]]&lt;=40,"MID AGE",gym_membership[[#This Row],[Age]]&gt;=41,"SENIOR")</f>
        <v>MID AGE</v>
      </c>
      <c r="F353" s="1" t="s">
        <v>22</v>
      </c>
      <c r="G353">
        <v>1</v>
      </c>
      <c r="H353" s="1" t="s">
        <v>77</v>
      </c>
      <c r="I353" t="b">
        <v>1</v>
      </c>
      <c r="J353" s="1" t="s">
        <v>268</v>
      </c>
      <c r="K353" s="3">
        <v>0.40416666666666667</v>
      </c>
      <c r="L353" s="3">
        <v>0.51736111111111116</v>
      </c>
      <c r="M353" t="str" cm="1">
        <f t="array" ref="M353">_xlfn.IFS(gym_membership[[#This Row],[avg_time_in_gym]]&lt;=45,"VERY LOW",gym_membership[[#This Row],[avg_time_in_gym]]&lt;=74,"LOW",gym_membership[[#This Row],[avg_time_in_gym]]&lt;=104,"MEDIUM",gym_membership[[#This Row],[avg_time_in_gym]]&lt;=134,"HIGH",gym_membership[[#This Row],[avg_time_in_gym]]&gt;=135,"VERY HIGH")</f>
        <v>VERY HIGH</v>
      </c>
      <c r="N353">
        <v>163</v>
      </c>
      <c r="O353" t="b">
        <v>0</v>
      </c>
      <c r="P353" s="1" t="s">
        <v>21</v>
      </c>
      <c r="Q353" t="b">
        <v>0</v>
      </c>
      <c r="R353" s="1" t="s">
        <v>21</v>
      </c>
      <c r="S353" t="b">
        <v>0</v>
      </c>
    </row>
    <row r="354" spans="1:19" x14ac:dyDescent="0.35">
      <c r="A354">
        <v>353</v>
      </c>
      <c r="B354" s="1" t="s">
        <v>17</v>
      </c>
      <c r="C354" s="2">
        <v>39964</v>
      </c>
      <c r="D354">
        <v>15</v>
      </c>
      <c r="E354" t="str" cm="1">
        <f t="array" ref="E354">_xlfn.IFS(gym_membership[[#This Row],[Age]]&lt;=18,"JUNIOR",gym_membership[[#This Row],[Age]]&lt;=25,"ADULT",gym_membership[[#This Row],[Age]]&lt;=40,"MID AGE",gym_membership[[#This Row],[Age]]&gt;=41,"SENIOR")</f>
        <v>JUNIOR</v>
      </c>
      <c r="F354" s="1" t="s">
        <v>18</v>
      </c>
      <c r="G354">
        <v>2</v>
      </c>
      <c r="H354" s="1" t="s">
        <v>62</v>
      </c>
      <c r="I354" t="b">
        <v>0</v>
      </c>
      <c r="J354" s="1" t="s">
        <v>21</v>
      </c>
      <c r="K354" s="3">
        <v>0.56736111111111109</v>
      </c>
      <c r="L354" s="3">
        <v>0.61805555555555558</v>
      </c>
      <c r="M354" t="str" cm="1">
        <f t="array" ref="M354">_xlfn.IFS(gym_membership[[#This Row],[avg_time_in_gym]]&lt;=45,"VERY LOW",gym_membership[[#This Row],[avg_time_in_gym]]&lt;=74,"LOW",gym_membership[[#This Row],[avg_time_in_gym]]&lt;=104,"MEDIUM",gym_membership[[#This Row],[avg_time_in_gym]]&lt;=134,"HIGH",gym_membership[[#This Row],[avg_time_in_gym]]&gt;=135,"VERY HIGH")</f>
        <v>LOW</v>
      </c>
      <c r="N354">
        <v>73</v>
      </c>
      <c r="O354" t="b">
        <v>1</v>
      </c>
      <c r="P354" s="1" t="s">
        <v>76</v>
      </c>
      <c r="Q354" t="b">
        <v>1</v>
      </c>
      <c r="R354" s="1" t="s">
        <v>29</v>
      </c>
      <c r="S354" t="b">
        <v>1</v>
      </c>
    </row>
    <row r="355" spans="1:19" x14ac:dyDescent="0.35">
      <c r="A355">
        <v>354</v>
      </c>
      <c r="B355" s="1" t="s">
        <v>17</v>
      </c>
      <c r="C355" s="2">
        <v>29377</v>
      </c>
      <c r="D355">
        <v>44</v>
      </c>
      <c r="E355" t="str" cm="1">
        <f t="array" ref="E355">_xlfn.IFS(gym_membership[[#This Row],[Age]]&lt;=18,"JUNIOR",gym_membership[[#This Row],[Age]]&lt;=25,"ADULT",gym_membership[[#This Row],[Age]]&lt;=40,"MID AGE",gym_membership[[#This Row],[Age]]&gt;=41,"SENIOR")</f>
        <v>SENIOR</v>
      </c>
      <c r="F355" s="1" t="s">
        <v>18</v>
      </c>
      <c r="G355">
        <v>2</v>
      </c>
      <c r="H355" s="1" t="s">
        <v>62</v>
      </c>
      <c r="I355" t="b">
        <v>1</v>
      </c>
      <c r="J355" s="1" t="s">
        <v>96</v>
      </c>
      <c r="K355" s="3">
        <v>0.71736111111111112</v>
      </c>
      <c r="L355" s="3">
        <v>0.76041666666666663</v>
      </c>
      <c r="M355" t="str" cm="1">
        <f t="array" ref="M355">_xlfn.IFS(gym_membership[[#This Row],[avg_time_in_gym]]&lt;=45,"VERY LOW",gym_membership[[#This Row],[avg_time_in_gym]]&lt;=74,"LOW",gym_membership[[#This Row],[avg_time_in_gym]]&lt;=104,"MEDIUM",gym_membership[[#This Row],[avg_time_in_gym]]&lt;=134,"HIGH",gym_membership[[#This Row],[avg_time_in_gym]]&gt;=135,"VERY HIGH")</f>
        <v>LOW</v>
      </c>
      <c r="N355">
        <v>62</v>
      </c>
      <c r="O355" t="b">
        <v>0</v>
      </c>
      <c r="P355" s="1" t="s">
        <v>21</v>
      </c>
      <c r="Q355" t="b">
        <v>0</v>
      </c>
      <c r="R355" s="1" t="s">
        <v>21</v>
      </c>
      <c r="S355" t="b">
        <v>1</v>
      </c>
    </row>
    <row r="356" spans="1:19" x14ac:dyDescent="0.35">
      <c r="A356">
        <v>355</v>
      </c>
      <c r="B356" s="1" t="s">
        <v>25</v>
      </c>
      <c r="C356" s="2">
        <v>31821</v>
      </c>
      <c r="D356">
        <v>37</v>
      </c>
      <c r="E356" t="str" cm="1">
        <f t="array" ref="E356">_xlfn.IFS(gym_membership[[#This Row],[Age]]&lt;=18,"JUNIOR",gym_membership[[#This Row],[Age]]&lt;=25,"ADULT",gym_membership[[#This Row],[Age]]&lt;=40,"MID AGE",gym_membership[[#This Row],[Age]]&gt;=41,"SENIOR")</f>
        <v>MID AGE</v>
      </c>
      <c r="F356" s="1" t="s">
        <v>22</v>
      </c>
      <c r="G356">
        <v>1</v>
      </c>
      <c r="H356" s="1" t="s">
        <v>34</v>
      </c>
      <c r="I356" t="b">
        <v>1</v>
      </c>
      <c r="J356" s="1" t="s">
        <v>112</v>
      </c>
      <c r="K356" s="3">
        <v>0.69791666666666663</v>
      </c>
      <c r="L356" s="3">
        <v>0.79027777777777775</v>
      </c>
      <c r="M356" t="str" cm="1">
        <f t="array" ref="M356">_xlfn.IFS(gym_membership[[#This Row],[avg_time_in_gym]]&lt;=45,"VERY LOW",gym_membership[[#This Row],[avg_time_in_gym]]&lt;=74,"LOW",gym_membership[[#This Row],[avg_time_in_gym]]&lt;=104,"MEDIUM",gym_membership[[#This Row],[avg_time_in_gym]]&lt;=134,"HIGH",gym_membership[[#This Row],[avg_time_in_gym]]&gt;=135,"VERY HIGH")</f>
        <v>HIGH</v>
      </c>
      <c r="N356">
        <v>133</v>
      </c>
      <c r="O356" t="b">
        <v>0</v>
      </c>
      <c r="P356" s="1" t="s">
        <v>21</v>
      </c>
      <c r="Q356" t="b">
        <v>0</v>
      </c>
      <c r="R356" s="1" t="s">
        <v>21</v>
      </c>
      <c r="S356" t="b">
        <v>0</v>
      </c>
    </row>
    <row r="357" spans="1:19" x14ac:dyDescent="0.35">
      <c r="A357">
        <v>356</v>
      </c>
      <c r="B357" s="1" t="s">
        <v>25</v>
      </c>
      <c r="C357" s="2">
        <v>33737</v>
      </c>
      <c r="D357">
        <v>32</v>
      </c>
      <c r="E357" t="str" cm="1">
        <f t="array" ref="E357">_xlfn.IFS(gym_membership[[#This Row],[Age]]&lt;=18,"JUNIOR",gym_membership[[#This Row],[Age]]&lt;=25,"ADULT",gym_membership[[#This Row],[Age]]&lt;=40,"MID AGE",gym_membership[[#This Row],[Age]]&gt;=41,"SENIOR")</f>
        <v>MID AGE</v>
      </c>
      <c r="F357" s="1" t="s">
        <v>22</v>
      </c>
      <c r="G357">
        <v>1</v>
      </c>
      <c r="H357" s="1" t="s">
        <v>26</v>
      </c>
      <c r="I357" t="b">
        <v>1</v>
      </c>
      <c r="J357" s="1" t="s">
        <v>266</v>
      </c>
      <c r="K357" s="3">
        <v>0.78055555555555556</v>
      </c>
      <c r="L357" s="3">
        <v>0.81111111111111112</v>
      </c>
      <c r="M357" t="str" cm="1">
        <f t="array" ref="M357">_xlfn.IFS(gym_membership[[#This Row],[avg_time_in_gym]]&lt;=45,"VERY LOW",gym_membership[[#This Row],[avg_time_in_gym]]&lt;=74,"LOW",gym_membership[[#This Row],[avg_time_in_gym]]&lt;=104,"MEDIUM",gym_membership[[#This Row],[avg_time_in_gym]]&lt;=134,"HIGH",gym_membership[[#This Row],[avg_time_in_gym]]&gt;=135,"VERY HIGH")</f>
        <v>VERY LOW</v>
      </c>
      <c r="N357">
        <v>44</v>
      </c>
      <c r="O357" t="b">
        <v>0</v>
      </c>
      <c r="P357" s="1" t="s">
        <v>21</v>
      </c>
      <c r="Q357" t="b">
        <v>0</v>
      </c>
      <c r="R357" s="1" t="s">
        <v>21</v>
      </c>
      <c r="S357" t="b">
        <v>1</v>
      </c>
    </row>
    <row r="358" spans="1:19" x14ac:dyDescent="0.35">
      <c r="A358">
        <v>357</v>
      </c>
      <c r="B358" s="1" t="s">
        <v>17</v>
      </c>
      <c r="C358" s="2">
        <v>39341</v>
      </c>
      <c r="D358">
        <v>17</v>
      </c>
      <c r="E358" t="str" cm="1">
        <f t="array" ref="E358">_xlfn.IFS(gym_membership[[#This Row],[Age]]&lt;=18,"JUNIOR",gym_membership[[#This Row],[Age]]&lt;=25,"ADULT",gym_membership[[#This Row],[Age]]&lt;=40,"MID AGE",gym_membership[[#This Row],[Age]]&gt;=41,"SENIOR")</f>
        <v>JUNIOR</v>
      </c>
      <c r="F358" s="1" t="s">
        <v>22</v>
      </c>
      <c r="G358">
        <v>2</v>
      </c>
      <c r="H358" s="1" t="s">
        <v>132</v>
      </c>
      <c r="I358" t="b">
        <v>1</v>
      </c>
      <c r="J358" s="1" t="s">
        <v>91</v>
      </c>
      <c r="K358" s="3">
        <v>0.87152777777777779</v>
      </c>
      <c r="L358" s="3">
        <v>0.9291666666666667</v>
      </c>
      <c r="M358" t="str" cm="1">
        <f t="array" ref="M358">_xlfn.IFS(gym_membership[[#This Row],[avg_time_in_gym]]&lt;=45,"VERY LOW",gym_membership[[#This Row],[avg_time_in_gym]]&lt;=74,"LOW",gym_membership[[#This Row],[avg_time_in_gym]]&lt;=104,"MEDIUM",gym_membership[[#This Row],[avg_time_in_gym]]&lt;=134,"HIGH",gym_membership[[#This Row],[avg_time_in_gym]]&gt;=135,"VERY HIGH")</f>
        <v>MEDIUM</v>
      </c>
      <c r="N358">
        <v>83</v>
      </c>
      <c r="O358" t="b">
        <v>1</v>
      </c>
      <c r="P358" s="1" t="s">
        <v>172</v>
      </c>
      <c r="Q358" t="b">
        <v>0</v>
      </c>
      <c r="R358" s="1" t="s">
        <v>21</v>
      </c>
      <c r="S358" t="b">
        <v>0</v>
      </c>
    </row>
    <row r="359" spans="1:19" x14ac:dyDescent="0.35">
      <c r="A359">
        <v>358</v>
      </c>
      <c r="B359" s="1" t="s">
        <v>17</v>
      </c>
      <c r="C359" s="2">
        <v>31985</v>
      </c>
      <c r="D359">
        <v>37</v>
      </c>
      <c r="E359" t="str" cm="1">
        <f t="array" ref="E359">_xlfn.IFS(gym_membership[[#This Row],[Age]]&lt;=18,"JUNIOR",gym_membership[[#This Row],[Age]]&lt;=25,"ADULT",gym_membership[[#This Row],[Age]]&lt;=40,"MID AGE",gym_membership[[#This Row],[Age]]&gt;=41,"SENIOR")</f>
        <v>MID AGE</v>
      </c>
      <c r="F359" s="1" t="s">
        <v>22</v>
      </c>
      <c r="G359">
        <v>1</v>
      </c>
      <c r="H359" s="1" t="s">
        <v>57</v>
      </c>
      <c r="I359" t="b">
        <v>1</v>
      </c>
      <c r="J359" s="1" t="s">
        <v>27</v>
      </c>
      <c r="K359" s="3">
        <v>0.75416666666666665</v>
      </c>
      <c r="L359" s="3">
        <v>0.83263888888888893</v>
      </c>
      <c r="M359" t="str" cm="1">
        <f t="array" ref="M359">_xlfn.IFS(gym_membership[[#This Row],[avg_time_in_gym]]&lt;=45,"VERY LOW",gym_membership[[#This Row],[avg_time_in_gym]]&lt;=74,"LOW",gym_membership[[#This Row],[avg_time_in_gym]]&lt;=104,"MEDIUM",gym_membership[[#This Row],[avg_time_in_gym]]&lt;=134,"HIGH",gym_membership[[#This Row],[avg_time_in_gym]]&gt;=135,"VERY HIGH")</f>
        <v>HIGH</v>
      </c>
      <c r="N359">
        <v>113</v>
      </c>
      <c r="O359" t="b">
        <v>0</v>
      </c>
      <c r="P359" s="1" t="s">
        <v>21</v>
      </c>
      <c r="Q359" t="b">
        <v>0</v>
      </c>
      <c r="R359" s="1" t="s">
        <v>21</v>
      </c>
      <c r="S359" t="b">
        <v>0</v>
      </c>
    </row>
    <row r="360" spans="1:19" x14ac:dyDescent="0.35">
      <c r="A360">
        <v>359</v>
      </c>
      <c r="B360" s="1" t="s">
        <v>17</v>
      </c>
      <c r="C360" s="2">
        <v>36196</v>
      </c>
      <c r="D360">
        <v>25</v>
      </c>
      <c r="E360" t="str" cm="1">
        <f t="array" ref="E360">_xlfn.IFS(gym_membership[[#This Row],[Age]]&lt;=18,"JUNIOR",gym_membership[[#This Row],[Age]]&lt;=25,"ADULT",gym_membership[[#This Row],[Age]]&lt;=40,"MID AGE",gym_membership[[#This Row],[Age]]&gt;=41,"SENIOR")</f>
        <v>ADULT</v>
      </c>
      <c r="F360" s="1" t="s">
        <v>22</v>
      </c>
      <c r="G360">
        <v>3</v>
      </c>
      <c r="H360" s="1" t="s">
        <v>116</v>
      </c>
      <c r="I360" t="b">
        <v>0</v>
      </c>
      <c r="J360" s="1" t="s">
        <v>21</v>
      </c>
      <c r="K360" s="3">
        <v>0.63958333333333328</v>
      </c>
      <c r="L360" s="3">
        <v>0.68472222222222223</v>
      </c>
      <c r="M360" t="str" cm="1">
        <f t="array" ref="M360">_xlfn.IFS(gym_membership[[#This Row],[avg_time_in_gym]]&lt;=45,"VERY LOW",gym_membership[[#This Row],[avg_time_in_gym]]&lt;=74,"LOW",gym_membership[[#This Row],[avg_time_in_gym]]&lt;=104,"MEDIUM",gym_membership[[#This Row],[avg_time_in_gym]]&lt;=134,"HIGH",gym_membership[[#This Row],[avg_time_in_gym]]&gt;=135,"VERY HIGH")</f>
        <v>LOW</v>
      </c>
      <c r="N360">
        <v>65</v>
      </c>
      <c r="O360" t="b">
        <v>0</v>
      </c>
      <c r="P360" s="1" t="s">
        <v>21</v>
      </c>
      <c r="Q360" t="b">
        <v>1</v>
      </c>
      <c r="R360" s="1" t="s">
        <v>45</v>
      </c>
      <c r="S360" t="b">
        <v>0</v>
      </c>
    </row>
    <row r="361" spans="1:19" x14ac:dyDescent="0.35">
      <c r="A361">
        <v>360</v>
      </c>
      <c r="B361" s="1" t="s">
        <v>17</v>
      </c>
      <c r="C361" s="2">
        <v>33726</v>
      </c>
      <c r="D361">
        <v>32</v>
      </c>
      <c r="E361" t="str" cm="1">
        <f t="array" ref="E361">_xlfn.IFS(gym_membership[[#This Row],[Age]]&lt;=18,"JUNIOR",gym_membership[[#This Row],[Age]]&lt;=25,"ADULT",gym_membership[[#This Row],[Age]]&lt;=40,"MID AGE",gym_membership[[#This Row],[Age]]&gt;=41,"SENIOR")</f>
        <v>MID AGE</v>
      </c>
      <c r="F361" s="1" t="s">
        <v>22</v>
      </c>
      <c r="G361">
        <v>2</v>
      </c>
      <c r="H361" s="1" t="s">
        <v>60</v>
      </c>
      <c r="I361" t="b">
        <v>1</v>
      </c>
      <c r="J361" s="1" t="s">
        <v>269</v>
      </c>
      <c r="K361" s="3">
        <v>0.71111111111111114</v>
      </c>
      <c r="L361" s="3">
        <v>0.82361111111111107</v>
      </c>
      <c r="M361" t="str" cm="1">
        <f t="array" ref="M361">_xlfn.IFS(gym_membership[[#This Row],[avg_time_in_gym]]&lt;=45,"VERY LOW",gym_membership[[#This Row],[avg_time_in_gym]]&lt;=74,"LOW",gym_membership[[#This Row],[avg_time_in_gym]]&lt;=104,"MEDIUM",gym_membership[[#This Row],[avg_time_in_gym]]&lt;=134,"HIGH",gym_membership[[#This Row],[avg_time_in_gym]]&gt;=135,"VERY HIGH")</f>
        <v>VERY HIGH</v>
      </c>
      <c r="N361">
        <v>162</v>
      </c>
      <c r="O361" t="b">
        <v>0</v>
      </c>
      <c r="P361" s="1" t="s">
        <v>21</v>
      </c>
      <c r="Q361" t="b">
        <v>1</v>
      </c>
      <c r="R361" s="1" t="s">
        <v>43</v>
      </c>
      <c r="S361" t="b">
        <v>0</v>
      </c>
    </row>
    <row r="362" spans="1:19" x14ac:dyDescent="0.35">
      <c r="A362">
        <v>361</v>
      </c>
      <c r="B362" s="1" t="s">
        <v>17</v>
      </c>
      <c r="C362" s="2">
        <v>29355</v>
      </c>
      <c r="D362">
        <v>44</v>
      </c>
      <c r="E362" t="str" cm="1">
        <f t="array" ref="E362">_xlfn.IFS(gym_membership[[#This Row],[Age]]&lt;=18,"JUNIOR",gym_membership[[#This Row],[Age]]&lt;=25,"ADULT",gym_membership[[#This Row],[Age]]&lt;=40,"MID AGE",gym_membership[[#This Row],[Age]]&gt;=41,"SENIOR")</f>
        <v>SENIOR</v>
      </c>
      <c r="F362" s="1" t="s">
        <v>22</v>
      </c>
      <c r="G362">
        <v>5</v>
      </c>
      <c r="H362" s="1" t="s">
        <v>170</v>
      </c>
      <c r="I362" t="b">
        <v>1</v>
      </c>
      <c r="J362" s="1" t="s">
        <v>128</v>
      </c>
      <c r="K362" s="3">
        <v>0.83611111111111114</v>
      </c>
      <c r="L362" s="3">
        <v>0.93680555555555556</v>
      </c>
      <c r="M362" t="str" cm="1">
        <f t="array" ref="M362">_xlfn.IFS(gym_membership[[#This Row],[avg_time_in_gym]]&lt;=45,"VERY LOW",gym_membership[[#This Row],[avg_time_in_gym]]&lt;=74,"LOW",gym_membership[[#This Row],[avg_time_in_gym]]&lt;=104,"MEDIUM",gym_membership[[#This Row],[avg_time_in_gym]]&lt;=134,"HIGH",gym_membership[[#This Row],[avg_time_in_gym]]&gt;=135,"VERY HIGH")</f>
        <v>VERY HIGH</v>
      </c>
      <c r="N362">
        <v>145</v>
      </c>
      <c r="O362" t="b">
        <v>0</v>
      </c>
      <c r="P362" s="1" t="s">
        <v>21</v>
      </c>
      <c r="Q362" t="b">
        <v>1</v>
      </c>
      <c r="R362" s="1" t="s">
        <v>29</v>
      </c>
      <c r="S362" t="b">
        <v>1</v>
      </c>
    </row>
    <row r="363" spans="1:19" x14ac:dyDescent="0.35">
      <c r="A363">
        <v>362</v>
      </c>
      <c r="B363" s="1" t="s">
        <v>17</v>
      </c>
      <c r="C363" s="2">
        <v>31956</v>
      </c>
      <c r="D363">
        <v>37</v>
      </c>
      <c r="E363" t="str" cm="1">
        <f t="array" ref="E363">_xlfn.IFS(gym_membership[[#This Row],[Age]]&lt;=18,"JUNIOR",gym_membership[[#This Row],[Age]]&lt;=25,"ADULT",gym_membership[[#This Row],[Age]]&lt;=40,"MID AGE",gym_membership[[#This Row],[Age]]&gt;=41,"SENIOR")</f>
        <v>MID AGE</v>
      </c>
      <c r="F363" s="1" t="s">
        <v>18</v>
      </c>
      <c r="G363">
        <v>4</v>
      </c>
      <c r="H363" s="1" t="s">
        <v>188</v>
      </c>
      <c r="I363" t="b">
        <v>1</v>
      </c>
      <c r="J363" s="1" t="s">
        <v>270</v>
      </c>
      <c r="K363" s="3">
        <v>0.49375000000000002</v>
      </c>
      <c r="L363" s="3">
        <v>0.58125000000000004</v>
      </c>
      <c r="M363" t="str" cm="1">
        <f t="array" ref="M363">_xlfn.IFS(gym_membership[[#This Row],[avg_time_in_gym]]&lt;=45,"VERY LOW",gym_membership[[#This Row],[avg_time_in_gym]]&lt;=74,"LOW",gym_membership[[#This Row],[avg_time_in_gym]]&lt;=104,"MEDIUM",gym_membership[[#This Row],[avg_time_in_gym]]&lt;=134,"HIGH",gym_membership[[#This Row],[avg_time_in_gym]]&gt;=135,"VERY HIGH")</f>
        <v>HIGH</v>
      </c>
      <c r="N363">
        <v>126</v>
      </c>
      <c r="O363" t="b">
        <v>1</v>
      </c>
      <c r="P363" s="1" t="s">
        <v>191</v>
      </c>
      <c r="Q363" t="b">
        <v>0</v>
      </c>
      <c r="R363" s="1" t="s">
        <v>21</v>
      </c>
      <c r="S363" t="b">
        <v>0</v>
      </c>
    </row>
    <row r="364" spans="1:19" x14ac:dyDescent="0.35">
      <c r="A364">
        <v>363</v>
      </c>
      <c r="B364" s="1" t="s">
        <v>25</v>
      </c>
      <c r="C364" s="2">
        <v>39138</v>
      </c>
      <c r="D364">
        <v>17</v>
      </c>
      <c r="E364" t="str" cm="1">
        <f t="array" ref="E364">_xlfn.IFS(gym_membership[[#This Row],[Age]]&lt;=18,"JUNIOR",gym_membership[[#This Row],[Age]]&lt;=25,"ADULT",gym_membership[[#This Row],[Age]]&lt;=40,"MID AGE",gym_membership[[#This Row],[Age]]&gt;=41,"SENIOR")</f>
        <v>JUNIOR</v>
      </c>
      <c r="F364" s="1" t="s">
        <v>22</v>
      </c>
      <c r="G364">
        <v>1</v>
      </c>
      <c r="H364" s="1" t="s">
        <v>57</v>
      </c>
      <c r="I364" t="b">
        <v>1</v>
      </c>
      <c r="J364" s="1" t="s">
        <v>271</v>
      </c>
      <c r="K364" s="3">
        <v>0.51180555555555551</v>
      </c>
      <c r="L364" s="3">
        <v>0.63472222222222219</v>
      </c>
      <c r="M364" t="str" cm="1">
        <f t="array" ref="M364">_xlfn.IFS(gym_membership[[#This Row],[avg_time_in_gym]]&lt;=45,"VERY LOW",gym_membership[[#This Row],[avg_time_in_gym]]&lt;=74,"LOW",gym_membership[[#This Row],[avg_time_in_gym]]&lt;=104,"MEDIUM",gym_membership[[#This Row],[avg_time_in_gym]]&lt;=134,"HIGH",gym_membership[[#This Row],[avg_time_in_gym]]&gt;=135,"VERY HIGH")</f>
        <v>VERY HIGH</v>
      </c>
      <c r="N364">
        <v>177</v>
      </c>
      <c r="O364" t="b">
        <v>1</v>
      </c>
      <c r="P364" s="1" t="s">
        <v>125</v>
      </c>
      <c r="Q364" t="b">
        <v>1</v>
      </c>
      <c r="R364" s="1" t="s">
        <v>24</v>
      </c>
      <c r="S364" t="b">
        <v>0</v>
      </c>
    </row>
    <row r="365" spans="1:19" x14ac:dyDescent="0.35">
      <c r="A365">
        <v>364</v>
      </c>
      <c r="B365" s="1" t="s">
        <v>17</v>
      </c>
      <c r="C365" s="2">
        <v>33051</v>
      </c>
      <c r="D365">
        <v>34</v>
      </c>
      <c r="E365" t="str" cm="1">
        <f t="array" ref="E365">_xlfn.IFS(gym_membership[[#This Row],[Age]]&lt;=18,"JUNIOR",gym_membership[[#This Row],[Age]]&lt;=25,"ADULT",gym_membership[[#This Row],[Age]]&lt;=40,"MID AGE",gym_membership[[#This Row],[Age]]&gt;=41,"SENIOR")</f>
        <v>MID AGE</v>
      </c>
      <c r="F365" s="1" t="s">
        <v>22</v>
      </c>
      <c r="G365">
        <v>3</v>
      </c>
      <c r="H365" s="1" t="s">
        <v>35</v>
      </c>
      <c r="I365" t="b">
        <v>1</v>
      </c>
      <c r="J365" s="1" t="s">
        <v>272</v>
      </c>
      <c r="K365" s="3">
        <v>0.44930555555555557</v>
      </c>
      <c r="L365" s="3">
        <v>0.50208333333333333</v>
      </c>
      <c r="M365" t="str" cm="1">
        <f t="array" ref="M365">_xlfn.IFS(gym_membership[[#This Row],[avg_time_in_gym]]&lt;=45,"VERY LOW",gym_membership[[#This Row],[avg_time_in_gym]]&lt;=74,"LOW",gym_membership[[#This Row],[avg_time_in_gym]]&lt;=104,"MEDIUM",gym_membership[[#This Row],[avg_time_in_gym]]&lt;=134,"HIGH",gym_membership[[#This Row],[avg_time_in_gym]]&gt;=135,"VERY HIGH")</f>
        <v>MEDIUM</v>
      </c>
      <c r="N365">
        <v>76</v>
      </c>
      <c r="O365" t="b">
        <v>0</v>
      </c>
      <c r="P365" s="1" t="s">
        <v>21</v>
      </c>
      <c r="Q365" t="b">
        <v>1</v>
      </c>
      <c r="R365" s="1" t="s">
        <v>24</v>
      </c>
      <c r="S365" t="b">
        <v>1</v>
      </c>
    </row>
    <row r="366" spans="1:19" x14ac:dyDescent="0.35">
      <c r="A366">
        <v>365</v>
      </c>
      <c r="B366" s="1" t="s">
        <v>17</v>
      </c>
      <c r="C366" s="2">
        <v>37888</v>
      </c>
      <c r="D366">
        <v>21</v>
      </c>
      <c r="E366" t="str" cm="1">
        <f t="array" ref="E366">_xlfn.IFS(gym_membership[[#This Row],[Age]]&lt;=18,"JUNIOR",gym_membership[[#This Row],[Age]]&lt;=25,"ADULT",gym_membership[[#This Row],[Age]]&lt;=40,"MID AGE",gym_membership[[#This Row],[Age]]&gt;=41,"SENIOR")</f>
        <v>ADULT</v>
      </c>
      <c r="F366" s="1" t="s">
        <v>18</v>
      </c>
      <c r="G366">
        <v>2</v>
      </c>
      <c r="H366" s="1" t="s">
        <v>37</v>
      </c>
      <c r="I366" t="b">
        <v>1</v>
      </c>
      <c r="J366" s="1" t="s">
        <v>273</v>
      </c>
      <c r="K366" s="3">
        <v>0.77777777777777779</v>
      </c>
      <c r="L366" s="3">
        <v>0.88958333333333328</v>
      </c>
      <c r="M366" t="str" cm="1">
        <f t="array" ref="M366">_xlfn.IFS(gym_membership[[#This Row],[avg_time_in_gym]]&lt;=45,"VERY LOW",gym_membership[[#This Row],[avg_time_in_gym]]&lt;=74,"LOW",gym_membership[[#This Row],[avg_time_in_gym]]&lt;=104,"MEDIUM",gym_membership[[#This Row],[avg_time_in_gym]]&lt;=134,"HIGH",gym_membership[[#This Row],[avg_time_in_gym]]&gt;=135,"VERY HIGH")</f>
        <v>VERY HIGH</v>
      </c>
      <c r="N366">
        <v>161</v>
      </c>
      <c r="O366" t="b">
        <v>1</v>
      </c>
      <c r="P366" s="1" t="s">
        <v>31</v>
      </c>
      <c r="Q366" t="b">
        <v>1</v>
      </c>
      <c r="R366" s="1" t="s">
        <v>45</v>
      </c>
      <c r="S366" t="b">
        <v>1</v>
      </c>
    </row>
    <row r="367" spans="1:19" x14ac:dyDescent="0.35">
      <c r="A367">
        <v>366</v>
      </c>
      <c r="B367" s="1" t="s">
        <v>25</v>
      </c>
      <c r="C367" s="2">
        <v>29376</v>
      </c>
      <c r="D367">
        <v>44</v>
      </c>
      <c r="E367" t="str" cm="1">
        <f t="array" ref="E367">_xlfn.IFS(gym_membership[[#This Row],[Age]]&lt;=18,"JUNIOR",gym_membership[[#This Row],[Age]]&lt;=25,"ADULT",gym_membership[[#This Row],[Age]]&lt;=40,"MID AGE",gym_membership[[#This Row],[Age]]&gt;=41,"SENIOR")</f>
        <v>SENIOR</v>
      </c>
      <c r="F367" s="1" t="s">
        <v>22</v>
      </c>
      <c r="G367">
        <v>3</v>
      </c>
      <c r="H367" s="1" t="s">
        <v>274</v>
      </c>
      <c r="I367" t="b">
        <v>0</v>
      </c>
      <c r="J367" s="1" t="s">
        <v>21</v>
      </c>
      <c r="K367" s="3">
        <v>0.43819444444444444</v>
      </c>
      <c r="L367" s="3">
        <v>0.51944444444444449</v>
      </c>
      <c r="M367" t="str" cm="1">
        <f t="array" ref="M367">_xlfn.IFS(gym_membership[[#This Row],[avg_time_in_gym]]&lt;=45,"VERY LOW",gym_membership[[#This Row],[avg_time_in_gym]]&lt;=74,"LOW",gym_membership[[#This Row],[avg_time_in_gym]]&lt;=104,"MEDIUM",gym_membership[[#This Row],[avg_time_in_gym]]&lt;=134,"HIGH",gym_membership[[#This Row],[avg_time_in_gym]]&gt;=135,"VERY HIGH")</f>
        <v>HIGH</v>
      </c>
      <c r="N367">
        <v>117</v>
      </c>
      <c r="O367" t="b">
        <v>1</v>
      </c>
      <c r="P367" s="1" t="s">
        <v>39</v>
      </c>
      <c r="Q367" t="b">
        <v>1</v>
      </c>
      <c r="R367" s="1" t="s">
        <v>24</v>
      </c>
      <c r="S367" t="b">
        <v>0</v>
      </c>
    </row>
    <row r="368" spans="1:19" x14ac:dyDescent="0.35">
      <c r="A368">
        <v>367</v>
      </c>
      <c r="B368" s="1" t="s">
        <v>17</v>
      </c>
      <c r="C368" s="2">
        <v>35121</v>
      </c>
      <c r="D368">
        <v>28</v>
      </c>
      <c r="E368" t="str" cm="1">
        <f t="array" ref="E368">_xlfn.IFS(gym_membership[[#This Row],[Age]]&lt;=18,"JUNIOR",gym_membership[[#This Row],[Age]]&lt;=25,"ADULT",gym_membership[[#This Row],[Age]]&lt;=40,"MID AGE",gym_membership[[#This Row],[Age]]&gt;=41,"SENIOR")</f>
        <v>MID AGE</v>
      </c>
      <c r="F368" s="1" t="s">
        <v>22</v>
      </c>
      <c r="G368">
        <v>2</v>
      </c>
      <c r="H368" s="1" t="s">
        <v>235</v>
      </c>
      <c r="I368" t="b">
        <v>1</v>
      </c>
      <c r="J368" s="1" t="s">
        <v>275</v>
      </c>
      <c r="K368" s="3">
        <v>0.84861111111111109</v>
      </c>
      <c r="L368" s="3">
        <v>0.9555555555555556</v>
      </c>
      <c r="M368" t="str" cm="1">
        <f t="array" ref="M368">_xlfn.IFS(gym_membership[[#This Row],[avg_time_in_gym]]&lt;=45,"VERY LOW",gym_membership[[#This Row],[avg_time_in_gym]]&lt;=74,"LOW",gym_membership[[#This Row],[avg_time_in_gym]]&lt;=104,"MEDIUM",gym_membership[[#This Row],[avg_time_in_gym]]&lt;=134,"HIGH",gym_membership[[#This Row],[avg_time_in_gym]]&gt;=135,"VERY HIGH")</f>
        <v>VERY HIGH</v>
      </c>
      <c r="N368">
        <v>154</v>
      </c>
      <c r="O368" t="b">
        <v>1</v>
      </c>
      <c r="P368" s="1" t="s">
        <v>163</v>
      </c>
      <c r="Q368" t="b">
        <v>0</v>
      </c>
      <c r="R368" s="1" t="s">
        <v>21</v>
      </c>
      <c r="S368" t="b">
        <v>0</v>
      </c>
    </row>
    <row r="369" spans="1:19" x14ac:dyDescent="0.35">
      <c r="A369">
        <v>368</v>
      </c>
      <c r="B369" s="1" t="s">
        <v>25</v>
      </c>
      <c r="C369" s="2">
        <v>37081</v>
      </c>
      <c r="D369">
        <v>23</v>
      </c>
      <c r="E369" t="str" cm="1">
        <f t="array" ref="E369">_xlfn.IFS(gym_membership[[#This Row],[Age]]&lt;=18,"JUNIOR",gym_membership[[#This Row],[Age]]&lt;=25,"ADULT",gym_membership[[#This Row],[Age]]&lt;=40,"MID AGE",gym_membership[[#This Row],[Age]]&gt;=41,"SENIOR")</f>
        <v>ADULT</v>
      </c>
      <c r="F369" s="1" t="s">
        <v>18</v>
      </c>
      <c r="G369">
        <v>1</v>
      </c>
      <c r="H369" s="1" t="s">
        <v>94</v>
      </c>
      <c r="I369" t="b">
        <v>1</v>
      </c>
      <c r="J369" s="1" t="s">
        <v>96</v>
      </c>
      <c r="K369" s="3">
        <v>0.8618055555555556</v>
      </c>
      <c r="L369" s="3">
        <v>0.95833333333333337</v>
      </c>
      <c r="M369" t="str" cm="1">
        <f t="array" ref="M369">_xlfn.IFS(gym_membership[[#This Row],[avg_time_in_gym]]&lt;=45,"VERY LOW",gym_membership[[#This Row],[avg_time_in_gym]]&lt;=74,"LOW",gym_membership[[#This Row],[avg_time_in_gym]]&lt;=104,"MEDIUM",gym_membership[[#This Row],[avg_time_in_gym]]&lt;=134,"HIGH",gym_membership[[#This Row],[avg_time_in_gym]]&gt;=135,"VERY HIGH")</f>
        <v>VERY HIGH</v>
      </c>
      <c r="N369">
        <v>139</v>
      </c>
      <c r="O369" t="b">
        <v>0</v>
      </c>
      <c r="P369" s="1" t="s">
        <v>21</v>
      </c>
      <c r="Q369" t="b">
        <v>1</v>
      </c>
      <c r="R369" s="1" t="s">
        <v>24</v>
      </c>
      <c r="S369" t="b">
        <v>0</v>
      </c>
    </row>
    <row r="370" spans="1:19" x14ac:dyDescent="0.35">
      <c r="A370">
        <v>369</v>
      </c>
      <c r="B370" s="1" t="s">
        <v>25</v>
      </c>
      <c r="C370" s="2">
        <v>34828</v>
      </c>
      <c r="D370">
        <v>29</v>
      </c>
      <c r="E370" t="str" cm="1">
        <f t="array" ref="E370">_xlfn.IFS(gym_membership[[#This Row],[Age]]&lt;=18,"JUNIOR",gym_membership[[#This Row],[Age]]&lt;=25,"ADULT",gym_membership[[#This Row],[Age]]&lt;=40,"MID AGE",gym_membership[[#This Row],[Age]]&gt;=41,"SENIOR")</f>
        <v>MID AGE</v>
      </c>
      <c r="F370" s="1" t="s">
        <v>18</v>
      </c>
      <c r="G370">
        <v>1</v>
      </c>
      <c r="H370" s="1" t="s">
        <v>34</v>
      </c>
      <c r="I370" t="b">
        <v>1</v>
      </c>
      <c r="J370" s="1" t="s">
        <v>67</v>
      </c>
      <c r="K370" s="3">
        <v>0.72361111111111109</v>
      </c>
      <c r="L370" s="3">
        <v>0.77916666666666667</v>
      </c>
      <c r="M370" t="str" cm="1">
        <f t="array" ref="M370">_xlfn.IFS(gym_membership[[#This Row],[avg_time_in_gym]]&lt;=45,"VERY LOW",gym_membership[[#This Row],[avg_time_in_gym]]&lt;=74,"LOW",gym_membership[[#This Row],[avg_time_in_gym]]&lt;=104,"MEDIUM",gym_membership[[#This Row],[avg_time_in_gym]]&lt;=134,"HIGH",gym_membership[[#This Row],[avg_time_in_gym]]&gt;=135,"VERY HIGH")</f>
        <v>MEDIUM</v>
      </c>
      <c r="N370">
        <v>80</v>
      </c>
      <c r="O370" t="b">
        <v>1</v>
      </c>
      <c r="P370" s="1" t="s">
        <v>51</v>
      </c>
      <c r="Q370" t="b">
        <v>1</v>
      </c>
      <c r="R370" s="1" t="s">
        <v>43</v>
      </c>
      <c r="S370" t="b">
        <v>1</v>
      </c>
    </row>
    <row r="371" spans="1:19" x14ac:dyDescent="0.35">
      <c r="A371">
        <v>370</v>
      </c>
      <c r="B371" s="1" t="s">
        <v>17</v>
      </c>
      <c r="C371" s="2">
        <v>35069</v>
      </c>
      <c r="D371">
        <v>28</v>
      </c>
      <c r="E371" t="str" cm="1">
        <f t="array" ref="E371">_xlfn.IFS(gym_membership[[#This Row],[Age]]&lt;=18,"JUNIOR",gym_membership[[#This Row],[Age]]&lt;=25,"ADULT",gym_membership[[#This Row],[Age]]&lt;=40,"MID AGE",gym_membership[[#This Row],[Age]]&gt;=41,"SENIOR")</f>
        <v>MID AGE</v>
      </c>
      <c r="F371" s="1" t="s">
        <v>18</v>
      </c>
      <c r="G371">
        <v>1</v>
      </c>
      <c r="H371" s="1" t="s">
        <v>57</v>
      </c>
      <c r="I371" t="b">
        <v>1</v>
      </c>
      <c r="J371" s="1" t="s">
        <v>276</v>
      </c>
      <c r="K371" s="3">
        <v>0.54722222222222228</v>
      </c>
      <c r="L371" s="3">
        <v>0.60763888888888884</v>
      </c>
      <c r="M371" t="str" cm="1">
        <f t="array" ref="M371">_xlfn.IFS(gym_membership[[#This Row],[avg_time_in_gym]]&lt;=45,"VERY LOW",gym_membership[[#This Row],[avg_time_in_gym]]&lt;=74,"LOW",gym_membership[[#This Row],[avg_time_in_gym]]&lt;=104,"MEDIUM",gym_membership[[#This Row],[avg_time_in_gym]]&lt;=134,"HIGH",gym_membership[[#This Row],[avg_time_in_gym]]&gt;=135,"VERY HIGH")</f>
        <v>MEDIUM</v>
      </c>
      <c r="N371">
        <v>87</v>
      </c>
      <c r="O371" t="b">
        <v>1</v>
      </c>
      <c r="P371" s="1" t="s">
        <v>51</v>
      </c>
      <c r="Q371" t="b">
        <v>1</v>
      </c>
      <c r="R371" s="1" t="s">
        <v>45</v>
      </c>
      <c r="S371" t="b">
        <v>1</v>
      </c>
    </row>
    <row r="372" spans="1:19" x14ac:dyDescent="0.35">
      <c r="A372">
        <v>371</v>
      </c>
      <c r="B372" s="1" t="s">
        <v>25</v>
      </c>
      <c r="C372" s="2">
        <v>37766</v>
      </c>
      <c r="D372">
        <v>21</v>
      </c>
      <c r="E372" t="str" cm="1">
        <f t="array" ref="E372">_xlfn.IFS(gym_membership[[#This Row],[Age]]&lt;=18,"JUNIOR",gym_membership[[#This Row],[Age]]&lt;=25,"ADULT",gym_membership[[#This Row],[Age]]&lt;=40,"MID AGE",gym_membership[[#This Row],[Age]]&gt;=41,"SENIOR")</f>
        <v>ADULT</v>
      </c>
      <c r="F372" s="1" t="s">
        <v>18</v>
      </c>
      <c r="G372">
        <v>2</v>
      </c>
      <c r="H372" s="1" t="s">
        <v>37</v>
      </c>
      <c r="I372" t="b">
        <v>0</v>
      </c>
      <c r="J372" s="1" t="s">
        <v>21</v>
      </c>
      <c r="K372" s="3">
        <v>0.84027777777777779</v>
      </c>
      <c r="L372" s="3">
        <v>0.91388888888888886</v>
      </c>
      <c r="M372" t="str" cm="1">
        <f t="array" ref="M372">_xlfn.IFS(gym_membership[[#This Row],[avg_time_in_gym]]&lt;=45,"VERY LOW",gym_membership[[#This Row],[avg_time_in_gym]]&lt;=74,"LOW",gym_membership[[#This Row],[avg_time_in_gym]]&lt;=104,"MEDIUM",gym_membership[[#This Row],[avg_time_in_gym]]&lt;=134,"HIGH",gym_membership[[#This Row],[avg_time_in_gym]]&gt;=135,"VERY HIGH")</f>
        <v>HIGH</v>
      </c>
      <c r="N372">
        <v>106</v>
      </c>
      <c r="O372" t="b">
        <v>0</v>
      </c>
      <c r="P372" s="1" t="s">
        <v>21</v>
      </c>
      <c r="Q372" t="b">
        <v>0</v>
      </c>
      <c r="R372" s="1" t="s">
        <v>21</v>
      </c>
      <c r="S372" t="b">
        <v>1</v>
      </c>
    </row>
    <row r="373" spans="1:19" x14ac:dyDescent="0.35">
      <c r="A373">
        <v>372</v>
      </c>
      <c r="B373" s="1" t="s">
        <v>17</v>
      </c>
      <c r="C373" s="2">
        <v>28773</v>
      </c>
      <c r="D373">
        <v>46</v>
      </c>
      <c r="E373" t="str" cm="1">
        <f t="array" ref="E373">_xlfn.IFS(gym_membership[[#This Row],[Age]]&lt;=18,"JUNIOR",gym_membership[[#This Row],[Age]]&lt;=25,"ADULT",gym_membership[[#This Row],[Age]]&lt;=40,"MID AGE",gym_membership[[#This Row],[Age]]&gt;=41,"SENIOR")</f>
        <v>SENIOR</v>
      </c>
      <c r="F373" s="1" t="s">
        <v>18</v>
      </c>
      <c r="G373">
        <v>5</v>
      </c>
      <c r="H373" s="1" t="s">
        <v>170</v>
      </c>
      <c r="I373" t="b">
        <v>1</v>
      </c>
      <c r="J373" s="1" t="s">
        <v>181</v>
      </c>
      <c r="K373" s="3">
        <v>0.47083333333333333</v>
      </c>
      <c r="L373" s="3">
        <v>0.58750000000000002</v>
      </c>
      <c r="M373" t="str" cm="1">
        <f t="array" ref="M373">_xlfn.IFS(gym_membership[[#This Row],[avg_time_in_gym]]&lt;=45,"VERY LOW",gym_membership[[#This Row],[avg_time_in_gym]]&lt;=74,"LOW",gym_membership[[#This Row],[avg_time_in_gym]]&lt;=104,"MEDIUM",gym_membership[[#This Row],[avg_time_in_gym]]&lt;=134,"HIGH",gym_membership[[#This Row],[avg_time_in_gym]]&gt;=135,"VERY HIGH")</f>
        <v>VERY HIGH</v>
      </c>
      <c r="N373">
        <v>168</v>
      </c>
      <c r="O373" t="b">
        <v>1</v>
      </c>
      <c r="P373" s="1" t="s">
        <v>204</v>
      </c>
      <c r="Q373" t="b">
        <v>1</v>
      </c>
      <c r="R373" s="1" t="s">
        <v>43</v>
      </c>
      <c r="S373" t="b">
        <v>1</v>
      </c>
    </row>
    <row r="374" spans="1:19" x14ac:dyDescent="0.35">
      <c r="A374">
        <v>373</v>
      </c>
      <c r="B374" s="1" t="s">
        <v>17</v>
      </c>
      <c r="C374" s="2">
        <v>33476</v>
      </c>
      <c r="D374">
        <v>33</v>
      </c>
      <c r="E374" t="str" cm="1">
        <f t="array" ref="E374">_xlfn.IFS(gym_membership[[#This Row],[Age]]&lt;=18,"JUNIOR",gym_membership[[#This Row],[Age]]&lt;=25,"ADULT",gym_membership[[#This Row],[Age]]&lt;=40,"MID AGE",gym_membership[[#This Row],[Age]]&gt;=41,"SENIOR")</f>
        <v>MID AGE</v>
      </c>
      <c r="F374" s="1" t="s">
        <v>18</v>
      </c>
      <c r="G374">
        <v>2</v>
      </c>
      <c r="H374" s="1" t="s">
        <v>140</v>
      </c>
      <c r="I374" t="b">
        <v>1</v>
      </c>
      <c r="J374" s="1" t="s">
        <v>277</v>
      </c>
      <c r="K374" s="3">
        <v>0.36944444444444446</v>
      </c>
      <c r="L374" s="3">
        <v>0.46319444444444446</v>
      </c>
      <c r="M374" t="str" cm="1">
        <f t="array" ref="M374">_xlfn.IFS(gym_membership[[#This Row],[avg_time_in_gym]]&lt;=45,"VERY LOW",gym_membership[[#This Row],[avg_time_in_gym]]&lt;=74,"LOW",gym_membership[[#This Row],[avg_time_in_gym]]&lt;=104,"MEDIUM",gym_membership[[#This Row],[avg_time_in_gym]]&lt;=134,"HIGH",gym_membership[[#This Row],[avg_time_in_gym]]&gt;=135,"VERY HIGH")</f>
        <v>VERY HIGH</v>
      </c>
      <c r="N374">
        <v>135</v>
      </c>
      <c r="O374" t="b">
        <v>0</v>
      </c>
      <c r="P374" s="1" t="s">
        <v>21</v>
      </c>
      <c r="Q374" t="b">
        <v>0</v>
      </c>
      <c r="R374" s="1" t="s">
        <v>21</v>
      </c>
      <c r="S374" t="b">
        <v>1</v>
      </c>
    </row>
    <row r="375" spans="1:19" x14ac:dyDescent="0.35">
      <c r="A375">
        <v>374</v>
      </c>
      <c r="B375" s="1" t="s">
        <v>17</v>
      </c>
      <c r="C375" s="2">
        <v>31032</v>
      </c>
      <c r="D375">
        <v>39</v>
      </c>
      <c r="E375" t="str" cm="1">
        <f t="array" ref="E375">_xlfn.IFS(gym_membership[[#This Row],[Age]]&lt;=18,"JUNIOR",gym_membership[[#This Row],[Age]]&lt;=25,"ADULT",gym_membership[[#This Row],[Age]]&lt;=40,"MID AGE",gym_membership[[#This Row],[Age]]&gt;=41,"SENIOR")</f>
        <v>MID AGE</v>
      </c>
      <c r="F375" s="1" t="s">
        <v>18</v>
      </c>
      <c r="G375">
        <v>2</v>
      </c>
      <c r="H375" s="1" t="s">
        <v>126</v>
      </c>
      <c r="I375" t="b">
        <v>1</v>
      </c>
      <c r="J375" s="1" t="s">
        <v>278</v>
      </c>
      <c r="K375" s="3">
        <v>0.73819444444444449</v>
      </c>
      <c r="L375" s="3">
        <v>0.77500000000000002</v>
      </c>
      <c r="M375" t="str" cm="1">
        <f t="array" ref="M375">_xlfn.IFS(gym_membership[[#This Row],[avg_time_in_gym]]&lt;=45,"VERY LOW",gym_membership[[#This Row],[avg_time_in_gym]]&lt;=74,"LOW",gym_membership[[#This Row],[avg_time_in_gym]]&lt;=104,"MEDIUM",gym_membership[[#This Row],[avg_time_in_gym]]&lt;=134,"HIGH",gym_membership[[#This Row],[avg_time_in_gym]]&gt;=135,"VERY HIGH")</f>
        <v>LOW</v>
      </c>
      <c r="N375">
        <v>53</v>
      </c>
      <c r="O375" t="b">
        <v>0</v>
      </c>
      <c r="P375" s="1" t="s">
        <v>21</v>
      </c>
      <c r="Q375" t="b">
        <v>1</v>
      </c>
      <c r="R375" s="1" t="s">
        <v>24</v>
      </c>
      <c r="S375" t="b">
        <v>1</v>
      </c>
    </row>
    <row r="376" spans="1:19" x14ac:dyDescent="0.35">
      <c r="A376">
        <v>375</v>
      </c>
      <c r="B376" s="1" t="s">
        <v>25</v>
      </c>
      <c r="C376" s="2">
        <v>36143</v>
      </c>
      <c r="D376">
        <v>25</v>
      </c>
      <c r="E376" t="str" cm="1">
        <f t="array" ref="E376">_xlfn.IFS(gym_membership[[#This Row],[Age]]&lt;=18,"JUNIOR",gym_membership[[#This Row],[Age]]&lt;=25,"ADULT",gym_membership[[#This Row],[Age]]&lt;=40,"MID AGE",gym_membership[[#This Row],[Age]]&gt;=41,"SENIOR")</f>
        <v>ADULT</v>
      </c>
      <c r="F376" s="1" t="s">
        <v>18</v>
      </c>
      <c r="G376">
        <v>2</v>
      </c>
      <c r="H376" s="1" t="s">
        <v>62</v>
      </c>
      <c r="I376" t="b">
        <v>0</v>
      </c>
      <c r="J376" s="1" t="s">
        <v>21</v>
      </c>
      <c r="K376" s="3">
        <v>0.70416666666666672</v>
      </c>
      <c r="L376" s="3">
        <v>0.76388888888888884</v>
      </c>
      <c r="M376" t="str" cm="1">
        <f t="array" ref="M376">_xlfn.IFS(gym_membership[[#This Row],[avg_time_in_gym]]&lt;=45,"VERY LOW",gym_membership[[#This Row],[avg_time_in_gym]]&lt;=74,"LOW",gym_membership[[#This Row],[avg_time_in_gym]]&lt;=104,"MEDIUM",gym_membership[[#This Row],[avg_time_in_gym]]&lt;=134,"HIGH",gym_membership[[#This Row],[avg_time_in_gym]]&gt;=135,"VERY HIGH")</f>
        <v>MEDIUM</v>
      </c>
      <c r="N376">
        <v>86</v>
      </c>
      <c r="O376" t="b">
        <v>0</v>
      </c>
      <c r="P376" s="1" t="s">
        <v>21</v>
      </c>
      <c r="Q376" t="b">
        <v>1</v>
      </c>
      <c r="R376" s="1" t="s">
        <v>29</v>
      </c>
      <c r="S376" t="b">
        <v>0</v>
      </c>
    </row>
    <row r="377" spans="1:19" x14ac:dyDescent="0.35">
      <c r="A377">
        <v>376</v>
      </c>
      <c r="B377" s="1" t="s">
        <v>17</v>
      </c>
      <c r="C377" s="2">
        <v>34909</v>
      </c>
      <c r="D377">
        <v>29</v>
      </c>
      <c r="E377" t="str" cm="1">
        <f t="array" ref="E377">_xlfn.IFS(gym_membership[[#This Row],[Age]]&lt;=18,"JUNIOR",gym_membership[[#This Row],[Age]]&lt;=25,"ADULT",gym_membership[[#This Row],[Age]]&lt;=40,"MID AGE",gym_membership[[#This Row],[Age]]&gt;=41,"SENIOR")</f>
        <v>MID AGE</v>
      </c>
      <c r="F377" s="1" t="s">
        <v>18</v>
      </c>
      <c r="G377">
        <v>3</v>
      </c>
      <c r="H377" s="1" t="s">
        <v>40</v>
      </c>
      <c r="I377" t="b">
        <v>1</v>
      </c>
      <c r="J377" s="1" t="s">
        <v>279</v>
      </c>
      <c r="K377" s="3">
        <v>0.84444444444444444</v>
      </c>
      <c r="L377" s="3">
        <v>0.96111111111111114</v>
      </c>
      <c r="M377" t="str" cm="1">
        <f t="array" ref="M377">_xlfn.IFS(gym_membership[[#This Row],[avg_time_in_gym]]&lt;=45,"VERY LOW",gym_membership[[#This Row],[avg_time_in_gym]]&lt;=74,"LOW",gym_membership[[#This Row],[avg_time_in_gym]]&lt;=104,"MEDIUM",gym_membership[[#This Row],[avg_time_in_gym]]&lt;=134,"HIGH",gym_membership[[#This Row],[avg_time_in_gym]]&gt;=135,"VERY HIGH")</f>
        <v>VERY HIGH</v>
      </c>
      <c r="N377">
        <v>168</v>
      </c>
      <c r="O377" t="b">
        <v>1</v>
      </c>
      <c r="P377" s="1" t="s">
        <v>217</v>
      </c>
      <c r="Q377" t="b">
        <v>0</v>
      </c>
      <c r="R377" s="1" t="s">
        <v>21</v>
      </c>
      <c r="S377" t="b">
        <v>0</v>
      </c>
    </row>
    <row r="378" spans="1:19" x14ac:dyDescent="0.35">
      <c r="A378">
        <v>377</v>
      </c>
      <c r="B378" s="1" t="s">
        <v>25</v>
      </c>
      <c r="C378" s="2">
        <v>33159</v>
      </c>
      <c r="D378">
        <v>34</v>
      </c>
      <c r="E378" t="str" cm="1">
        <f t="array" ref="E378">_xlfn.IFS(gym_membership[[#This Row],[Age]]&lt;=18,"JUNIOR",gym_membership[[#This Row],[Age]]&lt;=25,"ADULT",gym_membership[[#This Row],[Age]]&lt;=40,"MID AGE",gym_membership[[#This Row],[Age]]&gt;=41,"SENIOR")</f>
        <v>MID AGE</v>
      </c>
      <c r="F378" s="1" t="s">
        <v>18</v>
      </c>
      <c r="G378">
        <v>3</v>
      </c>
      <c r="H378" s="1" t="s">
        <v>161</v>
      </c>
      <c r="I378" t="b">
        <v>0</v>
      </c>
      <c r="J378" s="1" t="s">
        <v>21</v>
      </c>
      <c r="K378" s="3">
        <v>0.60833333333333328</v>
      </c>
      <c r="L378" s="3">
        <v>0.66388888888888886</v>
      </c>
      <c r="M378" t="str" cm="1">
        <f t="array" ref="M378">_xlfn.IFS(gym_membership[[#This Row],[avg_time_in_gym]]&lt;=45,"VERY LOW",gym_membership[[#This Row],[avg_time_in_gym]]&lt;=74,"LOW",gym_membership[[#This Row],[avg_time_in_gym]]&lt;=104,"MEDIUM",gym_membership[[#This Row],[avg_time_in_gym]]&lt;=134,"HIGH",gym_membership[[#This Row],[avg_time_in_gym]]&gt;=135,"VERY HIGH")</f>
        <v>MEDIUM</v>
      </c>
      <c r="N378">
        <v>80</v>
      </c>
      <c r="O378" t="b">
        <v>0</v>
      </c>
      <c r="P378" s="1" t="s">
        <v>21</v>
      </c>
      <c r="Q378" t="b">
        <v>1</v>
      </c>
      <c r="R378" s="1" t="s">
        <v>29</v>
      </c>
      <c r="S378" t="b">
        <v>0</v>
      </c>
    </row>
    <row r="379" spans="1:19" x14ac:dyDescent="0.35">
      <c r="A379">
        <v>378</v>
      </c>
      <c r="B379" s="1" t="s">
        <v>25</v>
      </c>
      <c r="C379" s="2">
        <v>30916</v>
      </c>
      <c r="D379">
        <v>40</v>
      </c>
      <c r="E379" t="str" cm="1">
        <f t="array" ref="E379">_xlfn.IFS(gym_membership[[#This Row],[Age]]&lt;=18,"JUNIOR",gym_membership[[#This Row],[Age]]&lt;=25,"ADULT",gym_membership[[#This Row],[Age]]&lt;=40,"MID AGE",gym_membership[[#This Row],[Age]]&gt;=41,"SENIOR")</f>
        <v>MID AGE</v>
      </c>
      <c r="F379" s="1" t="s">
        <v>18</v>
      </c>
      <c r="G379">
        <v>2</v>
      </c>
      <c r="H379" s="1" t="s">
        <v>89</v>
      </c>
      <c r="I379" t="b">
        <v>1</v>
      </c>
      <c r="J379" s="1" t="s">
        <v>128</v>
      </c>
      <c r="K379" s="3">
        <v>0.78611111111111109</v>
      </c>
      <c r="L379" s="3">
        <v>0.8208333333333333</v>
      </c>
      <c r="M379" t="str" cm="1">
        <f t="array" ref="M379">_xlfn.IFS(gym_membership[[#This Row],[avg_time_in_gym]]&lt;=45,"VERY LOW",gym_membership[[#This Row],[avg_time_in_gym]]&lt;=74,"LOW",gym_membership[[#This Row],[avg_time_in_gym]]&lt;=104,"MEDIUM",gym_membership[[#This Row],[avg_time_in_gym]]&lt;=134,"HIGH",gym_membership[[#This Row],[avg_time_in_gym]]&gt;=135,"VERY HIGH")</f>
        <v>LOW</v>
      </c>
      <c r="N379">
        <v>50</v>
      </c>
      <c r="O379" t="b">
        <v>1</v>
      </c>
      <c r="P379" s="1" t="s">
        <v>65</v>
      </c>
      <c r="Q379" t="b">
        <v>0</v>
      </c>
      <c r="R379" s="1" t="s">
        <v>21</v>
      </c>
      <c r="S379" t="b">
        <v>1</v>
      </c>
    </row>
    <row r="380" spans="1:19" x14ac:dyDescent="0.35">
      <c r="A380">
        <v>379</v>
      </c>
      <c r="B380" s="1" t="s">
        <v>17</v>
      </c>
      <c r="C380" s="2">
        <v>40244</v>
      </c>
      <c r="D380">
        <v>14</v>
      </c>
      <c r="E380" t="str" cm="1">
        <f t="array" ref="E380">_xlfn.IFS(gym_membership[[#This Row],[Age]]&lt;=18,"JUNIOR",gym_membership[[#This Row],[Age]]&lt;=25,"ADULT",gym_membership[[#This Row],[Age]]&lt;=40,"MID AGE",gym_membership[[#This Row],[Age]]&gt;=41,"SENIOR")</f>
        <v>JUNIOR</v>
      </c>
      <c r="F380" s="1" t="s">
        <v>18</v>
      </c>
      <c r="G380">
        <v>3</v>
      </c>
      <c r="H380" s="1" t="s">
        <v>138</v>
      </c>
      <c r="I380" t="b">
        <v>0</v>
      </c>
      <c r="J380" s="1" t="s">
        <v>21</v>
      </c>
      <c r="K380" s="3">
        <v>0.35347222222222224</v>
      </c>
      <c r="L380" s="3">
        <v>0.44097222222222221</v>
      </c>
      <c r="M380" t="str" cm="1">
        <f t="array" ref="M380">_xlfn.IFS(gym_membership[[#This Row],[avg_time_in_gym]]&lt;=45,"VERY LOW",gym_membership[[#This Row],[avg_time_in_gym]]&lt;=74,"LOW",gym_membership[[#This Row],[avg_time_in_gym]]&lt;=104,"MEDIUM",gym_membership[[#This Row],[avg_time_in_gym]]&lt;=134,"HIGH",gym_membership[[#This Row],[avg_time_in_gym]]&gt;=135,"VERY HIGH")</f>
        <v>HIGH</v>
      </c>
      <c r="N380">
        <v>126</v>
      </c>
      <c r="O380" t="b">
        <v>0</v>
      </c>
      <c r="P380" s="1" t="s">
        <v>21</v>
      </c>
      <c r="Q380" t="b">
        <v>0</v>
      </c>
      <c r="R380" s="1" t="s">
        <v>21</v>
      </c>
      <c r="S380" t="b">
        <v>0</v>
      </c>
    </row>
    <row r="381" spans="1:19" x14ac:dyDescent="0.35">
      <c r="A381">
        <v>380</v>
      </c>
      <c r="B381" s="1" t="s">
        <v>25</v>
      </c>
      <c r="C381" s="2">
        <v>29739</v>
      </c>
      <c r="D381">
        <v>43</v>
      </c>
      <c r="E381" t="str" cm="1">
        <f t="array" ref="E381">_xlfn.IFS(gym_membership[[#This Row],[Age]]&lt;=18,"JUNIOR",gym_membership[[#This Row],[Age]]&lt;=25,"ADULT",gym_membership[[#This Row],[Age]]&lt;=40,"MID AGE",gym_membership[[#This Row],[Age]]&gt;=41,"SENIOR")</f>
        <v>SENIOR</v>
      </c>
      <c r="F381" s="1" t="s">
        <v>22</v>
      </c>
      <c r="G381">
        <v>1</v>
      </c>
      <c r="H381" s="1" t="s">
        <v>77</v>
      </c>
      <c r="I381" t="b">
        <v>0</v>
      </c>
      <c r="J381" s="1" t="s">
        <v>21</v>
      </c>
      <c r="K381" s="3">
        <v>0.81805555555555554</v>
      </c>
      <c r="L381" s="3">
        <v>0.87222222222222223</v>
      </c>
      <c r="M381" t="str" cm="1">
        <f t="array" ref="M381">_xlfn.IFS(gym_membership[[#This Row],[avg_time_in_gym]]&lt;=45,"VERY LOW",gym_membership[[#This Row],[avg_time_in_gym]]&lt;=74,"LOW",gym_membership[[#This Row],[avg_time_in_gym]]&lt;=104,"MEDIUM",gym_membership[[#This Row],[avg_time_in_gym]]&lt;=134,"HIGH",gym_membership[[#This Row],[avg_time_in_gym]]&gt;=135,"VERY HIGH")</f>
        <v>MEDIUM</v>
      </c>
      <c r="N381">
        <v>78</v>
      </c>
      <c r="O381" t="b">
        <v>1</v>
      </c>
      <c r="P381" s="1" t="s">
        <v>76</v>
      </c>
      <c r="Q381" t="b">
        <v>0</v>
      </c>
      <c r="R381" s="1" t="s">
        <v>21</v>
      </c>
      <c r="S381" t="b">
        <v>0</v>
      </c>
    </row>
    <row r="382" spans="1:19" x14ac:dyDescent="0.35">
      <c r="A382">
        <v>381</v>
      </c>
      <c r="B382" s="1" t="s">
        <v>25</v>
      </c>
      <c r="C382" s="2">
        <v>36001</v>
      </c>
      <c r="D382">
        <v>26</v>
      </c>
      <c r="E382" t="str" cm="1">
        <f t="array" ref="E382">_xlfn.IFS(gym_membership[[#This Row],[Age]]&lt;=18,"JUNIOR",gym_membership[[#This Row],[Age]]&lt;=25,"ADULT",gym_membership[[#This Row],[Age]]&lt;=40,"MID AGE",gym_membership[[#This Row],[Age]]&gt;=41,"SENIOR")</f>
        <v>MID AGE</v>
      </c>
      <c r="F382" s="1" t="s">
        <v>18</v>
      </c>
      <c r="G382">
        <v>5</v>
      </c>
      <c r="H382" s="1" t="s">
        <v>211</v>
      </c>
      <c r="I382" t="b">
        <v>0</v>
      </c>
      <c r="J382" s="1" t="s">
        <v>21</v>
      </c>
      <c r="K382" s="3">
        <v>0.75069444444444444</v>
      </c>
      <c r="L382" s="3">
        <v>0.77986111111111112</v>
      </c>
      <c r="M382" t="str" cm="1">
        <f t="array" ref="M382">_xlfn.IFS(gym_membership[[#This Row],[avg_time_in_gym]]&lt;=45,"VERY LOW",gym_membership[[#This Row],[avg_time_in_gym]]&lt;=74,"LOW",gym_membership[[#This Row],[avg_time_in_gym]]&lt;=104,"MEDIUM",gym_membership[[#This Row],[avg_time_in_gym]]&lt;=134,"HIGH",gym_membership[[#This Row],[avg_time_in_gym]]&gt;=135,"VERY HIGH")</f>
        <v>VERY LOW</v>
      </c>
      <c r="N382">
        <v>42</v>
      </c>
      <c r="O382" t="b">
        <v>1</v>
      </c>
      <c r="P382" s="1" t="s">
        <v>69</v>
      </c>
      <c r="Q382" t="b">
        <v>0</v>
      </c>
      <c r="R382" s="1" t="s">
        <v>21</v>
      </c>
      <c r="S382" t="b">
        <v>0</v>
      </c>
    </row>
    <row r="383" spans="1:19" x14ac:dyDescent="0.35">
      <c r="A383">
        <v>382</v>
      </c>
      <c r="B383" s="1" t="s">
        <v>25</v>
      </c>
      <c r="C383" s="2">
        <v>28830</v>
      </c>
      <c r="D383">
        <v>45</v>
      </c>
      <c r="E383" t="str" cm="1">
        <f t="array" ref="E383">_xlfn.IFS(gym_membership[[#This Row],[Age]]&lt;=18,"JUNIOR",gym_membership[[#This Row],[Age]]&lt;=25,"ADULT",gym_membership[[#This Row],[Age]]&lt;=40,"MID AGE",gym_membership[[#This Row],[Age]]&gt;=41,"SENIOR")</f>
        <v>SENIOR</v>
      </c>
      <c r="F383" s="1" t="s">
        <v>18</v>
      </c>
      <c r="G383">
        <v>2</v>
      </c>
      <c r="H383" s="1" t="s">
        <v>37</v>
      </c>
      <c r="I383" t="b">
        <v>1</v>
      </c>
      <c r="J383" s="1" t="s">
        <v>280</v>
      </c>
      <c r="K383" s="3">
        <v>0.59722222222222221</v>
      </c>
      <c r="L383" s="3">
        <v>0.72222222222222221</v>
      </c>
      <c r="M383" t="str" cm="1">
        <f t="array" ref="M383">_xlfn.IFS(gym_membership[[#This Row],[avg_time_in_gym]]&lt;=45,"VERY LOW",gym_membership[[#This Row],[avg_time_in_gym]]&lt;=74,"LOW",gym_membership[[#This Row],[avg_time_in_gym]]&lt;=104,"MEDIUM",gym_membership[[#This Row],[avg_time_in_gym]]&lt;=134,"HIGH",gym_membership[[#This Row],[avg_time_in_gym]]&gt;=135,"VERY HIGH")</f>
        <v>VERY HIGH</v>
      </c>
      <c r="N383">
        <v>180</v>
      </c>
      <c r="O383" t="b">
        <v>1</v>
      </c>
      <c r="P383" s="1" t="s">
        <v>51</v>
      </c>
      <c r="Q383" t="b">
        <v>1</v>
      </c>
      <c r="R383" s="1" t="s">
        <v>45</v>
      </c>
      <c r="S383" t="b">
        <v>1</v>
      </c>
    </row>
    <row r="384" spans="1:19" x14ac:dyDescent="0.35">
      <c r="A384">
        <v>383</v>
      </c>
      <c r="B384" s="1" t="s">
        <v>17</v>
      </c>
      <c r="C384" s="2">
        <v>36035</v>
      </c>
      <c r="D384">
        <v>26</v>
      </c>
      <c r="E384" t="str" cm="1">
        <f t="array" ref="E384">_xlfn.IFS(gym_membership[[#This Row],[Age]]&lt;=18,"JUNIOR",gym_membership[[#This Row],[Age]]&lt;=25,"ADULT",gym_membership[[#This Row],[Age]]&lt;=40,"MID AGE",gym_membership[[#This Row],[Age]]&gt;=41,"SENIOR")</f>
        <v>MID AGE</v>
      </c>
      <c r="F384" s="1" t="s">
        <v>22</v>
      </c>
      <c r="G384">
        <v>2</v>
      </c>
      <c r="H384" s="1" t="s">
        <v>89</v>
      </c>
      <c r="I384" t="b">
        <v>0</v>
      </c>
      <c r="J384" s="1" t="s">
        <v>21</v>
      </c>
      <c r="K384" s="3">
        <v>0.85138888888888886</v>
      </c>
      <c r="L384" s="3">
        <v>0.89236111111111116</v>
      </c>
      <c r="M384" t="str" cm="1">
        <f t="array" ref="M384">_xlfn.IFS(gym_membership[[#This Row],[avg_time_in_gym]]&lt;=45,"VERY LOW",gym_membership[[#This Row],[avg_time_in_gym]]&lt;=74,"LOW",gym_membership[[#This Row],[avg_time_in_gym]]&lt;=104,"MEDIUM",gym_membership[[#This Row],[avg_time_in_gym]]&lt;=134,"HIGH",gym_membership[[#This Row],[avg_time_in_gym]]&gt;=135,"VERY HIGH")</f>
        <v>LOW</v>
      </c>
      <c r="N384">
        <v>59</v>
      </c>
      <c r="O384" t="b">
        <v>0</v>
      </c>
      <c r="P384" s="1" t="s">
        <v>21</v>
      </c>
      <c r="Q384" t="b">
        <v>1</v>
      </c>
      <c r="R384" s="1" t="s">
        <v>24</v>
      </c>
      <c r="S384" t="b">
        <v>1</v>
      </c>
    </row>
    <row r="385" spans="1:19" x14ac:dyDescent="0.35">
      <c r="A385">
        <v>384</v>
      </c>
      <c r="B385" s="1" t="s">
        <v>17</v>
      </c>
      <c r="C385" s="2">
        <v>35958</v>
      </c>
      <c r="D385">
        <v>26</v>
      </c>
      <c r="E385" t="str" cm="1">
        <f t="array" ref="E385">_xlfn.IFS(gym_membership[[#This Row],[Age]]&lt;=18,"JUNIOR",gym_membership[[#This Row],[Age]]&lt;=25,"ADULT",gym_membership[[#This Row],[Age]]&lt;=40,"MID AGE",gym_membership[[#This Row],[Age]]&gt;=41,"SENIOR")</f>
        <v>MID AGE</v>
      </c>
      <c r="F385" s="1" t="s">
        <v>18</v>
      </c>
      <c r="G385">
        <v>3</v>
      </c>
      <c r="H385" s="1" t="s">
        <v>56</v>
      </c>
      <c r="I385" t="b">
        <v>1</v>
      </c>
      <c r="J385" s="1" t="s">
        <v>281</v>
      </c>
      <c r="K385" s="3">
        <v>0.73263888888888884</v>
      </c>
      <c r="L385" s="3">
        <v>0.77152777777777781</v>
      </c>
      <c r="M385" t="str" cm="1">
        <f t="array" ref="M385">_xlfn.IFS(gym_membership[[#This Row],[avg_time_in_gym]]&lt;=45,"VERY LOW",gym_membership[[#This Row],[avg_time_in_gym]]&lt;=74,"LOW",gym_membership[[#This Row],[avg_time_in_gym]]&lt;=104,"MEDIUM",gym_membership[[#This Row],[avg_time_in_gym]]&lt;=134,"HIGH",gym_membership[[#This Row],[avg_time_in_gym]]&gt;=135,"VERY HIGH")</f>
        <v>LOW</v>
      </c>
      <c r="N385">
        <v>56</v>
      </c>
      <c r="O385" t="b">
        <v>1</v>
      </c>
      <c r="P385" s="1" t="s">
        <v>204</v>
      </c>
      <c r="Q385" t="b">
        <v>0</v>
      </c>
      <c r="R385" s="1" t="s">
        <v>21</v>
      </c>
      <c r="S385" t="b">
        <v>1</v>
      </c>
    </row>
    <row r="386" spans="1:19" x14ac:dyDescent="0.35">
      <c r="A386">
        <v>385</v>
      </c>
      <c r="B386" s="1" t="s">
        <v>17</v>
      </c>
      <c r="C386" s="2">
        <v>39459</v>
      </c>
      <c r="D386">
        <v>16</v>
      </c>
      <c r="E386" t="str" cm="1">
        <f t="array" ref="E386">_xlfn.IFS(gym_membership[[#This Row],[Age]]&lt;=18,"JUNIOR",gym_membership[[#This Row],[Age]]&lt;=25,"ADULT",gym_membership[[#This Row],[Age]]&lt;=40,"MID AGE",gym_membership[[#This Row],[Age]]&gt;=41,"SENIOR")</f>
        <v>JUNIOR</v>
      </c>
      <c r="F386" s="1" t="s">
        <v>18</v>
      </c>
      <c r="G386">
        <v>3</v>
      </c>
      <c r="H386" s="1" t="s">
        <v>81</v>
      </c>
      <c r="I386" t="b">
        <v>1</v>
      </c>
      <c r="J386" s="1" t="s">
        <v>282</v>
      </c>
      <c r="K386" s="3">
        <v>0.53125</v>
      </c>
      <c r="L386" s="3">
        <v>0.61250000000000004</v>
      </c>
      <c r="M386" t="str" cm="1">
        <f t="array" ref="M386">_xlfn.IFS(gym_membership[[#This Row],[avg_time_in_gym]]&lt;=45,"VERY LOW",gym_membership[[#This Row],[avg_time_in_gym]]&lt;=74,"LOW",gym_membership[[#This Row],[avg_time_in_gym]]&lt;=104,"MEDIUM",gym_membership[[#This Row],[avg_time_in_gym]]&lt;=134,"HIGH",gym_membership[[#This Row],[avg_time_in_gym]]&gt;=135,"VERY HIGH")</f>
        <v>HIGH</v>
      </c>
      <c r="N386">
        <v>117</v>
      </c>
      <c r="O386" t="b">
        <v>1</v>
      </c>
      <c r="P386" s="1" t="s">
        <v>42</v>
      </c>
      <c r="Q386" t="b">
        <v>1</v>
      </c>
      <c r="R386" s="1" t="s">
        <v>45</v>
      </c>
      <c r="S386" t="b">
        <v>0</v>
      </c>
    </row>
    <row r="387" spans="1:19" x14ac:dyDescent="0.35">
      <c r="A387">
        <v>386</v>
      </c>
      <c r="B387" s="1" t="s">
        <v>25</v>
      </c>
      <c r="C387" s="2">
        <v>27554</v>
      </c>
      <c r="D387">
        <v>49</v>
      </c>
      <c r="E387" t="str" cm="1">
        <f t="array" ref="E387">_xlfn.IFS(gym_membership[[#This Row],[Age]]&lt;=18,"JUNIOR",gym_membership[[#This Row],[Age]]&lt;=25,"ADULT",gym_membership[[#This Row],[Age]]&lt;=40,"MID AGE",gym_membership[[#This Row],[Age]]&gt;=41,"SENIOR")</f>
        <v>SENIOR</v>
      </c>
      <c r="F387" s="1" t="s">
        <v>18</v>
      </c>
      <c r="G387">
        <v>1</v>
      </c>
      <c r="H387" s="1" t="s">
        <v>44</v>
      </c>
      <c r="I387" t="b">
        <v>1</v>
      </c>
      <c r="J387" s="1" t="s">
        <v>283</v>
      </c>
      <c r="K387" s="3">
        <v>0.54583333333333328</v>
      </c>
      <c r="L387" s="3">
        <v>0.60347222222222219</v>
      </c>
      <c r="M387" t="str" cm="1">
        <f t="array" ref="M387">_xlfn.IFS(gym_membership[[#This Row],[avg_time_in_gym]]&lt;=45,"VERY LOW",gym_membership[[#This Row],[avg_time_in_gym]]&lt;=74,"LOW",gym_membership[[#This Row],[avg_time_in_gym]]&lt;=104,"MEDIUM",gym_membership[[#This Row],[avg_time_in_gym]]&lt;=134,"HIGH",gym_membership[[#This Row],[avg_time_in_gym]]&gt;=135,"VERY HIGH")</f>
        <v>MEDIUM</v>
      </c>
      <c r="N387">
        <v>83</v>
      </c>
      <c r="O387" t="b">
        <v>0</v>
      </c>
      <c r="P387" s="1" t="s">
        <v>21</v>
      </c>
      <c r="Q387" t="b">
        <v>1</v>
      </c>
      <c r="R387" s="1" t="s">
        <v>45</v>
      </c>
      <c r="S387" t="b">
        <v>1</v>
      </c>
    </row>
    <row r="388" spans="1:19" x14ac:dyDescent="0.35">
      <c r="A388">
        <v>387</v>
      </c>
      <c r="B388" s="1" t="s">
        <v>25</v>
      </c>
      <c r="C388" s="2">
        <v>36041</v>
      </c>
      <c r="D388">
        <v>26</v>
      </c>
      <c r="E388" t="str" cm="1">
        <f t="array" ref="E388">_xlfn.IFS(gym_membership[[#This Row],[Age]]&lt;=18,"JUNIOR",gym_membership[[#This Row],[Age]]&lt;=25,"ADULT",gym_membership[[#This Row],[Age]]&lt;=40,"MID AGE",gym_membership[[#This Row],[Age]]&gt;=41,"SENIOR")</f>
        <v>MID AGE</v>
      </c>
      <c r="F388" s="1" t="s">
        <v>18</v>
      </c>
      <c r="G388">
        <v>2</v>
      </c>
      <c r="H388" s="1" t="s">
        <v>98</v>
      </c>
      <c r="I388" t="b">
        <v>1</v>
      </c>
      <c r="J388" s="1" t="s">
        <v>27</v>
      </c>
      <c r="K388" s="3">
        <v>0.79722222222222228</v>
      </c>
      <c r="L388" s="3">
        <v>0.8881944444444444</v>
      </c>
      <c r="M388" t="str" cm="1">
        <f t="array" ref="M388">_xlfn.IFS(gym_membership[[#This Row],[avg_time_in_gym]]&lt;=45,"VERY LOW",gym_membership[[#This Row],[avg_time_in_gym]]&lt;=74,"LOW",gym_membership[[#This Row],[avg_time_in_gym]]&lt;=104,"MEDIUM",gym_membership[[#This Row],[avg_time_in_gym]]&lt;=134,"HIGH",gym_membership[[#This Row],[avg_time_in_gym]]&gt;=135,"VERY HIGH")</f>
        <v>HIGH</v>
      </c>
      <c r="N388">
        <v>131</v>
      </c>
      <c r="O388" t="b">
        <v>1</v>
      </c>
      <c r="P388" s="1" t="s">
        <v>51</v>
      </c>
      <c r="Q388" t="b">
        <v>1</v>
      </c>
      <c r="R388" s="1" t="s">
        <v>43</v>
      </c>
      <c r="S388" t="b">
        <v>1</v>
      </c>
    </row>
    <row r="389" spans="1:19" x14ac:dyDescent="0.35">
      <c r="A389">
        <v>388</v>
      </c>
      <c r="B389" s="1" t="s">
        <v>25</v>
      </c>
      <c r="C389" s="2">
        <v>38428</v>
      </c>
      <c r="D389">
        <v>19</v>
      </c>
      <c r="E389" t="str" cm="1">
        <f t="array" ref="E389">_xlfn.IFS(gym_membership[[#This Row],[Age]]&lt;=18,"JUNIOR",gym_membership[[#This Row],[Age]]&lt;=25,"ADULT",gym_membership[[#This Row],[Age]]&lt;=40,"MID AGE",gym_membership[[#This Row],[Age]]&gt;=41,"SENIOR")</f>
        <v>ADULT</v>
      </c>
      <c r="F389" s="1" t="s">
        <v>22</v>
      </c>
      <c r="G389">
        <v>2</v>
      </c>
      <c r="H389" s="1" t="s">
        <v>183</v>
      </c>
      <c r="I389" t="b">
        <v>1</v>
      </c>
      <c r="J389" s="1" t="s">
        <v>284</v>
      </c>
      <c r="K389" s="3">
        <v>0.84930555555555554</v>
      </c>
      <c r="L389" s="3">
        <v>0.90902777777777777</v>
      </c>
      <c r="M389" t="str" cm="1">
        <f t="array" ref="M389">_xlfn.IFS(gym_membership[[#This Row],[avg_time_in_gym]]&lt;=45,"VERY LOW",gym_membership[[#This Row],[avg_time_in_gym]]&lt;=74,"LOW",gym_membership[[#This Row],[avg_time_in_gym]]&lt;=104,"MEDIUM",gym_membership[[#This Row],[avg_time_in_gym]]&lt;=134,"HIGH",gym_membership[[#This Row],[avg_time_in_gym]]&gt;=135,"VERY HIGH")</f>
        <v>MEDIUM</v>
      </c>
      <c r="N389">
        <v>86</v>
      </c>
      <c r="O389" t="b">
        <v>0</v>
      </c>
      <c r="P389" s="1" t="s">
        <v>21</v>
      </c>
      <c r="Q389" t="b">
        <v>1</v>
      </c>
      <c r="R389" s="1" t="s">
        <v>43</v>
      </c>
      <c r="S389" t="b">
        <v>0</v>
      </c>
    </row>
    <row r="390" spans="1:19" x14ac:dyDescent="0.35">
      <c r="A390">
        <v>389</v>
      </c>
      <c r="B390" s="1" t="s">
        <v>17</v>
      </c>
      <c r="C390" s="2">
        <v>33035</v>
      </c>
      <c r="D390">
        <v>34</v>
      </c>
      <c r="E390" t="str" cm="1">
        <f t="array" ref="E390">_xlfn.IFS(gym_membership[[#This Row],[Age]]&lt;=18,"JUNIOR",gym_membership[[#This Row],[Age]]&lt;=25,"ADULT",gym_membership[[#This Row],[Age]]&lt;=40,"MID AGE",gym_membership[[#This Row],[Age]]&gt;=41,"SENIOR")</f>
        <v>MID AGE</v>
      </c>
      <c r="F390" s="1" t="s">
        <v>18</v>
      </c>
      <c r="G390">
        <v>1</v>
      </c>
      <c r="H390" s="1" t="s">
        <v>95</v>
      </c>
      <c r="I390" t="b">
        <v>1</v>
      </c>
      <c r="J390" s="1" t="s">
        <v>285</v>
      </c>
      <c r="K390" s="3">
        <v>0.74791666666666667</v>
      </c>
      <c r="L390" s="3">
        <v>0.82361111111111107</v>
      </c>
      <c r="M390" t="str" cm="1">
        <f t="array" ref="M390">_xlfn.IFS(gym_membership[[#This Row],[avg_time_in_gym]]&lt;=45,"VERY LOW",gym_membership[[#This Row],[avg_time_in_gym]]&lt;=74,"LOW",gym_membership[[#This Row],[avg_time_in_gym]]&lt;=104,"MEDIUM",gym_membership[[#This Row],[avg_time_in_gym]]&lt;=134,"HIGH",gym_membership[[#This Row],[avg_time_in_gym]]&gt;=135,"VERY HIGH")</f>
        <v>HIGH</v>
      </c>
      <c r="N390">
        <v>109</v>
      </c>
      <c r="O390" t="b">
        <v>0</v>
      </c>
      <c r="P390" s="1" t="s">
        <v>21</v>
      </c>
      <c r="Q390" t="b">
        <v>1</v>
      </c>
      <c r="R390" s="1" t="s">
        <v>24</v>
      </c>
      <c r="S390" t="b">
        <v>1</v>
      </c>
    </row>
    <row r="391" spans="1:19" x14ac:dyDescent="0.35">
      <c r="A391">
        <v>390</v>
      </c>
      <c r="B391" s="1" t="s">
        <v>17</v>
      </c>
      <c r="C391" s="2">
        <v>41164</v>
      </c>
      <c r="D391">
        <v>12</v>
      </c>
      <c r="E391" t="str" cm="1">
        <f t="array" ref="E391">_xlfn.IFS(gym_membership[[#This Row],[Age]]&lt;=18,"JUNIOR",gym_membership[[#This Row],[Age]]&lt;=25,"ADULT",gym_membership[[#This Row],[Age]]&lt;=40,"MID AGE",gym_membership[[#This Row],[Age]]&gt;=41,"SENIOR")</f>
        <v>JUNIOR</v>
      </c>
      <c r="F391" s="1" t="s">
        <v>22</v>
      </c>
      <c r="G391">
        <v>3</v>
      </c>
      <c r="H391" s="1" t="s">
        <v>214</v>
      </c>
      <c r="I391" t="b">
        <v>0</v>
      </c>
      <c r="J391" s="1" t="s">
        <v>21</v>
      </c>
      <c r="K391" s="3">
        <v>0.37430555555555556</v>
      </c>
      <c r="L391" s="3">
        <v>0.43472222222222223</v>
      </c>
      <c r="M391" t="str" cm="1">
        <f t="array" ref="M391">_xlfn.IFS(gym_membership[[#This Row],[avg_time_in_gym]]&lt;=45,"VERY LOW",gym_membership[[#This Row],[avg_time_in_gym]]&lt;=74,"LOW",gym_membership[[#This Row],[avg_time_in_gym]]&lt;=104,"MEDIUM",gym_membership[[#This Row],[avg_time_in_gym]]&lt;=134,"HIGH",gym_membership[[#This Row],[avg_time_in_gym]]&gt;=135,"VERY HIGH")</f>
        <v>MEDIUM</v>
      </c>
      <c r="N391">
        <v>87</v>
      </c>
      <c r="O391" t="b">
        <v>0</v>
      </c>
      <c r="P391" s="1" t="s">
        <v>21</v>
      </c>
      <c r="Q391" t="b">
        <v>1</v>
      </c>
      <c r="R391" s="1" t="s">
        <v>45</v>
      </c>
      <c r="S391" t="b">
        <v>0</v>
      </c>
    </row>
    <row r="392" spans="1:19" x14ac:dyDescent="0.35">
      <c r="A392">
        <v>391</v>
      </c>
      <c r="B392" s="1" t="s">
        <v>17</v>
      </c>
      <c r="C392" s="2">
        <v>35832</v>
      </c>
      <c r="D392">
        <v>26</v>
      </c>
      <c r="E392" t="str" cm="1">
        <f t="array" ref="E392">_xlfn.IFS(gym_membership[[#This Row],[Age]]&lt;=18,"JUNIOR",gym_membership[[#This Row],[Age]]&lt;=25,"ADULT",gym_membership[[#This Row],[Age]]&lt;=40,"MID AGE",gym_membership[[#This Row],[Age]]&gt;=41,"SENIOR")</f>
        <v>MID AGE</v>
      </c>
      <c r="F392" s="1" t="s">
        <v>22</v>
      </c>
      <c r="G392">
        <v>5</v>
      </c>
      <c r="H392" s="1" t="s">
        <v>117</v>
      </c>
      <c r="I392" t="b">
        <v>0</v>
      </c>
      <c r="J392" s="1" t="s">
        <v>21</v>
      </c>
      <c r="K392" s="3">
        <v>0.56527777777777777</v>
      </c>
      <c r="L392" s="3">
        <v>0.6381944444444444</v>
      </c>
      <c r="M392" t="str" cm="1">
        <f t="array" ref="M392">_xlfn.IFS(gym_membership[[#This Row],[avg_time_in_gym]]&lt;=45,"VERY LOW",gym_membership[[#This Row],[avg_time_in_gym]]&lt;=74,"LOW",gym_membership[[#This Row],[avg_time_in_gym]]&lt;=104,"MEDIUM",gym_membership[[#This Row],[avg_time_in_gym]]&lt;=134,"HIGH",gym_membership[[#This Row],[avg_time_in_gym]]&gt;=135,"VERY HIGH")</f>
        <v>HIGH</v>
      </c>
      <c r="N392">
        <v>105</v>
      </c>
      <c r="O392" t="b">
        <v>1</v>
      </c>
      <c r="P392" s="1" t="s">
        <v>153</v>
      </c>
      <c r="Q392" t="b">
        <v>0</v>
      </c>
      <c r="R392" s="1" t="s">
        <v>21</v>
      </c>
      <c r="S392" t="b">
        <v>1</v>
      </c>
    </row>
    <row r="393" spans="1:19" x14ac:dyDescent="0.35">
      <c r="A393">
        <v>392</v>
      </c>
      <c r="B393" s="1" t="s">
        <v>17</v>
      </c>
      <c r="C393" s="2">
        <v>31185</v>
      </c>
      <c r="D393">
        <v>39</v>
      </c>
      <c r="E393" t="str" cm="1">
        <f t="array" ref="E393">_xlfn.IFS(gym_membership[[#This Row],[Age]]&lt;=18,"JUNIOR",gym_membership[[#This Row],[Age]]&lt;=25,"ADULT",gym_membership[[#This Row],[Age]]&lt;=40,"MID AGE",gym_membership[[#This Row],[Age]]&gt;=41,"SENIOR")</f>
        <v>MID AGE</v>
      </c>
      <c r="F393" s="1" t="s">
        <v>22</v>
      </c>
      <c r="G393">
        <v>2</v>
      </c>
      <c r="H393" s="1" t="s">
        <v>32</v>
      </c>
      <c r="I393" t="b">
        <v>1</v>
      </c>
      <c r="J393" s="1" t="s">
        <v>286</v>
      </c>
      <c r="K393" s="3">
        <v>0.35069444444444442</v>
      </c>
      <c r="L393" s="3">
        <v>0.4236111111111111</v>
      </c>
      <c r="M393" t="str" cm="1">
        <f t="array" ref="M393">_xlfn.IFS(gym_membership[[#This Row],[avg_time_in_gym]]&lt;=45,"VERY LOW",gym_membership[[#This Row],[avg_time_in_gym]]&lt;=74,"LOW",gym_membership[[#This Row],[avg_time_in_gym]]&lt;=104,"MEDIUM",gym_membership[[#This Row],[avg_time_in_gym]]&lt;=134,"HIGH",gym_membership[[#This Row],[avg_time_in_gym]]&gt;=135,"VERY HIGH")</f>
        <v>HIGH</v>
      </c>
      <c r="N393">
        <v>105</v>
      </c>
      <c r="O393" t="b">
        <v>0</v>
      </c>
      <c r="P393" s="1" t="s">
        <v>21</v>
      </c>
      <c r="Q393" t="b">
        <v>1</v>
      </c>
      <c r="R393" s="1" t="s">
        <v>43</v>
      </c>
      <c r="S393" t="b">
        <v>0</v>
      </c>
    </row>
    <row r="394" spans="1:19" x14ac:dyDescent="0.35">
      <c r="A394">
        <v>393</v>
      </c>
      <c r="B394" s="1" t="s">
        <v>17</v>
      </c>
      <c r="C394" s="2">
        <v>30556</v>
      </c>
      <c r="D394">
        <v>41</v>
      </c>
      <c r="E394" t="str" cm="1">
        <f t="array" ref="E394">_xlfn.IFS(gym_membership[[#This Row],[Age]]&lt;=18,"JUNIOR",gym_membership[[#This Row],[Age]]&lt;=25,"ADULT",gym_membership[[#This Row],[Age]]&lt;=40,"MID AGE",gym_membership[[#This Row],[Age]]&gt;=41,"SENIOR")</f>
        <v>SENIOR</v>
      </c>
      <c r="F394" s="1" t="s">
        <v>22</v>
      </c>
      <c r="G394">
        <v>4</v>
      </c>
      <c r="H394" s="1" t="s">
        <v>287</v>
      </c>
      <c r="I394" t="b">
        <v>1</v>
      </c>
      <c r="J394" s="1" t="s">
        <v>288</v>
      </c>
      <c r="K394" s="3">
        <v>0.42291666666666666</v>
      </c>
      <c r="L394" s="3">
        <v>0.45624999999999999</v>
      </c>
      <c r="M394" t="str" cm="1">
        <f t="array" ref="M394">_xlfn.IFS(gym_membership[[#This Row],[avg_time_in_gym]]&lt;=45,"VERY LOW",gym_membership[[#This Row],[avg_time_in_gym]]&lt;=74,"LOW",gym_membership[[#This Row],[avg_time_in_gym]]&lt;=104,"MEDIUM",gym_membership[[#This Row],[avg_time_in_gym]]&lt;=134,"HIGH",gym_membership[[#This Row],[avg_time_in_gym]]&gt;=135,"VERY HIGH")</f>
        <v>LOW</v>
      </c>
      <c r="N394">
        <v>48</v>
      </c>
      <c r="O394" t="b">
        <v>1</v>
      </c>
      <c r="P394" s="1" t="s">
        <v>97</v>
      </c>
      <c r="Q394" t="b">
        <v>0</v>
      </c>
      <c r="R394" s="1" t="s">
        <v>21</v>
      </c>
      <c r="S394" t="b">
        <v>0</v>
      </c>
    </row>
    <row r="395" spans="1:19" x14ac:dyDescent="0.35">
      <c r="A395">
        <v>394</v>
      </c>
      <c r="B395" s="1" t="s">
        <v>17</v>
      </c>
      <c r="C395" s="2">
        <v>39216</v>
      </c>
      <c r="D395">
        <v>17</v>
      </c>
      <c r="E395" t="str" cm="1">
        <f t="array" ref="E395">_xlfn.IFS(gym_membership[[#This Row],[Age]]&lt;=18,"JUNIOR",gym_membership[[#This Row],[Age]]&lt;=25,"ADULT",gym_membership[[#This Row],[Age]]&lt;=40,"MID AGE",gym_membership[[#This Row],[Age]]&gt;=41,"SENIOR")</f>
        <v>JUNIOR</v>
      </c>
      <c r="F395" s="1" t="s">
        <v>18</v>
      </c>
      <c r="G395">
        <v>2</v>
      </c>
      <c r="H395" s="1" t="s">
        <v>119</v>
      </c>
      <c r="I395" t="b">
        <v>0</v>
      </c>
      <c r="J395" s="1" t="s">
        <v>21</v>
      </c>
      <c r="K395" s="3">
        <v>0.39583333333333331</v>
      </c>
      <c r="L395" s="3">
        <v>0.51666666666666672</v>
      </c>
      <c r="M395" t="str" cm="1">
        <f t="array" ref="M395">_xlfn.IFS(gym_membership[[#This Row],[avg_time_in_gym]]&lt;=45,"VERY LOW",gym_membership[[#This Row],[avg_time_in_gym]]&lt;=74,"LOW",gym_membership[[#This Row],[avg_time_in_gym]]&lt;=104,"MEDIUM",gym_membership[[#This Row],[avg_time_in_gym]]&lt;=134,"HIGH",gym_membership[[#This Row],[avg_time_in_gym]]&gt;=135,"VERY HIGH")</f>
        <v>VERY HIGH</v>
      </c>
      <c r="N395">
        <v>174</v>
      </c>
      <c r="O395" t="b">
        <v>1</v>
      </c>
      <c r="P395" s="1" t="s">
        <v>51</v>
      </c>
      <c r="Q395" t="b">
        <v>1</v>
      </c>
      <c r="R395" s="1" t="s">
        <v>45</v>
      </c>
      <c r="S395" t="b">
        <v>1</v>
      </c>
    </row>
    <row r="396" spans="1:19" x14ac:dyDescent="0.35">
      <c r="A396">
        <v>395</v>
      </c>
      <c r="B396" s="1" t="s">
        <v>17</v>
      </c>
      <c r="C396" s="2">
        <v>34999</v>
      </c>
      <c r="D396">
        <v>28</v>
      </c>
      <c r="E396" t="str" cm="1">
        <f t="array" ref="E396">_xlfn.IFS(gym_membership[[#This Row],[Age]]&lt;=18,"JUNIOR",gym_membership[[#This Row],[Age]]&lt;=25,"ADULT",gym_membership[[#This Row],[Age]]&lt;=40,"MID AGE",gym_membership[[#This Row],[Age]]&gt;=41,"SENIOR")</f>
        <v>MID AGE</v>
      </c>
      <c r="F396" s="1" t="s">
        <v>22</v>
      </c>
      <c r="G396">
        <v>3</v>
      </c>
      <c r="H396" s="1" t="s">
        <v>35</v>
      </c>
      <c r="I396" t="b">
        <v>0</v>
      </c>
      <c r="J396" s="1" t="s">
        <v>21</v>
      </c>
      <c r="K396" s="3">
        <v>0.83263888888888893</v>
      </c>
      <c r="L396" s="3">
        <v>0.86111111111111116</v>
      </c>
      <c r="M396" t="str" cm="1">
        <f t="array" ref="M396">_xlfn.IFS(gym_membership[[#This Row],[avg_time_in_gym]]&lt;=45,"VERY LOW",gym_membership[[#This Row],[avg_time_in_gym]]&lt;=74,"LOW",gym_membership[[#This Row],[avg_time_in_gym]]&lt;=104,"MEDIUM",gym_membership[[#This Row],[avg_time_in_gym]]&lt;=134,"HIGH",gym_membership[[#This Row],[avg_time_in_gym]]&gt;=135,"VERY HIGH")</f>
        <v>VERY LOW</v>
      </c>
      <c r="N396">
        <v>41</v>
      </c>
      <c r="O396" t="b">
        <v>0</v>
      </c>
      <c r="P396" s="1" t="s">
        <v>21</v>
      </c>
      <c r="Q396" t="b">
        <v>1</v>
      </c>
      <c r="R396" s="1" t="s">
        <v>24</v>
      </c>
      <c r="S396" t="b">
        <v>0</v>
      </c>
    </row>
    <row r="397" spans="1:19" x14ac:dyDescent="0.35">
      <c r="A397">
        <v>396</v>
      </c>
      <c r="B397" s="1" t="s">
        <v>17</v>
      </c>
      <c r="C397" s="2">
        <v>31729</v>
      </c>
      <c r="D397">
        <v>37</v>
      </c>
      <c r="E397" t="str" cm="1">
        <f t="array" ref="E397">_xlfn.IFS(gym_membership[[#This Row],[Age]]&lt;=18,"JUNIOR",gym_membership[[#This Row],[Age]]&lt;=25,"ADULT",gym_membership[[#This Row],[Age]]&lt;=40,"MID AGE",gym_membership[[#This Row],[Age]]&gt;=41,"SENIOR")</f>
        <v>MID AGE</v>
      </c>
      <c r="F397" s="1" t="s">
        <v>18</v>
      </c>
      <c r="G397">
        <v>3</v>
      </c>
      <c r="H397" s="1" t="s">
        <v>149</v>
      </c>
      <c r="I397" t="b">
        <v>0</v>
      </c>
      <c r="J397" s="1" t="s">
        <v>21</v>
      </c>
      <c r="K397" s="3">
        <v>0.54722222222222228</v>
      </c>
      <c r="L397" s="3">
        <v>0.5805555555555556</v>
      </c>
      <c r="M397" t="str" cm="1">
        <f t="array" ref="M397">_xlfn.IFS(gym_membership[[#This Row],[avg_time_in_gym]]&lt;=45,"VERY LOW",gym_membership[[#This Row],[avg_time_in_gym]]&lt;=74,"LOW",gym_membership[[#This Row],[avg_time_in_gym]]&lt;=104,"MEDIUM",gym_membership[[#This Row],[avg_time_in_gym]]&lt;=134,"HIGH",gym_membership[[#This Row],[avg_time_in_gym]]&gt;=135,"VERY HIGH")</f>
        <v>LOW</v>
      </c>
      <c r="N397">
        <v>48</v>
      </c>
      <c r="O397" t="b">
        <v>0</v>
      </c>
      <c r="P397" s="1" t="s">
        <v>21</v>
      </c>
      <c r="Q397" t="b">
        <v>0</v>
      </c>
      <c r="R397" s="1" t="s">
        <v>21</v>
      </c>
      <c r="S397" t="b">
        <v>1</v>
      </c>
    </row>
    <row r="398" spans="1:19" x14ac:dyDescent="0.35">
      <c r="A398">
        <v>397</v>
      </c>
      <c r="B398" s="1" t="s">
        <v>17</v>
      </c>
      <c r="C398" s="2">
        <v>33407</v>
      </c>
      <c r="D398">
        <v>33</v>
      </c>
      <c r="E398" t="str" cm="1">
        <f t="array" ref="E398">_xlfn.IFS(gym_membership[[#This Row],[Age]]&lt;=18,"JUNIOR",gym_membership[[#This Row],[Age]]&lt;=25,"ADULT",gym_membership[[#This Row],[Age]]&lt;=40,"MID AGE",gym_membership[[#This Row],[Age]]&gt;=41,"SENIOR")</f>
        <v>MID AGE</v>
      </c>
      <c r="F398" s="1" t="s">
        <v>22</v>
      </c>
      <c r="G398">
        <v>3</v>
      </c>
      <c r="H398" s="1" t="s">
        <v>55</v>
      </c>
      <c r="I398" t="b">
        <v>0</v>
      </c>
      <c r="J398" s="1" t="s">
        <v>21</v>
      </c>
      <c r="K398" s="3">
        <v>0.3659722222222222</v>
      </c>
      <c r="L398" s="3">
        <v>0.41111111111111109</v>
      </c>
      <c r="M398" t="str" cm="1">
        <f t="array" ref="M398">_xlfn.IFS(gym_membership[[#This Row],[avg_time_in_gym]]&lt;=45,"VERY LOW",gym_membership[[#This Row],[avg_time_in_gym]]&lt;=74,"LOW",gym_membership[[#This Row],[avg_time_in_gym]]&lt;=104,"MEDIUM",gym_membership[[#This Row],[avg_time_in_gym]]&lt;=134,"HIGH",gym_membership[[#This Row],[avg_time_in_gym]]&gt;=135,"VERY HIGH")</f>
        <v>LOW</v>
      </c>
      <c r="N398">
        <v>65</v>
      </c>
      <c r="O398" t="b">
        <v>0</v>
      </c>
      <c r="P398" s="1" t="s">
        <v>21</v>
      </c>
      <c r="Q398" t="b">
        <v>0</v>
      </c>
      <c r="R398" s="1" t="s">
        <v>21</v>
      </c>
      <c r="S398" t="b">
        <v>1</v>
      </c>
    </row>
    <row r="399" spans="1:19" x14ac:dyDescent="0.35">
      <c r="A399">
        <v>398</v>
      </c>
      <c r="B399" s="1" t="s">
        <v>17</v>
      </c>
      <c r="C399" s="2">
        <v>29034</v>
      </c>
      <c r="D399">
        <v>45</v>
      </c>
      <c r="E399" t="str" cm="1">
        <f t="array" ref="E399">_xlfn.IFS(gym_membership[[#This Row],[Age]]&lt;=18,"JUNIOR",gym_membership[[#This Row],[Age]]&lt;=25,"ADULT",gym_membership[[#This Row],[Age]]&lt;=40,"MID AGE",gym_membership[[#This Row],[Age]]&gt;=41,"SENIOR")</f>
        <v>SENIOR</v>
      </c>
      <c r="F399" s="1" t="s">
        <v>18</v>
      </c>
      <c r="G399">
        <v>2</v>
      </c>
      <c r="H399" s="1" t="s">
        <v>289</v>
      </c>
      <c r="I399" t="b">
        <v>1</v>
      </c>
      <c r="J399" s="1" t="s">
        <v>290</v>
      </c>
      <c r="K399" s="3">
        <v>0.44236111111111109</v>
      </c>
      <c r="L399" s="3">
        <v>0.54861111111111116</v>
      </c>
      <c r="M399" t="str" cm="1">
        <f t="array" ref="M399">_xlfn.IFS(gym_membership[[#This Row],[avg_time_in_gym]]&lt;=45,"VERY LOW",gym_membership[[#This Row],[avg_time_in_gym]]&lt;=74,"LOW",gym_membership[[#This Row],[avg_time_in_gym]]&lt;=104,"MEDIUM",gym_membership[[#This Row],[avg_time_in_gym]]&lt;=134,"HIGH",gym_membership[[#This Row],[avg_time_in_gym]]&gt;=135,"VERY HIGH")</f>
        <v>VERY HIGH</v>
      </c>
      <c r="N399">
        <v>153</v>
      </c>
      <c r="O399" t="b">
        <v>1</v>
      </c>
      <c r="P399" s="1" t="s">
        <v>257</v>
      </c>
      <c r="Q399" t="b">
        <v>1</v>
      </c>
      <c r="R399" s="1" t="s">
        <v>45</v>
      </c>
      <c r="S399" t="b">
        <v>1</v>
      </c>
    </row>
    <row r="400" spans="1:19" x14ac:dyDescent="0.35">
      <c r="A400">
        <v>399</v>
      </c>
      <c r="B400" s="1" t="s">
        <v>25</v>
      </c>
      <c r="C400" s="2">
        <v>39150</v>
      </c>
      <c r="D400">
        <v>17</v>
      </c>
      <c r="E400" t="str" cm="1">
        <f t="array" ref="E400">_xlfn.IFS(gym_membership[[#This Row],[Age]]&lt;=18,"JUNIOR",gym_membership[[#This Row],[Age]]&lt;=25,"ADULT",gym_membership[[#This Row],[Age]]&lt;=40,"MID AGE",gym_membership[[#This Row],[Age]]&gt;=41,"SENIOR")</f>
        <v>JUNIOR</v>
      </c>
      <c r="F400" s="1" t="s">
        <v>18</v>
      </c>
      <c r="G400">
        <v>2</v>
      </c>
      <c r="H400" s="1" t="s">
        <v>183</v>
      </c>
      <c r="I400" t="b">
        <v>0</v>
      </c>
      <c r="J400" s="1" t="s">
        <v>21</v>
      </c>
      <c r="K400" s="3">
        <v>0.35972222222222222</v>
      </c>
      <c r="L400" s="3">
        <v>0.47499999999999998</v>
      </c>
      <c r="M400" t="str" cm="1">
        <f t="array" ref="M400">_xlfn.IFS(gym_membership[[#This Row],[avg_time_in_gym]]&lt;=45,"VERY LOW",gym_membership[[#This Row],[avg_time_in_gym]]&lt;=74,"LOW",gym_membership[[#This Row],[avg_time_in_gym]]&lt;=104,"MEDIUM",gym_membership[[#This Row],[avg_time_in_gym]]&lt;=134,"HIGH",gym_membership[[#This Row],[avg_time_in_gym]]&gt;=135,"VERY HIGH")</f>
        <v>VERY HIGH</v>
      </c>
      <c r="N400">
        <v>166</v>
      </c>
      <c r="O400" t="b">
        <v>0</v>
      </c>
      <c r="P400" s="1" t="s">
        <v>21</v>
      </c>
      <c r="Q400" t="b">
        <v>1</v>
      </c>
      <c r="R400" s="1" t="s">
        <v>29</v>
      </c>
      <c r="S400" t="b">
        <v>1</v>
      </c>
    </row>
    <row r="401" spans="1:19" x14ac:dyDescent="0.35">
      <c r="A401">
        <v>400</v>
      </c>
      <c r="B401" s="1" t="s">
        <v>25</v>
      </c>
      <c r="C401" s="2">
        <v>34652</v>
      </c>
      <c r="D401">
        <v>29</v>
      </c>
      <c r="E401" t="str" cm="1">
        <f t="array" ref="E401">_xlfn.IFS(gym_membership[[#This Row],[Age]]&lt;=18,"JUNIOR",gym_membership[[#This Row],[Age]]&lt;=25,"ADULT",gym_membership[[#This Row],[Age]]&lt;=40,"MID AGE",gym_membership[[#This Row],[Age]]&gt;=41,"SENIOR")</f>
        <v>MID AGE</v>
      </c>
      <c r="F401" s="1" t="s">
        <v>22</v>
      </c>
      <c r="G401">
        <v>3</v>
      </c>
      <c r="H401" s="1" t="s">
        <v>193</v>
      </c>
      <c r="I401" t="b">
        <v>1</v>
      </c>
      <c r="J401" s="1" t="s">
        <v>120</v>
      </c>
      <c r="K401" s="3">
        <v>0.54305555555555551</v>
      </c>
      <c r="L401" s="3">
        <v>0.58888888888888891</v>
      </c>
      <c r="M401" t="str" cm="1">
        <f t="array" ref="M401">_xlfn.IFS(gym_membership[[#This Row],[avg_time_in_gym]]&lt;=45,"VERY LOW",gym_membership[[#This Row],[avg_time_in_gym]]&lt;=74,"LOW",gym_membership[[#This Row],[avg_time_in_gym]]&lt;=104,"MEDIUM",gym_membership[[#This Row],[avg_time_in_gym]]&lt;=134,"HIGH",gym_membership[[#This Row],[avg_time_in_gym]]&gt;=135,"VERY HIGH")</f>
        <v>LOW</v>
      </c>
      <c r="N401">
        <v>66</v>
      </c>
      <c r="O401" t="b">
        <v>0</v>
      </c>
      <c r="P401" s="1" t="s">
        <v>21</v>
      </c>
      <c r="Q401" t="b">
        <v>0</v>
      </c>
      <c r="R401" s="1" t="s">
        <v>21</v>
      </c>
      <c r="S401" t="b">
        <v>1</v>
      </c>
    </row>
    <row r="402" spans="1:19" x14ac:dyDescent="0.35">
      <c r="A402">
        <v>401</v>
      </c>
      <c r="B402" s="1" t="s">
        <v>17</v>
      </c>
      <c r="C402" s="2">
        <v>38271</v>
      </c>
      <c r="D402">
        <v>20</v>
      </c>
      <c r="E402" t="str" cm="1">
        <f t="array" ref="E402">_xlfn.IFS(gym_membership[[#This Row],[Age]]&lt;=18,"JUNIOR",gym_membership[[#This Row],[Age]]&lt;=25,"ADULT",gym_membership[[#This Row],[Age]]&lt;=40,"MID AGE",gym_membership[[#This Row],[Age]]&gt;=41,"SENIOR")</f>
        <v>ADULT</v>
      </c>
      <c r="F402" s="1" t="s">
        <v>18</v>
      </c>
      <c r="G402">
        <v>1</v>
      </c>
      <c r="H402" s="1" t="s">
        <v>77</v>
      </c>
      <c r="I402" t="b">
        <v>0</v>
      </c>
      <c r="J402" s="1" t="s">
        <v>21</v>
      </c>
      <c r="K402" s="3">
        <v>0.74444444444444446</v>
      </c>
      <c r="L402" s="3">
        <v>0.78402777777777777</v>
      </c>
      <c r="M402" t="str" cm="1">
        <f t="array" ref="M402">_xlfn.IFS(gym_membership[[#This Row],[avg_time_in_gym]]&lt;=45,"VERY LOW",gym_membership[[#This Row],[avg_time_in_gym]]&lt;=74,"LOW",gym_membership[[#This Row],[avg_time_in_gym]]&lt;=104,"MEDIUM",gym_membership[[#This Row],[avg_time_in_gym]]&lt;=134,"HIGH",gym_membership[[#This Row],[avg_time_in_gym]]&gt;=135,"VERY HIGH")</f>
        <v>LOW</v>
      </c>
      <c r="N402">
        <v>57</v>
      </c>
      <c r="O402" t="b">
        <v>1</v>
      </c>
      <c r="P402" s="1" t="s">
        <v>51</v>
      </c>
      <c r="Q402" t="b">
        <v>1</v>
      </c>
      <c r="R402" s="1" t="s">
        <v>45</v>
      </c>
      <c r="S402" t="b">
        <v>1</v>
      </c>
    </row>
    <row r="403" spans="1:19" x14ac:dyDescent="0.35">
      <c r="A403">
        <v>402</v>
      </c>
      <c r="B403" s="1" t="s">
        <v>17</v>
      </c>
      <c r="C403" s="2">
        <v>39254</v>
      </c>
      <c r="D403">
        <v>17</v>
      </c>
      <c r="E403" t="str" cm="1">
        <f t="array" ref="E403">_xlfn.IFS(gym_membership[[#This Row],[Age]]&lt;=18,"JUNIOR",gym_membership[[#This Row],[Age]]&lt;=25,"ADULT",gym_membership[[#This Row],[Age]]&lt;=40,"MID AGE",gym_membership[[#This Row],[Age]]&gt;=41,"SENIOR")</f>
        <v>JUNIOR</v>
      </c>
      <c r="F403" s="1" t="s">
        <v>18</v>
      </c>
      <c r="G403">
        <v>2</v>
      </c>
      <c r="H403" s="1" t="s">
        <v>228</v>
      </c>
      <c r="I403" t="b">
        <v>1</v>
      </c>
      <c r="J403" s="1" t="s">
        <v>291</v>
      </c>
      <c r="K403" s="3">
        <v>0.70694444444444449</v>
      </c>
      <c r="L403" s="3">
        <v>0.81944444444444442</v>
      </c>
      <c r="M403" t="str" cm="1">
        <f t="array" ref="M403">_xlfn.IFS(gym_membership[[#This Row],[avg_time_in_gym]]&lt;=45,"VERY LOW",gym_membership[[#This Row],[avg_time_in_gym]]&lt;=74,"LOW",gym_membership[[#This Row],[avg_time_in_gym]]&lt;=104,"MEDIUM",gym_membership[[#This Row],[avg_time_in_gym]]&lt;=134,"HIGH",gym_membership[[#This Row],[avg_time_in_gym]]&gt;=135,"VERY HIGH")</f>
        <v>VERY HIGH</v>
      </c>
      <c r="N403">
        <v>162</v>
      </c>
      <c r="O403" t="b">
        <v>1</v>
      </c>
      <c r="P403" s="1" t="s">
        <v>59</v>
      </c>
      <c r="Q403" t="b">
        <v>0</v>
      </c>
      <c r="R403" s="1" t="s">
        <v>21</v>
      </c>
      <c r="S403" t="b">
        <v>1</v>
      </c>
    </row>
    <row r="404" spans="1:19" x14ac:dyDescent="0.35">
      <c r="A404">
        <v>403</v>
      </c>
      <c r="B404" s="1" t="s">
        <v>17</v>
      </c>
      <c r="C404" s="2">
        <v>39420</v>
      </c>
      <c r="D404">
        <v>16</v>
      </c>
      <c r="E404" t="str" cm="1">
        <f t="array" ref="E404">_xlfn.IFS(gym_membership[[#This Row],[Age]]&lt;=18,"JUNIOR",gym_membership[[#This Row],[Age]]&lt;=25,"ADULT",gym_membership[[#This Row],[Age]]&lt;=40,"MID AGE",gym_membership[[#This Row],[Age]]&gt;=41,"SENIOR")</f>
        <v>JUNIOR</v>
      </c>
      <c r="F404" s="1" t="s">
        <v>18</v>
      </c>
      <c r="G404">
        <v>3</v>
      </c>
      <c r="H404" s="1" t="s">
        <v>84</v>
      </c>
      <c r="I404" t="b">
        <v>0</v>
      </c>
      <c r="J404" s="1" t="s">
        <v>21</v>
      </c>
      <c r="K404" s="3">
        <v>0.63541666666666663</v>
      </c>
      <c r="L404" s="3">
        <v>0.65694444444444444</v>
      </c>
      <c r="M404" t="str" cm="1">
        <f t="array" ref="M404">_xlfn.IFS(gym_membership[[#This Row],[avg_time_in_gym]]&lt;=45,"VERY LOW",gym_membership[[#This Row],[avg_time_in_gym]]&lt;=74,"LOW",gym_membership[[#This Row],[avg_time_in_gym]]&lt;=104,"MEDIUM",gym_membership[[#This Row],[avg_time_in_gym]]&lt;=134,"HIGH",gym_membership[[#This Row],[avg_time_in_gym]]&gt;=135,"VERY HIGH")</f>
        <v>VERY LOW</v>
      </c>
      <c r="N404">
        <v>31</v>
      </c>
      <c r="O404" t="b">
        <v>1</v>
      </c>
      <c r="P404" s="1" t="s">
        <v>31</v>
      </c>
      <c r="Q404" t="b">
        <v>1</v>
      </c>
      <c r="R404" s="1" t="s">
        <v>24</v>
      </c>
      <c r="S404" t="b">
        <v>0</v>
      </c>
    </row>
    <row r="405" spans="1:19" x14ac:dyDescent="0.35">
      <c r="A405">
        <v>404</v>
      </c>
      <c r="B405" s="1" t="s">
        <v>17</v>
      </c>
      <c r="C405" s="2">
        <v>40034</v>
      </c>
      <c r="D405">
        <v>15</v>
      </c>
      <c r="E405" t="str" cm="1">
        <f t="array" ref="E405">_xlfn.IFS(gym_membership[[#This Row],[Age]]&lt;=18,"JUNIOR",gym_membership[[#This Row],[Age]]&lt;=25,"ADULT",gym_membership[[#This Row],[Age]]&lt;=40,"MID AGE",gym_membership[[#This Row],[Age]]&gt;=41,"SENIOR")</f>
        <v>JUNIOR</v>
      </c>
      <c r="F405" s="1" t="s">
        <v>18</v>
      </c>
      <c r="G405">
        <v>3</v>
      </c>
      <c r="H405" s="1" t="s">
        <v>165</v>
      </c>
      <c r="I405" t="b">
        <v>1</v>
      </c>
      <c r="J405" s="1" t="s">
        <v>292</v>
      </c>
      <c r="K405" s="3">
        <v>0.4597222222222222</v>
      </c>
      <c r="L405" s="3">
        <v>0.48472222222222222</v>
      </c>
      <c r="M405" t="str" cm="1">
        <f t="array" ref="M405">_xlfn.IFS(gym_membership[[#This Row],[avg_time_in_gym]]&lt;=45,"VERY LOW",gym_membership[[#This Row],[avg_time_in_gym]]&lt;=74,"LOW",gym_membership[[#This Row],[avg_time_in_gym]]&lt;=104,"MEDIUM",gym_membership[[#This Row],[avg_time_in_gym]]&lt;=134,"HIGH",gym_membership[[#This Row],[avg_time_in_gym]]&gt;=135,"VERY HIGH")</f>
        <v>VERY LOW</v>
      </c>
      <c r="N405">
        <v>36</v>
      </c>
      <c r="O405" t="b">
        <v>1</v>
      </c>
      <c r="P405" s="1" t="s">
        <v>207</v>
      </c>
      <c r="Q405" t="b">
        <v>1</v>
      </c>
      <c r="R405" s="1" t="s">
        <v>24</v>
      </c>
      <c r="S405" t="b">
        <v>1</v>
      </c>
    </row>
    <row r="406" spans="1:19" x14ac:dyDescent="0.35">
      <c r="A406">
        <v>405</v>
      </c>
      <c r="B406" s="1" t="s">
        <v>25</v>
      </c>
      <c r="C406" s="2">
        <v>35525</v>
      </c>
      <c r="D406">
        <v>27</v>
      </c>
      <c r="E406" t="str" cm="1">
        <f t="array" ref="E406">_xlfn.IFS(gym_membership[[#This Row],[Age]]&lt;=18,"JUNIOR",gym_membership[[#This Row],[Age]]&lt;=25,"ADULT",gym_membership[[#This Row],[Age]]&lt;=40,"MID AGE",gym_membership[[#This Row],[Age]]&gt;=41,"SENIOR")</f>
        <v>MID AGE</v>
      </c>
      <c r="F406" s="1" t="s">
        <v>18</v>
      </c>
      <c r="G406">
        <v>2</v>
      </c>
      <c r="H406" s="1" t="s">
        <v>133</v>
      </c>
      <c r="I406" t="b">
        <v>1</v>
      </c>
      <c r="J406" s="1" t="s">
        <v>293</v>
      </c>
      <c r="K406" s="3">
        <v>0.69097222222222221</v>
      </c>
      <c r="L406" s="3">
        <v>0.78888888888888886</v>
      </c>
      <c r="M406" t="str" cm="1">
        <f t="array" ref="M406">_xlfn.IFS(gym_membership[[#This Row],[avg_time_in_gym]]&lt;=45,"VERY LOW",gym_membership[[#This Row],[avg_time_in_gym]]&lt;=74,"LOW",gym_membership[[#This Row],[avg_time_in_gym]]&lt;=104,"MEDIUM",gym_membership[[#This Row],[avg_time_in_gym]]&lt;=134,"HIGH",gym_membership[[#This Row],[avg_time_in_gym]]&gt;=135,"VERY HIGH")</f>
        <v>VERY HIGH</v>
      </c>
      <c r="N406">
        <v>141</v>
      </c>
      <c r="O406" t="b">
        <v>1</v>
      </c>
      <c r="P406" s="1" t="s">
        <v>65</v>
      </c>
      <c r="Q406" t="b">
        <v>1</v>
      </c>
      <c r="R406" s="1" t="s">
        <v>43</v>
      </c>
      <c r="S406" t="b">
        <v>0</v>
      </c>
    </row>
    <row r="407" spans="1:19" x14ac:dyDescent="0.35">
      <c r="A407">
        <v>406</v>
      </c>
      <c r="B407" s="1" t="s">
        <v>17</v>
      </c>
      <c r="C407" s="2">
        <v>35957</v>
      </c>
      <c r="D407">
        <v>26</v>
      </c>
      <c r="E407" t="str" cm="1">
        <f t="array" ref="E407">_xlfn.IFS(gym_membership[[#This Row],[Age]]&lt;=18,"JUNIOR",gym_membership[[#This Row],[Age]]&lt;=25,"ADULT",gym_membership[[#This Row],[Age]]&lt;=40,"MID AGE",gym_membership[[#This Row],[Age]]&gt;=41,"SENIOR")</f>
        <v>MID AGE</v>
      </c>
      <c r="F407" s="1" t="s">
        <v>22</v>
      </c>
      <c r="G407">
        <v>4</v>
      </c>
      <c r="H407" s="1" t="s">
        <v>294</v>
      </c>
      <c r="I407" t="b">
        <v>1</v>
      </c>
      <c r="J407" s="1" t="s">
        <v>295</v>
      </c>
      <c r="K407" s="3">
        <v>0.54374999999999996</v>
      </c>
      <c r="L407" s="3">
        <v>0.65208333333333335</v>
      </c>
      <c r="M407" t="str" cm="1">
        <f t="array" ref="M407">_xlfn.IFS(gym_membership[[#This Row],[avg_time_in_gym]]&lt;=45,"VERY LOW",gym_membership[[#This Row],[avg_time_in_gym]]&lt;=74,"LOW",gym_membership[[#This Row],[avg_time_in_gym]]&lt;=104,"MEDIUM",gym_membership[[#This Row],[avg_time_in_gym]]&lt;=134,"HIGH",gym_membership[[#This Row],[avg_time_in_gym]]&gt;=135,"VERY HIGH")</f>
        <v>VERY HIGH</v>
      </c>
      <c r="N407">
        <v>156</v>
      </c>
      <c r="O407" t="b">
        <v>0</v>
      </c>
      <c r="P407" s="1" t="s">
        <v>21</v>
      </c>
      <c r="Q407" t="b">
        <v>1</v>
      </c>
      <c r="R407" s="1" t="s">
        <v>24</v>
      </c>
      <c r="S407" t="b">
        <v>1</v>
      </c>
    </row>
    <row r="408" spans="1:19" x14ac:dyDescent="0.35">
      <c r="A408">
        <v>407</v>
      </c>
      <c r="B408" s="1" t="s">
        <v>17</v>
      </c>
      <c r="C408" s="2">
        <v>37527</v>
      </c>
      <c r="D408">
        <v>22</v>
      </c>
      <c r="E408" t="str" cm="1">
        <f t="array" ref="E408">_xlfn.IFS(gym_membership[[#This Row],[Age]]&lt;=18,"JUNIOR",gym_membership[[#This Row],[Age]]&lt;=25,"ADULT",gym_membership[[#This Row],[Age]]&lt;=40,"MID AGE",gym_membership[[#This Row],[Age]]&gt;=41,"SENIOR")</f>
        <v>ADULT</v>
      </c>
      <c r="F408" s="1" t="s">
        <v>22</v>
      </c>
      <c r="G408">
        <v>3</v>
      </c>
      <c r="H408" s="1" t="s">
        <v>56</v>
      </c>
      <c r="I408" t="b">
        <v>1</v>
      </c>
      <c r="J408" s="1" t="s">
        <v>296</v>
      </c>
      <c r="K408" s="3">
        <v>0.72847222222222219</v>
      </c>
      <c r="L408" s="3">
        <v>0.79583333333333328</v>
      </c>
      <c r="M408" t="str" cm="1">
        <f t="array" ref="M408">_xlfn.IFS(gym_membership[[#This Row],[avg_time_in_gym]]&lt;=45,"VERY LOW",gym_membership[[#This Row],[avg_time_in_gym]]&lt;=74,"LOW",gym_membership[[#This Row],[avg_time_in_gym]]&lt;=104,"MEDIUM",gym_membership[[#This Row],[avg_time_in_gym]]&lt;=134,"HIGH",gym_membership[[#This Row],[avg_time_in_gym]]&gt;=135,"VERY HIGH")</f>
        <v>MEDIUM</v>
      </c>
      <c r="N408">
        <v>97</v>
      </c>
      <c r="O408" t="b">
        <v>1</v>
      </c>
      <c r="P408" s="1" t="s">
        <v>163</v>
      </c>
      <c r="Q408" t="b">
        <v>0</v>
      </c>
      <c r="R408" s="1" t="s">
        <v>21</v>
      </c>
      <c r="S408" t="b">
        <v>0</v>
      </c>
    </row>
    <row r="409" spans="1:19" x14ac:dyDescent="0.35">
      <c r="A409">
        <v>408</v>
      </c>
      <c r="B409" s="1" t="s">
        <v>25</v>
      </c>
      <c r="C409" s="2">
        <v>37248</v>
      </c>
      <c r="D409">
        <v>22</v>
      </c>
      <c r="E409" t="str" cm="1">
        <f t="array" ref="E409">_xlfn.IFS(gym_membership[[#This Row],[Age]]&lt;=18,"JUNIOR",gym_membership[[#This Row],[Age]]&lt;=25,"ADULT",gym_membership[[#This Row],[Age]]&lt;=40,"MID AGE",gym_membership[[#This Row],[Age]]&gt;=41,"SENIOR")</f>
        <v>ADULT</v>
      </c>
      <c r="F409" s="1" t="s">
        <v>18</v>
      </c>
      <c r="G409">
        <v>1</v>
      </c>
      <c r="H409" s="1" t="s">
        <v>44</v>
      </c>
      <c r="I409" t="b">
        <v>0</v>
      </c>
      <c r="J409" s="1" t="s">
        <v>21</v>
      </c>
      <c r="K409" s="3">
        <v>0.47986111111111113</v>
      </c>
      <c r="L409" s="3">
        <v>0.50902777777777775</v>
      </c>
      <c r="M409" t="str" cm="1">
        <f t="array" ref="M409">_xlfn.IFS(gym_membership[[#This Row],[avg_time_in_gym]]&lt;=45,"VERY LOW",gym_membership[[#This Row],[avg_time_in_gym]]&lt;=74,"LOW",gym_membership[[#This Row],[avg_time_in_gym]]&lt;=104,"MEDIUM",gym_membership[[#This Row],[avg_time_in_gym]]&lt;=134,"HIGH",gym_membership[[#This Row],[avg_time_in_gym]]&gt;=135,"VERY HIGH")</f>
        <v>VERY LOW</v>
      </c>
      <c r="N409">
        <v>42</v>
      </c>
      <c r="O409" t="b">
        <v>1</v>
      </c>
      <c r="P409" s="1" t="s">
        <v>39</v>
      </c>
      <c r="Q409" t="b">
        <v>1</v>
      </c>
      <c r="R409" s="1" t="s">
        <v>24</v>
      </c>
      <c r="S409" t="b">
        <v>1</v>
      </c>
    </row>
    <row r="410" spans="1:19" x14ac:dyDescent="0.35">
      <c r="A410">
        <v>409</v>
      </c>
      <c r="B410" s="1" t="s">
        <v>17</v>
      </c>
      <c r="C410" s="2">
        <v>38340</v>
      </c>
      <c r="D410">
        <v>19</v>
      </c>
      <c r="E410" t="str" cm="1">
        <f t="array" ref="E410">_xlfn.IFS(gym_membership[[#This Row],[Age]]&lt;=18,"JUNIOR",gym_membership[[#This Row],[Age]]&lt;=25,"ADULT",gym_membership[[#This Row],[Age]]&lt;=40,"MID AGE",gym_membership[[#This Row],[Age]]&gt;=41,"SENIOR")</f>
        <v>ADULT</v>
      </c>
      <c r="F410" s="1" t="s">
        <v>22</v>
      </c>
      <c r="G410">
        <v>3</v>
      </c>
      <c r="H410" s="1" t="s">
        <v>81</v>
      </c>
      <c r="I410" t="b">
        <v>0</v>
      </c>
      <c r="J410" s="1" t="s">
        <v>21</v>
      </c>
      <c r="K410" s="3">
        <v>0.75486111111111109</v>
      </c>
      <c r="L410" s="3">
        <v>0.86875000000000002</v>
      </c>
      <c r="M410" t="str" cm="1">
        <f t="array" ref="M410">_xlfn.IFS(gym_membership[[#This Row],[avg_time_in_gym]]&lt;=45,"VERY LOW",gym_membership[[#This Row],[avg_time_in_gym]]&lt;=74,"LOW",gym_membership[[#This Row],[avg_time_in_gym]]&lt;=104,"MEDIUM",gym_membership[[#This Row],[avg_time_in_gym]]&lt;=134,"HIGH",gym_membership[[#This Row],[avg_time_in_gym]]&gt;=135,"VERY HIGH")</f>
        <v>VERY HIGH</v>
      </c>
      <c r="N410">
        <v>164</v>
      </c>
      <c r="O410" t="b">
        <v>0</v>
      </c>
      <c r="P410" s="1" t="s">
        <v>21</v>
      </c>
      <c r="Q410" t="b">
        <v>1</v>
      </c>
      <c r="R410" s="1" t="s">
        <v>43</v>
      </c>
      <c r="S410" t="b">
        <v>1</v>
      </c>
    </row>
    <row r="411" spans="1:19" x14ac:dyDescent="0.35">
      <c r="A411">
        <v>410</v>
      </c>
      <c r="B411" s="1" t="s">
        <v>25</v>
      </c>
      <c r="C411" s="2">
        <v>28946</v>
      </c>
      <c r="D411">
        <v>45</v>
      </c>
      <c r="E411" t="str" cm="1">
        <f t="array" ref="E411">_xlfn.IFS(gym_membership[[#This Row],[Age]]&lt;=18,"JUNIOR",gym_membership[[#This Row],[Age]]&lt;=25,"ADULT",gym_membership[[#This Row],[Age]]&lt;=40,"MID AGE",gym_membership[[#This Row],[Age]]&gt;=41,"SENIOR")</f>
        <v>SENIOR</v>
      </c>
      <c r="F411" s="1" t="s">
        <v>18</v>
      </c>
      <c r="G411">
        <v>3</v>
      </c>
      <c r="H411" s="1" t="s">
        <v>101</v>
      </c>
      <c r="I411" t="b">
        <v>0</v>
      </c>
      <c r="J411" s="1" t="s">
        <v>21</v>
      </c>
      <c r="K411" s="3">
        <v>0.47222222222222221</v>
      </c>
      <c r="L411" s="3">
        <v>0.58888888888888891</v>
      </c>
      <c r="M411" t="str" cm="1">
        <f t="array" ref="M411">_xlfn.IFS(gym_membership[[#This Row],[avg_time_in_gym]]&lt;=45,"VERY LOW",gym_membership[[#This Row],[avg_time_in_gym]]&lt;=74,"LOW",gym_membership[[#This Row],[avg_time_in_gym]]&lt;=104,"MEDIUM",gym_membership[[#This Row],[avg_time_in_gym]]&lt;=134,"HIGH",gym_membership[[#This Row],[avg_time_in_gym]]&gt;=135,"VERY HIGH")</f>
        <v>VERY HIGH</v>
      </c>
      <c r="N411">
        <v>168</v>
      </c>
      <c r="O411" t="b">
        <v>0</v>
      </c>
      <c r="P411" s="1" t="s">
        <v>21</v>
      </c>
      <c r="Q411" t="b">
        <v>1</v>
      </c>
      <c r="R411" s="1" t="s">
        <v>29</v>
      </c>
      <c r="S411" t="b">
        <v>1</v>
      </c>
    </row>
    <row r="412" spans="1:19" x14ac:dyDescent="0.35">
      <c r="A412">
        <v>411</v>
      </c>
      <c r="B412" s="1" t="s">
        <v>17</v>
      </c>
      <c r="C412" s="2">
        <v>29460</v>
      </c>
      <c r="D412">
        <v>44</v>
      </c>
      <c r="E412" t="str" cm="1">
        <f t="array" ref="E412">_xlfn.IFS(gym_membership[[#This Row],[Age]]&lt;=18,"JUNIOR",gym_membership[[#This Row],[Age]]&lt;=25,"ADULT",gym_membership[[#This Row],[Age]]&lt;=40,"MID AGE",gym_membership[[#This Row],[Age]]&gt;=41,"SENIOR")</f>
        <v>SENIOR</v>
      </c>
      <c r="F412" s="1" t="s">
        <v>22</v>
      </c>
      <c r="G412">
        <v>2</v>
      </c>
      <c r="H412" s="1" t="s">
        <v>98</v>
      </c>
      <c r="I412" t="b">
        <v>0</v>
      </c>
      <c r="J412" s="1" t="s">
        <v>21</v>
      </c>
      <c r="K412" s="3">
        <v>0.49513888888888891</v>
      </c>
      <c r="L412" s="3">
        <v>0.53333333333333333</v>
      </c>
      <c r="M412" t="str" cm="1">
        <f t="array" ref="M412">_xlfn.IFS(gym_membership[[#This Row],[avg_time_in_gym]]&lt;=45,"VERY LOW",gym_membership[[#This Row],[avg_time_in_gym]]&lt;=74,"LOW",gym_membership[[#This Row],[avg_time_in_gym]]&lt;=104,"MEDIUM",gym_membership[[#This Row],[avg_time_in_gym]]&lt;=134,"HIGH",gym_membership[[#This Row],[avg_time_in_gym]]&gt;=135,"VERY HIGH")</f>
        <v>LOW</v>
      </c>
      <c r="N412">
        <v>55</v>
      </c>
      <c r="O412" t="b">
        <v>0</v>
      </c>
      <c r="P412" s="1" t="s">
        <v>21</v>
      </c>
      <c r="Q412" t="b">
        <v>0</v>
      </c>
      <c r="R412" s="1" t="s">
        <v>21</v>
      </c>
      <c r="S412" t="b">
        <v>0</v>
      </c>
    </row>
    <row r="413" spans="1:19" x14ac:dyDescent="0.35">
      <c r="A413">
        <v>412</v>
      </c>
      <c r="B413" s="1" t="s">
        <v>25</v>
      </c>
      <c r="C413" s="2">
        <v>31025</v>
      </c>
      <c r="D413">
        <v>39</v>
      </c>
      <c r="E413" t="str" cm="1">
        <f t="array" ref="E413">_xlfn.IFS(gym_membership[[#This Row],[Age]]&lt;=18,"JUNIOR",gym_membership[[#This Row],[Age]]&lt;=25,"ADULT",gym_membership[[#This Row],[Age]]&lt;=40,"MID AGE",gym_membership[[#This Row],[Age]]&gt;=41,"SENIOR")</f>
        <v>MID AGE</v>
      </c>
      <c r="F413" s="1" t="s">
        <v>22</v>
      </c>
      <c r="G413">
        <v>2</v>
      </c>
      <c r="H413" s="1" t="s">
        <v>126</v>
      </c>
      <c r="I413" t="b">
        <v>1</v>
      </c>
      <c r="J413" s="1" t="s">
        <v>36</v>
      </c>
      <c r="K413" s="3">
        <v>0.79305555555555551</v>
      </c>
      <c r="L413" s="3">
        <v>0.82430555555555551</v>
      </c>
      <c r="M413" t="str" cm="1">
        <f t="array" ref="M413">_xlfn.IFS(gym_membership[[#This Row],[avg_time_in_gym]]&lt;=45,"VERY LOW",gym_membership[[#This Row],[avg_time_in_gym]]&lt;=74,"LOW",gym_membership[[#This Row],[avg_time_in_gym]]&lt;=104,"MEDIUM",gym_membership[[#This Row],[avg_time_in_gym]]&lt;=134,"HIGH",gym_membership[[#This Row],[avg_time_in_gym]]&gt;=135,"VERY HIGH")</f>
        <v>VERY LOW</v>
      </c>
      <c r="N413">
        <v>45</v>
      </c>
      <c r="O413" t="b">
        <v>1</v>
      </c>
      <c r="P413" s="1" t="s">
        <v>76</v>
      </c>
      <c r="Q413" t="b">
        <v>1</v>
      </c>
      <c r="R413" s="1" t="s">
        <v>24</v>
      </c>
      <c r="S413" t="b">
        <v>0</v>
      </c>
    </row>
    <row r="414" spans="1:19" x14ac:dyDescent="0.35">
      <c r="A414">
        <v>413</v>
      </c>
      <c r="B414" s="1" t="s">
        <v>25</v>
      </c>
      <c r="C414" s="2">
        <v>34268</v>
      </c>
      <c r="D414">
        <v>30</v>
      </c>
      <c r="E414" t="str" cm="1">
        <f t="array" ref="E414">_xlfn.IFS(gym_membership[[#This Row],[Age]]&lt;=18,"JUNIOR",gym_membership[[#This Row],[Age]]&lt;=25,"ADULT",gym_membership[[#This Row],[Age]]&lt;=40,"MID AGE",gym_membership[[#This Row],[Age]]&gt;=41,"SENIOR")</f>
        <v>MID AGE</v>
      </c>
      <c r="F414" s="1" t="s">
        <v>18</v>
      </c>
      <c r="G414">
        <v>1</v>
      </c>
      <c r="H414" s="1" t="s">
        <v>94</v>
      </c>
      <c r="I414" t="b">
        <v>1</v>
      </c>
      <c r="J414" s="1" t="s">
        <v>91</v>
      </c>
      <c r="K414" s="3">
        <v>0.35972222222222222</v>
      </c>
      <c r="L414" s="3">
        <v>0.42222222222222222</v>
      </c>
      <c r="M414" t="str" cm="1">
        <f t="array" ref="M414">_xlfn.IFS(gym_membership[[#This Row],[avg_time_in_gym]]&lt;=45,"VERY LOW",gym_membership[[#This Row],[avg_time_in_gym]]&lt;=74,"LOW",gym_membership[[#This Row],[avg_time_in_gym]]&lt;=104,"MEDIUM",gym_membership[[#This Row],[avg_time_in_gym]]&lt;=134,"HIGH",gym_membership[[#This Row],[avg_time_in_gym]]&gt;=135,"VERY HIGH")</f>
        <v>MEDIUM</v>
      </c>
      <c r="N414">
        <v>90</v>
      </c>
      <c r="O414" t="b">
        <v>0</v>
      </c>
      <c r="P414" s="1" t="s">
        <v>21</v>
      </c>
      <c r="Q414" t="b">
        <v>1</v>
      </c>
      <c r="R414" s="1" t="s">
        <v>29</v>
      </c>
      <c r="S414" t="b">
        <v>1</v>
      </c>
    </row>
    <row r="415" spans="1:19" x14ac:dyDescent="0.35">
      <c r="A415">
        <v>414</v>
      </c>
      <c r="B415" s="1" t="s">
        <v>17</v>
      </c>
      <c r="C415" s="2">
        <v>34700</v>
      </c>
      <c r="D415">
        <v>29</v>
      </c>
      <c r="E415" t="str" cm="1">
        <f t="array" ref="E415">_xlfn.IFS(gym_membership[[#This Row],[Age]]&lt;=18,"JUNIOR",gym_membership[[#This Row],[Age]]&lt;=25,"ADULT",gym_membership[[#This Row],[Age]]&lt;=40,"MID AGE",gym_membership[[#This Row],[Age]]&gt;=41,"SENIOR")</f>
        <v>MID AGE</v>
      </c>
      <c r="F415" s="1" t="s">
        <v>22</v>
      </c>
      <c r="G415">
        <v>1</v>
      </c>
      <c r="H415" s="1" t="s">
        <v>94</v>
      </c>
      <c r="I415" t="b">
        <v>1</v>
      </c>
      <c r="J415" s="1" t="s">
        <v>41</v>
      </c>
      <c r="K415" s="3">
        <v>0.5180555555555556</v>
      </c>
      <c r="L415" s="3">
        <v>0.57291666666666663</v>
      </c>
      <c r="M415" t="str" cm="1">
        <f t="array" ref="M415">_xlfn.IFS(gym_membership[[#This Row],[avg_time_in_gym]]&lt;=45,"VERY LOW",gym_membership[[#This Row],[avg_time_in_gym]]&lt;=74,"LOW",gym_membership[[#This Row],[avg_time_in_gym]]&lt;=104,"MEDIUM",gym_membership[[#This Row],[avg_time_in_gym]]&lt;=134,"HIGH",gym_membership[[#This Row],[avg_time_in_gym]]&gt;=135,"VERY HIGH")</f>
        <v>MEDIUM</v>
      </c>
      <c r="N415">
        <v>79</v>
      </c>
      <c r="O415" t="b">
        <v>0</v>
      </c>
      <c r="P415" s="1" t="s">
        <v>21</v>
      </c>
      <c r="Q415" t="b">
        <v>0</v>
      </c>
      <c r="R415" s="1" t="s">
        <v>21</v>
      </c>
      <c r="S415" t="b">
        <v>0</v>
      </c>
    </row>
    <row r="416" spans="1:19" x14ac:dyDescent="0.35">
      <c r="A416">
        <v>415</v>
      </c>
      <c r="B416" s="1" t="s">
        <v>17</v>
      </c>
      <c r="C416" s="2">
        <v>34694</v>
      </c>
      <c r="D416">
        <v>29</v>
      </c>
      <c r="E416" t="str" cm="1">
        <f t="array" ref="E416">_xlfn.IFS(gym_membership[[#This Row],[Age]]&lt;=18,"JUNIOR",gym_membership[[#This Row],[Age]]&lt;=25,"ADULT",gym_membership[[#This Row],[Age]]&lt;=40,"MID AGE",gym_membership[[#This Row],[Age]]&gt;=41,"SENIOR")</f>
        <v>MID AGE</v>
      </c>
      <c r="F416" s="1" t="s">
        <v>18</v>
      </c>
      <c r="G416">
        <v>1</v>
      </c>
      <c r="H416" s="1" t="s">
        <v>26</v>
      </c>
      <c r="I416" t="b">
        <v>0</v>
      </c>
      <c r="J416" s="1" t="s">
        <v>21</v>
      </c>
      <c r="K416" s="3">
        <v>0.70416666666666672</v>
      </c>
      <c r="L416" s="3">
        <v>0.76041666666666663</v>
      </c>
      <c r="M416" t="str" cm="1">
        <f t="array" ref="M416">_xlfn.IFS(gym_membership[[#This Row],[avg_time_in_gym]]&lt;=45,"VERY LOW",gym_membership[[#This Row],[avg_time_in_gym]]&lt;=74,"LOW",gym_membership[[#This Row],[avg_time_in_gym]]&lt;=104,"MEDIUM",gym_membership[[#This Row],[avg_time_in_gym]]&lt;=134,"HIGH",gym_membership[[#This Row],[avg_time_in_gym]]&gt;=135,"VERY HIGH")</f>
        <v>MEDIUM</v>
      </c>
      <c r="N416">
        <v>81</v>
      </c>
      <c r="O416" t="b">
        <v>0</v>
      </c>
      <c r="P416" s="1" t="s">
        <v>21</v>
      </c>
      <c r="Q416" t="b">
        <v>1</v>
      </c>
      <c r="R416" s="1" t="s">
        <v>24</v>
      </c>
      <c r="S416" t="b">
        <v>1</v>
      </c>
    </row>
    <row r="417" spans="1:19" x14ac:dyDescent="0.35">
      <c r="A417">
        <v>416</v>
      </c>
      <c r="B417" s="1" t="s">
        <v>25</v>
      </c>
      <c r="C417" s="2">
        <v>32154</v>
      </c>
      <c r="D417">
        <v>36</v>
      </c>
      <c r="E417" t="str" cm="1">
        <f t="array" ref="E417">_xlfn.IFS(gym_membership[[#This Row],[Age]]&lt;=18,"JUNIOR",gym_membership[[#This Row],[Age]]&lt;=25,"ADULT",gym_membership[[#This Row],[Age]]&lt;=40,"MID AGE",gym_membership[[#This Row],[Age]]&gt;=41,"SENIOR")</f>
        <v>MID AGE</v>
      </c>
      <c r="F417" s="1" t="s">
        <v>18</v>
      </c>
      <c r="G417">
        <v>3</v>
      </c>
      <c r="H417" s="1" t="s">
        <v>149</v>
      </c>
      <c r="I417" t="b">
        <v>1</v>
      </c>
      <c r="J417" s="1" t="s">
        <v>91</v>
      </c>
      <c r="K417" s="3">
        <v>0.81736111111111109</v>
      </c>
      <c r="L417" s="3">
        <v>0.85972222222222228</v>
      </c>
      <c r="M417" t="str" cm="1">
        <f t="array" ref="M417">_xlfn.IFS(gym_membership[[#This Row],[avg_time_in_gym]]&lt;=45,"VERY LOW",gym_membership[[#This Row],[avg_time_in_gym]]&lt;=74,"LOW",gym_membership[[#This Row],[avg_time_in_gym]]&lt;=104,"MEDIUM",gym_membership[[#This Row],[avg_time_in_gym]]&lt;=134,"HIGH",gym_membership[[#This Row],[avg_time_in_gym]]&gt;=135,"VERY HIGH")</f>
        <v>LOW</v>
      </c>
      <c r="N417">
        <v>61</v>
      </c>
      <c r="O417" t="b">
        <v>0</v>
      </c>
      <c r="P417" s="1" t="s">
        <v>21</v>
      </c>
      <c r="Q417" t="b">
        <v>0</v>
      </c>
      <c r="R417" s="1" t="s">
        <v>21</v>
      </c>
      <c r="S417" t="b">
        <v>1</v>
      </c>
    </row>
    <row r="418" spans="1:19" x14ac:dyDescent="0.35">
      <c r="A418">
        <v>417</v>
      </c>
      <c r="B418" s="1" t="s">
        <v>17</v>
      </c>
      <c r="C418" s="2">
        <v>39388</v>
      </c>
      <c r="D418">
        <v>16</v>
      </c>
      <c r="E418" t="str" cm="1">
        <f t="array" ref="E418">_xlfn.IFS(gym_membership[[#This Row],[Age]]&lt;=18,"JUNIOR",gym_membership[[#This Row],[Age]]&lt;=25,"ADULT",gym_membership[[#This Row],[Age]]&lt;=40,"MID AGE",gym_membership[[#This Row],[Age]]&gt;=41,"SENIOR")</f>
        <v>JUNIOR</v>
      </c>
      <c r="F418" s="1" t="s">
        <v>22</v>
      </c>
      <c r="G418">
        <v>3</v>
      </c>
      <c r="H418" s="1" t="s">
        <v>71</v>
      </c>
      <c r="I418" t="b">
        <v>1</v>
      </c>
      <c r="J418" s="1" t="s">
        <v>297</v>
      </c>
      <c r="K418" s="3">
        <v>0.62013888888888891</v>
      </c>
      <c r="L418" s="3">
        <v>0.70972222222222225</v>
      </c>
      <c r="M418" t="str" cm="1">
        <f t="array" ref="M418">_xlfn.IFS(gym_membership[[#This Row],[avg_time_in_gym]]&lt;=45,"VERY LOW",gym_membership[[#This Row],[avg_time_in_gym]]&lt;=74,"LOW",gym_membership[[#This Row],[avg_time_in_gym]]&lt;=104,"MEDIUM",gym_membership[[#This Row],[avg_time_in_gym]]&lt;=134,"HIGH",gym_membership[[#This Row],[avg_time_in_gym]]&gt;=135,"VERY HIGH")</f>
        <v>HIGH</v>
      </c>
      <c r="N418">
        <v>129</v>
      </c>
      <c r="O418" t="b">
        <v>1</v>
      </c>
      <c r="P418" s="1" t="s">
        <v>39</v>
      </c>
      <c r="Q418" t="b">
        <v>0</v>
      </c>
      <c r="R418" s="1" t="s">
        <v>21</v>
      </c>
      <c r="S418" t="b">
        <v>1</v>
      </c>
    </row>
    <row r="419" spans="1:19" x14ac:dyDescent="0.35">
      <c r="A419">
        <v>418</v>
      </c>
      <c r="B419" s="1" t="s">
        <v>17</v>
      </c>
      <c r="C419" s="2">
        <v>27662</v>
      </c>
      <c r="D419">
        <v>49</v>
      </c>
      <c r="E419" t="str" cm="1">
        <f t="array" ref="E419">_xlfn.IFS(gym_membership[[#This Row],[Age]]&lt;=18,"JUNIOR",gym_membership[[#This Row],[Age]]&lt;=25,"ADULT",gym_membership[[#This Row],[Age]]&lt;=40,"MID AGE",gym_membership[[#This Row],[Age]]&gt;=41,"SENIOR")</f>
        <v>SENIOR</v>
      </c>
      <c r="F419" s="1" t="s">
        <v>18</v>
      </c>
      <c r="G419">
        <v>3</v>
      </c>
      <c r="H419" s="1" t="s">
        <v>122</v>
      </c>
      <c r="I419" t="b">
        <v>0</v>
      </c>
      <c r="J419" s="1" t="s">
        <v>21</v>
      </c>
      <c r="K419" s="3">
        <v>0.81736111111111109</v>
      </c>
      <c r="L419" s="3">
        <v>0.89652777777777781</v>
      </c>
      <c r="M419" t="str" cm="1">
        <f t="array" ref="M419">_xlfn.IFS(gym_membership[[#This Row],[avg_time_in_gym]]&lt;=45,"VERY LOW",gym_membership[[#This Row],[avg_time_in_gym]]&lt;=74,"LOW",gym_membership[[#This Row],[avg_time_in_gym]]&lt;=104,"MEDIUM",gym_membership[[#This Row],[avg_time_in_gym]]&lt;=134,"HIGH",gym_membership[[#This Row],[avg_time_in_gym]]&gt;=135,"VERY HIGH")</f>
        <v>HIGH</v>
      </c>
      <c r="N419">
        <v>114</v>
      </c>
      <c r="O419" t="b">
        <v>1</v>
      </c>
      <c r="P419" s="1" t="s">
        <v>130</v>
      </c>
      <c r="Q419" t="b">
        <v>0</v>
      </c>
      <c r="R419" s="1" t="s">
        <v>21</v>
      </c>
      <c r="S419" t="b">
        <v>0</v>
      </c>
    </row>
    <row r="420" spans="1:19" x14ac:dyDescent="0.35">
      <c r="A420">
        <v>419</v>
      </c>
      <c r="B420" s="1" t="s">
        <v>17</v>
      </c>
      <c r="C420" s="2">
        <v>38317</v>
      </c>
      <c r="D420">
        <v>19</v>
      </c>
      <c r="E420" t="str" cm="1">
        <f t="array" ref="E420">_xlfn.IFS(gym_membership[[#This Row],[Age]]&lt;=18,"JUNIOR",gym_membership[[#This Row],[Age]]&lt;=25,"ADULT",gym_membership[[#This Row],[Age]]&lt;=40,"MID AGE",gym_membership[[#This Row],[Age]]&gt;=41,"SENIOR")</f>
        <v>ADULT</v>
      </c>
      <c r="F420" s="1" t="s">
        <v>18</v>
      </c>
      <c r="G420">
        <v>3</v>
      </c>
      <c r="H420" s="1" t="s">
        <v>30</v>
      </c>
      <c r="I420" t="b">
        <v>1</v>
      </c>
      <c r="J420" s="1" t="s">
        <v>298</v>
      </c>
      <c r="K420" s="3">
        <v>0.43958333333333333</v>
      </c>
      <c r="L420" s="3">
        <v>0.48055555555555557</v>
      </c>
      <c r="M420" t="str" cm="1">
        <f t="array" ref="M420">_xlfn.IFS(gym_membership[[#This Row],[avg_time_in_gym]]&lt;=45,"VERY LOW",gym_membership[[#This Row],[avg_time_in_gym]]&lt;=74,"LOW",gym_membership[[#This Row],[avg_time_in_gym]]&lt;=104,"MEDIUM",gym_membership[[#This Row],[avg_time_in_gym]]&lt;=134,"HIGH",gym_membership[[#This Row],[avg_time_in_gym]]&gt;=135,"VERY HIGH")</f>
        <v>LOW</v>
      </c>
      <c r="N420">
        <v>59</v>
      </c>
      <c r="O420" t="b">
        <v>0</v>
      </c>
      <c r="P420" s="1" t="s">
        <v>21</v>
      </c>
      <c r="Q420" t="b">
        <v>0</v>
      </c>
      <c r="R420" s="1" t="s">
        <v>21</v>
      </c>
      <c r="S420" t="b">
        <v>0</v>
      </c>
    </row>
    <row r="421" spans="1:19" x14ac:dyDescent="0.35">
      <c r="A421">
        <v>420</v>
      </c>
      <c r="B421" s="1" t="s">
        <v>25</v>
      </c>
      <c r="C421" s="2">
        <v>28548</v>
      </c>
      <c r="D421">
        <v>46</v>
      </c>
      <c r="E421" t="str" cm="1">
        <f t="array" ref="E421">_xlfn.IFS(gym_membership[[#This Row],[Age]]&lt;=18,"JUNIOR",gym_membership[[#This Row],[Age]]&lt;=25,"ADULT",gym_membership[[#This Row],[Age]]&lt;=40,"MID AGE",gym_membership[[#This Row],[Age]]&gt;=41,"SENIOR")</f>
        <v>SENIOR</v>
      </c>
      <c r="F421" s="1" t="s">
        <v>18</v>
      </c>
      <c r="G421">
        <v>2</v>
      </c>
      <c r="H421" s="1" t="s">
        <v>119</v>
      </c>
      <c r="I421" t="b">
        <v>0</v>
      </c>
      <c r="J421" s="1" t="s">
        <v>21</v>
      </c>
      <c r="K421" s="3">
        <v>0.47708333333333336</v>
      </c>
      <c r="L421" s="3">
        <v>0.56874999999999998</v>
      </c>
      <c r="M421" t="str" cm="1">
        <f t="array" ref="M421">_xlfn.IFS(gym_membership[[#This Row],[avg_time_in_gym]]&lt;=45,"VERY LOW",gym_membership[[#This Row],[avg_time_in_gym]]&lt;=74,"LOW",gym_membership[[#This Row],[avg_time_in_gym]]&lt;=104,"MEDIUM",gym_membership[[#This Row],[avg_time_in_gym]]&lt;=134,"HIGH",gym_membership[[#This Row],[avg_time_in_gym]]&gt;=135,"VERY HIGH")</f>
        <v>HIGH</v>
      </c>
      <c r="N421">
        <v>132</v>
      </c>
      <c r="O421" t="b">
        <v>1</v>
      </c>
      <c r="P421" s="1" t="s">
        <v>204</v>
      </c>
      <c r="Q421" t="b">
        <v>1</v>
      </c>
      <c r="R421" s="1" t="s">
        <v>45</v>
      </c>
      <c r="S421" t="b">
        <v>0</v>
      </c>
    </row>
    <row r="422" spans="1:19" x14ac:dyDescent="0.35">
      <c r="A422">
        <v>421</v>
      </c>
      <c r="B422" s="1" t="s">
        <v>17</v>
      </c>
      <c r="C422" s="2">
        <v>35804</v>
      </c>
      <c r="D422">
        <v>26</v>
      </c>
      <c r="E422" t="str" cm="1">
        <f t="array" ref="E422">_xlfn.IFS(gym_membership[[#This Row],[Age]]&lt;=18,"JUNIOR",gym_membership[[#This Row],[Age]]&lt;=25,"ADULT",gym_membership[[#This Row],[Age]]&lt;=40,"MID AGE",gym_membership[[#This Row],[Age]]&gt;=41,"SENIOR")</f>
        <v>MID AGE</v>
      </c>
      <c r="F422" s="1" t="s">
        <v>22</v>
      </c>
      <c r="G422">
        <v>3</v>
      </c>
      <c r="H422" s="1" t="s">
        <v>299</v>
      </c>
      <c r="I422" t="b">
        <v>0</v>
      </c>
      <c r="J422" s="1" t="s">
        <v>21</v>
      </c>
      <c r="K422" s="3">
        <v>0.62083333333333335</v>
      </c>
      <c r="L422" s="3">
        <v>0.69861111111111107</v>
      </c>
      <c r="M422" t="str" cm="1">
        <f t="array" ref="M422">_xlfn.IFS(gym_membership[[#This Row],[avg_time_in_gym]]&lt;=45,"VERY LOW",gym_membership[[#This Row],[avg_time_in_gym]]&lt;=74,"LOW",gym_membership[[#This Row],[avg_time_in_gym]]&lt;=104,"MEDIUM",gym_membership[[#This Row],[avg_time_in_gym]]&lt;=134,"HIGH",gym_membership[[#This Row],[avg_time_in_gym]]&gt;=135,"VERY HIGH")</f>
        <v>HIGH</v>
      </c>
      <c r="N422">
        <v>112</v>
      </c>
      <c r="O422" t="b">
        <v>1</v>
      </c>
      <c r="P422" s="1" t="s">
        <v>52</v>
      </c>
      <c r="Q422" t="b">
        <v>1</v>
      </c>
      <c r="R422" s="1" t="s">
        <v>24</v>
      </c>
      <c r="S422" t="b">
        <v>1</v>
      </c>
    </row>
    <row r="423" spans="1:19" x14ac:dyDescent="0.35">
      <c r="A423">
        <v>422</v>
      </c>
      <c r="B423" s="1" t="s">
        <v>17</v>
      </c>
      <c r="C423" s="2">
        <v>33014</v>
      </c>
      <c r="D423">
        <v>34</v>
      </c>
      <c r="E423" t="str" cm="1">
        <f t="array" ref="E423">_xlfn.IFS(gym_membership[[#This Row],[Age]]&lt;=18,"JUNIOR",gym_membership[[#This Row],[Age]]&lt;=25,"ADULT",gym_membership[[#This Row],[Age]]&lt;=40,"MID AGE",gym_membership[[#This Row],[Age]]&gt;=41,"SENIOR")</f>
        <v>MID AGE</v>
      </c>
      <c r="F423" s="1" t="s">
        <v>22</v>
      </c>
      <c r="G423">
        <v>4</v>
      </c>
      <c r="H423" s="1" t="s">
        <v>127</v>
      </c>
      <c r="I423" t="b">
        <v>0</v>
      </c>
      <c r="J423" s="1" t="s">
        <v>21</v>
      </c>
      <c r="K423" s="3">
        <v>0.53194444444444444</v>
      </c>
      <c r="L423" s="3">
        <v>0.57986111111111116</v>
      </c>
      <c r="M423" t="str" cm="1">
        <f t="array" ref="M423">_xlfn.IFS(gym_membership[[#This Row],[avg_time_in_gym]]&lt;=45,"VERY LOW",gym_membership[[#This Row],[avg_time_in_gym]]&lt;=74,"LOW",gym_membership[[#This Row],[avg_time_in_gym]]&lt;=104,"MEDIUM",gym_membership[[#This Row],[avg_time_in_gym]]&lt;=134,"HIGH",gym_membership[[#This Row],[avg_time_in_gym]]&gt;=135,"VERY HIGH")</f>
        <v>LOW</v>
      </c>
      <c r="N423">
        <v>69</v>
      </c>
      <c r="O423" t="b">
        <v>0</v>
      </c>
      <c r="P423" s="1" t="s">
        <v>21</v>
      </c>
      <c r="Q423" t="b">
        <v>0</v>
      </c>
      <c r="R423" s="1" t="s">
        <v>21</v>
      </c>
      <c r="S423" t="b">
        <v>0</v>
      </c>
    </row>
    <row r="424" spans="1:19" x14ac:dyDescent="0.35">
      <c r="A424">
        <v>423</v>
      </c>
      <c r="B424" s="1" t="s">
        <v>17</v>
      </c>
      <c r="C424" s="2">
        <v>31885</v>
      </c>
      <c r="D424">
        <v>37</v>
      </c>
      <c r="E424" t="str" cm="1">
        <f t="array" ref="E424">_xlfn.IFS(gym_membership[[#This Row],[Age]]&lt;=18,"JUNIOR",gym_membership[[#This Row],[Age]]&lt;=25,"ADULT",gym_membership[[#This Row],[Age]]&lt;=40,"MID AGE",gym_membership[[#This Row],[Age]]&gt;=41,"SENIOR")</f>
        <v>MID AGE</v>
      </c>
      <c r="F424" s="1" t="s">
        <v>18</v>
      </c>
      <c r="G424">
        <v>5</v>
      </c>
      <c r="H424" s="1" t="s">
        <v>220</v>
      </c>
      <c r="I424" t="b">
        <v>1</v>
      </c>
      <c r="J424" s="1" t="s">
        <v>27</v>
      </c>
      <c r="K424" s="3">
        <v>0.78333333333333333</v>
      </c>
      <c r="L424" s="3">
        <v>0.87708333333333333</v>
      </c>
      <c r="M424" t="str" cm="1">
        <f t="array" ref="M424">_xlfn.IFS(gym_membership[[#This Row],[avg_time_in_gym]]&lt;=45,"VERY LOW",gym_membership[[#This Row],[avg_time_in_gym]]&lt;=74,"LOW",gym_membership[[#This Row],[avg_time_in_gym]]&lt;=104,"MEDIUM",gym_membership[[#This Row],[avg_time_in_gym]]&lt;=134,"HIGH",gym_membership[[#This Row],[avg_time_in_gym]]&gt;=135,"VERY HIGH")</f>
        <v>VERY HIGH</v>
      </c>
      <c r="N424">
        <v>135</v>
      </c>
      <c r="O424" t="b">
        <v>0</v>
      </c>
      <c r="P424" s="1" t="s">
        <v>21</v>
      </c>
      <c r="Q424" t="b">
        <v>1</v>
      </c>
      <c r="R424" s="1" t="s">
        <v>24</v>
      </c>
      <c r="S424" t="b">
        <v>1</v>
      </c>
    </row>
    <row r="425" spans="1:19" x14ac:dyDescent="0.35">
      <c r="A425">
        <v>424</v>
      </c>
      <c r="B425" s="1" t="s">
        <v>17</v>
      </c>
      <c r="C425" s="2">
        <v>37348</v>
      </c>
      <c r="D425">
        <v>22</v>
      </c>
      <c r="E425" t="str" cm="1">
        <f t="array" ref="E425">_xlfn.IFS(gym_membership[[#This Row],[Age]]&lt;=18,"JUNIOR",gym_membership[[#This Row],[Age]]&lt;=25,"ADULT",gym_membership[[#This Row],[Age]]&lt;=40,"MID AGE",gym_membership[[#This Row],[Age]]&gt;=41,"SENIOR")</f>
        <v>ADULT</v>
      </c>
      <c r="F425" s="1" t="s">
        <v>18</v>
      </c>
      <c r="G425">
        <v>1</v>
      </c>
      <c r="H425" s="1" t="s">
        <v>94</v>
      </c>
      <c r="I425" t="b">
        <v>1</v>
      </c>
      <c r="J425" s="1" t="s">
        <v>300</v>
      </c>
      <c r="K425" s="3">
        <v>0.51875000000000004</v>
      </c>
      <c r="L425" s="3">
        <v>0.5854166666666667</v>
      </c>
      <c r="M425" t="str" cm="1">
        <f t="array" ref="M425">_xlfn.IFS(gym_membership[[#This Row],[avg_time_in_gym]]&lt;=45,"VERY LOW",gym_membership[[#This Row],[avg_time_in_gym]]&lt;=74,"LOW",gym_membership[[#This Row],[avg_time_in_gym]]&lt;=104,"MEDIUM",gym_membership[[#This Row],[avg_time_in_gym]]&lt;=134,"HIGH",gym_membership[[#This Row],[avg_time_in_gym]]&gt;=135,"VERY HIGH")</f>
        <v>MEDIUM</v>
      </c>
      <c r="N425">
        <v>96</v>
      </c>
      <c r="O425" t="b">
        <v>1</v>
      </c>
      <c r="P425" s="1" t="s">
        <v>39</v>
      </c>
      <c r="Q425" t="b">
        <v>0</v>
      </c>
      <c r="R425" s="1" t="s">
        <v>21</v>
      </c>
      <c r="S425" t="b">
        <v>1</v>
      </c>
    </row>
    <row r="426" spans="1:19" x14ac:dyDescent="0.35">
      <c r="A426">
        <v>425</v>
      </c>
      <c r="B426" s="1" t="s">
        <v>25</v>
      </c>
      <c r="C426" s="2">
        <v>30439</v>
      </c>
      <c r="D426">
        <v>41</v>
      </c>
      <c r="E426" t="str" cm="1">
        <f t="array" ref="E426">_xlfn.IFS(gym_membership[[#This Row],[Age]]&lt;=18,"JUNIOR",gym_membership[[#This Row],[Age]]&lt;=25,"ADULT",gym_membership[[#This Row],[Age]]&lt;=40,"MID AGE",gym_membership[[#This Row],[Age]]&gt;=41,"SENIOR")</f>
        <v>SENIOR</v>
      </c>
      <c r="F426" s="1" t="s">
        <v>18</v>
      </c>
      <c r="G426">
        <v>5</v>
      </c>
      <c r="H426" s="1" t="s">
        <v>301</v>
      </c>
      <c r="I426" t="b">
        <v>0</v>
      </c>
      <c r="J426" s="1" t="s">
        <v>21</v>
      </c>
      <c r="K426" s="3">
        <v>0.68125000000000002</v>
      </c>
      <c r="L426" s="3">
        <v>0.77638888888888891</v>
      </c>
      <c r="M426" t="str" cm="1">
        <f t="array" ref="M426">_xlfn.IFS(gym_membership[[#This Row],[avg_time_in_gym]]&lt;=45,"VERY LOW",gym_membership[[#This Row],[avg_time_in_gym]]&lt;=74,"LOW",gym_membership[[#This Row],[avg_time_in_gym]]&lt;=104,"MEDIUM",gym_membership[[#This Row],[avg_time_in_gym]]&lt;=134,"HIGH",gym_membership[[#This Row],[avg_time_in_gym]]&gt;=135,"VERY HIGH")</f>
        <v>VERY HIGH</v>
      </c>
      <c r="N426">
        <v>137</v>
      </c>
      <c r="O426" t="b">
        <v>0</v>
      </c>
      <c r="P426" s="1" t="s">
        <v>21</v>
      </c>
      <c r="Q426" t="b">
        <v>1</v>
      </c>
      <c r="R426" s="1" t="s">
        <v>24</v>
      </c>
      <c r="S426" t="b">
        <v>0</v>
      </c>
    </row>
    <row r="427" spans="1:19" x14ac:dyDescent="0.35">
      <c r="A427">
        <v>426</v>
      </c>
      <c r="B427" s="1" t="s">
        <v>17</v>
      </c>
      <c r="C427" s="2">
        <v>31237</v>
      </c>
      <c r="D427">
        <v>39</v>
      </c>
      <c r="E427" t="str" cm="1">
        <f t="array" ref="E427">_xlfn.IFS(gym_membership[[#This Row],[Age]]&lt;=18,"JUNIOR",gym_membership[[#This Row],[Age]]&lt;=25,"ADULT",gym_membership[[#This Row],[Age]]&lt;=40,"MID AGE",gym_membership[[#This Row],[Age]]&gt;=41,"SENIOR")</f>
        <v>MID AGE</v>
      </c>
      <c r="F427" s="1" t="s">
        <v>18</v>
      </c>
      <c r="G427">
        <v>2</v>
      </c>
      <c r="H427" s="1" t="s">
        <v>183</v>
      </c>
      <c r="I427" t="b">
        <v>0</v>
      </c>
      <c r="J427" s="1" t="s">
        <v>21</v>
      </c>
      <c r="K427" s="3">
        <v>0.83611111111111114</v>
      </c>
      <c r="L427" s="3">
        <v>0.86319444444444449</v>
      </c>
      <c r="M427" t="str" cm="1">
        <f t="array" ref="M427">_xlfn.IFS(gym_membership[[#This Row],[avg_time_in_gym]]&lt;=45,"VERY LOW",gym_membership[[#This Row],[avg_time_in_gym]]&lt;=74,"LOW",gym_membership[[#This Row],[avg_time_in_gym]]&lt;=104,"MEDIUM",gym_membership[[#This Row],[avg_time_in_gym]]&lt;=134,"HIGH",gym_membership[[#This Row],[avg_time_in_gym]]&gt;=135,"VERY HIGH")</f>
        <v>VERY LOW</v>
      </c>
      <c r="N427">
        <v>39</v>
      </c>
      <c r="O427" t="b">
        <v>0</v>
      </c>
      <c r="P427" s="1" t="s">
        <v>21</v>
      </c>
      <c r="Q427" t="b">
        <v>0</v>
      </c>
      <c r="R427" s="1" t="s">
        <v>21</v>
      </c>
      <c r="S427" t="b">
        <v>0</v>
      </c>
    </row>
    <row r="428" spans="1:19" x14ac:dyDescent="0.35">
      <c r="A428">
        <v>427</v>
      </c>
      <c r="B428" s="1" t="s">
        <v>25</v>
      </c>
      <c r="C428" s="2">
        <v>40300</v>
      </c>
      <c r="D428">
        <v>14</v>
      </c>
      <c r="E428" t="str" cm="1">
        <f t="array" ref="E428">_xlfn.IFS(gym_membership[[#This Row],[Age]]&lt;=18,"JUNIOR",gym_membership[[#This Row],[Age]]&lt;=25,"ADULT",gym_membership[[#This Row],[Age]]&lt;=40,"MID AGE",gym_membership[[#This Row],[Age]]&gt;=41,"SENIOR")</f>
        <v>JUNIOR</v>
      </c>
      <c r="F428" s="1" t="s">
        <v>18</v>
      </c>
      <c r="G428">
        <v>3</v>
      </c>
      <c r="H428" s="1" t="s">
        <v>150</v>
      </c>
      <c r="I428" t="b">
        <v>0</v>
      </c>
      <c r="J428" s="1" t="s">
        <v>21</v>
      </c>
      <c r="K428" s="3">
        <v>0.67013888888888884</v>
      </c>
      <c r="L428" s="3">
        <v>0.79513888888888884</v>
      </c>
      <c r="M428" t="str" cm="1">
        <f t="array" ref="M428">_xlfn.IFS(gym_membership[[#This Row],[avg_time_in_gym]]&lt;=45,"VERY LOW",gym_membership[[#This Row],[avg_time_in_gym]]&lt;=74,"LOW",gym_membership[[#This Row],[avg_time_in_gym]]&lt;=104,"MEDIUM",gym_membership[[#This Row],[avg_time_in_gym]]&lt;=134,"HIGH",gym_membership[[#This Row],[avg_time_in_gym]]&gt;=135,"VERY HIGH")</f>
        <v>VERY HIGH</v>
      </c>
      <c r="N428">
        <v>180</v>
      </c>
      <c r="O428" t="b">
        <v>1</v>
      </c>
      <c r="P428" s="1" t="s">
        <v>51</v>
      </c>
      <c r="Q428" t="b">
        <v>1</v>
      </c>
      <c r="R428" s="1" t="s">
        <v>29</v>
      </c>
      <c r="S428" t="b">
        <v>0</v>
      </c>
    </row>
    <row r="429" spans="1:19" x14ac:dyDescent="0.35">
      <c r="A429">
        <v>428</v>
      </c>
      <c r="B429" s="1" t="s">
        <v>17</v>
      </c>
      <c r="C429" s="2">
        <v>39651</v>
      </c>
      <c r="D429">
        <v>16</v>
      </c>
      <c r="E429" t="str" cm="1">
        <f t="array" ref="E429">_xlfn.IFS(gym_membership[[#This Row],[Age]]&lt;=18,"JUNIOR",gym_membership[[#This Row],[Age]]&lt;=25,"ADULT",gym_membership[[#This Row],[Age]]&lt;=40,"MID AGE",gym_membership[[#This Row],[Age]]&gt;=41,"SENIOR")</f>
        <v>JUNIOR</v>
      </c>
      <c r="F429" s="1" t="s">
        <v>22</v>
      </c>
      <c r="G429">
        <v>3</v>
      </c>
      <c r="H429" s="1" t="s">
        <v>149</v>
      </c>
      <c r="I429" t="b">
        <v>1</v>
      </c>
      <c r="J429" s="1" t="s">
        <v>302</v>
      </c>
      <c r="K429" s="3">
        <v>0.58750000000000002</v>
      </c>
      <c r="L429" s="3">
        <v>0.67708333333333337</v>
      </c>
      <c r="M429" t="str" cm="1">
        <f t="array" ref="M429">_xlfn.IFS(gym_membership[[#This Row],[avg_time_in_gym]]&lt;=45,"VERY LOW",gym_membership[[#This Row],[avg_time_in_gym]]&lt;=74,"LOW",gym_membership[[#This Row],[avg_time_in_gym]]&lt;=104,"MEDIUM",gym_membership[[#This Row],[avg_time_in_gym]]&lt;=134,"HIGH",gym_membership[[#This Row],[avg_time_in_gym]]&gt;=135,"VERY HIGH")</f>
        <v>HIGH</v>
      </c>
      <c r="N429">
        <v>129</v>
      </c>
      <c r="O429" t="b">
        <v>1</v>
      </c>
      <c r="P429" s="1" t="s">
        <v>76</v>
      </c>
      <c r="Q429" t="b">
        <v>0</v>
      </c>
      <c r="R429" s="1" t="s">
        <v>21</v>
      </c>
      <c r="S429" t="b">
        <v>0</v>
      </c>
    </row>
    <row r="430" spans="1:19" x14ac:dyDescent="0.35">
      <c r="A430">
        <v>429</v>
      </c>
      <c r="B430" s="1" t="s">
        <v>25</v>
      </c>
      <c r="C430" s="2">
        <v>34078</v>
      </c>
      <c r="D430">
        <v>31</v>
      </c>
      <c r="E430" t="str" cm="1">
        <f t="array" ref="E430">_xlfn.IFS(gym_membership[[#This Row],[Age]]&lt;=18,"JUNIOR",gym_membership[[#This Row],[Age]]&lt;=25,"ADULT",gym_membership[[#This Row],[Age]]&lt;=40,"MID AGE",gym_membership[[#This Row],[Age]]&gt;=41,"SENIOR")</f>
        <v>MID AGE</v>
      </c>
      <c r="F430" s="1" t="s">
        <v>22</v>
      </c>
      <c r="G430">
        <v>2</v>
      </c>
      <c r="H430" s="1" t="s">
        <v>111</v>
      </c>
      <c r="I430" t="b">
        <v>1</v>
      </c>
      <c r="J430" s="1" t="s">
        <v>229</v>
      </c>
      <c r="K430" s="3">
        <v>0.74791666666666667</v>
      </c>
      <c r="L430" s="3">
        <v>0.80694444444444446</v>
      </c>
      <c r="M430" t="str" cm="1">
        <f t="array" ref="M430">_xlfn.IFS(gym_membership[[#This Row],[avg_time_in_gym]]&lt;=45,"VERY LOW",gym_membership[[#This Row],[avg_time_in_gym]]&lt;=74,"LOW",gym_membership[[#This Row],[avg_time_in_gym]]&lt;=104,"MEDIUM",gym_membership[[#This Row],[avg_time_in_gym]]&lt;=134,"HIGH",gym_membership[[#This Row],[avg_time_in_gym]]&gt;=135,"VERY HIGH")</f>
        <v>MEDIUM</v>
      </c>
      <c r="N430">
        <v>85</v>
      </c>
      <c r="O430" t="b">
        <v>1</v>
      </c>
      <c r="P430" s="1" t="s">
        <v>167</v>
      </c>
      <c r="Q430" t="b">
        <v>1</v>
      </c>
      <c r="R430" s="1" t="s">
        <v>43</v>
      </c>
      <c r="S430" t="b">
        <v>1</v>
      </c>
    </row>
    <row r="431" spans="1:19" x14ac:dyDescent="0.35">
      <c r="A431">
        <v>430</v>
      </c>
      <c r="B431" s="1" t="s">
        <v>17</v>
      </c>
      <c r="C431" s="2">
        <v>36135</v>
      </c>
      <c r="D431">
        <v>25</v>
      </c>
      <c r="E431" t="str" cm="1">
        <f t="array" ref="E431">_xlfn.IFS(gym_membership[[#This Row],[Age]]&lt;=18,"JUNIOR",gym_membership[[#This Row],[Age]]&lt;=25,"ADULT",gym_membership[[#This Row],[Age]]&lt;=40,"MID AGE",gym_membership[[#This Row],[Age]]&gt;=41,"SENIOR")</f>
        <v>ADULT</v>
      </c>
      <c r="F431" s="1" t="s">
        <v>22</v>
      </c>
      <c r="G431">
        <v>2</v>
      </c>
      <c r="H431" s="1" t="s">
        <v>289</v>
      </c>
      <c r="I431" t="b">
        <v>0</v>
      </c>
      <c r="J431" s="1" t="s">
        <v>21</v>
      </c>
      <c r="K431" s="3">
        <v>0.6333333333333333</v>
      </c>
      <c r="L431" s="3">
        <v>0.6645833333333333</v>
      </c>
      <c r="M431" t="str" cm="1">
        <f t="array" ref="M431">_xlfn.IFS(gym_membership[[#This Row],[avg_time_in_gym]]&lt;=45,"VERY LOW",gym_membership[[#This Row],[avg_time_in_gym]]&lt;=74,"LOW",gym_membership[[#This Row],[avg_time_in_gym]]&lt;=104,"MEDIUM",gym_membership[[#This Row],[avg_time_in_gym]]&lt;=134,"HIGH",gym_membership[[#This Row],[avg_time_in_gym]]&gt;=135,"VERY HIGH")</f>
        <v>VERY LOW</v>
      </c>
      <c r="N431">
        <v>45</v>
      </c>
      <c r="O431" t="b">
        <v>1</v>
      </c>
      <c r="P431" s="1" t="s">
        <v>39</v>
      </c>
      <c r="Q431" t="b">
        <v>1</v>
      </c>
      <c r="R431" s="1" t="s">
        <v>24</v>
      </c>
      <c r="S431" t="b">
        <v>0</v>
      </c>
    </row>
    <row r="432" spans="1:19" x14ac:dyDescent="0.35">
      <c r="A432">
        <v>431</v>
      </c>
      <c r="B432" s="1" t="s">
        <v>25</v>
      </c>
      <c r="C432" s="2">
        <v>34166</v>
      </c>
      <c r="D432">
        <v>31</v>
      </c>
      <c r="E432" t="str" cm="1">
        <f t="array" ref="E432">_xlfn.IFS(gym_membership[[#This Row],[Age]]&lt;=18,"JUNIOR",gym_membership[[#This Row],[Age]]&lt;=25,"ADULT",gym_membership[[#This Row],[Age]]&lt;=40,"MID AGE",gym_membership[[#This Row],[Age]]&gt;=41,"SENIOR")</f>
        <v>MID AGE</v>
      </c>
      <c r="F432" s="1" t="s">
        <v>18</v>
      </c>
      <c r="G432">
        <v>2</v>
      </c>
      <c r="H432" s="1" t="s">
        <v>126</v>
      </c>
      <c r="I432" t="b">
        <v>1</v>
      </c>
      <c r="J432" s="1" t="s">
        <v>303</v>
      </c>
      <c r="K432" s="3">
        <v>0.66736111111111107</v>
      </c>
      <c r="L432" s="3">
        <v>0.75763888888888886</v>
      </c>
      <c r="M432" t="str" cm="1">
        <f t="array" ref="M432">_xlfn.IFS(gym_membership[[#This Row],[avg_time_in_gym]]&lt;=45,"VERY LOW",gym_membership[[#This Row],[avg_time_in_gym]]&lt;=74,"LOW",gym_membership[[#This Row],[avg_time_in_gym]]&lt;=104,"MEDIUM",gym_membership[[#This Row],[avg_time_in_gym]]&lt;=134,"HIGH",gym_membership[[#This Row],[avg_time_in_gym]]&gt;=135,"VERY HIGH")</f>
        <v>HIGH</v>
      </c>
      <c r="N432">
        <v>130</v>
      </c>
      <c r="O432" t="b">
        <v>1</v>
      </c>
      <c r="P432" s="1" t="s">
        <v>304</v>
      </c>
      <c r="Q432" t="b">
        <v>0</v>
      </c>
      <c r="R432" s="1" t="s">
        <v>21</v>
      </c>
      <c r="S432" t="b">
        <v>1</v>
      </c>
    </row>
    <row r="433" spans="1:19" x14ac:dyDescent="0.35">
      <c r="A433">
        <v>432</v>
      </c>
      <c r="B433" s="1" t="s">
        <v>25</v>
      </c>
      <c r="C433" s="2">
        <v>34344</v>
      </c>
      <c r="D433">
        <v>30</v>
      </c>
      <c r="E433" t="str" cm="1">
        <f t="array" ref="E433">_xlfn.IFS(gym_membership[[#This Row],[Age]]&lt;=18,"JUNIOR",gym_membership[[#This Row],[Age]]&lt;=25,"ADULT",gym_membership[[#This Row],[Age]]&lt;=40,"MID AGE",gym_membership[[#This Row],[Age]]&gt;=41,"SENIOR")</f>
        <v>MID AGE</v>
      </c>
      <c r="F433" s="1" t="s">
        <v>22</v>
      </c>
      <c r="G433">
        <v>5</v>
      </c>
      <c r="H433" s="1" t="s">
        <v>211</v>
      </c>
      <c r="I433" t="b">
        <v>1</v>
      </c>
      <c r="J433" s="1" t="s">
        <v>305</v>
      </c>
      <c r="K433" s="3">
        <v>0.45555555555555555</v>
      </c>
      <c r="L433" s="3">
        <v>0.56944444444444442</v>
      </c>
      <c r="M433" t="str" cm="1">
        <f t="array" ref="M433">_xlfn.IFS(gym_membership[[#This Row],[avg_time_in_gym]]&lt;=45,"VERY LOW",gym_membership[[#This Row],[avg_time_in_gym]]&lt;=74,"LOW",gym_membership[[#This Row],[avg_time_in_gym]]&lt;=104,"MEDIUM",gym_membership[[#This Row],[avg_time_in_gym]]&lt;=134,"HIGH",gym_membership[[#This Row],[avg_time_in_gym]]&gt;=135,"VERY HIGH")</f>
        <v>VERY HIGH</v>
      </c>
      <c r="N433">
        <v>164</v>
      </c>
      <c r="O433" t="b">
        <v>0</v>
      </c>
      <c r="P433" s="1" t="s">
        <v>21</v>
      </c>
      <c r="Q433" t="b">
        <v>1</v>
      </c>
      <c r="R433" s="1" t="s">
        <v>43</v>
      </c>
      <c r="S433" t="b">
        <v>1</v>
      </c>
    </row>
    <row r="434" spans="1:19" x14ac:dyDescent="0.35">
      <c r="A434">
        <v>433</v>
      </c>
      <c r="B434" s="1" t="s">
        <v>17</v>
      </c>
      <c r="C434" s="2">
        <v>28153</v>
      </c>
      <c r="D434">
        <v>47</v>
      </c>
      <c r="E434" t="str" cm="1">
        <f t="array" ref="E434">_xlfn.IFS(gym_membership[[#This Row],[Age]]&lt;=18,"JUNIOR",gym_membership[[#This Row],[Age]]&lt;=25,"ADULT",gym_membership[[#This Row],[Age]]&lt;=40,"MID AGE",gym_membership[[#This Row],[Age]]&gt;=41,"SENIOR")</f>
        <v>SENIOR</v>
      </c>
      <c r="F434" s="1" t="s">
        <v>18</v>
      </c>
      <c r="G434">
        <v>3</v>
      </c>
      <c r="H434" s="1" t="s">
        <v>40</v>
      </c>
      <c r="I434" t="b">
        <v>0</v>
      </c>
      <c r="J434" s="1" t="s">
        <v>21</v>
      </c>
      <c r="K434" s="3">
        <v>0.61875000000000002</v>
      </c>
      <c r="L434" s="3">
        <v>0.73472222222222228</v>
      </c>
      <c r="M434" t="str" cm="1">
        <f t="array" ref="M434">_xlfn.IFS(gym_membership[[#This Row],[avg_time_in_gym]]&lt;=45,"VERY LOW",gym_membership[[#This Row],[avg_time_in_gym]]&lt;=74,"LOW",gym_membership[[#This Row],[avg_time_in_gym]]&lt;=104,"MEDIUM",gym_membership[[#This Row],[avg_time_in_gym]]&lt;=134,"HIGH",gym_membership[[#This Row],[avg_time_in_gym]]&gt;=135,"VERY HIGH")</f>
        <v>VERY HIGH</v>
      </c>
      <c r="N434">
        <v>167</v>
      </c>
      <c r="O434" t="b">
        <v>1</v>
      </c>
      <c r="P434" s="1" t="s">
        <v>59</v>
      </c>
      <c r="Q434" t="b">
        <v>0</v>
      </c>
      <c r="R434" s="1" t="s">
        <v>21</v>
      </c>
      <c r="S434" t="b">
        <v>1</v>
      </c>
    </row>
    <row r="435" spans="1:19" x14ac:dyDescent="0.35">
      <c r="A435">
        <v>434</v>
      </c>
      <c r="B435" s="1" t="s">
        <v>17</v>
      </c>
      <c r="C435" s="2">
        <v>34818</v>
      </c>
      <c r="D435">
        <v>29</v>
      </c>
      <c r="E435" t="str" cm="1">
        <f t="array" ref="E435">_xlfn.IFS(gym_membership[[#This Row],[Age]]&lt;=18,"JUNIOR",gym_membership[[#This Row],[Age]]&lt;=25,"ADULT",gym_membership[[#This Row],[Age]]&lt;=40,"MID AGE",gym_membership[[#This Row],[Age]]&gt;=41,"SENIOR")</f>
        <v>MID AGE</v>
      </c>
      <c r="F435" s="1" t="s">
        <v>22</v>
      </c>
      <c r="G435">
        <v>5</v>
      </c>
      <c r="H435" s="1" t="s">
        <v>195</v>
      </c>
      <c r="I435" t="b">
        <v>0</v>
      </c>
      <c r="J435" s="1" t="s">
        <v>21</v>
      </c>
      <c r="K435" s="3">
        <v>0.75972222222222219</v>
      </c>
      <c r="L435" s="3">
        <v>0.87777777777777777</v>
      </c>
      <c r="M435" t="str" cm="1">
        <f t="array" ref="M435">_xlfn.IFS(gym_membership[[#This Row],[avg_time_in_gym]]&lt;=45,"VERY LOW",gym_membership[[#This Row],[avg_time_in_gym]]&lt;=74,"LOW",gym_membership[[#This Row],[avg_time_in_gym]]&lt;=104,"MEDIUM",gym_membership[[#This Row],[avg_time_in_gym]]&lt;=134,"HIGH",gym_membership[[#This Row],[avg_time_in_gym]]&gt;=135,"VERY HIGH")</f>
        <v>VERY HIGH</v>
      </c>
      <c r="N435">
        <v>170</v>
      </c>
      <c r="O435" t="b">
        <v>0</v>
      </c>
      <c r="P435" s="1" t="s">
        <v>21</v>
      </c>
      <c r="Q435" t="b">
        <v>0</v>
      </c>
      <c r="R435" s="1" t="s">
        <v>21</v>
      </c>
      <c r="S435" t="b">
        <v>0</v>
      </c>
    </row>
    <row r="436" spans="1:19" x14ac:dyDescent="0.35">
      <c r="A436">
        <v>435</v>
      </c>
      <c r="B436" s="1" t="s">
        <v>17</v>
      </c>
      <c r="C436" s="2">
        <v>29696</v>
      </c>
      <c r="D436">
        <v>43</v>
      </c>
      <c r="E436" t="str" cm="1">
        <f t="array" ref="E436">_xlfn.IFS(gym_membership[[#This Row],[Age]]&lt;=18,"JUNIOR",gym_membership[[#This Row],[Age]]&lt;=25,"ADULT",gym_membership[[#This Row],[Age]]&lt;=40,"MID AGE",gym_membership[[#This Row],[Age]]&gt;=41,"SENIOR")</f>
        <v>SENIOR</v>
      </c>
      <c r="F436" s="1" t="s">
        <v>22</v>
      </c>
      <c r="G436">
        <v>1</v>
      </c>
      <c r="H436" s="1" t="s">
        <v>26</v>
      </c>
      <c r="I436" t="b">
        <v>1</v>
      </c>
      <c r="J436" s="1" t="s">
        <v>103</v>
      </c>
      <c r="K436" s="3">
        <v>0.61388888888888893</v>
      </c>
      <c r="L436" s="3">
        <v>0.69722222222222219</v>
      </c>
      <c r="M436" t="str" cm="1">
        <f t="array" ref="M436">_xlfn.IFS(gym_membership[[#This Row],[avg_time_in_gym]]&lt;=45,"VERY LOW",gym_membership[[#This Row],[avg_time_in_gym]]&lt;=74,"LOW",gym_membership[[#This Row],[avg_time_in_gym]]&lt;=104,"MEDIUM",gym_membership[[#This Row],[avg_time_in_gym]]&lt;=134,"HIGH",gym_membership[[#This Row],[avg_time_in_gym]]&gt;=135,"VERY HIGH")</f>
        <v>HIGH</v>
      </c>
      <c r="N436">
        <v>120</v>
      </c>
      <c r="O436" t="b">
        <v>1</v>
      </c>
      <c r="P436" s="1" t="s">
        <v>153</v>
      </c>
      <c r="Q436" t="b">
        <v>1</v>
      </c>
      <c r="R436" s="1" t="s">
        <v>24</v>
      </c>
      <c r="S436" t="b">
        <v>1</v>
      </c>
    </row>
    <row r="437" spans="1:19" x14ac:dyDescent="0.35">
      <c r="A437">
        <v>436</v>
      </c>
      <c r="B437" s="1" t="s">
        <v>25</v>
      </c>
      <c r="C437" s="2">
        <v>37013</v>
      </c>
      <c r="D437">
        <v>23</v>
      </c>
      <c r="E437" t="str" cm="1">
        <f t="array" ref="E437">_xlfn.IFS(gym_membership[[#This Row],[Age]]&lt;=18,"JUNIOR",gym_membership[[#This Row],[Age]]&lt;=25,"ADULT",gym_membership[[#This Row],[Age]]&lt;=40,"MID AGE",gym_membership[[#This Row],[Age]]&gt;=41,"SENIOR")</f>
        <v>ADULT</v>
      </c>
      <c r="F437" s="1" t="s">
        <v>22</v>
      </c>
      <c r="G437">
        <v>1</v>
      </c>
      <c r="H437" s="1" t="s">
        <v>94</v>
      </c>
      <c r="I437" t="b">
        <v>0</v>
      </c>
      <c r="J437" s="1" t="s">
        <v>21</v>
      </c>
      <c r="K437" s="3">
        <v>0.4777777777777778</v>
      </c>
      <c r="L437" s="3">
        <v>0.5444444444444444</v>
      </c>
      <c r="M437" t="str" cm="1">
        <f t="array" ref="M437">_xlfn.IFS(gym_membership[[#This Row],[avg_time_in_gym]]&lt;=45,"VERY LOW",gym_membership[[#This Row],[avg_time_in_gym]]&lt;=74,"LOW",gym_membership[[#This Row],[avg_time_in_gym]]&lt;=104,"MEDIUM",gym_membership[[#This Row],[avg_time_in_gym]]&lt;=134,"HIGH",gym_membership[[#This Row],[avg_time_in_gym]]&gt;=135,"VERY HIGH")</f>
        <v>MEDIUM</v>
      </c>
      <c r="N437">
        <v>96</v>
      </c>
      <c r="O437" t="b">
        <v>0</v>
      </c>
      <c r="P437" s="1" t="s">
        <v>21</v>
      </c>
      <c r="Q437" t="b">
        <v>1</v>
      </c>
      <c r="R437" s="1" t="s">
        <v>29</v>
      </c>
      <c r="S437" t="b">
        <v>0</v>
      </c>
    </row>
    <row r="438" spans="1:19" x14ac:dyDescent="0.35">
      <c r="A438">
        <v>437</v>
      </c>
      <c r="B438" s="1" t="s">
        <v>25</v>
      </c>
      <c r="C438" s="2">
        <v>35665</v>
      </c>
      <c r="D438">
        <v>27</v>
      </c>
      <c r="E438" t="str" cm="1">
        <f t="array" ref="E438">_xlfn.IFS(gym_membership[[#This Row],[Age]]&lt;=18,"JUNIOR",gym_membership[[#This Row],[Age]]&lt;=25,"ADULT",gym_membership[[#This Row],[Age]]&lt;=40,"MID AGE",gym_membership[[#This Row],[Age]]&gt;=41,"SENIOR")</f>
        <v>MID AGE</v>
      </c>
      <c r="F438" s="1" t="s">
        <v>18</v>
      </c>
      <c r="G438">
        <v>2</v>
      </c>
      <c r="H438" s="1" t="s">
        <v>228</v>
      </c>
      <c r="I438" t="b">
        <v>1</v>
      </c>
      <c r="J438" s="1" t="s">
        <v>91</v>
      </c>
      <c r="K438" s="3">
        <v>0.68680555555555556</v>
      </c>
      <c r="L438" s="3">
        <v>0.79722222222222228</v>
      </c>
      <c r="M438" t="str" cm="1">
        <f t="array" ref="M438">_xlfn.IFS(gym_membership[[#This Row],[avg_time_in_gym]]&lt;=45,"VERY LOW",gym_membership[[#This Row],[avg_time_in_gym]]&lt;=74,"LOW",gym_membership[[#This Row],[avg_time_in_gym]]&lt;=104,"MEDIUM",gym_membership[[#This Row],[avg_time_in_gym]]&lt;=134,"HIGH",gym_membership[[#This Row],[avg_time_in_gym]]&gt;=135,"VERY HIGH")</f>
        <v>VERY HIGH</v>
      </c>
      <c r="N438">
        <v>159</v>
      </c>
      <c r="O438" t="b">
        <v>1</v>
      </c>
      <c r="P438" s="1" t="s">
        <v>39</v>
      </c>
      <c r="Q438" t="b">
        <v>0</v>
      </c>
      <c r="R438" s="1" t="s">
        <v>21</v>
      </c>
      <c r="S438" t="b">
        <v>1</v>
      </c>
    </row>
    <row r="439" spans="1:19" x14ac:dyDescent="0.35">
      <c r="A439">
        <v>438</v>
      </c>
      <c r="B439" s="1" t="s">
        <v>25</v>
      </c>
      <c r="C439" s="2">
        <v>32926</v>
      </c>
      <c r="D439">
        <v>34</v>
      </c>
      <c r="E439" t="str" cm="1">
        <f t="array" ref="E439">_xlfn.IFS(gym_membership[[#This Row],[Age]]&lt;=18,"JUNIOR",gym_membership[[#This Row],[Age]]&lt;=25,"ADULT",gym_membership[[#This Row],[Age]]&lt;=40,"MID AGE",gym_membership[[#This Row],[Age]]&gt;=41,"SENIOR")</f>
        <v>MID AGE</v>
      </c>
      <c r="F439" s="1" t="s">
        <v>18</v>
      </c>
      <c r="G439">
        <v>2</v>
      </c>
      <c r="H439" s="1" t="s">
        <v>98</v>
      </c>
      <c r="I439" t="b">
        <v>0</v>
      </c>
      <c r="J439" s="1" t="s">
        <v>21</v>
      </c>
      <c r="K439" s="3">
        <v>0.72083333333333333</v>
      </c>
      <c r="L439" s="3">
        <v>0.7895833333333333</v>
      </c>
      <c r="M439" t="str" cm="1">
        <f t="array" ref="M439">_xlfn.IFS(gym_membership[[#This Row],[avg_time_in_gym]]&lt;=45,"VERY LOW",gym_membership[[#This Row],[avg_time_in_gym]]&lt;=74,"LOW",gym_membership[[#This Row],[avg_time_in_gym]]&lt;=104,"MEDIUM",gym_membership[[#This Row],[avg_time_in_gym]]&lt;=134,"HIGH",gym_membership[[#This Row],[avg_time_in_gym]]&gt;=135,"VERY HIGH")</f>
        <v>MEDIUM</v>
      </c>
      <c r="N439">
        <v>99</v>
      </c>
      <c r="O439" t="b">
        <v>1</v>
      </c>
      <c r="P439" s="1" t="s">
        <v>31</v>
      </c>
      <c r="Q439" t="b">
        <v>1</v>
      </c>
      <c r="R439" s="1" t="s">
        <v>29</v>
      </c>
      <c r="S439" t="b">
        <v>0</v>
      </c>
    </row>
    <row r="440" spans="1:19" x14ac:dyDescent="0.35">
      <c r="A440">
        <v>439</v>
      </c>
      <c r="B440" s="1" t="s">
        <v>25</v>
      </c>
      <c r="C440" s="2">
        <v>40897</v>
      </c>
      <c r="D440">
        <v>12</v>
      </c>
      <c r="E440" t="str" cm="1">
        <f t="array" ref="E440">_xlfn.IFS(gym_membership[[#This Row],[Age]]&lt;=18,"JUNIOR",gym_membership[[#This Row],[Age]]&lt;=25,"ADULT",gym_membership[[#This Row],[Age]]&lt;=40,"MID AGE",gym_membership[[#This Row],[Age]]&gt;=41,"SENIOR")</f>
        <v>JUNIOR</v>
      </c>
      <c r="F440" s="1" t="s">
        <v>22</v>
      </c>
      <c r="G440">
        <v>2</v>
      </c>
      <c r="H440" s="1" t="s">
        <v>60</v>
      </c>
      <c r="I440" t="b">
        <v>1</v>
      </c>
      <c r="J440" s="1" t="s">
        <v>283</v>
      </c>
      <c r="K440" s="3">
        <v>0.58194444444444449</v>
      </c>
      <c r="L440" s="3">
        <v>0.66388888888888886</v>
      </c>
      <c r="M440" t="str" cm="1">
        <f t="array" ref="M440">_xlfn.IFS(gym_membership[[#This Row],[avg_time_in_gym]]&lt;=45,"VERY LOW",gym_membership[[#This Row],[avg_time_in_gym]]&lt;=74,"LOW",gym_membership[[#This Row],[avg_time_in_gym]]&lt;=104,"MEDIUM",gym_membership[[#This Row],[avg_time_in_gym]]&lt;=134,"HIGH",gym_membership[[#This Row],[avg_time_in_gym]]&gt;=135,"VERY HIGH")</f>
        <v>HIGH</v>
      </c>
      <c r="N440">
        <v>118</v>
      </c>
      <c r="O440" t="b">
        <v>1</v>
      </c>
      <c r="P440" s="1" t="s">
        <v>42</v>
      </c>
      <c r="Q440" t="b">
        <v>1</v>
      </c>
      <c r="R440" s="1" t="s">
        <v>24</v>
      </c>
      <c r="S440" t="b">
        <v>1</v>
      </c>
    </row>
    <row r="441" spans="1:19" x14ac:dyDescent="0.35">
      <c r="A441">
        <v>440</v>
      </c>
      <c r="B441" s="1" t="s">
        <v>25</v>
      </c>
      <c r="C441" s="2">
        <v>32047</v>
      </c>
      <c r="D441">
        <v>37</v>
      </c>
      <c r="E441" t="str" cm="1">
        <f t="array" ref="E441">_xlfn.IFS(gym_membership[[#This Row],[Age]]&lt;=18,"JUNIOR",gym_membership[[#This Row],[Age]]&lt;=25,"ADULT",gym_membership[[#This Row],[Age]]&lt;=40,"MID AGE",gym_membership[[#This Row],[Age]]&gt;=41,"SENIOR")</f>
        <v>MID AGE</v>
      </c>
      <c r="F441" s="1" t="s">
        <v>18</v>
      </c>
      <c r="G441">
        <v>1</v>
      </c>
      <c r="H441" s="1" t="s">
        <v>26</v>
      </c>
      <c r="I441" t="b">
        <v>1</v>
      </c>
      <c r="J441" s="1" t="s">
        <v>128</v>
      </c>
      <c r="K441" s="3">
        <v>0.54861111111111116</v>
      </c>
      <c r="L441" s="3">
        <v>0.66805555555555551</v>
      </c>
      <c r="M441" t="str" cm="1">
        <f t="array" ref="M441">_xlfn.IFS(gym_membership[[#This Row],[avg_time_in_gym]]&lt;=45,"VERY LOW",gym_membership[[#This Row],[avg_time_in_gym]]&lt;=74,"LOW",gym_membership[[#This Row],[avg_time_in_gym]]&lt;=104,"MEDIUM",gym_membership[[#This Row],[avg_time_in_gym]]&lt;=134,"HIGH",gym_membership[[#This Row],[avg_time_in_gym]]&gt;=135,"VERY HIGH")</f>
        <v>VERY HIGH</v>
      </c>
      <c r="N441">
        <v>172</v>
      </c>
      <c r="O441" t="b">
        <v>0</v>
      </c>
      <c r="P441" s="1" t="s">
        <v>21</v>
      </c>
      <c r="Q441" t="b">
        <v>0</v>
      </c>
      <c r="R441" s="1" t="s">
        <v>21</v>
      </c>
      <c r="S441" t="b">
        <v>1</v>
      </c>
    </row>
    <row r="442" spans="1:19" x14ac:dyDescent="0.35">
      <c r="A442">
        <v>441</v>
      </c>
      <c r="B442" s="1" t="s">
        <v>17</v>
      </c>
      <c r="C442" s="2">
        <v>31495</v>
      </c>
      <c r="D442">
        <v>38</v>
      </c>
      <c r="E442" t="str" cm="1">
        <f t="array" ref="E442">_xlfn.IFS(gym_membership[[#This Row],[Age]]&lt;=18,"JUNIOR",gym_membership[[#This Row],[Age]]&lt;=25,"ADULT",gym_membership[[#This Row],[Age]]&lt;=40,"MID AGE",gym_membership[[#This Row],[Age]]&gt;=41,"SENIOR")</f>
        <v>MID AGE</v>
      </c>
      <c r="F442" s="1" t="s">
        <v>22</v>
      </c>
      <c r="G442">
        <v>3</v>
      </c>
      <c r="H442" s="1" t="s">
        <v>299</v>
      </c>
      <c r="I442" t="b">
        <v>1</v>
      </c>
      <c r="J442" s="1" t="s">
        <v>100</v>
      </c>
      <c r="K442" s="3">
        <v>0.69513888888888886</v>
      </c>
      <c r="L442" s="3">
        <v>0.7416666666666667</v>
      </c>
      <c r="M442" t="str" cm="1">
        <f t="array" ref="M442">_xlfn.IFS(gym_membership[[#This Row],[avg_time_in_gym]]&lt;=45,"VERY LOW",gym_membership[[#This Row],[avg_time_in_gym]]&lt;=74,"LOW",gym_membership[[#This Row],[avg_time_in_gym]]&lt;=104,"MEDIUM",gym_membership[[#This Row],[avg_time_in_gym]]&lt;=134,"HIGH",gym_membership[[#This Row],[avg_time_in_gym]]&gt;=135,"VERY HIGH")</f>
        <v>LOW</v>
      </c>
      <c r="N442">
        <v>67</v>
      </c>
      <c r="O442" t="b">
        <v>1</v>
      </c>
      <c r="P442" s="1" t="s">
        <v>125</v>
      </c>
      <c r="Q442" t="b">
        <v>0</v>
      </c>
      <c r="R442" s="1" t="s">
        <v>21</v>
      </c>
      <c r="S442" t="b">
        <v>1</v>
      </c>
    </row>
    <row r="443" spans="1:19" x14ac:dyDescent="0.35">
      <c r="A443">
        <v>442</v>
      </c>
      <c r="B443" s="1" t="s">
        <v>17</v>
      </c>
      <c r="C443" s="2">
        <v>34471</v>
      </c>
      <c r="D443">
        <v>30</v>
      </c>
      <c r="E443" t="str" cm="1">
        <f t="array" ref="E443">_xlfn.IFS(gym_membership[[#This Row],[Age]]&lt;=18,"JUNIOR",gym_membership[[#This Row],[Age]]&lt;=25,"ADULT",gym_membership[[#This Row],[Age]]&lt;=40,"MID AGE",gym_membership[[#This Row],[Age]]&gt;=41,"SENIOR")</f>
        <v>MID AGE</v>
      </c>
      <c r="F443" s="1" t="s">
        <v>22</v>
      </c>
      <c r="G443">
        <v>1</v>
      </c>
      <c r="H443" s="1" t="s">
        <v>26</v>
      </c>
      <c r="I443" t="b">
        <v>0</v>
      </c>
      <c r="J443" s="1" t="s">
        <v>21</v>
      </c>
      <c r="K443" s="3">
        <v>0.58888888888888891</v>
      </c>
      <c r="L443" s="3">
        <v>0.71388888888888891</v>
      </c>
      <c r="M443" t="str" cm="1">
        <f t="array" ref="M443">_xlfn.IFS(gym_membership[[#This Row],[avg_time_in_gym]]&lt;=45,"VERY LOW",gym_membership[[#This Row],[avg_time_in_gym]]&lt;=74,"LOW",gym_membership[[#This Row],[avg_time_in_gym]]&lt;=104,"MEDIUM",gym_membership[[#This Row],[avg_time_in_gym]]&lt;=134,"HIGH",gym_membership[[#This Row],[avg_time_in_gym]]&gt;=135,"VERY HIGH")</f>
        <v>VERY HIGH</v>
      </c>
      <c r="N443">
        <v>180</v>
      </c>
      <c r="O443" t="b">
        <v>0</v>
      </c>
      <c r="P443" s="1" t="s">
        <v>21</v>
      </c>
      <c r="Q443" t="b">
        <v>1</v>
      </c>
      <c r="R443" s="1" t="s">
        <v>45</v>
      </c>
      <c r="S443" t="b">
        <v>0</v>
      </c>
    </row>
    <row r="444" spans="1:19" x14ac:dyDescent="0.35">
      <c r="A444">
        <v>443</v>
      </c>
      <c r="B444" s="1" t="s">
        <v>17</v>
      </c>
      <c r="C444" s="2">
        <v>36110</v>
      </c>
      <c r="D444">
        <v>25</v>
      </c>
      <c r="E444" t="str" cm="1">
        <f t="array" ref="E444">_xlfn.IFS(gym_membership[[#This Row],[Age]]&lt;=18,"JUNIOR",gym_membership[[#This Row],[Age]]&lt;=25,"ADULT",gym_membership[[#This Row],[Age]]&lt;=40,"MID AGE",gym_membership[[#This Row],[Age]]&gt;=41,"SENIOR")</f>
        <v>ADULT</v>
      </c>
      <c r="F444" s="1" t="s">
        <v>22</v>
      </c>
      <c r="G444">
        <v>2</v>
      </c>
      <c r="H444" s="1" t="s">
        <v>66</v>
      </c>
      <c r="I444" t="b">
        <v>1</v>
      </c>
      <c r="J444" s="1" t="s">
        <v>306</v>
      </c>
      <c r="K444" s="3">
        <v>0.58263888888888893</v>
      </c>
      <c r="L444" s="3">
        <v>0.64513888888888893</v>
      </c>
      <c r="M444" t="str" cm="1">
        <f t="array" ref="M444">_xlfn.IFS(gym_membership[[#This Row],[avg_time_in_gym]]&lt;=45,"VERY LOW",gym_membership[[#This Row],[avg_time_in_gym]]&lt;=74,"LOW",gym_membership[[#This Row],[avg_time_in_gym]]&lt;=104,"MEDIUM",gym_membership[[#This Row],[avg_time_in_gym]]&lt;=134,"HIGH",gym_membership[[#This Row],[avg_time_in_gym]]&gt;=135,"VERY HIGH")</f>
        <v>MEDIUM</v>
      </c>
      <c r="N444">
        <v>90</v>
      </c>
      <c r="O444" t="b">
        <v>0</v>
      </c>
      <c r="P444" s="1" t="s">
        <v>21</v>
      </c>
      <c r="Q444" t="b">
        <v>1</v>
      </c>
      <c r="R444" s="1" t="s">
        <v>43</v>
      </c>
      <c r="S444" t="b">
        <v>1</v>
      </c>
    </row>
    <row r="445" spans="1:19" x14ac:dyDescent="0.35">
      <c r="A445">
        <v>444</v>
      </c>
      <c r="B445" s="1" t="s">
        <v>25</v>
      </c>
      <c r="C445" s="2">
        <v>27448</v>
      </c>
      <c r="D445">
        <v>49</v>
      </c>
      <c r="E445" t="str" cm="1">
        <f t="array" ref="E445">_xlfn.IFS(gym_membership[[#This Row],[Age]]&lt;=18,"JUNIOR",gym_membership[[#This Row],[Age]]&lt;=25,"ADULT",gym_membership[[#This Row],[Age]]&lt;=40,"MID AGE",gym_membership[[#This Row],[Age]]&gt;=41,"SENIOR")</f>
        <v>SENIOR</v>
      </c>
      <c r="F445" s="1" t="s">
        <v>22</v>
      </c>
      <c r="G445">
        <v>2</v>
      </c>
      <c r="H445" s="1" t="s">
        <v>133</v>
      </c>
      <c r="I445" t="b">
        <v>0</v>
      </c>
      <c r="J445" s="1" t="s">
        <v>21</v>
      </c>
      <c r="K445" s="3">
        <v>0.77777777777777779</v>
      </c>
      <c r="L445" s="3">
        <v>0.86527777777777781</v>
      </c>
      <c r="M445" t="str" cm="1">
        <f t="array" ref="M445">_xlfn.IFS(gym_membership[[#This Row],[avg_time_in_gym]]&lt;=45,"VERY LOW",gym_membership[[#This Row],[avg_time_in_gym]]&lt;=74,"LOW",gym_membership[[#This Row],[avg_time_in_gym]]&lt;=104,"MEDIUM",gym_membership[[#This Row],[avg_time_in_gym]]&lt;=134,"HIGH",gym_membership[[#This Row],[avg_time_in_gym]]&gt;=135,"VERY HIGH")</f>
        <v>HIGH</v>
      </c>
      <c r="N445">
        <v>126</v>
      </c>
      <c r="O445" t="b">
        <v>0</v>
      </c>
      <c r="P445" s="1" t="s">
        <v>21</v>
      </c>
      <c r="Q445" t="b">
        <v>1</v>
      </c>
      <c r="R445" s="1" t="s">
        <v>45</v>
      </c>
      <c r="S445" t="b">
        <v>1</v>
      </c>
    </row>
    <row r="446" spans="1:19" x14ac:dyDescent="0.35">
      <c r="A446">
        <v>445</v>
      </c>
      <c r="B446" s="1" t="s">
        <v>17</v>
      </c>
      <c r="C446" s="2">
        <v>32609</v>
      </c>
      <c r="D446">
        <v>35</v>
      </c>
      <c r="E446" t="str" cm="1">
        <f t="array" ref="E446">_xlfn.IFS(gym_membership[[#This Row],[Age]]&lt;=18,"JUNIOR",gym_membership[[#This Row],[Age]]&lt;=25,"ADULT",gym_membership[[#This Row],[Age]]&lt;=40,"MID AGE",gym_membership[[#This Row],[Age]]&gt;=41,"SENIOR")</f>
        <v>MID AGE</v>
      </c>
      <c r="F446" s="1" t="s">
        <v>18</v>
      </c>
      <c r="G446">
        <v>1</v>
      </c>
      <c r="H446" s="1" t="s">
        <v>57</v>
      </c>
      <c r="I446" t="b">
        <v>0</v>
      </c>
      <c r="J446" s="1" t="s">
        <v>21</v>
      </c>
      <c r="K446" s="3">
        <v>0.5083333333333333</v>
      </c>
      <c r="L446" s="3">
        <v>0.6166666666666667</v>
      </c>
      <c r="M446" t="str" cm="1">
        <f t="array" ref="M446">_xlfn.IFS(gym_membership[[#This Row],[avg_time_in_gym]]&lt;=45,"VERY LOW",gym_membership[[#This Row],[avg_time_in_gym]]&lt;=74,"LOW",gym_membership[[#This Row],[avg_time_in_gym]]&lt;=104,"MEDIUM",gym_membership[[#This Row],[avg_time_in_gym]]&lt;=134,"HIGH",gym_membership[[#This Row],[avg_time_in_gym]]&gt;=135,"VERY HIGH")</f>
        <v>VERY HIGH</v>
      </c>
      <c r="N446">
        <v>156</v>
      </c>
      <c r="O446" t="b">
        <v>1</v>
      </c>
      <c r="P446" s="1" t="s">
        <v>51</v>
      </c>
      <c r="Q446" t="b">
        <v>0</v>
      </c>
      <c r="R446" s="1" t="s">
        <v>21</v>
      </c>
      <c r="S446" t="b">
        <v>0</v>
      </c>
    </row>
    <row r="447" spans="1:19" x14ac:dyDescent="0.35">
      <c r="A447">
        <v>446</v>
      </c>
      <c r="B447" s="1" t="s">
        <v>17</v>
      </c>
      <c r="C447" s="2">
        <v>30290</v>
      </c>
      <c r="D447">
        <v>41</v>
      </c>
      <c r="E447" t="str" cm="1">
        <f t="array" ref="E447">_xlfn.IFS(gym_membership[[#This Row],[Age]]&lt;=18,"JUNIOR",gym_membership[[#This Row],[Age]]&lt;=25,"ADULT",gym_membership[[#This Row],[Age]]&lt;=40,"MID AGE",gym_membership[[#This Row],[Age]]&gt;=41,"SENIOR")</f>
        <v>SENIOR</v>
      </c>
      <c r="F447" s="1" t="s">
        <v>22</v>
      </c>
      <c r="G447">
        <v>2</v>
      </c>
      <c r="H447" s="1" t="s">
        <v>126</v>
      </c>
      <c r="I447" t="b">
        <v>1</v>
      </c>
      <c r="J447" s="1" t="s">
        <v>307</v>
      </c>
      <c r="K447" s="3">
        <v>0.58750000000000002</v>
      </c>
      <c r="L447" s="3">
        <v>0.67083333333333328</v>
      </c>
      <c r="M447" t="str" cm="1">
        <f t="array" ref="M447">_xlfn.IFS(gym_membership[[#This Row],[avg_time_in_gym]]&lt;=45,"VERY LOW",gym_membership[[#This Row],[avg_time_in_gym]]&lt;=74,"LOW",gym_membership[[#This Row],[avg_time_in_gym]]&lt;=104,"MEDIUM",gym_membership[[#This Row],[avg_time_in_gym]]&lt;=134,"HIGH",gym_membership[[#This Row],[avg_time_in_gym]]&gt;=135,"VERY HIGH")</f>
        <v>HIGH</v>
      </c>
      <c r="N447">
        <v>120</v>
      </c>
      <c r="O447" t="b">
        <v>1</v>
      </c>
      <c r="P447" s="1" t="s">
        <v>114</v>
      </c>
      <c r="Q447" t="b">
        <v>1</v>
      </c>
      <c r="R447" s="1" t="s">
        <v>43</v>
      </c>
      <c r="S447" t="b">
        <v>1</v>
      </c>
    </row>
    <row r="448" spans="1:19" x14ac:dyDescent="0.35">
      <c r="A448">
        <v>447</v>
      </c>
      <c r="B448" s="1" t="s">
        <v>25</v>
      </c>
      <c r="C448" s="2">
        <v>33337</v>
      </c>
      <c r="D448">
        <v>33</v>
      </c>
      <c r="E448" t="str" cm="1">
        <f t="array" ref="E448">_xlfn.IFS(gym_membership[[#This Row],[Age]]&lt;=18,"JUNIOR",gym_membership[[#This Row],[Age]]&lt;=25,"ADULT",gym_membership[[#This Row],[Age]]&lt;=40,"MID AGE",gym_membership[[#This Row],[Age]]&gt;=41,"SENIOR")</f>
        <v>MID AGE</v>
      </c>
      <c r="F448" s="1" t="s">
        <v>18</v>
      </c>
      <c r="G448">
        <v>3</v>
      </c>
      <c r="H448" s="1" t="s">
        <v>173</v>
      </c>
      <c r="I448" t="b">
        <v>0</v>
      </c>
      <c r="J448" s="1" t="s">
        <v>21</v>
      </c>
      <c r="K448" s="3">
        <v>0.38472222222222224</v>
      </c>
      <c r="L448" s="3">
        <v>0.43819444444444444</v>
      </c>
      <c r="M448" t="str" cm="1">
        <f t="array" ref="M448">_xlfn.IFS(gym_membership[[#This Row],[avg_time_in_gym]]&lt;=45,"VERY LOW",gym_membership[[#This Row],[avg_time_in_gym]]&lt;=74,"LOW",gym_membership[[#This Row],[avg_time_in_gym]]&lt;=104,"MEDIUM",gym_membership[[#This Row],[avg_time_in_gym]]&lt;=134,"HIGH",gym_membership[[#This Row],[avg_time_in_gym]]&gt;=135,"VERY HIGH")</f>
        <v>MEDIUM</v>
      </c>
      <c r="N448">
        <v>77</v>
      </c>
      <c r="O448" t="b">
        <v>1</v>
      </c>
      <c r="P448" s="1" t="s">
        <v>42</v>
      </c>
      <c r="Q448" t="b">
        <v>0</v>
      </c>
      <c r="R448" s="1" t="s">
        <v>21</v>
      </c>
      <c r="S448" t="b">
        <v>1</v>
      </c>
    </row>
    <row r="449" spans="1:19" x14ac:dyDescent="0.35">
      <c r="A449">
        <v>448</v>
      </c>
      <c r="B449" s="1" t="s">
        <v>17</v>
      </c>
      <c r="C449" s="2">
        <v>35624</v>
      </c>
      <c r="D449">
        <v>27</v>
      </c>
      <c r="E449" t="str" cm="1">
        <f t="array" ref="E449">_xlfn.IFS(gym_membership[[#This Row],[Age]]&lt;=18,"JUNIOR",gym_membership[[#This Row],[Age]]&lt;=25,"ADULT",gym_membership[[#This Row],[Age]]&lt;=40,"MID AGE",gym_membership[[#This Row],[Age]]&gt;=41,"SENIOR")</f>
        <v>MID AGE</v>
      </c>
      <c r="F449" s="1" t="s">
        <v>18</v>
      </c>
      <c r="G449">
        <v>2</v>
      </c>
      <c r="H449" s="1" t="s">
        <v>119</v>
      </c>
      <c r="I449" t="b">
        <v>0</v>
      </c>
      <c r="J449" s="1" t="s">
        <v>21</v>
      </c>
      <c r="K449" s="3">
        <v>0.72361111111111109</v>
      </c>
      <c r="L449" s="3">
        <v>0.81388888888888888</v>
      </c>
      <c r="M449" t="str" cm="1">
        <f t="array" ref="M449">_xlfn.IFS(gym_membership[[#This Row],[avg_time_in_gym]]&lt;=45,"VERY LOW",gym_membership[[#This Row],[avg_time_in_gym]]&lt;=74,"LOW",gym_membership[[#This Row],[avg_time_in_gym]]&lt;=104,"MEDIUM",gym_membership[[#This Row],[avg_time_in_gym]]&lt;=134,"HIGH",gym_membership[[#This Row],[avg_time_in_gym]]&gt;=135,"VERY HIGH")</f>
        <v>HIGH</v>
      </c>
      <c r="N449">
        <v>130</v>
      </c>
      <c r="O449" t="b">
        <v>1</v>
      </c>
      <c r="P449" s="1" t="s">
        <v>92</v>
      </c>
      <c r="Q449" t="b">
        <v>0</v>
      </c>
      <c r="R449" s="1" t="s">
        <v>21</v>
      </c>
      <c r="S449" t="b">
        <v>0</v>
      </c>
    </row>
    <row r="450" spans="1:19" x14ac:dyDescent="0.35">
      <c r="A450">
        <v>449</v>
      </c>
      <c r="B450" s="1" t="s">
        <v>17</v>
      </c>
      <c r="C450" s="2">
        <v>38921</v>
      </c>
      <c r="D450">
        <v>18</v>
      </c>
      <c r="E450" t="str" cm="1">
        <f t="array" ref="E450">_xlfn.IFS(gym_membership[[#This Row],[Age]]&lt;=18,"JUNIOR",gym_membership[[#This Row],[Age]]&lt;=25,"ADULT",gym_membership[[#This Row],[Age]]&lt;=40,"MID AGE",gym_membership[[#This Row],[Age]]&gt;=41,"SENIOR")</f>
        <v>JUNIOR</v>
      </c>
      <c r="F450" s="1" t="s">
        <v>22</v>
      </c>
      <c r="G450">
        <v>3</v>
      </c>
      <c r="H450" s="1" t="s">
        <v>46</v>
      </c>
      <c r="I450" t="b">
        <v>1</v>
      </c>
      <c r="J450" s="1" t="s">
        <v>308</v>
      </c>
      <c r="K450" s="3">
        <v>0.77986111111111112</v>
      </c>
      <c r="L450" s="3">
        <v>0.87916666666666665</v>
      </c>
      <c r="M450" t="str" cm="1">
        <f t="array" ref="M450">_xlfn.IFS(gym_membership[[#This Row],[avg_time_in_gym]]&lt;=45,"VERY LOW",gym_membership[[#This Row],[avg_time_in_gym]]&lt;=74,"LOW",gym_membership[[#This Row],[avg_time_in_gym]]&lt;=104,"MEDIUM",gym_membership[[#This Row],[avg_time_in_gym]]&lt;=134,"HIGH",gym_membership[[#This Row],[avg_time_in_gym]]&gt;=135,"VERY HIGH")</f>
        <v>VERY HIGH</v>
      </c>
      <c r="N450">
        <v>143</v>
      </c>
      <c r="O450" t="b">
        <v>1</v>
      </c>
      <c r="P450" s="1" t="s">
        <v>31</v>
      </c>
      <c r="Q450" t="b">
        <v>0</v>
      </c>
      <c r="R450" s="1" t="s">
        <v>21</v>
      </c>
      <c r="S450" t="b">
        <v>1</v>
      </c>
    </row>
    <row r="451" spans="1:19" x14ac:dyDescent="0.35">
      <c r="A451">
        <v>450</v>
      </c>
      <c r="B451" s="1" t="s">
        <v>25</v>
      </c>
      <c r="C451" s="2">
        <v>38892</v>
      </c>
      <c r="D451">
        <v>18</v>
      </c>
      <c r="E451" t="str" cm="1">
        <f t="array" ref="E451">_xlfn.IFS(gym_membership[[#This Row],[Age]]&lt;=18,"JUNIOR",gym_membership[[#This Row],[Age]]&lt;=25,"ADULT",gym_membership[[#This Row],[Age]]&lt;=40,"MID AGE",gym_membership[[#This Row],[Age]]&gt;=41,"SENIOR")</f>
        <v>JUNIOR</v>
      </c>
      <c r="F451" s="1" t="s">
        <v>18</v>
      </c>
      <c r="G451">
        <v>4</v>
      </c>
      <c r="H451" s="1" t="s">
        <v>259</v>
      </c>
      <c r="I451" t="b">
        <v>1</v>
      </c>
      <c r="J451" s="1" t="s">
        <v>128</v>
      </c>
      <c r="K451" s="3">
        <v>0.79722222222222228</v>
      </c>
      <c r="L451" s="3">
        <v>0.89722222222222225</v>
      </c>
      <c r="M451" t="str" cm="1">
        <f t="array" ref="M451">_xlfn.IFS(gym_membership[[#This Row],[avg_time_in_gym]]&lt;=45,"VERY LOW",gym_membership[[#This Row],[avg_time_in_gym]]&lt;=74,"LOW",gym_membership[[#This Row],[avg_time_in_gym]]&lt;=104,"MEDIUM",gym_membership[[#This Row],[avg_time_in_gym]]&lt;=134,"HIGH",gym_membership[[#This Row],[avg_time_in_gym]]&gt;=135,"VERY HIGH")</f>
        <v>VERY HIGH</v>
      </c>
      <c r="N451">
        <v>144</v>
      </c>
      <c r="O451" t="b">
        <v>1</v>
      </c>
      <c r="P451" s="1" t="s">
        <v>51</v>
      </c>
      <c r="Q451" t="b">
        <v>0</v>
      </c>
      <c r="R451" s="1" t="s">
        <v>21</v>
      </c>
      <c r="S451" t="b">
        <v>0</v>
      </c>
    </row>
    <row r="452" spans="1:19" x14ac:dyDescent="0.35">
      <c r="A452">
        <v>451</v>
      </c>
      <c r="B452" s="1" t="s">
        <v>17</v>
      </c>
      <c r="C452" s="2">
        <v>34433</v>
      </c>
      <c r="D452">
        <v>30</v>
      </c>
      <c r="E452" t="str" cm="1">
        <f t="array" ref="E452">_xlfn.IFS(gym_membership[[#This Row],[Age]]&lt;=18,"JUNIOR",gym_membership[[#This Row],[Age]]&lt;=25,"ADULT",gym_membership[[#This Row],[Age]]&lt;=40,"MID AGE",gym_membership[[#This Row],[Age]]&gt;=41,"SENIOR")</f>
        <v>MID AGE</v>
      </c>
      <c r="F452" s="1" t="s">
        <v>18</v>
      </c>
      <c r="G452">
        <v>4</v>
      </c>
      <c r="H452" s="1" t="s">
        <v>309</v>
      </c>
      <c r="I452" t="b">
        <v>1</v>
      </c>
      <c r="J452" s="1" t="s">
        <v>310</v>
      </c>
      <c r="K452" s="3">
        <v>0.6020833333333333</v>
      </c>
      <c r="L452" s="3">
        <v>0.67291666666666672</v>
      </c>
      <c r="M452" t="str" cm="1">
        <f t="array" ref="M452">_xlfn.IFS(gym_membership[[#This Row],[avg_time_in_gym]]&lt;=45,"VERY LOW",gym_membership[[#This Row],[avg_time_in_gym]]&lt;=74,"LOW",gym_membership[[#This Row],[avg_time_in_gym]]&lt;=104,"MEDIUM",gym_membership[[#This Row],[avg_time_in_gym]]&lt;=134,"HIGH",gym_membership[[#This Row],[avg_time_in_gym]]&gt;=135,"VERY HIGH")</f>
        <v>MEDIUM</v>
      </c>
      <c r="N452">
        <v>102</v>
      </c>
      <c r="O452" t="b">
        <v>0</v>
      </c>
      <c r="P452" s="1" t="s">
        <v>21</v>
      </c>
      <c r="Q452" t="b">
        <v>1</v>
      </c>
      <c r="R452" s="1" t="s">
        <v>43</v>
      </c>
      <c r="S452" t="b">
        <v>0</v>
      </c>
    </row>
    <row r="453" spans="1:19" x14ac:dyDescent="0.35">
      <c r="A453">
        <v>452</v>
      </c>
      <c r="B453" s="1" t="s">
        <v>17</v>
      </c>
      <c r="C453" s="2">
        <v>31214</v>
      </c>
      <c r="D453">
        <v>39</v>
      </c>
      <c r="E453" t="str" cm="1">
        <f t="array" ref="E453">_xlfn.IFS(gym_membership[[#This Row],[Age]]&lt;=18,"JUNIOR",gym_membership[[#This Row],[Age]]&lt;=25,"ADULT",gym_membership[[#This Row],[Age]]&lt;=40,"MID AGE",gym_membership[[#This Row],[Age]]&gt;=41,"SENIOR")</f>
        <v>MID AGE</v>
      </c>
      <c r="F453" s="1" t="s">
        <v>22</v>
      </c>
      <c r="G453">
        <v>4</v>
      </c>
      <c r="H453" s="1" t="s">
        <v>200</v>
      </c>
      <c r="I453" t="b">
        <v>1</v>
      </c>
      <c r="J453" s="1" t="s">
        <v>216</v>
      </c>
      <c r="K453" s="3">
        <v>0.68125000000000002</v>
      </c>
      <c r="L453" s="3">
        <v>0.7319444444444444</v>
      </c>
      <c r="M453" t="str" cm="1">
        <f t="array" ref="M453">_xlfn.IFS(gym_membership[[#This Row],[avg_time_in_gym]]&lt;=45,"VERY LOW",gym_membership[[#This Row],[avg_time_in_gym]]&lt;=74,"LOW",gym_membership[[#This Row],[avg_time_in_gym]]&lt;=104,"MEDIUM",gym_membership[[#This Row],[avg_time_in_gym]]&lt;=134,"HIGH",gym_membership[[#This Row],[avg_time_in_gym]]&gt;=135,"VERY HIGH")</f>
        <v>LOW</v>
      </c>
      <c r="N453">
        <v>73</v>
      </c>
      <c r="O453" t="b">
        <v>1</v>
      </c>
      <c r="P453" s="1" t="s">
        <v>163</v>
      </c>
      <c r="Q453" t="b">
        <v>1</v>
      </c>
      <c r="R453" s="1" t="s">
        <v>43</v>
      </c>
      <c r="S453" t="b">
        <v>0</v>
      </c>
    </row>
    <row r="454" spans="1:19" x14ac:dyDescent="0.35">
      <c r="A454">
        <v>453</v>
      </c>
      <c r="B454" s="1" t="s">
        <v>17</v>
      </c>
      <c r="C454" s="2">
        <v>34418</v>
      </c>
      <c r="D454">
        <v>30</v>
      </c>
      <c r="E454" t="str" cm="1">
        <f t="array" ref="E454">_xlfn.IFS(gym_membership[[#This Row],[Age]]&lt;=18,"JUNIOR",gym_membership[[#This Row],[Age]]&lt;=25,"ADULT",gym_membership[[#This Row],[Age]]&lt;=40,"MID AGE",gym_membership[[#This Row],[Age]]&gt;=41,"SENIOR")</f>
        <v>MID AGE</v>
      </c>
      <c r="F454" s="1" t="s">
        <v>22</v>
      </c>
      <c r="G454">
        <v>3</v>
      </c>
      <c r="H454" s="1" t="s">
        <v>149</v>
      </c>
      <c r="I454" t="b">
        <v>1</v>
      </c>
      <c r="J454" s="1" t="s">
        <v>305</v>
      </c>
      <c r="K454" s="3">
        <v>0.77500000000000002</v>
      </c>
      <c r="L454" s="3">
        <v>0.85624999999999996</v>
      </c>
      <c r="M454" t="str" cm="1">
        <f t="array" ref="M454">_xlfn.IFS(gym_membership[[#This Row],[avg_time_in_gym]]&lt;=45,"VERY LOW",gym_membership[[#This Row],[avg_time_in_gym]]&lt;=74,"LOW",gym_membership[[#This Row],[avg_time_in_gym]]&lt;=104,"MEDIUM",gym_membership[[#This Row],[avg_time_in_gym]]&lt;=134,"HIGH",gym_membership[[#This Row],[avg_time_in_gym]]&gt;=135,"VERY HIGH")</f>
        <v>HIGH</v>
      </c>
      <c r="N454">
        <v>117</v>
      </c>
      <c r="O454" t="b">
        <v>1</v>
      </c>
      <c r="P454" s="1" t="s">
        <v>59</v>
      </c>
      <c r="Q454" t="b">
        <v>1</v>
      </c>
      <c r="R454" s="1" t="s">
        <v>43</v>
      </c>
      <c r="S454" t="b">
        <v>0</v>
      </c>
    </row>
    <row r="455" spans="1:19" x14ac:dyDescent="0.35">
      <c r="A455">
        <v>454</v>
      </c>
      <c r="B455" s="1" t="s">
        <v>17</v>
      </c>
      <c r="C455" s="2">
        <v>36170</v>
      </c>
      <c r="D455">
        <v>25</v>
      </c>
      <c r="E455" t="str" cm="1">
        <f t="array" ref="E455">_xlfn.IFS(gym_membership[[#This Row],[Age]]&lt;=18,"JUNIOR",gym_membership[[#This Row],[Age]]&lt;=25,"ADULT",gym_membership[[#This Row],[Age]]&lt;=40,"MID AGE",gym_membership[[#This Row],[Age]]&gt;=41,"SENIOR")</f>
        <v>ADULT</v>
      </c>
      <c r="F455" s="1" t="s">
        <v>18</v>
      </c>
      <c r="G455">
        <v>4</v>
      </c>
      <c r="H455" s="1" t="s">
        <v>287</v>
      </c>
      <c r="I455" t="b">
        <v>1</v>
      </c>
      <c r="J455" s="1" t="s">
        <v>128</v>
      </c>
      <c r="K455" s="3">
        <v>0.75972222222222219</v>
      </c>
      <c r="L455" s="3">
        <v>0.83263888888888893</v>
      </c>
      <c r="M455" t="str" cm="1">
        <f t="array" ref="M455">_xlfn.IFS(gym_membership[[#This Row],[avg_time_in_gym]]&lt;=45,"VERY LOW",gym_membership[[#This Row],[avg_time_in_gym]]&lt;=74,"LOW",gym_membership[[#This Row],[avg_time_in_gym]]&lt;=104,"MEDIUM",gym_membership[[#This Row],[avg_time_in_gym]]&lt;=134,"HIGH",gym_membership[[#This Row],[avg_time_in_gym]]&gt;=135,"VERY HIGH")</f>
        <v>HIGH</v>
      </c>
      <c r="N455">
        <v>105</v>
      </c>
      <c r="O455" t="b">
        <v>0</v>
      </c>
      <c r="P455" s="1" t="s">
        <v>21</v>
      </c>
      <c r="Q455" t="b">
        <v>1</v>
      </c>
      <c r="R455" s="1" t="s">
        <v>24</v>
      </c>
      <c r="S455" t="b">
        <v>1</v>
      </c>
    </row>
    <row r="456" spans="1:19" x14ac:dyDescent="0.35">
      <c r="A456">
        <v>455</v>
      </c>
      <c r="B456" s="1" t="s">
        <v>17</v>
      </c>
      <c r="C456" s="2">
        <v>39587</v>
      </c>
      <c r="D456">
        <v>16</v>
      </c>
      <c r="E456" t="str" cm="1">
        <f t="array" ref="E456">_xlfn.IFS(gym_membership[[#This Row],[Age]]&lt;=18,"JUNIOR",gym_membership[[#This Row],[Age]]&lt;=25,"ADULT",gym_membership[[#This Row],[Age]]&lt;=40,"MID AGE",gym_membership[[#This Row],[Age]]&gt;=41,"SENIOR")</f>
        <v>JUNIOR</v>
      </c>
      <c r="F456" s="1" t="s">
        <v>22</v>
      </c>
      <c r="G456">
        <v>1</v>
      </c>
      <c r="H456" s="1" t="s">
        <v>34</v>
      </c>
      <c r="I456" t="b">
        <v>1</v>
      </c>
      <c r="J456" s="1" t="s">
        <v>311</v>
      </c>
      <c r="K456" s="3">
        <v>0.83472222222222225</v>
      </c>
      <c r="L456" s="3">
        <v>0.94236111111111109</v>
      </c>
      <c r="M456" t="str" cm="1">
        <f t="array" ref="M456">_xlfn.IFS(gym_membership[[#This Row],[avg_time_in_gym]]&lt;=45,"VERY LOW",gym_membership[[#This Row],[avg_time_in_gym]]&lt;=74,"LOW",gym_membership[[#This Row],[avg_time_in_gym]]&lt;=104,"MEDIUM",gym_membership[[#This Row],[avg_time_in_gym]]&lt;=134,"HIGH",gym_membership[[#This Row],[avg_time_in_gym]]&gt;=135,"VERY HIGH")</f>
        <v>VERY HIGH</v>
      </c>
      <c r="N456">
        <v>155</v>
      </c>
      <c r="O456" t="b">
        <v>0</v>
      </c>
      <c r="P456" s="1" t="s">
        <v>21</v>
      </c>
      <c r="Q456" t="b">
        <v>1</v>
      </c>
      <c r="R456" s="1" t="s">
        <v>29</v>
      </c>
      <c r="S456" t="b">
        <v>0</v>
      </c>
    </row>
    <row r="457" spans="1:19" x14ac:dyDescent="0.35">
      <c r="A457">
        <v>456</v>
      </c>
      <c r="B457" s="1" t="s">
        <v>25</v>
      </c>
      <c r="C457" s="2">
        <v>34329</v>
      </c>
      <c r="D457">
        <v>30</v>
      </c>
      <c r="E457" t="str" cm="1">
        <f t="array" ref="E457">_xlfn.IFS(gym_membership[[#This Row],[Age]]&lt;=18,"JUNIOR",gym_membership[[#This Row],[Age]]&lt;=25,"ADULT",gym_membership[[#This Row],[Age]]&lt;=40,"MID AGE",gym_membership[[#This Row],[Age]]&gt;=41,"SENIOR")</f>
        <v>MID AGE</v>
      </c>
      <c r="F457" s="1" t="s">
        <v>22</v>
      </c>
      <c r="G457">
        <v>3</v>
      </c>
      <c r="H457" s="1" t="s">
        <v>35</v>
      </c>
      <c r="I457" t="b">
        <v>1</v>
      </c>
      <c r="J457" s="1" t="s">
        <v>103</v>
      </c>
      <c r="K457" s="3">
        <v>0.62152777777777779</v>
      </c>
      <c r="L457" s="3">
        <v>0.66736111111111107</v>
      </c>
      <c r="M457" t="str" cm="1">
        <f t="array" ref="M457">_xlfn.IFS(gym_membership[[#This Row],[avg_time_in_gym]]&lt;=45,"VERY LOW",gym_membership[[#This Row],[avg_time_in_gym]]&lt;=74,"LOW",gym_membership[[#This Row],[avg_time_in_gym]]&lt;=104,"MEDIUM",gym_membership[[#This Row],[avg_time_in_gym]]&lt;=134,"HIGH",gym_membership[[#This Row],[avg_time_in_gym]]&gt;=135,"VERY HIGH")</f>
        <v>LOW</v>
      </c>
      <c r="N457">
        <v>66</v>
      </c>
      <c r="O457" t="b">
        <v>0</v>
      </c>
      <c r="P457" s="1" t="s">
        <v>21</v>
      </c>
      <c r="Q457" t="b">
        <v>1</v>
      </c>
      <c r="R457" s="1" t="s">
        <v>24</v>
      </c>
      <c r="S457" t="b">
        <v>1</v>
      </c>
    </row>
    <row r="458" spans="1:19" x14ac:dyDescent="0.35">
      <c r="A458">
        <v>457</v>
      </c>
      <c r="B458" s="1" t="s">
        <v>17</v>
      </c>
      <c r="C458" s="2">
        <v>30394</v>
      </c>
      <c r="D458">
        <v>41</v>
      </c>
      <c r="E458" t="str" cm="1">
        <f t="array" ref="E458">_xlfn.IFS(gym_membership[[#This Row],[Age]]&lt;=18,"JUNIOR",gym_membership[[#This Row],[Age]]&lt;=25,"ADULT",gym_membership[[#This Row],[Age]]&lt;=40,"MID AGE",gym_membership[[#This Row],[Age]]&gt;=41,"SENIOR")</f>
        <v>SENIOR</v>
      </c>
      <c r="F458" s="1" t="s">
        <v>18</v>
      </c>
      <c r="G458">
        <v>1</v>
      </c>
      <c r="H458" s="1" t="s">
        <v>77</v>
      </c>
      <c r="I458" t="b">
        <v>0</v>
      </c>
      <c r="J458" s="1" t="s">
        <v>21</v>
      </c>
      <c r="K458" s="3">
        <v>0.68125000000000002</v>
      </c>
      <c r="L458" s="3">
        <v>0.77708333333333335</v>
      </c>
      <c r="M458" t="str" cm="1">
        <f t="array" ref="M458">_xlfn.IFS(gym_membership[[#This Row],[avg_time_in_gym]]&lt;=45,"VERY LOW",gym_membership[[#This Row],[avg_time_in_gym]]&lt;=74,"LOW",gym_membership[[#This Row],[avg_time_in_gym]]&lt;=104,"MEDIUM",gym_membership[[#This Row],[avg_time_in_gym]]&lt;=134,"HIGH",gym_membership[[#This Row],[avg_time_in_gym]]&gt;=135,"VERY HIGH")</f>
        <v>VERY HIGH</v>
      </c>
      <c r="N458">
        <v>138</v>
      </c>
      <c r="O458" t="b">
        <v>1</v>
      </c>
      <c r="P458" s="1" t="s">
        <v>76</v>
      </c>
      <c r="Q458" t="b">
        <v>1</v>
      </c>
      <c r="R458" s="1" t="s">
        <v>45</v>
      </c>
      <c r="S458" t="b">
        <v>0</v>
      </c>
    </row>
    <row r="459" spans="1:19" x14ac:dyDescent="0.35">
      <c r="A459">
        <v>458</v>
      </c>
      <c r="B459" s="1" t="s">
        <v>17</v>
      </c>
      <c r="C459" s="2">
        <v>31457</v>
      </c>
      <c r="D459">
        <v>38</v>
      </c>
      <c r="E459" t="str" cm="1">
        <f t="array" ref="E459">_xlfn.IFS(gym_membership[[#This Row],[Age]]&lt;=18,"JUNIOR",gym_membership[[#This Row],[Age]]&lt;=25,"ADULT",gym_membership[[#This Row],[Age]]&lt;=40,"MID AGE",gym_membership[[#This Row],[Age]]&gt;=41,"SENIOR")</f>
        <v>MID AGE</v>
      </c>
      <c r="F459" s="1" t="s">
        <v>22</v>
      </c>
      <c r="G459">
        <v>3</v>
      </c>
      <c r="H459" s="1" t="s">
        <v>93</v>
      </c>
      <c r="I459" t="b">
        <v>1</v>
      </c>
      <c r="J459" s="1" t="s">
        <v>58</v>
      </c>
      <c r="K459" s="3">
        <v>0.48402777777777778</v>
      </c>
      <c r="L459" s="3">
        <v>0.5395833333333333</v>
      </c>
      <c r="M459" t="str" cm="1">
        <f t="array" ref="M459">_xlfn.IFS(gym_membership[[#This Row],[avg_time_in_gym]]&lt;=45,"VERY LOW",gym_membership[[#This Row],[avg_time_in_gym]]&lt;=74,"LOW",gym_membership[[#This Row],[avg_time_in_gym]]&lt;=104,"MEDIUM",gym_membership[[#This Row],[avg_time_in_gym]]&lt;=134,"HIGH",gym_membership[[#This Row],[avg_time_in_gym]]&gt;=135,"VERY HIGH")</f>
        <v>MEDIUM</v>
      </c>
      <c r="N459">
        <v>80</v>
      </c>
      <c r="O459" t="b">
        <v>1</v>
      </c>
      <c r="P459" s="1" t="s">
        <v>52</v>
      </c>
      <c r="Q459" t="b">
        <v>1</v>
      </c>
      <c r="R459" s="1" t="s">
        <v>43</v>
      </c>
      <c r="S459" t="b">
        <v>1</v>
      </c>
    </row>
    <row r="460" spans="1:19" x14ac:dyDescent="0.35">
      <c r="A460">
        <v>459</v>
      </c>
      <c r="B460" s="1" t="s">
        <v>25</v>
      </c>
      <c r="C460" s="2">
        <v>28551</v>
      </c>
      <c r="D460">
        <v>46</v>
      </c>
      <c r="E460" t="str" cm="1">
        <f t="array" ref="E460">_xlfn.IFS(gym_membership[[#This Row],[Age]]&lt;=18,"JUNIOR",gym_membership[[#This Row],[Age]]&lt;=25,"ADULT",gym_membership[[#This Row],[Age]]&lt;=40,"MID AGE",gym_membership[[#This Row],[Age]]&gt;=41,"SENIOR")</f>
        <v>SENIOR</v>
      </c>
      <c r="F460" s="1" t="s">
        <v>22</v>
      </c>
      <c r="G460">
        <v>3</v>
      </c>
      <c r="H460" s="1" t="s">
        <v>56</v>
      </c>
      <c r="I460" t="b">
        <v>0</v>
      </c>
      <c r="J460" s="1" t="s">
        <v>21</v>
      </c>
      <c r="K460" s="3">
        <v>0.76944444444444449</v>
      </c>
      <c r="L460" s="3">
        <v>0.81944444444444442</v>
      </c>
      <c r="M460" t="str" cm="1">
        <f t="array" ref="M460">_xlfn.IFS(gym_membership[[#This Row],[avg_time_in_gym]]&lt;=45,"VERY LOW",gym_membership[[#This Row],[avg_time_in_gym]]&lt;=74,"LOW",gym_membership[[#This Row],[avg_time_in_gym]]&lt;=104,"MEDIUM",gym_membership[[#This Row],[avg_time_in_gym]]&lt;=134,"HIGH",gym_membership[[#This Row],[avg_time_in_gym]]&gt;=135,"VERY HIGH")</f>
        <v>LOW</v>
      </c>
      <c r="N460">
        <v>72</v>
      </c>
      <c r="O460" t="b">
        <v>0</v>
      </c>
      <c r="P460" s="1" t="s">
        <v>21</v>
      </c>
      <c r="Q460" t="b">
        <v>1</v>
      </c>
      <c r="R460" s="1" t="s">
        <v>43</v>
      </c>
      <c r="S460" t="b">
        <v>0</v>
      </c>
    </row>
    <row r="461" spans="1:19" x14ac:dyDescent="0.35">
      <c r="A461">
        <v>460</v>
      </c>
      <c r="B461" s="1" t="s">
        <v>17</v>
      </c>
      <c r="C461" s="2">
        <v>35053</v>
      </c>
      <c r="D461">
        <v>28</v>
      </c>
      <c r="E461" t="str" cm="1">
        <f t="array" ref="E461">_xlfn.IFS(gym_membership[[#This Row],[Age]]&lt;=18,"JUNIOR",gym_membership[[#This Row],[Age]]&lt;=25,"ADULT",gym_membership[[#This Row],[Age]]&lt;=40,"MID AGE",gym_membership[[#This Row],[Age]]&gt;=41,"SENIOR")</f>
        <v>MID AGE</v>
      </c>
      <c r="F461" s="1" t="s">
        <v>18</v>
      </c>
      <c r="G461">
        <v>4</v>
      </c>
      <c r="H461" s="1" t="s">
        <v>294</v>
      </c>
      <c r="I461" t="b">
        <v>0</v>
      </c>
      <c r="J461" s="1" t="s">
        <v>21</v>
      </c>
      <c r="K461" s="3">
        <v>0.39027777777777778</v>
      </c>
      <c r="L461" s="3">
        <v>0.45624999999999999</v>
      </c>
      <c r="M461" t="str" cm="1">
        <f t="array" ref="M461">_xlfn.IFS(gym_membership[[#This Row],[avg_time_in_gym]]&lt;=45,"VERY LOW",gym_membership[[#This Row],[avg_time_in_gym]]&lt;=74,"LOW",gym_membership[[#This Row],[avg_time_in_gym]]&lt;=104,"MEDIUM",gym_membership[[#This Row],[avg_time_in_gym]]&lt;=134,"HIGH",gym_membership[[#This Row],[avg_time_in_gym]]&gt;=135,"VERY HIGH")</f>
        <v>MEDIUM</v>
      </c>
      <c r="N461">
        <v>95</v>
      </c>
      <c r="O461" t="b">
        <v>0</v>
      </c>
      <c r="P461" s="1" t="s">
        <v>21</v>
      </c>
      <c r="Q461" t="b">
        <v>1</v>
      </c>
      <c r="R461" s="1" t="s">
        <v>43</v>
      </c>
      <c r="S461" t="b">
        <v>0</v>
      </c>
    </row>
    <row r="462" spans="1:19" x14ac:dyDescent="0.35">
      <c r="A462">
        <v>461</v>
      </c>
      <c r="B462" s="1" t="s">
        <v>25</v>
      </c>
      <c r="C462" s="2">
        <v>39987</v>
      </c>
      <c r="D462">
        <v>15</v>
      </c>
      <c r="E462" t="str" cm="1">
        <f t="array" ref="E462">_xlfn.IFS(gym_membership[[#This Row],[Age]]&lt;=18,"JUNIOR",gym_membership[[#This Row],[Age]]&lt;=25,"ADULT",gym_membership[[#This Row],[Age]]&lt;=40,"MID AGE",gym_membership[[#This Row],[Age]]&gt;=41,"SENIOR")</f>
        <v>JUNIOR</v>
      </c>
      <c r="F462" s="1" t="s">
        <v>18</v>
      </c>
      <c r="G462">
        <v>2</v>
      </c>
      <c r="H462" s="1" t="s">
        <v>289</v>
      </c>
      <c r="I462" t="b">
        <v>1</v>
      </c>
      <c r="J462" s="1" t="s">
        <v>275</v>
      </c>
      <c r="K462" s="3">
        <v>0.79652777777777772</v>
      </c>
      <c r="L462" s="3">
        <v>0.91805555555555551</v>
      </c>
      <c r="M462" t="str" cm="1">
        <f t="array" ref="M462">_xlfn.IFS(gym_membership[[#This Row],[avg_time_in_gym]]&lt;=45,"VERY LOW",gym_membership[[#This Row],[avg_time_in_gym]]&lt;=74,"LOW",gym_membership[[#This Row],[avg_time_in_gym]]&lt;=104,"MEDIUM",gym_membership[[#This Row],[avg_time_in_gym]]&lt;=134,"HIGH",gym_membership[[#This Row],[avg_time_in_gym]]&gt;=135,"VERY HIGH")</f>
        <v>VERY HIGH</v>
      </c>
      <c r="N462">
        <v>175</v>
      </c>
      <c r="O462" t="b">
        <v>1</v>
      </c>
      <c r="P462" s="1" t="s">
        <v>304</v>
      </c>
      <c r="Q462" t="b">
        <v>0</v>
      </c>
      <c r="R462" s="1" t="s">
        <v>21</v>
      </c>
      <c r="S462" t="b">
        <v>1</v>
      </c>
    </row>
    <row r="463" spans="1:19" x14ac:dyDescent="0.35">
      <c r="A463">
        <v>462</v>
      </c>
      <c r="B463" s="1" t="s">
        <v>25</v>
      </c>
      <c r="C463" s="2">
        <v>36312</v>
      </c>
      <c r="D463">
        <v>25</v>
      </c>
      <c r="E463" t="str" cm="1">
        <f t="array" ref="E463">_xlfn.IFS(gym_membership[[#This Row],[Age]]&lt;=18,"JUNIOR",gym_membership[[#This Row],[Age]]&lt;=25,"ADULT",gym_membership[[#This Row],[Age]]&lt;=40,"MID AGE",gym_membership[[#This Row],[Age]]&gt;=41,"SENIOR")</f>
        <v>ADULT</v>
      </c>
      <c r="F463" s="1" t="s">
        <v>18</v>
      </c>
      <c r="G463">
        <v>2</v>
      </c>
      <c r="H463" s="1" t="s">
        <v>235</v>
      </c>
      <c r="I463" t="b">
        <v>0</v>
      </c>
      <c r="J463" s="1" t="s">
        <v>21</v>
      </c>
      <c r="K463" s="3">
        <v>0.4548611111111111</v>
      </c>
      <c r="L463" s="3">
        <v>0.57708333333333328</v>
      </c>
      <c r="M463" t="str" cm="1">
        <f t="array" ref="M463">_xlfn.IFS(gym_membership[[#This Row],[avg_time_in_gym]]&lt;=45,"VERY LOW",gym_membership[[#This Row],[avg_time_in_gym]]&lt;=74,"LOW",gym_membership[[#This Row],[avg_time_in_gym]]&lt;=104,"MEDIUM",gym_membership[[#This Row],[avg_time_in_gym]]&lt;=134,"HIGH",gym_membership[[#This Row],[avg_time_in_gym]]&gt;=135,"VERY HIGH")</f>
        <v>VERY HIGH</v>
      </c>
      <c r="N463">
        <v>176</v>
      </c>
      <c r="O463" t="b">
        <v>1</v>
      </c>
      <c r="P463" s="1" t="s">
        <v>65</v>
      </c>
      <c r="Q463" t="b">
        <v>0</v>
      </c>
      <c r="R463" s="1" t="s">
        <v>21</v>
      </c>
      <c r="S463" t="b">
        <v>1</v>
      </c>
    </row>
    <row r="464" spans="1:19" x14ac:dyDescent="0.35">
      <c r="A464">
        <v>463</v>
      </c>
      <c r="B464" s="1" t="s">
        <v>17</v>
      </c>
      <c r="C464" s="2">
        <v>38829</v>
      </c>
      <c r="D464">
        <v>18</v>
      </c>
      <c r="E464" t="str" cm="1">
        <f t="array" ref="E464">_xlfn.IFS(gym_membership[[#This Row],[Age]]&lt;=18,"JUNIOR",gym_membership[[#This Row],[Age]]&lt;=25,"ADULT",gym_membership[[#This Row],[Age]]&lt;=40,"MID AGE",gym_membership[[#This Row],[Age]]&gt;=41,"SENIOR")</f>
        <v>JUNIOR</v>
      </c>
      <c r="F464" s="1" t="s">
        <v>22</v>
      </c>
      <c r="G464">
        <v>2</v>
      </c>
      <c r="H464" s="1" t="s">
        <v>119</v>
      </c>
      <c r="I464" t="b">
        <v>0</v>
      </c>
      <c r="J464" s="1" t="s">
        <v>21</v>
      </c>
      <c r="K464" s="3">
        <v>0.76041666666666663</v>
      </c>
      <c r="L464" s="3">
        <v>0.87430555555555556</v>
      </c>
      <c r="M464" t="str" cm="1">
        <f t="array" ref="M464">_xlfn.IFS(gym_membership[[#This Row],[avg_time_in_gym]]&lt;=45,"VERY LOW",gym_membership[[#This Row],[avg_time_in_gym]]&lt;=74,"LOW",gym_membership[[#This Row],[avg_time_in_gym]]&lt;=104,"MEDIUM",gym_membership[[#This Row],[avg_time_in_gym]]&lt;=134,"HIGH",gym_membership[[#This Row],[avg_time_in_gym]]&gt;=135,"VERY HIGH")</f>
        <v>VERY HIGH</v>
      </c>
      <c r="N464">
        <v>164</v>
      </c>
      <c r="O464" t="b">
        <v>0</v>
      </c>
      <c r="P464" s="1" t="s">
        <v>21</v>
      </c>
      <c r="Q464" t="b">
        <v>0</v>
      </c>
      <c r="R464" s="1" t="s">
        <v>21</v>
      </c>
      <c r="S464" t="b">
        <v>0</v>
      </c>
    </row>
    <row r="465" spans="1:19" x14ac:dyDescent="0.35">
      <c r="A465">
        <v>464</v>
      </c>
      <c r="B465" s="1" t="s">
        <v>17</v>
      </c>
      <c r="C465" s="2">
        <v>31675</v>
      </c>
      <c r="D465">
        <v>38</v>
      </c>
      <c r="E465" t="str" cm="1">
        <f t="array" ref="E465">_xlfn.IFS(gym_membership[[#This Row],[Age]]&lt;=18,"JUNIOR",gym_membership[[#This Row],[Age]]&lt;=25,"ADULT",gym_membership[[#This Row],[Age]]&lt;=40,"MID AGE",gym_membership[[#This Row],[Age]]&gt;=41,"SENIOR")</f>
        <v>MID AGE</v>
      </c>
      <c r="F465" s="1" t="s">
        <v>18</v>
      </c>
      <c r="G465">
        <v>4</v>
      </c>
      <c r="H465" s="1" t="s">
        <v>192</v>
      </c>
      <c r="I465" t="b">
        <v>1</v>
      </c>
      <c r="J465" s="1" t="s">
        <v>312</v>
      </c>
      <c r="K465" s="3">
        <v>0.87083333333333335</v>
      </c>
      <c r="L465" s="3">
        <v>0.94513888888888886</v>
      </c>
      <c r="M465" t="str" cm="1">
        <f t="array" ref="M465">_xlfn.IFS(gym_membership[[#This Row],[avg_time_in_gym]]&lt;=45,"VERY LOW",gym_membership[[#This Row],[avg_time_in_gym]]&lt;=74,"LOW",gym_membership[[#This Row],[avg_time_in_gym]]&lt;=104,"MEDIUM",gym_membership[[#This Row],[avg_time_in_gym]]&lt;=134,"HIGH",gym_membership[[#This Row],[avg_time_in_gym]]&gt;=135,"VERY HIGH")</f>
        <v>HIGH</v>
      </c>
      <c r="N465">
        <v>107</v>
      </c>
      <c r="O465" t="b">
        <v>0</v>
      </c>
      <c r="P465" s="1" t="s">
        <v>21</v>
      </c>
      <c r="Q465" t="b">
        <v>1</v>
      </c>
      <c r="R465" s="1" t="s">
        <v>45</v>
      </c>
      <c r="S465" t="b">
        <v>1</v>
      </c>
    </row>
    <row r="466" spans="1:19" x14ac:dyDescent="0.35">
      <c r="A466">
        <v>465</v>
      </c>
      <c r="B466" s="1" t="s">
        <v>17</v>
      </c>
      <c r="C466" s="2">
        <v>37193</v>
      </c>
      <c r="D466">
        <v>22</v>
      </c>
      <c r="E466" t="str" cm="1">
        <f t="array" ref="E466">_xlfn.IFS(gym_membership[[#This Row],[Age]]&lt;=18,"JUNIOR",gym_membership[[#This Row],[Age]]&lt;=25,"ADULT",gym_membership[[#This Row],[Age]]&lt;=40,"MID AGE",gym_membership[[#This Row],[Age]]&gt;=41,"SENIOR")</f>
        <v>ADULT</v>
      </c>
      <c r="F466" s="1" t="s">
        <v>22</v>
      </c>
      <c r="G466">
        <v>4</v>
      </c>
      <c r="H466" s="1" t="s">
        <v>313</v>
      </c>
      <c r="I466" t="b">
        <v>0</v>
      </c>
      <c r="J466" s="1" t="s">
        <v>21</v>
      </c>
      <c r="K466" s="3">
        <v>0.60624999999999996</v>
      </c>
      <c r="L466" s="3">
        <v>0.65833333333333333</v>
      </c>
      <c r="M466" t="str" cm="1">
        <f t="array" ref="M466">_xlfn.IFS(gym_membership[[#This Row],[avg_time_in_gym]]&lt;=45,"VERY LOW",gym_membership[[#This Row],[avg_time_in_gym]]&lt;=74,"LOW",gym_membership[[#This Row],[avg_time_in_gym]]&lt;=104,"MEDIUM",gym_membership[[#This Row],[avg_time_in_gym]]&lt;=134,"HIGH",gym_membership[[#This Row],[avg_time_in_gym]]&gt;=135,"VERY HIGH")</f>
        <v>MEDIUM</v>
      </c>
      <c r="N466">
        <v>75</v>
      </c>
      <c r="O466" t="b">
        <v>1</v>
      </c>
      <c r="P466" s="1" t="s">
        <v>59</v>
      </c>
      <c r="Q466" t="b">
        <v>0</v>
      </c>
      <c r="R466" s="1" t="s">
        <v>21</v>
      </c>
      <c r="S466" t="b">
        <v>1</v>
      </c>
    </row>
    <row r="467" spans="1:19" x14ac:dyDescent="0.35">
      <c r="A467">
        <v>466</v>
      </c>
      <c r="B467" s="1" t="s">
        <v>17</v>
      </c>
      <c r="C467" s="2">
        <v>29233</v>
      </c>
      <c r="D467">
        <v>44</v>
      </c>
      <c r="E467" t="str" cm="1">
        <f t="array" ref="E467">_xlfn.IFS(gym_membership[[#This Row],[Age]]&lt;=18,"JUNIOR",gym_membership[[#This Row],[Age]]&lt;=25,"ADULT",gym_membership[[#This Row],[Age]]&lt;=40,"MID AGE",gym_membership[[#This Row],[Age]]&gt;=41,"SENIOR")</f>
        <v>SENIOR</v>
      </c>
      <c r="F467" s="1" t="s">
        <v>18</v>
      </c>
      <c r="G467">
        <v>3</v>
      </c>
      <c r="H467" s="1" t="s">
        <v>164</v>
      </c>
      <c r="I467" t="b">
        <v>0</v>
      </c>
      <c r="J467" s="1" t="s">
        <v>21</v>
      </c>
      <c r="K467" s="3">
        <v>0.74097222222222225</v>
      </c>
      <c r="L467" s="3">
        <v>0.77083333333333337</v>
      </c>
      <c r="M467" t="str" cm="1">
        <f t="array" ref="M467">_xlfn.IFS(gym_membership[[#This Row],[avg_time_in_gym]]&lt;=45,"VERY LOW",gym_membership[[#This Row],[avg_time_in_gym]]&lt;=74,"LOW",gym_membership[[#This Row],[avg_time_in_gym]]&lt;=104,"MEDIUM",gym_membership[[#This Row],[avg_time_in_gym]]&lt;=134,"HIGH",gym_membership[[#This Row],[avg_time_in_gym]]&gt;=135,"VERY HIGH")</f>
        <v>VERY LOW</v>
      </c>
      <c r="N467">
        <v>43</v>
      </c>
      <c r="O467" t="b">
        <v>1</v>
      </c>
      <c r="P467" s="1" t="s">
        <v>76</v>
      </c>
      <c r="Q467" t="b">
        <v>1</v>
      </c>
      <c r="R467" s="1" t="s">
        <v>43</v>
      </c>
      <c r="S467" t="b">
        <v>1</v>
      </c>
    </row>
    <row r="468" spans="1:19" x14ac:dyDescent="0.35">
      <c r="A468">
        <v>467</v>
      </c>
      <c r="B468" s="1" t="s">
        <v>25</v>
      </c>
      <c r="C468" s="2">
        <v>40205</v>
      </c>
      <c r="D468">
        <v>14</v>
      </c>
      <c r="E468" t="str" cm="1">
        <f t="array" ref="E468">_xlfn.IFS(gym_membership[[#This Row],[Age]]&lt;=18,"JUNIOR",gym_membership[[#This Row],[Age]]&lt;=25,"ADULT",gym_membership[[#This Row],[Age]]&lt;=40,"MID AGE",gym_membership[[#This Row],[Age]]&gt;=41,"SENIOR")</f>
        <v>JUNIOR</v>
      </c>
      <c r="F468" s="1" t="s">
        <v>18</v>
      </c>
      <c r="G468">
        <v>5</v>
      </c>
      <c r="H468" s="1" t="s">
        <v>159</v>
      </c>
      <c r="I468" t="b">
        <v>1</v>
      </c>
      <c r="J468" s="1" t="s">
        <v>231</v>
      </c>
      <c r="K468" s="3">
        <v>0.35069444444444442</v>
      </c>
      <c r="L468" s="3">
        <v>0.42222222222222222</v>
      </c>
      <c r="M468" t="str" cm="1">
        <f t="array" ref="M468">_xlfn.IFS(gym_membership[[#This Row],[avg_time_in_gym]]&lt;=45,"VERY LOW",gym_membership[[#This Row],[avg_time_in_gym]]&lt;=74,"LOW",gym_membership[[#This Row],[avg_time_in_gym]]&lt;=104,"MEDIUM",gym_membership[[#This Row],[avg_time_in_gym]]&lt;=134,"HIGH",gym_membership[[#This Row],[avg_time_in_gym]]&gt;=135,"VERY HIGH")</f>
        <v>MEDIUM</v>
      </c>
      <c r="N468">
        <v>103</v>
      </c>
      <c r="O468" t="b">
        <v>0</v>
      </c>
      <c r="P468" s="1" t="s">
        <v>21</v>
      </c>
      <c r="Q468" t="b">
        <v>1</v>
      </c>
      <c r="R468" s="1" t="s">
        <v>29</v>
      </c>
      <c r="S468" t="b">
        <v>1</v>
      </c>
    </row>
    <row r="469" spans="1:19" x14ac:dyDescent="0.35">
      <c r="A469">
        <v>468</v>
      </c>
      <c r="B469" s="1" t="s">
        <v>17</v>
      </c>
      <c r="C469" s="2">
        <v>30344</v>
      </c>
      <c r="D469">
        <v>41</v>
      </c>
      <c r="E469" t="str" cm="1">
        <f t="array" ref="E469">_xlfn.IFS(gym_membership[[#This Row],[Age]]&lt;=18,"JUNIOR",gym_membership[[#This Row],[Age]]&lt;=25,"ADULT",gym_membership[[#This Row],[Age]]&lt;=40,"MID AGE",gym_membership[[#This Row],[Age]]&gt;=41,"SENIOR")</f>
        <v>SENIOR</v>
      </c>
      <c r="F469" s="1" t="s">
        <v>18</v>
      </c>
      <c r="G469">
        <v>3</v>
      </c>
      <c r="H469" s="1" t="s">
        <v>55</v>
      </c>
      <c r="I469" t="b">
        <v>0</v>
      </c>
      <c r="J469" s="1" t="s">
        <v>21</v>
      </c>
      <c r="K469" s="3">
        <v>0.41388888888888886</v>
      </c>
      <c r="L469" s="3">
        <v>0.48541666666666666</v>
      </c>
      <c r="M469" t="str" cm="1">
        <f t="array" ref="M469">_xlfn.IFS(gym_membership[[#This Row],[avg_time_in_gym]]&lt;=45,"VERY LOW",gym_membership[[#This Row],[avg_time_in_gym]]&lt;=74,"LOW",gym_membership[[#This Row],[avg_time_in_gym]]&lt;=104,"MEDIUM",gym_membership[[#This Row],[avg_time_in_gym]]&lt;=134,"HIGH",gym_membership[[#This Row],[avg_time_in_gym]]&gt;=135,"VERY HIGH")</f>
        <v>MEDIUM</v>
      </c>
      <c r="N469">
        <v>103</v>
      </c>
      <c r="O469" t="b">
        <v>0</v>
      </c>
      <c r="P469" s="1" t="s">
        <v>21</v>
      </c>
      <c r="Q469" t="b">
        <v>1</v>
      </c>
      <c r="R469" s="1" t="s">
        <v>24</v>
      </c>
      <c r="S469" t="b">
        <v>1</v>
      </c>
    </row>
    <row r="470" spans="1:19" x14ac:dyDescent="0.35">
      <c r="A470">
        <v>469</v>
      </c>
      <c r="B470" s="1" t="s">
        <v>25</v>
      </c>
      <c r="C470" s="2">
        <v>33045</v>
      </c>
      <c r="D470">
        <v>34</v>
      </c>
      <c r="E470" t="str" cm="1">
        <f t="array" ref="E470">_xlfn.IFS(gym_membership[[#This Row],[Age]]&lt;=18,"JUNIOR",gym_membership[[#This Row],[Age]]&lt;=25,"ADULT",gym_membership[[#This Row],[Age]]&lt;=40,"MID AGE",gym_membership[[#This Row],[Age]]&gt;=41,"SENIOR")</f>
        <v>MID AGE</v>
      </c>
      <c r="F470" s="1" t="s">
        <v>18</v>
      </c>
      <c r="G470">
        <v>2</v>
      </c>
      <c r="H470" s="1" t="s">
        <v>89</v>
      </c>
      <c r="I470" t="b">
        <v>1</v>
      </c>
      <c r="J470" s="1" t="s">
        <v>91</v>
      </c>
      <c r="K470" s="3">
        <v>0.56874999999999998</v>
      </c>
      <c r="L470" s="3">
        <v>0.6069444444444444</v>
      </c>
      <c r="M470" t="str" cm="1">
        <f t="array" ref="M470">_xlfn.IFS(gym_membership[[#This Row],[avg_time_in_gym]]&lt;=45,"VERY LOW",gym_membership[[#This Row],[avg_time_in_gym]]&lt;=74,"LOW",gym_membership[[#This Row],[avg_time_in_gym]]&lt;=104,"MEDIUM",gym_membership[[#This Row],[avg_time_in_gym]]&lt;=134,"HIGH",gym_membership[[#This Row],[avg_time_in_gym]]&gt;=135,"VERY HIGH")</f>
        <v>LOW</v>
      </c>
      <c r="N470">
        <v>55</v>
      </c>
      <c r="O470" t="b">
        <v>0</v>
      </c>
      <c r="P470" s="1" t="s">
        <v>21</v>
      </c>
      <c r="Q470" t="b">
        <v>1</v>
      </c>
      <c r="R470" s="1" t="s">
        <v>43</v>
      </c>
      <c r="S470" t="b">
        <v>0</v>
      </c>
    </row>
    <row r="471" spans="1:19" x14ac:dyDescent="0.35">
      <c r="A471">
        <v>470</v>
      </c>
      <c r="B471" s="1" t="s">
        <v>25</v>
      </c>
      <c r="C471" s="2">
        <v>36075</v>
      </c>
      <c r="D471">
        <v>26</v>
      </c>
      <c r="E471" t="str" cm="1">
        <f t="array" ref="E471">_xlfn.IFS(gym_membership[[#This Row],[Age]]&lt;=18,"JUNIOR",gym_membership[[#This Row],[Age]]&lt;=25,"ADULT",gym_membership[[#This Row],[Age]]&lt;=40,"MID AGE",gym_membership[[#This Row],[Age]]&gt;=41,"SENIOR")</f>
        <v>MID AGE</v>
      </c>
      <c r="F471" s="1" t="s">
        <v>18</v>
      </c>
      <c r="G471">
        <v>1</v>
      </c>
      <c r="H471" s="1" t="s">
        <v>44</v>
      </c>
      <c r="I471" t="b">
        <v>1</v>
      </c>
      <c r="J471" s="1" t="s">
        <v>58</v>
      </c>
      <c r="K471" s="3">
        <v>0.53125</v>
      </c>
      <c r="L471" s="3">
        <v>0.58958333333333335</v>
      </c>
      <c r="M471" t="str" cm="1">
        <f t="array" ref="M471">_xlfn.IFS(gym_membership[[#This Row],[avg_time_in_gym]]&lt;=45,"VERY LOW",gym_membership[[#This Row],[avg_time_in_gym]]&lt;=74,"LOW",gym_membership[[#This Row],[avg_time_in_gym]]&lt;=104,"MEDIUM",gym_membership[[#This Row],[avg_time_in_gym]]&lt;=134,"HIGH",gym_membership[[#This Row],[avg_time_in_gym]]&gt;=135,"VERY HIGH")</f>
        <v>MEDIUM</v>
      </c>
      <c r="N471">
        <v>84</v>
      </c>
      <c r="O471" t="b">
        <v>1</v>
      </c>
      <c r="P471" s="1" t="s">
        <v>304</v>
      </c>
      <c r="Q471" t="b">
        <v>1</v>
      </c>
      <c r="R471" s="1" t="s">
        <v>24</v>
      </c>
      <c r="S471" t="b">
        <v>1</v>
      </c>
    </row>
    <row r="472" spans="1:19" x14ac:dyDescent="0.35">
      <c r="A472">
        <v>471</v>
      </c>
      <c r="B472" s="1" t="s">
        <v>17</v>
      </c>
      <c r="C472" s="2">
        <v>27873</v>
      </c>
      <c r="D472">
        <v>48</v>
      </c>
      <c r="E472" t="str" cm="1">
        <f t="array" ref="E472">_xlfn.IFS(gym_membership[[#This Row],[Age]]&lt;=18,"JUNIOR",gym_membership[[#This Row],[Age]]&lt;=25,"ADULT",gym_membership[[#This Row],[Age]]&lt;=40,"MID AGE",gym_membership[[#This Row],[Age]]&gt;=41,"SENIOR")</f>
        <v>SENIOR</v>
      </c>
      <c r="F472" s="1" t="s">
        <v>22</v>
      </c>
      <c r="G472">
        <v>1</v>
      </c>
      <c r="H472" s="1" t="s">
        <v>44</v>
      </c>
      <c r="I472" t="b">
        <v>0</v>
      </c>
      <c r="J472" s="1" t="s">
        <v>21</v>
      </c>
      <c r="K472" s="3">
        <v>0.44583333333333336</v>
      </c>
      <c r="L472" s="3">
        <v>0.49791666666666667</v>
      </c>
      <c r="M472" t="str" cm="1">
        <f t="array" ref="M472">_xlfn.IFS(gym_membership[[#This Row],[avg_time_in_gym]]&lt;=45,"VERY LOW",gym_membership[[#This Row],[avg_time_in_gym]]&lt;=74,"LOW",gym_membership[[#This Row],[avg_time_in_gym]]&lt;=104,"MEDIUM",gym_membership[[#This Row],[avg_time_in_gym]]&lt;=134,"HIGH",gym_membership[[#This Row],[avg_time_in_gym]]&gt;=135,"VERY HIGH")</f>
        <v>MEDIUM</v>
      </c>
      <c r="N472">
        <v>75</v>
      </c>
      <c r="O472" t="b">
        <v>1</v>
      </c>
      <c r="P472" s="1" t="s">
        <v>65</v>
      </c>
      <c r="Q472" t="b">
        <v>1</v>
      </c>
      <c r="R472" s="1" t="s">
        <v>24</v>
      </c>
      <c r="S472" t="b">
        <v>1</v>
      </c>
    </row>
    <row r="473" spans="1:19" x14ac:dyDescent="0.35">
      <c r="A473">
        <v>472</v>
      </c>
      <c r="B473" s="1" t="s">
        <v>25</v>
      </c>
      <c r="C473" s="2">
        <v>28857</v>
      </c>
      <c r="D473">
        <v>45</v>
      </c>
      <c r="E473" t="str" cm="1">
        <f t="array" ref="E473">_xlfn.IFS(gym_membership[[#This Row],[Age]]&lt;=18,"JUNIOR",gym_membership[[#This Row],[Age]]&lt;=25,"ADULT",gym_membership[[#This Row],[Age]]&lt;=40,"MID AGE",gym_membership[[#This Row],[Age]]&gt;=41,"SENIOR")</f>
        <v>SENIOR</v>
      </c>
      <c r="F473" s="1" t="s">
        <v>22</v>
      </c>
      <c r="G473">
        <v>1</v>
      </c>
      <c r="H473" s="1" t="s">
        <v>34</v>
      </c>
      <c r="I473" t="b">
        <v>1</v>
      </c>
      <c r="J473" s="1" t="s">
        <v>314</v>
      </c>
      <c r="K473" s="3">
        <v>0.39652777777777776</v>
      </c>
      <c r="L473" s="3">
        <v>0.44583333333333336</v>
      </c>
      <c r="M473" t="str" cm="1">
        <f t="array" ref="M473">_xlfn.IFS(gym_membership[[#This Row],[avg_time_in_gym]]&lt;=45,"VERY LOW",gym_membership[[#This Row],[avg_time_in_gym]]&lt;=74,"LOW",gym_membership[[#This Row],[avg_time_in_gym]]&lt;=104,"MEDIUM",gym_membership[[#This Row],[avg_time_in_gym]]&lt;=134,"HIGH",gym_membership[[#This Row],[avg_time_in_gym]]&gt;=135,"VERY HIGH")</f>
        <v>LOW</v>
      </c>
      <c r="N473">
        <v>71</v>
      </c>
      <c r="O473" t="b">
        <v>1</v>
      </c>
      <c r="P473" s="1" t="s">
        <v>42</v>
      </c>
      <c r="Q473" t="b">
        <v>0</v>
      </c>
      <c r="R473" s="1" t="s">
        <v>21</v>
      </c>
      <c r="S473" t="b">
        <v>1</v>
      </c>
    </row>
    <row r="474" spans="1:19" x14ac:dyDescent="0.35">
      <c r="A474">
        <v>473</v>
      </c>
      <c r="B474" s="1" t="s">
        <v>25</v>
      </c>
      <c r="C474" s="2">
        <v>37943</v>
      </c>
      <c r="D474">
        <v>20</v>
      </c>
      <c r="E474" t="str" cm="1">
        <f t="array" ref="E474">_xlfn.IFS(gym_membership[[#This Row],[Age]]&lt;=18,"JUNIOR",gym_membership[[#This Row],[Age]]&lt;=25,"ADULT",gym_membership[[#This Row],[Age]]&lt;=40,"MID AGE",gym_membership[[#This Row],[Age]]&gt;=41,"SENIOR")</f>
        <v>ADULT</v>
      </c>
      <c r="F474" s="1" t="s">
        <v>22</v>
      </c>
      <c r="G474">
        <v>4</v>
      </c>
      <c r="H474" s="1" t="s">
        <v>19</v>
      </c>
      <c r="I474" t="b">
        <v>1</v>
      </c>
      <c r="J474" s="1" t="s">
        <v>208</v>
      </c>
      <c r="K474" s="3">
        <v>0.40694444444444444</v>
      </c>
      <c r="L474" s="3">
        <v>0.49652777777777779</v>
      </c>
      <c r="M474" t="str" cm="1">
        <f t="array" ref="M474">_xlfn.IFS(gym_membership[[#This Row],[avg_time_in_gym]]&lt;=45,"VERY LOW",gym_membership[[#This Row],[avg_time_in_gym]]&lt;=74,"LOW",gym_membership[[#This Row],[avg_time_in_gym]]&lt;=104,"MEDIUM",gym_membership[[#This Row],[avg_time_in_gym]]&lt;=134,"HIGH",gym_membership[[#This Row],[avg_time_in_gym]]&gt;=135,"VERY HIGH")</f>
        <v>HIGH</v>
      </c>
      <c r="N474">
        <v>129</v>
      </c>
      <c r="O474" t="b">
        <v>0</v>
      </c>
      <c r="P474" s="1" t="s">
        <v>21</v>
      </c>
      <c r="Q474" t="b">
        <v>1</v>
      </c>
      <c r="R474" s="1" t="s">
        <v>29</v>
      </c>
      <c r="S474" t="b">
        <v>0</v>
      </c>
    </row>
    <row r="475" spans="1:19" x14ac:dyDescent="0.35">
      <c r="A475">
        <v>474</v>
      </c>
      <c r="B475" s="1" t="s">
        <v>25</v>
      </c>
      <c r="C475" s="2">
        <v>33453</v>
      </c>
      <c r="D475">
        <v>33</v>
      </c>
      <c r="E475" t="str" cm="1">
        <f t="array" ref="E475">_xlfn.IFS(gym_membership[[#This Row],[Age]]&lt;=18,"JUNIOR",gym_membership[[#This Row],[Age]]&lt;=25,"ADULT",gym_membership[[#This Row],[Age]]&lt;=40,"MID AGE",gym_membership[[#This Row],[Age]]&gt;=41,"SENIOR")</f>
        <v>MID AGE</v>
      </c>
      <c r="F475" s="1" t="s">
        <v>22</v>
      </c>
      <c r="G475">
        <v>3</v>
      </c>
      <c r="H475" s="1" t="s">
        <v>149</v>
      </c>
      <c r="I475" t="b">
        <v>1</v>
      </c>
      <c r="J475" s="1" t="s">
        <v>315</v>
      </c>
      <c r="K475" s="3">
        <v>0.70763888888888893</v>
      </c>
      <c r="L475" s="3">
        <v>0.77152777777777781</v>
      </c>
      <c r="M475" t="str" cm="1">
        <f t="array" ref="M475">_xlfn.IFS(gym_membership[[#This Row],[avg_time_in_gym]]&lt;=45,"VERY LOW",gym_membership[[#This Row],[avg_time_in_gym]]&lt;=74,"LOW",gym_membership[[#This Row],[avg_time_in_gym]]&lt;=104,"MEDIUM",gym_membership[[#This Row],[avg_time_in_gym]]&lt;=134,"HIGH",gym_membership[[#This Row],[avg_time_in_gym]]&gt;=135,"VERY HIGH")</f>
        <v>MEDIUM</v>
      </c>
      <c r="N475">
        <v>92</v>
      </c>
      <c r="O475" t="b">
        <v>1</v>
      </c>
      <c r="P475" s="1" t="s">
        <v>59</v>
      </c>
      <c r="Q475" t="b">
        <v>1</v>
      </c>
      <c r="R475" s="1" t="s">
        <v>43</v>
      </c>
      <c r="S475" t="b">
        <v>0</v>
      </c>
    </row>
    <row r="476" spans="1:19" x14ac:dyDescent="0.35">
      <c r="A476">
        <v>475</v>
      </c>
      <c r="B476" s="1" t="s">
        <v>25</v>
      </c>
      <c r="C476" s="2">
        <v>36985</v>
      </c>
      <c r="D476">
        <v>23</v>
      </c>
      <c r="E476" t="str" cm="1">
        <f t="array" ref="E476">_xlfn.IFS(gym_membership[[#This Row],[Age]]&lt;=18,"JUNIOR",gym_membership[[#This Row],[Age]]&lt;=25,"ADULT",gym_membership[[#This Row],[Age]]&lt;=40,"MID AGE",gym_membership[[#This Row],[Age]]&gt;=41,"SENIOR")</f>
        <v>ADULT</v>
      </c>
      <c r="F476" s="1" t="s">
        <v>22</v>
      </c>
      <c r="G476">
        <v>2</v>
      </c>
      <c r="H476" s="1" t="s">
        <v>89</v>
      </c>
      <c r="I476" t="b">
        <v>0</v>
      </c>
      <c r="J476" s="1" t="s">
        <v>21</v>
      </c>
      <c r="K476" s="3">
        <v>0.49722222222222223</v>
      </c>
      <c r="L476" s="3">
        <v>0.5708333333333333</v>
      </c>
      <c r="M476" t="str" cm="1">
        <f t="array" ref="M476">_xlfn.IFS(gym_membership[[#This Row],[avg_time_in_gym]]&lt;=45,"VERY LOW",gym_membership[[#This Row],[avg_time_in_gym]]&lt;=74,"LOW",gym_membership[[#This Row],[avg_time_in_gym]]&lt;=104,"MEDIUM",gym_membership[[#This Row],[avg_time_in_gym]]&lt;=134,"HIGH",gym_membership[[#This Row],[avg_time_in_gym]]&gt;=135,"VERY HIGH")</f>
        <v>HIGH</v>
      </c>
      <c r="N476">
        <v>106</v>
      </c>
      <c r="O476" t="b">
        <v>0</v>
      </c>
      <c r="P476" s="1" t="s">
        <v>21</v>
      </c>
      <c r="Q476" t="b">
        <v>1</v>
      </c>
      <c r="R476" s="1" t="s">
        <v>43</v>
      </c>
      <c r="S476" t="b">
        <v>1</v>
      </c>
    </row>
    <row r="477" spans="1:19" x14ac:dyDescent="0.35">
      <c r="A477">
        <v>476</v>
      </c>
      <c r="B477" s="1" t="s">
        <v>25</v>
      </c>
      <c r="C477" s="2">
        <v>37081</v>
      </c>
      <c r="D477">
        <v>23</v>
      </c>
      <c r="E477" t="str" cm="1">
        <f t="array" ref="E477">_xlfn.IFS(gym_membership[[#This Row],[Age]]&lt;=18,"JUNIOR",gym_membership[[#This Row],[Age]]&lt;=25,"ADULT",gym_membership[[#This Row],[Age]]&lt;=40,"MID AGE",gym_membership[[#This Row],[Age]]&gt;=41,"SENIOR")</f>
        <v>ADULT</v>
      </c>
      <c r="F477" s="1" t="s">
        <v>22</v>
      </c>
      <c r="G477">
        <v>2</v>
      </c>
      <c r="H477" s="1" t="s">
        <v>98</v>
      </c>
      <c r="I477" t="b">
        <v>1</v>
      </c>
      <c r="J477" s="1" t="s">
        <v>316</v>
      </c>
      <c r="K477" s="3">
        <v>0.73402777777777772</v>
      </c>
      <c r="L477" s="3">
        <v>0.83125000000000004</v>
      </c>
      <c r="M477" t="str" cm="1">
        <f t="array" ref="M477">_xlfn.IFS(gym_membership[[#This Row],[avg_time_in_gym]]&lt;=45,"VERY LOW",gym_membership[[#This Row],[avg_time_in_gym]]&lt;=74,"LOW",gym_membership[[#This Row],[avg_time_in_gym]]&lt;=104,"MEDIUM",gym_membership[[#This Row],[avg_time_in_gym]]&lt;=134,"HIGH",gym_membership[[#This Row],[avg_time_in_gym]]&gt;=135,"VERY HIGH")</f>
        <v>VERY HIGH</v>
      </c>
      <c r="N477">
        <v>140</v>
      </c>
      <c r="O477" t="b">
        <v>1</v>
      </c>
      <c r="P477" s="1" t="s">
        <v>59</v>
      </c>
      <c r="Q477" t="b">
        <v>1</v>
      </c>
      <c r="R477" s="1" t="s">
        <v>29</v>
      </c>
      <c r="S477" t="b">
        <v>1</v>
      </c>
    </row>
    <row r="478" spans="1:19" x14ac:dyDescent="0.35">
      <c r="A478">
        <v>477</v>
      </c>
      <c r="B478" s="1" t="s">
        <v>17</v>
      </c>
      <c r="C478" s="2">
        <v>37324</v>
      </c>
      <c r="D478">
        <v>22</v>
      </c>
      <c r="E478" t="str" cm="1">
        <f t="array" ref="E478">_xlfn.IFS(gym_membership[[#This Row],[Age]]&lt;=18,"JUNIOR",gym_membership[[#This Row],[Age]]&lt;=25,"ADULT",gym_membership[[#This Row],[Age]]&lt;=40,"MID AGE",gym_membership[[#This Row],[Age]]&gt;=41,"SENIOR")</f>
        <v>ADULT</v>
      </c>
      <c r="F478" s="1" t="s">
        <v>18</v>
      </c>
      <c r="G478">
        <v>1</v>
      </c>
      <c r="H478" s="1" t="s">
        <v>95</v>
      </c>
      <c r="I478" t="b">
        <v>0</v>
      </c>
      <c r="J478" s="1" t="s">
        <v>21</v>
      </c>
      <c r="K478" s="3">
        <v>0.40486111111111112</v>
      </c>
      <c r="L478" s="3">
        <v>0.44236111111111109</v>
      </c>
      <c r="M478" t="str" cm="1">
        <f t="array" ref="M478">_xlfn.IFS(gym_membership[[#This Row],[avg_time_in_gym]]&lt;=45,"VERY LOW",gym_membership[[#This Row],[avg_time_in_gym]]&lt;=74,"LOW",gym_membership[[#This Row],[avg_time_in_gym]]&lt;=104,"MEDIUM",gym_membership[[#This Row],[avg_time_in_gym]]&lt;=134,"HIGH",gym_membership[[#This Row],[avg_time_in_gym]]&gt;=135,"VERY HIGH")</f>
        <v>LOW</v>
      </c>
      <c r="N478">
        <v>54</v>
      </c>
      <c r="O478" t="b">
        <v>1</v>
      </c>
      <c r="P478" s="1" t="s">
        <v>76</v>
      </c>
      <c r="Q478" t="b">
        <v>0</v>
      </c>
      <c r="R478" s="1" t="s">
        <v>21</v>
      </c>
      <c r="S478" t="b">
        <v>0</v>
      </c>
    </row>
    <row r="479" spans="1:19" x14ac:dyDescent="0.35">
      <c r="A479">
        <v>478</v>
      </c>
      <c r="B479" s="1" t="s">
        <v>17</v>
      </c>
      <c r="C479" s="2">
        <v>29525</v>
      </c>
      <c r="D479">
        <v>43</v>
      </c>
      <c r="E479" t="str" cm="1">
        <f t="array" ref="E479">_xlfn.IFS(gym_membership[[#This Row],[Age]]&lt;=18,"JUNIOR",gym_membership[[#This Row],[Age]]&lt;=25,"ADULT",gym_membership[[#This Row],[Age]]&lt;=40,"MID AGE",gym_membership[[#This Row],[Age]]&gt;=41,"SENIOR")</f>
        <v>SENIOR</v>
      </c>
      <c r="F479" s="1" t="s">
        <v>22</v>
      </c>
      <c r="G479">
        <v>3</v>
      </c>
      <c r="H479" s="1" t="s">
        <v>274</v>
      </c>
      <c r="I479" t="b">
        <v>0</v>
      </c>
      <c r="J479" s="1" t="s">
        <v>21</v>
      </c>
      <c r="K479" s="3">
        <v>0.49722222222222223</v>
      </c>
      <c r="L479" s="3">
        <v>0.52430555555555558</v>
      </c>
      <c r="M479" t="str" cm="1">
        <f t="array" ref="M479">_xlfn.IFS(gym_membership[[#This Row],[avg_time_in_gym]]&lt;=45,"VERY LOW",gym_membership[[#This Row],[avg_time_in_gym]]&lt;=74,"LOW",gym_membership[[#This Row],[avg_time_in_gym]]&lt;=104,"MEDIUM",gym_membership[[#This Row],[avg_time_in_gym]]&lt;=134,"HIGH",gym_membership[[#This Row],[avg_time_in_gym]]&gt;=135,"VERY HIGH")</f>
        <v>VERY LOW</v>
      </c>
      <c r="N479">
        <v>39</v>
      </c>
      <c r="O479" t="b">
        <v>0</v>
      </c>
      <c r="P479" s="1" t="s">
        <v>21</v>
      </c>
      <c r="Q479" t="b">
        <v>1</v>
      </c>
      <c r="R479" s="1" t="s">
        <v>29</v>
      </c>
      <c r="S479" t="b">
        <v>1</v>
      </c>
    </row>
    <row r="480" spans="1:19" x14ac:dyDescent="0.35">
      <c r="A480">
        <v>479</v>
      </c>
      <c r="B480" s="1" t="s">
        <v>25</v>
      </c>
      <c r="C480" s="2">
        <v>40260</v>
      </c>
      <c r="D480">
        <v>14</v>
      </c>
      <c r="E480" t="str" cm="1">
        <f t="array" ref="E480">_xlfn.IFS(gym_membership[[#This Row],[Age]]&lt;=18,"JUNIOR",gym_membership[[#This Row],[Age]]&lt;=25,"ADULT",gym_membership[[#This Row],[Age]]&lt;=40,"MID AGE",gym_membership[[#This Row],[Age]]&gt;=41,"SENIOR")</f>
        <v>JUNIOR</v>
      </c>
      <c r="F480" s="1" t="s">
        <v>18</v>
      </c>
      <c r="G480">
        <v>2</v>
      </c>
      <c r="H480" s="1" t="s">
        <v>126</v>
      </c>
      <c r="I480" t="b">
        <v>0</v>
      </c>
      <c r="J480" s="1" t="s">
        <v>21</v>
      </c>
      <c r="K480" s="3">
        <v>0.51597222222222228</v>
      </c>
      <c r="L480" s="3">
        <v>0.61388888888888893</v>
      </c>
      <c r="M480" t="str" cm="1">
        <f t="array" ref="M480">_xlfn.IFS(gym_membership[[#This Row],[avg_time_in_gym]]&lt;=45,"VERY LOW",gym_membership[[#This Row],[avg_time_in_gym]]&lt;=74,"LOW",gym_membership[[#This Row],[avg_time_in_gym]]&lt;=104,"MEDIUM",gym_membership[[#This Row],[avg_time_in_gym]]&lt;=134,"HIGH",gym_membership[[#This Row],[avg_time_in_gym]]&gt;=135,"VERY HIGH")</f>
        <v>VERY HIGH</v>
      </c>
      <c r="N480">
        <v>141</v>
      </c>
      <c r="O480" t="b">
        <v>1</v>
      </c>
      <c r="P480" s="1" t="s">
        <v>76</v>
      </c>
      <c r="Q480" t="b">
        <v>1</v>
      </c>
      <c r="R480" s="1" t="s">
        <v>24</v>
      </c>
      <c r="S480" t="b">
        <v>1</v>
      </c>
    </row>
    <row r="481" spans="1:19" x14ac:dyDescent="0.35">
      <c r="A481">
        <v>480</v>
      </c>
      <c r="B481" s="1" t="s">
        <v>25</v>
      </c>
      <c r="C481" s="2">
        <v>36732</v>
      </c>
      <c r="D481">
        <v>24</v>
      </c>
      <c r="E481" t="str" cm="1">
        <f t="array" ref="E481">_xlfn.IFS(gym_membership[[#This Row],[Age]]&lt;=18,"JUNIOR",gym_membership[[#This Row],[Age]]&lt;=25,"ADULT",gym_membership[[#This Row],[Age]]&lt;=40,"MID AGE",gym_membership[[#This Row],[Age]]&gt;=41,"SENIOR")</f>
        <v>ADULT</v>
      </c>
      <c r="F481" s="1" t="s">
        <v>18</v>
      </c>
      <c r="G481">
        <v>2</v>
      </c>
      <c r="H481" s="1" t="s">
        <v>106</v>
      </c>
      <c r="I481" t="b">
        <v>1</v>
      </c>
      <c r="J481" s="1" t="s">
        <v>317</v>
      </c>
      <c r="K481" s="3">
        <v>0.49027777777777776</v>
      </c>
      <c r="L481" s="3">
        <v>0.61319444444444449</v>
      </c>
      <c r="M481" t="str" cm="1">
        <f t="array" ref="M481">_xlfn.IFS(gym_membership[[#This Row],[avg_time_in_gym]]&lt;=45,"VERY LOW",gym_membership[[#This Row],[avg_time_in_gym]]&lt;=74,"LOW",gym_membership[[#This Row],[avg_time_in_gym]]&lt;=104,"MEDIUM",gym_membership[[#This Row],[avg_time_in_gym]]&lt;=134,"HIGH",gym_membership[[#This Row],[avg_time_in_gym]]&gt;=135,"VERY HIGH")</f>
        <v>VERY HIGH</v>
      </c>
      <c r="N481">
        <v>177</v>
      </c>
      <c r="O481" t="b">
        <v>0</v>
      </c>
      <c r="P481" s="1" t="s">
        <v>21</v>
      </c>
      <c r="Q481" t="b">
        <v>0</v>
      </c>
      <c r="R481" s="1" t="s">
        <v>21</v>
      </c>
      <c r="S481" t="b">
        <v>1</v>
      </c>
    </row>
    <row r="482" spans="1:19" x14ac:dyDescent="0.35">
      <c r="A482">
        <v>481</v>
      </c>
      <c r="B482" s="1" t="s">
        <v>17</v>
      </c>
      <c r="C482" s="2">
        <v>28940</v>
      </c>
      <c r="D482">
        <v>45</v>
      </c>
      <c r="E482" t="str" cm="1">
        <f t="array" ref="E482">_xlfn.IFS(gym_membership[[#This Row],[Age]]&lt;=18,"JUNIOR",gym_membership[[#This Row],[Age]]&lt;=25,"ADULT",gym_membership[[#This Row],[Age]]&lt;=40,"MID AGE",gym_membership[[#This Row],[Age]]&gt;=41,"SENIOR")</f>
        <v>SENIOR</v>
      </c>
      <c r="F482" s="1" t="s">
        <v>22</v>
      </c>
      <c r="G482">
        <v>1</v>
      </c>
      <c r="H482" s="1" t="s">
        <v>94</v>
      </c>
      <c r="I482" t="b">
        <v>0</v>
      </c>
      <c r="J482" s="1" t="s">
        <v>21</v>
      </c>
      <c r="K482" s="3">
        <v>0.86111111111111116</v>
      </c>
      <c r="L482" s="3">
        <v>0.96805555555555556</v>
      </c>
      <c r="M482" t="str" cm="1">
        <f t="array" ref="M482">_xlfn.IFS(gym_membership[[#This Row],[avg_time_in_gym]]&lt;=45,"VERY LOW",gym_membership[[#This Row],[avg_time_in_gym]]&lt;=74,"LOW",gym_membership[[#This Row],[avg_time_in_gym]]&lt;=104,"MEDIUM",gym_membership[[#This Row],[avg_time_in_gym]]&lt;=134,"HIGH",gym_membership[[#This Row],[avg_time_in_gym]]&gt;=135,"VERY HIGH")</f>
        <v>VERY HIGH</v>
      </c>
      <c r="N482">
        <v>154</v>
      </c>
      <c r="O482" t="b">
        <v>1</v>
      </c>
      <c r="P482" s="1" t="s">
        <v>76</v>
      </c>
      <c r="Q482" t="b">
        <v>0</v>
      </c>
      <c r="R482" s="1" t="s">
        <v>21</v>
      </c>
      <c r="S482" t="b">
        <v>0</v>
      </c>
    </row>
    <row r="483" spans="1:19" x14ac:dyDescent="0.35">
      <c r="A483">
        <v>482</v>
      </c>
      <c r="B483" s="1" t="s">
        <v>25</v>
      </c>
      <c r="C483" s="2">
        <v>38560</v>
      </c>
      <c r="D483">
        <v>19</v>
      </c>
      <c r="E483" t="str" cm="1">
        <f t="array" ref="E483">_xlfn.IFS(gym_membership[[#This Row],[Age]]&lt;=18,"JUNIOR",gym_membership[[#This Row],[Age]]&lt;=25,"ADULT",gym_membership[[#This Row],[Age]]&lt;=40,"MID AGE",gym_membership[[#This Row],[Age]]&gt;=41,"SENIOR")</f>
        <v>ADULT</v>
      </c>
      <c r="F483" s="1" t="s">
        <v>18</v>
      </c>
      <c r="G483">
        <v>2</v>
      </c>
      <c r="H483" s="1" t="s">
        <v>119</v>
      </c>
      <c r="I483" t="b">
        <v>1</v>
      </c>
      <c r="J483" s="1" t="s">
        <v>91</v>
      </c>
      <c r="K483" s="3">
        <v>0.53472222222222221</v>
      </c>
      <c r="L483" s="3">
        <v>0.62222222222222223</v>
      </c>
      <c r="M483" t="str" cm="1">
        <f t="array" ref="M483">_xlfn.IFS(gym_membership[[#This Row],[avg_time_in_gym]]&lt;=45,"VERY LOW",gym_membership[[#This Row],[avg_time_in_gym]]&lt;=74,"LOW",gym_membership[[#This Row],[avg_time_in_gym]]&lt;=104,"MEDIUM",gym_membership[[#This Row],[avg_time_in_gym]]&lt;=134,"HIGH",gym_membership[[#This Row],[avg_time_in_gym]]&gt;=135,"VERY HIGH")</f>
        <v>HIGH</v>
      </c>
      <c r="N483">
        <v>126</v>
      </c>
      <c r="O483" t="b">
        <v>1</v>
      </c>
      <c r="P483" s="1" t="s">
        <v>31</v>
      </c>
      <c r="Q483" t="b">
        <v>0</v>
      </c>
      <c r="R483" s="1" t="s">
        <v>21</v>
      </c>
      <c r="S483" t="b">
        <v>0</v>
      </c>
    </row>
    <row r="484" spans="1:19" x14ac:dyDescent="0.35">
      <c r="A484">
        <v>483</v>
      </c>
      <c r="B484" s="1" t="s">
        <v>17</v>
      </c>
      <c r="C484" s="2">
        <v>35871</v>
      </c>
      <c r="D484">
        <v>26</v>
      </c>
      <c r="E484" t="str" cm="1">
        <f t="array" ref="E484">_xlfn.IFS(gym_membership[[#This Row],[Age]]&lt;=18,"JUNIOR",gym_membership[[#This Row],[Age]]&lt;=25,"ADULT",gym_membership[[#This Row],[Age]]&lt;=40,"MID AGE",gym_membership[[#This Row],[Age]]&gt;=41,"SENIOR")</f>
        <v>MID AGE</v>
      </c>
      <c r="F484" s="1" t="s">
        <v>18</v>
      </c>
      <c r="G484">
        <v>3</v>
      </c>
      <c r="H484" s="1" t="s">
        <v>46</v>
      </c>
      <c r="I484" t="b">
        <v>1</v>
      </c>
      <c r="J484" s="1" t="s">
        <v>318</v>
      </c>
      <c r="K484" s="3">
        <v>0.77847222222222223</v>
      </c>
      <c r="L484" s="3">
        <v>0.875</v>
      </c>
      <c r="M484" t="str" cm="1">
        <f t="array" ref="M484">_xlfn.IFS(gym_membership[[#This Row],[avg_time_in_gym]]&lt;=45,"VERY LOW",gym_membership[[#This Row],[avg_time_in_gym]]&lt;=74,"LOW",gym_membership[[#This Row],[avg_time_in_gym]]&lt;=104,"MEDIUM",gym_membership[[#This Row],[avg_time_in_gym]]&lt;=134,"HIGH",gym_membership[[#This Row],[avg_time_in_gym]]&gt;=135,"VERY HIGH")</f>
        <v>VERY HIGH</v>
      </c>
      <c r="N484">
        <v>139</v>
      </c>
      <c r="O484" t="b">
        <v>1</v>
      </c>
      <c r="P484" s="1" t="s">
        <v>203</v>
      </c>
      <c r="Q484" t="b">
        <v>1</v>
      </c>
      <c r="R484" s="1" t="s">
        <v>29</v>
      </c>
      <c r="S484" t="b">
        <v>1</v>
      </c>
    </row>
    <row r="485" spans="1:19" x14ac:dyDescent="0.35">
      <c r="A485">
        <v>484</v>
      </c>
      <c r="B485" s="1" t="s">
        <v>25</v>
      </c>
      <c r="C485" s="2">
        <v>35188</v>
      </c>
      <c r="D485">
        <v>28</v>
      </c>
      <c r="E485" t="str" cm="1">
        <f t="array" ref="E485">_xlfn.IFS(gym_membership[[#This Row],[Age]]&lt;=18,"JUNIOR",gym_membership[[#This Row],[Age]]&lt;=25,"ADULT",gym_membership[[#This Row],[Age]]&lt;=40,"MID AGE",gym_membership[[#This Row],[Age]]&gt;=41,"SENIOR")</f>
        <v>MID AGE</v>
      </c>
      <c r="F485" s="1" t="s">
        <v>22</v>
      </c>
      <c r="G485">
        <v>2</v>
      </c>
      <c r="H485" s="1" t="s">
        <v>119</v>
      </c>
      <c r="I485" t="b">
        <v>0</v>
      </c>
      <c r="J485" s="1" t="s">
        <v>21</v>
      </c>
      <c r="K485" s="3">
        <v>0.59166666666666667</v>
      </c>
      <c r="L485" s="3">
        <v>0.6430555555555556</v>
      </c>
      <c r="M485" t="str" cm="1">
        <f t="array" ref="M485">_xlfn.IFS(gym_membership[[#This Row],[avg_time_in_gym]]&lt;=45,"VERY LOW",gym_membership[[#This Row],[avg_time_in_gym]]&lt;=74,"LOW",gym_membership[[#This Row],[avg_time_in_gym]]&lt;=104,"MEDIUM",gym_membership[[#This Row],[avg_time_in_gym]]&lt;=134,"HIGH",gym_membership[[#This Row],[avg_time_in_gym]]&gt;=135,"VERY HIGH")</f>
        <v>LOW</v>
      </c>
      <c r="N485">
        <v>74</v>
      </c>
      <c r="O485" t="b">
        <v>1</v>
      </c>
      <c r="P485" s="1" t="s">
        <v>68</v>
      </c>
      <c r="Q485" t="b">
        <v>0</v>
      </c>
      <c r="R485" s="1" t="s">
        <v>21</v>
      </c>
      <c r="S485" t="b">
        <v>0</v>
      </c>
    </row>
    <row r="486" spans="1:19" x14ac:dyDescent="0.35">
      <c r="A486">
        <v>485</v>
      </c>
      <c r="B486" s="1" t="s">
        <v>25</v>
      </c>
      <c r="C486" s="2">
        <v>28945</v>
      </c>
      <c r="D486">
        <v>45</v>
      </c>
      <c r="E486" t="str" cm="1">
        <f t="array" ref="E486">_xlfn.IFS(gym_membership[[#This Row],[Age]]&lt;=18,"JUNIOR",gym_membership[[#This Row],[Age]]&lt;=25,"ADULT",gym_membership[[#This Row],[Age]]&lt;=40,"MID AGE",gym_membership[[#This Row],[Age]]&gt;=41,"SENIOR")</f>
        <v>SENIOR</v>
      </c>
      <c r="F486" s="1" t="s">
        <v>22</v>
      </c>
      <c r="G486">
        <v>1</v>
      </c>
      <c r="H486" s="1" t="s">
        <v>34</v>
      </c>
      <c r="I486" t="b">
        <v>1</v>
      </c>
      <c r="J486" s="1" t="s">
        <v>103</v>
      </c>
      <c r="K486" s="3">
        <v>0.75486111111111109</v>
      </c>
      <c r="L486" s="3">
        <v>0.8208333333333333</v>
      </c>
      <c r="M486" t="str" cm="1">
        <f t="array" ref="M486">_xlfn.IFS(gym_membership[[#This Row],[avg_time_in_gym]]&lt;=45,"VERY LOW",gym_membership[[#This Row],[avg_time_in_gym]]&lt;=74,"LOW",gym_membership[[#This Row],[avg_time_in_gym]]&lt;=104,"MEDIUM",gym_membership[[#This Row],[avg_time_in_gym]]&lt;=134,"HIGH",gym_membership[[#This Row],[avg_time_in_gym]]&gt;=135,"VERY HIGH")</f>
        <v>MEDIUM</v>
      </c>
      <c r="N486">
        <v>95</v>
      </c>
      <c r="O486" t="b">
        <v>0</v>
      </c>
      <c r="P486" s="1" t="s">
        <v>21</v>
      </c>
      <c r="Q486" t="b">
        <v>0</v>
      </c>
      <c r="R486" s="1" t="s">
        <v>21</v>
      </c>
      <c r="S486" t="b">
        <v>0</v>
      </c>
    </row>
    <row r="487" spans="1:19" x14ac:dyDescent="0.35">
      <c r="A487">
        <v>486</v>
      </c>
      <c r="B487" s="1" t="s">
        <v>25</v>
      </c>
      <c r="C487" s="2">
        <v>27653</v>
      </c>
      <c r="D487">
        <v>49</v>
      </c>
      <c r="E487" t="str" cm="1">
        <f t="array" ref="E487">_xlfn.IFS(gym_membership[[#This Row],[Age]]&lt;=18,"JUNIOR",gym_membership[[#This Row],[Age]]&lt;=25,"ADULT",gym_membership[[#This Row],[Age]]&lt;=40,"MID AGE",gym_membership[[#This Row],[Age]]&gt;=41,"SENIOR")</f>
        <v>SENIOR</v>
      </c>
      <c r="F487" s="1" t="s">
        <v>22</v>
      </c>
      <c r="G487">
        <v>3</v>
      </c>
      <c r="H487" s="1" t="s">
        <v>101</v>
      </c>
      <c r="I487" t="b">
        <v>1</v>
      </c>
      <c r="J487" s="1" t="s">
        <v>58</v>
      </c>
      <c r="K487" s="3">
        <v>0.71527777777777779</v>
      </c>
      <c r="L487" s="3">
        <v>0.75208333333333333</v>
      </c>
      <c r="M487" t="str" cm="1">
        <f t="array" ref="M487">_xlfn.IFS(gym_membership[[#This Row],[avg_time_in_gym]]&lt;=45,"VERY LOW",gym_membership[[#This Row],[avg_time_in_gym]]&lt;=74,"LOW",gym_membership[[#This Row],[avg_time_in_gym]]&lt;=104,"MEDIUM",gym_membership[[#This Row],[avg_time_in_gym]]&lt;=134,"HIGH",gym_membership[[#This Row],[avg_time_in_gym]]&gt;=135,"VERY HIGH")</f>
        <v>LOW</v>
      </c>
      <c r="N487">
        <v>53</v>
      </c>
      <c r="O487" t="b">
        <v>1</v>
      </c>
      <c r="P487" s="1" t="s">
        <v>80</v>
      </c>
      <c r="Q487" t="b">
        <v>1</v>
      </c>
      <c r="R487" s="1" t="s">
        <v>29</v>
      </c>
      <c r="S487" t="b">
        <v>1</v>
      </c>
    </row>
    <row r="488" spans="1:19" x14ac:dyDescent="0.35">
      <c r="A488">
        <v>487</v>
      </c>
      <c r="B488" s="1" t="s">
        <v>17</v>
      </c>
      <c r="C488" s="2">
        <v>35848</v>
      </c>
      <c r="D488">
        <v>26</v>
      </c>
      <c r="E488" t="str" cm="1">
        <f t="array" ref="E488">_xlfn.IFS(gym_membership[[#This Row],[Age]]&lt;=18,"JUNIOR",gym_membership[[#This Row],[Age]]&lt;=25,"ADULT",gym_membership[[#This Row],[Age]]&lt;=40,"MID AGE",gym_membership[[#This Row],[Age]]&gt;=41,"SENIOR")</f>
        <v>MID AGE</v>
      </c>
      <c r="F488" s="1" t="s">
        <v>22</v>
      </c>
      <c r="G488">
        <v>2</v>
      </c>
      <c r="H488" s="1" t="s">
        <v>60</v>
      </c>
      <c r="I488" t="b">
        <v>1</v>
      </c>
      <c r="J488" s="1" t="s">
        <v>319</v>
      </c>
      <c r="K488" s="3">
        <v>0.65555555555555556</v>
      </c>
      <c r="L488" s="3">
        <v>0.76180555555555551</v>
      </c>
      <c r="M488" t="str" cm="1">
        <f t="array" ref="M488">_xlfn.IFS(gym_membership[[#This Row],[avg_time_in_gym]]&lt;=45,"VERY LOW",gym_membership[[#This Row],[avg_time_in_gym]]&lt;=74,"LOW",gym_membership[[#This Row],[avg_time_in_gym]]&lt;=104,"MEDIUM",gym_membership[[#This Row],[avg_time_in_gym]]&lt;=134,"HIGH",gym_membership[[#This Row],[avg_time_in_gym]]&gt;=135,"VERY HIGH")</f>
        <v>VERY HIGH</v>
      </c>
      <c r="N488">
        <v>153</v>
      </c>
      <c r="O488" t="b">
        <v>0</v>
      </c>
      <c r="P488" s="1" t="s">
        <v>21</v>
      </c>
      <c r="Q488" t="b">
        <v>1</v>
      </c>
      <c r="R488" s="1" t="s">
        <v>24</v>
      </c>
      <c r="S488" t="b">
        <v>1</v>
      </c>
    </row>
    <row r="489" spans="1:19" x14ac:dyDescent="0.35">
      <c r="A489">
        <v>488</v>
      </c>
      <c r="B489" s="1" t="s">
        <v>25</v>
      </c>
      <c r="C489" s="2">
        <v>29701</v>
      </c>
      <c r="D489">
        <v>43</v>
      </c>
      <c r="E489" t="str" cm="1">
        <f t="array" ref="E489">_xlfn.IFS(gym_membership[[#This Row],[Age]]&lt;=18,"JUNIOR",gym_membership[[#This Row],[Age]]&lt;=25,"ADULT",gym_membership[[#This Row],[Age]]&lt;=40,"MID AGE",gym_membership[[#This Row],[Age]]&gt;=41,"SENIOR")</f>
        <v>SENIOR</v>
      </c>
      <c r="F489" s="1" t="s">
        <v>18</v>
      </c>
      <c r="G489">
        <v>5</v>
      </c>
      <c r="H489" s="1" t="s">
        <v>168</v>
      </c>
      <c r="I489" t="b">
        <v>0</v>
      </c>
      <c r="J489" s="1" t="s">
        <v>21</v>
      </c>
      <c r="K489" s="3">
        <v>0.74444444444444446</v>
      </c>
      <c r="L489" s="3">
        <v>0.86944444444444446</v>
      </c>
      <c r="M489" t="str" cm="1">
        <f t="array" ref="M489">_xlfn.IFS(gym_membership[[#This Row],[avg_time_in_gym]]&lt;=45,"VERY LOW",gym_membership[[#This Row],[avg_time_in_gym]]&lt;=74,"LOW",gym_membership[[#This Row],[avg_time_in_gym]]&lt;=104,"MEDIUM",gym_membership[[#This Row],[avg_time_in_gym]]&lt;=134,"HIGH",gym_membership[[#This Row],[avg_time_in_gym]]&gt;=135,"VERY HIGH")</f>
        <v>VERY HIGH</v>
      </c>
      <c r="N489">
        <v>180</v>
      </c>
      <c r="O489" t="b">
        <v>0</v>
      </c>
      <c r="P489" s="1" t="s">
        <v>21</v>
      </c>
      <c r="Q489" t="b">
        <v>1</v>
      </c>
      <c r="R489" s="1" t="s">
        <v>29</v>
      </c>
      <c r="S489" t="b">
        <v>0</v>
      </c>
    </row>
    <row r="490" spans="1:19" x14ac:dyDescent="0.35">
      <c r="A490">
        <v>489</v>
      </c>
      <c r="B490" s="1" t="s">
        <v>25</v>
      </c>
      <c r="C490" s="2">
        <v>33519</v>
      </c>
      <c r="D490">
        <v>33</v>
      </c>
      <c r="E490" t="str" cm="1">
        <f t="array" ref="E490">_xlfn.IFS(gym_membership[[#This Row],[Age]]&lt;=18,"JUNIOR",gym_membership[[#This Row],[Age]]&lt;=25,"ADULT",gym_membership[[#This Row],[Age]]&lt;=40,"MID AGE",gym_membership[[#This Row],[Age]]&gt;=41,"SENIOR")</f>
        <v>MID AGE</v>
      </c>
      <c r="F490" s="1" t="s">
        <v>18</v>
      </c>
      <c r="G490">
        <v>2</v>
      </c>
      <c r="H490" s="1" t="s">
        <v>126</v>
      </c>
      <c r="I490" t="b">
        <v>0</v>
      </c>
      <c r="J490" s="1" t="s">
        <v>21</v>
      </c>
      <c r="K490" s="3">
        <v>0.52916666666666667</v>
      </c>
      <c r="L490" s="3">
        <v>0.62569444444444444</v>
      </c>
      <c r="M490" t="str" cm="1">
        <f t="array" ref="M490">_xlfn.IFS(gym_membership[[#This Row],[avg_time_in_gym]]&lt;=45,"VERY LOW",gym_membership[[#This Row],[avg_time_in_gym]]&lt;=74,"LOW",gym_membership[[#This Row],[avg_time_in_gym]]&lt;=104,"MEDIUM",gym_membership[[#This Row],[avg_time_in_gym]]&lt;=134,"HIGH",gym_membership[[#This Row],[avg_time_in_gym]]&gt;=135,"VERY HIGH")</f>
        <v>VERY HIGH</v>
      </c>
      <c r="N490">
        <v>139</v>
      </c>
      <c r="O490" t="b">
        <v>1</v>
      </c>
      <c r="P490" s="1" t="s">
        <v>76</v>
      </c>
      <c r="Q490" t="b">
        <v>1</v>
      </c>
      <c r="R490" s="1" t="s">
        <v>29</v>
      </c>
      <c r="S490" t="b">
        <v>0</v>
      </c>
    </row>
    <row r="491" spans="1:19" x14ac:dyDescent="0.35">
      <c r="A491">
        <v>490</v>
      </c>
      <c r="B491" s="1" t="s">
        <v>17</v>
      </c>
      <c r="C491" s="2">
        <v>35230</v>
      </c>
      <c r="D491">
        <v>28</v>
      </c>
      <c r="E491" t="str" cm="1">
        <f t="array" ref="E491">_xlfn.IFS(gym_membership[[#This Row],[Age]]&lt;=18,"JUNIOR",gym_membership[[#This Row],[Age]]&lt;=25,"ADULT",gym_membership[[#This Row],[Age]]&lt;=40,"MID AGE",gym_membership[[#This Row],[Age]]&gt;=41,"SENIOR")</f>
        <v>MID AGE</v>
      </c>
      <c r="F491" s="1" t="s">
        <v>22</v>
      </c>
      <c r="G491">
        <v>3</v>
      </c>
      <c r="H491" s="1" t="s">
        <v>116</v>
      </c>
      <c r="I491" t="b">
        <v>0</v>
      </c>
      <c r="J491" s="1" t="s">
        <v>21</v>
      </c>
      <c r="K491" s="3">
        <v>0.41319444444444442</v>
      </c>
      <c r="L491" s="3">
        <v>0.4548611111111111</v>
      </c>
      <c r="M491" t="str" cm="1">
        <f t="array" ref="M491">_xlfn.IFS(gym_membership[[#This Row],[avg_time_in_gym]]&lt;=45,"VERY LOW",gym_membership[[#This Row],[avg_time_in_gym]]&lt;=74,"LOW",gym_membership[[#This Row],[avg_time_in_gym]]&lt;=104,"MEDIUM",gym_membership[[#This Row],[avg_time_in_gym]]&lt;=134,"HIGH",gym_membership[[#This Row],[avg_time_in_gym]]&gt;=135,"VERY HIGH")</f>
        <v>LOW</v>
      </c>
      <c r="N491">
        <v>60</v>
      </c>
      <c r="O491" t="b">
        <v>0</v>
      </c>
      <c r="P491" s="1" t="s">
        <v>21</v>
      </c>
      <c r="Q491" t="b">
        <v>1</v>
      </c>
      <c r="R491" s="1" t="s">
        <v>24</v>
      </c>
      <c r="S491" t="b">
        <v>0</v>
      </c>
    </row>
    <row r="492" spans="1:19" x14ac:dyDescent="0.35">
      <c r="A492">
        <v>491</v>
      </c>
      <c r="B492" s="1" t="s">
        <v>17</v>
      </c>
      <c r="C492" s="2">
        <v>27593</v>
      </c>
      <c r="D492">
        <v>49</v>
      </c>
      <c r="E492" t="str" cm="1">
        <f t="array" ref="E492">_xlfn.IFS(gym_membership[[#This Row],[Age]]&lt;=18,"JUNIOR",gym_membership[[#This Row],[Age]]&lt;=25,"ADULT",gym_membership[[#This Row],[Age]]&lt;=40,"MID AGE",gym_membership[[#This Row],[Age]]&gt;=41,"SENIOR")</f>
        <v>SENIOR</v>
      </c>
      <c r="F492" s="1" t="s">
        <v>18</v>
      </c>
      <c r="G492">
        <v>1</v>
      </c>
      <c r="H492" s="1" t="s">
        <v>44</v>
      </c>
      <c r="I492" t="b">
        <v>1</v>
      </c>
      <c r="J492" s="1" t="s">
        <v>128</v>
      </c>
      <c r="K492" s="3">
        <v>0.33750000000000002</v>
      </c>
      <c r="L492" s="3">
        <v>0.44513888888888886</v>
      </c>
      <c r="M492" t="str" cm="1">
        <f t="array" ref="M492">_xlfn.IFS(gym_membership[[#This Row],[avg_time_in_gym]]&lt;=45,"VERY LOW",gym_membership[[#This Row],[avg_time_in_gym]]&lt;=74,"LOW",gym_membership[[#This Row],[avg_time_in_gym]]&lt;=104,"MEDIUM",gym_membership[[#This Row],[avg_time_in_gym]]&lt;=134,"HIGH",gym_membership[[#This Row],[avg_time_in_gym]]&gt;=135,"VERY HIGH")</f>
        <v>VERY HIGH</v>
      </c>
      <c r="N492">
        <v>155</v>
      </c>
      <c r="O492" t="b">
        <v>0</v>
      </c>
      <c r="P492" s="1" t="s">
        <v>21</v>
      </c>
      <c r="Q492" t="b">
        <v>1</v>
      </c>
      <c r="R492" s="1" t="s">
        <v>43</v>
      </c>
      <c r="S492" t="b">
        <v>0</v>
      </c>
    </row>
    <row r="493" spans="1:19" x14ac:dyDescent="0.35">
      <c r="A493">
        <v>492</v>
      </c>
      <c r="B493" s="1" t="s">
        <v>25</v>
      </c>
      <c r="C493" s="2">
        <v>39405</v>
      </c>
      <c r="D493">
        <v>16</v>
      </c>
      <c r="E493" t="str" cm="1">
        <f t="array" ref="E493">_xlfn.IFS(gym_membership[[#This Row],[Age]]&lt;=18,"JUNIOR",gym_membership[[#This Row],[Age]]&lt;=25,"ADULT",gym_membership[[#This Row],[Age]]&lt;=40,"MID AGE",gym_membership[[#This Row],[Age]]&gt;=41,"SENIOR")</f>
        <v>JUNIOR</v>
      </c>
      <c r="F493" s="1" t="s">
        <v>22</v>
      </c>
      <c r="G493">
        <v>2</v>
      </c>
      <c r="H493" s="1" t="s">
        <v>228</v>
      </c>
      <c r="I493" t="b">
        <v>0</v>
      </c>
      <c r="J493" s="1" t="s">
        <v>21</v>
      </c>
      <c r="K493" s="3">
        <v>0.48819444444444443</v>
      </c>
      <c r="L493" s="3">
        <v>0.53611111111111109</v>
      </c>
      <c r="M493" t="str" cm="1">
        <f t="array" ref="M493">_xlfn.IFS(gym_membership[[#This Row],[avg_time_in_gym]]&lt;=45,"VERY LOW",gym_membership[[#This Row],[avg_time_in_gym]]&lt;=74,"LOW",gym_membership[[#This Row],[avg_time_in_gym]]&lt;=104,"MEDIUM",gym_membership[[#This Row],[avg_time_in_gym]]&lt;=134,"HIGH",gym_membership[[#This Row],[avg_time_in_gym]]&gt;=135,"VERY HIGH")</f>
        <v>LOW</v>
      </c>
      <c r="N493">
        <v>69</v>
      </c>
      <c r="O493" t="b">
        <v>0</v>
      </c>
      <c r="P493" s="1" t="s">
        <v>21</v>
      </c>
      <c r="Q493" t="b">
        <v>0</v>
      </c>
      <c r="R493" s="1" t="s">
        <v>21</v>
      </c>
      <c r="S493" t="b">
        <v>1</v>
      </c>
    </row>
    <row r="494" spans="1:19" x14ac:dyDescent="0.35">
      <c r="A494">
        <v>493</v>
      </c>
      <c r="B494" s="1" t="s">
        <v>17</v>
      </c>
      <c r="C494" s="2">
        <v>31001</v>
      </c>
      <c r="D494">
        <v>39</v>
      </c>
      <c r="E494" t="str" cm="1">
        <f t="array" ref="E494">_xlfn.IFS(gym_membership[[#This Row],[Age]]&lt;=18,"JUNIOR",gym_membership[[#This Row],[Age]]&lt;=25,"ADULT",gym_membership[[#This Row],[Age]]&lt;=40,"MID AGE",gym_membership[[#This Row],[Age]]&gt;=41,"SENIOR")</f>
        <v>MID AGE</v>
      </c>
      <c r="F494" s="1" t="s">
        <v>22</v>
      </c>
      <c r="G494">
        <v>2</v>
      </c>
      <c r="H494" s="1" t="s">
        <v>98</v>
      </c>
      <c r="I494" t="b">
        <v>1</v>
      </c>
      <c r="J494" s="1" t="s">
        <v>320</v>
      </c>
      <c r="K494" s="3">
        <v>0.63472222222222219</v>
      </c>
      <c r="L494" s="3">
        <v>0.73541666666666672</v>
      </c>
      <c r="M494" t="str" cm="1">
        <f t="array" ref="M494">_xlfn.IFS(gym_membership[[#This Row],[avg_time_in_gym]]&lt;=45,"VERY LOW",gym_membership[[#This Row],[avg_time_in_gym]]&lt;=74,"LOW",gym_membership[[#This Row],[avg_time_in_gym]]&lt;=104,"MEDIUM",gym_membership[[#This Row],[avg_time_in_gym]]&lt;=134,"HIGH",gym_membership[[#This Row],[avg_time_in_gym]]&gt;=135,"VERY HIGH")</f>
        <v>VERY HIGH</v>
      </c>
      <c r="N494">
        <v>145</v>
      </c>
      <c r="O494" t="b">
        <v>1</v>
      </c>
      <c r="P494" s="1" t="s">
        <v>51</v>
      </c>
      <c r="Q494" t="b">
        <v>0</v>
      </c>
      <c r="R494" s="1" t="s">
        <v>21</v>
      </c>
      <c r="S494" t="b">
        <v>0</v>
      </c>
    </row>
    <row r="495" spans="1:19" x14ac:dyDescent="0.35">
      <c r="A495">
        <v>494</v>
      </c>
      <c r="B495" s="1" t="s">
        <v>17</v>
      </c>
      <c r="C495" s="2">
        <v>41112</v>
      </c>
      <c r="D495">
        <v>12</v>
      </c>
      <c r="E495" t="str" cm="1">
        <f t="array" ref="E495">_xlfn.IFS(gym_membership[[#This Row],[Age]]&lt;=18,"JUNIOR",gym_membership[[#This Row],[Age]]&lt;=25,"ADULT",gym_membership[[#This Row],[Age]]&lt;=40,"MID AGE",gym_membership[[#This Row],[Age]]&gt;=41,"SENIOR")</f>
        <v>JUNIOR</v>
      </c>
      <c r="F495" s="1" t="s">
        <v>22</v>
      </c>
      <c r="G495">
        <v>3</v>
      </c>
      <c r="H495" s="1" t="s">
        <v>35</v>
      </c>
      <c r="I495" t="b">
        <v>1</v>
      </c>
      <c r="J495" s="1" t="s">
        <v>41</v>
      </c>
      <c r="K495" s="3">
        <v>0.49305555555555558</v>
      </c>
      <c r="L495" s="3">
        <v>0.57152777777777775</v>
      </c>
      <c r="M495" t="str" cm="1">
        <f t="array" ref="M495">_xlfn.IFS(gym_membership[[#This Row],[avg_time_in_gym]]&lt;=45,"VERY LOW",gym_membership[[#This Row],[avg_time_in_gym]]&lt;=74,"LOW",gym_membership[[#This Row],[avg_time_in_gym]]&lt;=104,"MEDIUM",gym_membership[[#This Row],[avg_time_in_gym]]&lt;=134,"HIGH",gym_membership[[#This Row],[avg_time_in_gym]]&gt;=135,"VERY HIGH")</f>
        <v>HIGH</v>
      </c>
      <c r="N495">
        <v>113</v>
      </c>
      <c r="O495" t="b">
        <v>1</v>
      </c>
      <c r="P495" s="1" t="s">
        <v>68</v>
      </c>
      <c r="Q495" t="b">
        <v>0</v>
      </c>
      <c r="R495" s="1" t="s">
        <v>21</v>
      </c>
      <c r="S495" t="b">
        <v>1</v>
      </c>
    </row>
    <row r="496" spans="1:19" x14ac:dyDescent="0.35">
      <c r="A496">
        <v>495</v>
      </c>
      <c r="B496" s="1" t="s">
        <v>25</v>
      </c>
      <c r="C496" s="2">
        <v>30771</v>
      </c>
      <c r="D496">
        <v>40</v>
      </c>
      <c r="E496" t="str" cm="1">
        <f t="array" ref="E496">_xlfn.IFS(gym_membership[[#This Row],[Age]]&lt;=18,"JUNIOR",gym_membership[[#This Row],[Age]]&lt;=25,"ADULT",gym_membership[[#This Row],[Age]]&lt;=40,"MID AGE",gym_membership[[#This Row],[Age]]&gt;=41,"SENIOR")</f>
        <v>MID AGE</v>
      </c>
      <c r="F496" s="1" t="s">
        <v>22</v>
      </c>
      <c r="G496">
        <v>3</v>
      </c>
      <c r="H496" s="1" t="s">
        <v>214</v>
      </c>
      <c r="I496" t="b">
        <v>0</v>
      </c>
      <c r="J496" s="1" t="s">
        <v>21</v>
      </c>
      <c r="K496" s="3">
        <v>0.36180555555555555</v>
      </c>
      <c r="L496" s="3">
        <v>0.39930555555555558</v>
      </c>
      <c r="M496" t="str" cm="1">
        <f t="array" ref="M496">_xlfn.IFS(gym_membership[[#This Row],[avg_time_in_gym]]&lt;=45,"VERY LOW",gym_membership[[#This Row],[avg_time_in_gym]]&lt;=74,"LOW",gym_membership[[#This Row],[avg_time_in_gym]]&lt;=104,"MEDIUM",gym_membership[[#This Row],[avg_time_in_gym]]&lt;=134,"HIGH",gym_membership[[#This Row],[avg_time_in_gym]]&gt;=135,"VERY HIGH")</f>
        <v>LOW</v>
      </c>
      <c r="N496">
        <v>54</v>
      </c>
      <c r="O496" t="b">
        <v>1</v>
      </c>
      <c r="P496" s="1" t="s">
        <v>191</v>
      </c>
      <c r="Q496" t="b">
        <v>0</v>
      </c>
      <c r="R496" s="1" t="s">
        <v>21</v>
      </c>
      <c r="S496" t="b">
        <v>1</v>
      </c>
    </row>
    <row r="497" spans="1:19" x14ac:dyDescent="0.35">
      <c r="A497">
        <v>496</v>
      </c>
      <c r="B497" s="1" t="s">
        <v>25</v>
      </c>
      <c r="C497" s="2">
        <v>29192</v>
      </c>
      <c r="D497">
        <v>44</v>
      </c>
      <c r="E497" t="str" cm="1">
        <f t="array" ref="E497">_xlfn.IFS(gym_membership[[#This Row],[Age]]&lt;=18,"JUNIOR",gym_membership[[#This Row],[Age]]&lt;=25,"ADULT",gym_membership[[#This Row],[Age]]&lt;=40,"MID AGE",gym_membership[[#This Row],[Age]]&gt;=41,"SENIOR")</f>
        <v>SENIOR</v>
      </c>
      <c r="F497" s="1" t="s">
        <v>18</v>
      </c>
      <c r="G497">
        <v>1</v>
      </c>
      <c r="H497" s="1" t="s">
        <v>94</v>
      </c>
      <c r="I497" t="b">
        <v>0</v>
      </c>
      <c r="J497" s="1" t="s">
        <v>21</v>
      </c>
      <c r="K497" s="3">
        <v>0.64861111111111114</v>
      </c>
      <c r="L497" s="3">
        <v>0.69513888888888886</v>
      </c>
      <c r="M497" t="str" cm="1">
        <f t="array" ref="M497">_xlfn.IFS(gym_membership[[#This Row],[avg_time_in_gym]]&lt;=45,"VERY LOW",gym_membership[[#This Row],[avg_time_in_gym]]&lt;=74,"LOW",gym_membership[[#This Row],[avg_time_in_gym]]&lt;=104,"MEDIUM",gym_membership[[#This Row],[avg_time_in_gym]]&lt;=134,"HIGH",gym_membership[[#This Row],[avg_time_in_gym]]&gt;=135,"VERY HIGH")</f>
        <v>LOW</v>
      </c>
      <c r="N497">
        <v>67</v>
      </c>
      <c r="O497" t="b">
        <v>1</v>
      </c>
      <c r="P497" s="1" t="s">
        <v>39</v>
      </c>
      <c r="Q497" t="b">
        <v>1</v>
      </c>
      <c r="R497" s="1" t="s">
        <v>43</v>
      </c>
      <c r="S497" t="b">
        <v>0</v>
      </c>
    </row>
    <row r="498" spans="1:19" x14ac:dyDescent="0.35">
      <c r="A498">
        <v>497</v>
      </c>
      <c r="B498" s="1" t="s">
        <v>17</v>
      </c>
      <c r="C498" s="2">
        <v>41171</v>
      </c>
      <c r="D498">
        <v>12</v>
      </c>
      <c r="E498" t="str" cm="1">
        <f t="array" ref="E498">_xlfn.IFS(gym_membership[[#This Row],[Age]]&lt;=18,"JUNIOR",gym_membership[[#This Row],[Age]]&lt;=25,"ADULT",gym_membership[[#This Row],[Age]]&lt;=40,"MID AGE",gym_membership[[#This Row],[Age]]&gt;=41,"SENIOR")</f>
        <v>JUNIOR</v>
      </c>
      <c r="F498" s="1" t="s">
        <v>18</v>
      </c>
      <c r="G498">
        <v>2</v>
      </c>
      <c r="H498" s="1" t="s">
        <v>140</v>
      </c>
      <c r="I498" t="b">
        <v>0</v>
      </c>
      <c r="J498" s="1" t="s">
        <v>21</v>
      </c>
      <c r="K498" s="3">
        <v>0.33680555555555558</v>
      </c>
      <c r="L498" s="3">
        <v>0.42638888888888887</v>
      </c>
      <c r="M498" t="str" cm="1">
        <f t="array" ref="M498">_xlfn.IFS(gym_membership[[#This Row],[avg_time_in_gym]]&lt;=45,"VERY LOW",gym_membership[[#This Row],[avg_time_in_gym]]&lt;=74,"LOW",gym_membership[[#This Row],[avg_time_in_gym]]&lt;=104,"MEDIUM",gym_membership[[#This Row],[avg_time_in_gym]]&lt;=134,"HIGH",gym_membership[[#This Row],[avg_time_in_gym]]&gt;=135,"VERY HIGH")</f>
        <v>HIGH</v>
      </c>
      <c r="N498">
        <v>129</v>
      </c>
      <c r="O498" t="b">
        <v>0</v>
      </c>
      <c r="P498" s="1" t="s">
        <v>21</v>
      </c>
      <c r="Q498" t="b">
        <v>0</v>
      </c>
      <c r="R498" s="1" t="s">
        <v>21</v>
      </c>
      <c r="S498" t="b">
        <v>0</v>
      </c>
    </row>
    <row r="499" spans="1:19" x14ac:dyDescent="0.35">
      <c r="A499">
        <v>498</v>
      </c>
      <c r="B499" s="1" t="s">
        <v>25</v>
      </c>
      <c r="C499" s="2">
        <v>29805</v>
      </c>
      <c r="D499">
        <v>43</v>
      </c>
      <c r="E499" t="str" cm="1">
        <f t="array" ref="E499">_xlfn.IFS(gym_membership[[#This Row],[Age]]&lt;=18,"JUNIOR",gym_membership[[#This Row],[Age]]&lt;=25,"ADULT",gym_membership[[#This Row],[Age]]&lt;=40,"MID AGE",gym_membership[[#This Row],[Age]]&gt;=41,"SENIOR")</f>
        <v>SENIOR</v>
      </c>
      <c r="F499" s="1" t="s">
        <v>18</v>
      </c>
      <c r="G499">
        <v>4</v>
      </c>
      <c r="H499" s="1" t="s">
        <v>19</v>
      </c>
      <c r="I499" t="b">
        <v>1</v>
      </c>
      <c r="J499" s="1" t="s">
        <v>321</v>
      </c>
      <c r="K499" s="3">
        <v>0.44305555555555554</v>
      </c>
      <c r="L499" s="3">
        <v>0.48680555555555555</v>
      </c>
      <c r="M499" t="str" cm="1">
        <f t="array" ref="M499">_xlfn.IFS(gym_membership[[#This Row],[avg_time_in_gym]]&lt;=45,"VERY LOW",gym_membership[[#This Row],[avg_time_in_gym]]&lt;=74,"LOW",gym_membership[[#This Row],[avg_time_in_gym]]&lt;=104,"MEDIUM",gym_membership[[#This Row],[avg_time_in_gym]]&lt;=134,"HIGH",gym_membership[[#This Row],[avg_time_in_gym]]&gt;=135,"VERY HIGH")</f>
        <v>LOW</v>
      </c>
      <c r="N499">
        <v>63</v>
      </c>
      <c r="O499" t="b">
        <v>1</v>
      </c>
      <c r="P499" s="1" t="s">
        <v>59</v>
      </c>
      <c r="Q499" t="b">
        <v>1</v>
      </c>
      <c r="R499" s="1" t="s">
        <v>43</v>
      </c>
      <c r="S499" t="b">
        <v>1</v>
      </c>
    </row>
    <row r="500" spans="1:19" x14ac:dyDescent="0.35">
      <c r="A500">
        <v>499</v>
      </c>
      <c r="B500" s="1" t="s">
        <v>17</v>
      </c>
      <c r="C500" s="2">
        <v>34964</v>
      </c>
      <c r="D500">
        <v>29</v>
      </c>
      <c r="E500" t="str" cm="1">
        <f t="array" ref="E500">_xlfn.IFS(gym_membership[[#This Row],[Age]]&lt;=18,"JUNIOR",gym_membership[[#This Row],[Age]]&lt;=25,"ADULT",gym_membership[[#This Row],[Age]]&lt;=40,"MID AGE",gym_membership[[#This Row],[Age]]&gt;=41,"SENIOR")</f>
        <v>MID AGE</v>
      </c>
      <c r="F500" s="1" t="s">
        <v>18</v>
      </c>
      <c r="G500">
        <v>3</v>
      </c>
      <c r="H500" s="1" t="s">
        <v>164</v>
      </c>
      <c r="I500" t="b">
        <v>1</v>
      </c>
      <c r="J500" s="1" t="s">
        <v>87</v>
      </c>
      <c r="K500" s="3">
        <v>0.86319444444444449</v>
      </c>
      <c r="L500" s="3">
        <v>0.89097222222222228</v>
      </c>
      <c r="M500" t="str" cm="1">
        <f t="array" ref="M500">_xlfn.IFS(gym_membership[[#This Row],[avg_time_in_gym]]&lt;=45,"VERY LOW",gym_membership[[#This Row],[avg_time_in_gym]]&lt;=74,"LOW",gym_membership[[#This Row],[avg_time_in_gym]]&lt;=104,"MEDIUM",gym_membership[[#This Row],[avg_time_in_gym]]&lt;=134,"HIGH",gym_membership[[#This Row],[avg_time_in_gym]]&gt;=135,"VERY HIGH")</f>
        <v>VERY LOW</v>
      </c>
      <c r="N500">
        <v>40</v>
      </c>
      <c r="O500" t="b">
        <v>1</v>
      </c>
      <c r="P500" s="1" t="s">
        <v>76</v>
      </c>
      <c r="Q500" t="b">
        <v>0</v>
      </c>
      <c r="R500" s="1" t="s">
        <v>21</v>
      </c>
      <c r="S500" t="b">
        <v>0</v>
      </c>
    </row>
    <row r="501" spans="1:19" x14ac:dyDescent="0.35">
      <c r="A501">
        <v>500</v>
      </c>
      <c r="B501" s="1" t="s">
        <v>25</v>
      </c>
      <c r="C501" s="2">
        <v>38639</v>
      </c>
      <c r="D501">
        <v>19</v>
      </c>
      <c r="E501" t="str" cm="1">
        <f t="array" ref="E501">_xlfn.IFS(gym_membership[[#This Row],[Age]]&lt;=18,"JUNIOR",gym_membership[[#This Row],[Age]]&lt;=25,"ADULT",gym_membership[[#This Row],[Age]]&lt;=40,"MID AGE",gym_membership[[#This Row],[Age]]&gt;=41,"SENIOR")</f>
        <v>ADULT</v>
      </c>
      <c r="F501" s="1" t="s">
        <v>22</v>
      </c>
      <c r="G501">
        <v>3</v>
      </c>
      <c r="H501" s="1" t="s">
        <v>122</v>
      </c>
      <c r="I501" t="b">
        <v>0</v>
      </c>
      <c r="J501" s="1" t="s">
        <v>21</v>
      </c>
      <c r="K501" s="3">
        <v>0.6069444444444444</v>
      </c>
      <c r="L501" s="3">
        <v>0.64861111111111114</v>
      </c>
      <c r="M501" t="str" cm="1">
        <f t="array" ref="M501">_xlfn.IFS(gym_membership[[#This Row],[avg_time_in_gym]]&lt;=45,"VERY LOW",gym_membership[[#This Row],[avg_time_in_gym]]&lt;=74,"LOW",gym_membership[[#This Row],[avg_time_in_gym]]&lt;=104,"MEDIUM",gym_membership[[#This Row],[avg_time_in_gym]]&lt;=134,"HIGH",gym_membership[[#This Row],[avg_time_in_gym]]&gt;=135,"VERY HIGH")</f>
        <v>LOW</v>
      </c>
      <c r="N501">
        <v>60</v>
      </c>
      <c r="O501" t="b">
        <v>1</v>
      </c>
      <c r="P501" s="1" t="s">
        <v>257</v>
      </c>
      <c r="Q501" t="b">
        <v>0</v>
      </c>
      <c r="R501" s="1" t="s">
        <v>21</v>
      </c>
      <c r="S501" t="b">
        <v>1</v>
      </c>
    </row>
    <row r="502" spans="1:19" x14ac:dyDescent="0.35">
      <c r="A502">
        <v>501</v>
      </c>
      <c r="B502" s="1" t="s">
        <v>25</v>
      </c>
      <c r="C502" s="2">
        <v>38425</v>
      </c>
      <c r="D502">
        <v>19</v>
      </c>
      <c r="E502" t="str" cm="1">
        <f t="array" ref="E502">_xlfn.IFS(gym_membership[[#This Row],[Age]]&lt;=18,"JUNIOR",gym_membership[[#This Row],[Age]]&lt;=25,"ADULT",gym_membership[[#This Row],[Age]]&lt;=40,"MID AGE",gym_membership[[#This Row],[Age]]&gt;=41,"SENIOR")</f>
        <v>ADULT</v>
      </c>
      <c r="F502" s="1" t="s">
        <v>18</v>
      </c>
      <c r="G502">
        <v>2</v>
      </c>
      <c r="H502" s="1" t="s">
        <v>126</v>
      </c>
      <c r="I502" t="b">
        <v>1</v>
      </c>
      <c r="J502" s="1" t="s">
        <v>322</v>
      </c>
      <c r="K502" s="3">
        <v>0.80694444444444446</v>
      </c>
      <c r="L502" s="3">
        <v>0.85069444444444442</v>
      </c>
      <c r="M502" t="str" cm="1">
        <f t="array" ref="M502">_xlfn.IFS(gym_membership[[#This Row],[avg_time_in_gym]]&lt;=45,"VERY LOW",gym_membership[[#This Row],[avg_time_in_gym]]&lt;=74,"LOW",gym_membership[[#This Row],[avg_time_in_gym]]&lt;=104,"MEDIUM",gym_membership[[#This Row],[avg_time_in_gym]]&lt;=134,"HIGH",gym_membership[[#This Row],[avg_time_in_gym]]&gt;=135,"VERY HIGH")</f>
        <v>LOW</v>
      </c>
      <c r="N502">
        <v>63</v>
      </c>
      <c r="O502" t="b">
        <v>0</v>
      </c>
      <c r="P502" s="1" t="s">
        <v>21</v>
      </c>
      <c r="Q502" t="b">
        <v>0</v>
      </c>
      <c r="R502" s="1" t="s">
        <v>21</v>
      </c>
      <c r="S502" t="b">
        <v>0</v>
      </c>
    </row>
    <row r="503" spans="1:19" x14ac:dyDescent="0.35">
      <c r="A503">
        <v>502</v>
      </c>
      <c r="B503" s="1" t="s">
        <v>25</v>
      </c>
      <c r="C503" s="2">
        <v>40511</v>
      </c>
      <c r="D503">
        <v>13</v>
      </c>
      <c r="E503" t="str" cm="1">
        <f t="array" ref="E503">_xlfn.IFS(gym_membership[[#This Row],[Age]]&lt;=18,"JUNIOR",gym_membership[[#This Row],[Age]]&lt;=25,"ADULT",gym_membership[[#This Row],[Age]]&lt;=40,"MID AGE",gym_membership[[#This Row],[Age]]&gt;=41,"SENIOR")</f>
        <v>JUNIOR</v>
      </c>
      <c r="F503" s="1" t="s">
        <v>18</v>
      </c>
      <c r="G503">
        <v>1</v>
      </c>
      <c r="H503" s="1" t="s">
        <v>44</v>
      </c>
      <c r="I503" t="b">
        <v>0</v>
      </c>
      <c r="J503" s="1" t="s">
        <v>21</v>
      </c>
      <c r="K503" s="3">
        <v>0.67361111111111116</v>
      </c>
      <c r="L503" s="3">
        <v>0.69444444444444442</v>
      </c>
      <c r="M503" t="str" cm="1">
        <f t="array" ref="M503">_xlfn.IFS(gym_membership[[#This Row],[avg_time_in_gym]]&lt;=45,"VERY LOW",gym_membership[[#This Row],[avg_time_in_gym]]&lt;=74,"LOW",gym_membership[[#This Row],[avg_time_in_gym]]&lt;=104,"MEDIUM",gym_membership[[#This Row],[avg_time_in_gym]]&lt;=134,"HIGH",gym_membership[[#This Row],[avg_time_in_gym]]&gt;=135,"VERY HIGH")</f>
        <v>VERY LOW</v>
      </c>
      <c r="N503">
        <v>30</v>
      </c>
      <c r="O503" t="b">
        <v>1</v>
      </c>
      <c r="P503" s="1" t="s">
        <v>65</v>
      </c>
      <c r="Q503" t="b">
        <v>0</v>
      </c>
      <c r="R503" s="1" t="s">
        <v>21</v>
      </c>
      <c r="S503" t="b">
        <v>0</v>
      </c>
    </row>
    <row r="504" spans="1:19" x14ac:dyDescent="0.35">
      <c r="A504">
        <v>503</v>
      </c>
      <c r="B504" s="1" t="s">
        <v>17</v>
      </c>
      <c r="C504" s="2">
        <v>39374</v>
      </c>
      <c r="D504">
        <v>16</v>
      </c>
      <c r="E504" t="str" cm="1">
        <f t="array" ref="E504">_xlfn.IFS(gym_membership[[#This Row],[Age]]&lt;=18,"JUNIOR",gym_membership[[#This Row],[Age]]&lt;=25,"ADULT",gym_membership[[#This Row],[Age]]&lt;=40,"MID AGE",gym_membership[[#This Row],[Age]]&gt;=41,"SENIOR")</f>
        <v>JUNIOR</v>
      </c>
      <c r="F504" s="1" t="s">
        <v>22</v>
      </c>
      <c r="G504">
        <v>3</v>
      </c>
      <c r="H504" s="1" t="s">
        <v>164</v>
      </c>
      <c r="I504" t="b">
        <v>0</v>
      </c>
      <c r="J504" s="1" t="s">
        <v>21</v>
      </c>
      <c r="K504" s="3">
        <v>0.63194444444444442</v>
      </c>
      <c r="L504" s="3">
        <v>0.67083333333333328</v>
      </c>
      <c r="M504" t="str" cm="1">
        <f t="array" ref="M504">_xlfn.IFS(gym_membership[[#This Row],[avg_time_in_gym]]&lt;=45,"VERY LOW",gym_membership[[#This Row],[avg_time_in_gym]]&lt;=74,"LOW",gym_membership[[#This Row],[avg_time_in_gym]]&lt;=104,"MEDIUM",gym_membership[[#This Row],[avg_time_in_gym]]&lt;=134,"HIGH",gym_membership[[#This Row],[avg_time_in_gym]]&gt;=135,"VERY HIGH")</f>
        <v>LOW</v>
      </c>
      <c r="N504">
        <v>56</v>
      </c>
      <c r="O504" t="b">
        <v>0</v>
      </c>
      <c r="P504" s="1" t="s">
        <v>21</v>
      </c>
      <c r="Q504" t="b">
        <v>1</v>
      </c>
      <c r="R504" s="1" t="s">
        <v>24</v>
      </c>
      <c r="S504" t="b">
        <v>0</v>
      </c>
    </row>
    <row r="505" spans="1:19" x14ac:dyDescent="0.35">
      <c r="A505">
        <v>504</v>
      </c>
      <c r="B505" s="1" t="s">
        <v>17</v>
      </c>
      <c r="C505" s="2">
        <v>36861</v>
      </c>
      <c r="D505">
        <v>23</v>
      </c>
      <c r="E505" t="str" cm="1">
        <f t="array" ref="E505">_xlfn.IFS(gym_membership[[#This Row],[Age]]&lt;=18,"JUNIOR",gym_membership[[#This Row],[Age]]&lt;=25,"ADULT",gym_membership[[#This Row],[Age]]&lt;=40,"MID AGE",gym_membership[[#This Row],[Age]]&gt;=41,"SENIOR")</f>
        <v>ADULT</v>
      </c>
      <c r="F505" s="1" t="s">
        <v>22</v>
      </c>
      <c r="G505">
        <v>3</v>
      </c>
      <c r="H505" s="1" t="s">
        <v>30</v>
      </c>
      <c r="I505" t="b">
        <v>1</v>
      </c>
      <c r="J505" s="1" t="s">
        <v>307</v>
      </c>
      <c r="K505" s="3">
        <v>0.5229166666666667</v>
      </c>
      <c r="L505" s="3">
        <v>0.6118055555555556</v>
      </c>
      <c r="M505" t="str" cm="1">
        <f t="array" ref="M505">_xlfn.IFS(gym_membership[[#This Row],[avg_time_in_gym]]&lt;=45,"VERY LOW",gym_membership[[#This Row],[avg_time_in_gym]]&lt;=74,"LOW",gym_membership[[#This Row],[avg_time_in_gym]]&lt;=104,"MEDIUM",gym_membership[[#This Row],[avg_time_in_gym]]&lt;=134,"HIGH",gym_membership[[#This Row],[avg_time_in_gym]]&gt;=135,"VERY HIGH")</f>
        <v>HIGH</v>
      </c>
      <c r="N505">
        <v>128</v>
      </c>
      <c r="O505" t="b">
        <v>0</v>
      </c>
      <c r="P505" s="1" t="s">
        <v>21</v>
      </c>
      <c r="Q505" t="b">
        <v>0</v>
      </c>
      <c r="R505" s="1" t="s">
        <v>21</v>
      </c>
      <c r="S505" t="b">
        <v>0</v>
      </c>
    </row>
    <row r="506" spans="1:19" x14ac:dyDescent="0.35">
      <c r="A506">
        <v>505</v>
      </c>
      <c r="B506" s="1" t="s">
        <v>25</v>
      </c>
      <c r="C506" s="2">
        <v>32630</v>
      </c>
      <c r="D506">
        <v>35</v>
      </c>
      <c r="E506" t="str" cm="1">
        <f t="array" ref="E506">_xlfn.IFS(gym_membership[[#This Row],[Age]]&lt;=18,"JUNIOR",gym_membership[[#This Row],[Age]]&lt;=25,"ADULT",gym_membership[[#This Row],[Age]]&lt;=40,"MID AGE",gym_membership[[#This Row],[Age]]&gt;=41,"SENIOR")</f>
        <v>MID AGE</v>
      </c>
      <c r="F506" s="1" t="s">
        <v>22</v>
      </c>
      <c r="G506">
        <v>1</v>
      </c>
      <c r="H506" s="1" t="s">
        <v>57</v>
      </c>
      <c r="I506" t="b">
        <v>0</v>
      </c>
      <c r="J506" s="1" t="s">
        <v>21</v>
      </c>
      <c r="K506" s="3">
        <v>0.67986111111111114</v>
      </c>
      <c r="L506" s="3">
        <v>0.80069444444444449</v>
      </c>
      <c r="M506" t="str" cm="1">
        <f t="array" ref="M506">_xlfn.IFS(gym_membership[[#This Row],[avg_time_in_gym]]&lt;=45,"VERY LOW",gym_membership[[#This Row],[avg_time_in_gym]]&lt;=74,"LOW",gym_membership[[#This Row],[avg_time_in_gym]]&lt;=104,"MEDIUM",gym_membership[[#This Row],[avg_time_in_gym]]&lt;=134,"HIGH",gym_membership[[#This Row],[avg_time_in_gym]]&gt;=135,"VERY HIGH")</f>
        <v>VERY HIGH</v>
      </c>
      <c r="N506">
        <v>174</v>
      </c>
      <c r="O506" t="b">
        <v>1</v>
      </c>
      <c r="P506" s="1" t="s">
        <v>76</v>
      </c>
      <c r="Q506" t="b">
        <v>0</v>
      </c>
      <c r="R506" s="1" t="s">
        <v>21</v>
      </c>
      <c r="S506" t="b">
        <v>0</v>
      </c>
    </row>
    <row r="507" spans="1:19" x14ac:dyDescent="0.35">
      <c r="A507">
        <v>506</v>
      </c>
      <c r="B507" s="1" t="s">
        <v>17</v>
      </c>
      <c r="C507" s="2">
        <v>35620</v>
      </c>
      <c r="D507">
        <v>27</v>
      </c>
      <c r="E507" t="str" cm="1">
        <f t="array" ref="E507">_xlfn.IFS(gym_membership[[#This Row],[Age]]&lt;=18,"JUNIOR",gym_membership[[#This Row],[Age]]&lt;=25,"ADULT",gym_membership[[#This Row],[Age]]&lt;=40,"MID AGE",gym_membership[[#This Row],[Age]]&gt;=41,"SENIOR")</f>
        <v>MID AGE</v>
      </c>
      <c r="F507" s="1" t="s">
        <v>18</v>
      </c>
      <c r="G507">
        <v>2</v>
      </c>
      <c r="H507" s="1" t="s">
        <v>98</v>
      </c>
      <c r="I507" t="b">
        <v>0</v>
      </c>
      <c r="J507" s="1" t="s">
        <v>21</v>
      </c>
      <c r="K507" s="3">
        <v>0.76944444444444449</v>
      </c>
      <c r="L507" s="3">
        <v>0.84722222222222221</v>
      </c>
      <c r="M507" t="str" cm="1">
        <f t="array" ref="M507">_xlfn.IFS(gym_membership[[#This Row],[avg_time_in_gym]]&lt;=45,"VERY LOW",gym_membership[[#This Row],[avg_time_in_gym]]&lt;=74,"LOW",gym_membership[[#This Row],[avg_time_in_gym]]&lt;=104,"MEDIUM",gym_membership[[#This Row],[avg_time_in_gym]]&lt;=134,"HIGH",gym_membership[[#This Row],[avg_time_in_gym]]&gt;=135,"VERY HIGH")</f>
        <v>HIGH</v>
      </c>
      <c r="N507">
        <v>112</v>
      </c>
      <c r="O507" t="b">
        <v>1</v>
      </c>
      <c r="P507" s="1" t="s">
        <v>39</v>
      </c>
      <c r="Q507" t="b">
        <v>0</v>
      </c>
      <c r="R507" s="1" t="s">
        <v>21</v>
      </c>
      <c r="S507" t="b">
        <v>0</v>
      </c>
    </row>
    <row r="508" spans="1:19" x14ac:dyDescent="0.35">
      <c r="A508">
        <v>507</v>
      </c>
      <c r="B508" s="1" t="s">
        <v>17</v>
      </c>
      <c r="C508" s="2">
        <v>28269</v>
      </c>
      <c r="D508">
        <v>47</v>
      </c>
      <c r="E508" t="str" cm="1">
        <f t="array" ref="E508">_xlfn.IFS(gym_membership[[#This Row],[Age]]&lt;=18,"JUNIOR",gym_membership[[#This Row],[Age]]&lt;=25,"ADULT",gym_membership[[#This Row],[Age]]&lt;=40,"MID AGE",gym_membership[[#This Row],[Age]]&gt;=41,"SENIOR")</f>
        <v>SENIOR</v>
      </c>
      <c r="F508" s="1" t="s">
        <v>18</v>
      </c>
      <c r="G508">
        <v>2</v>
      </c>
      <c r="H508" s="1" t="s">
        <v>126</v>
      </c>
      <c r="I508" t="b">
        <v>1</v>
      </c>
      <c r="J508" s="1" t="s">
        <v>323</v>
      </c>
      <c r="K508" s="3">
        <v>0.63124999999999998</v>
      </c>
      <c r="L508" s="3">
        <v>0.6791666666666667</v>
      </c>
      <c r="M508" t="str" cm="1">
        <f t="array" ref="M508">_xlfn.IFS(gym_membership[[#This Row],[avg_time_in_gym]]&lt;=45,"VERY LOW",gym_membership[[#This Row],[avg_time_in_gym]]&lt;=74,"LOW",gym_membership[[#This Row],[avg_time_in_gym]]&lt;=104,"MEDIUM",gym_membership[[#This Row],[avg_time_in_gym]]&lt;=134,"HIGH",gym_membership[[#This Row],[avg_time_in_gym]]&gt;=135,"VERY HIGH")</f>
        <v>LOW</v>
      </c>
      <c r="N508">
        <v>69</v>
      </c>
      <c r="O508" t="b">
        <v>1</v>
      </c>
      <c r="P508" s="1" t="s">
        <v>207</v>
      </c>
      <c r="Q508" t="b">
        <v>1</v>
      </c>
      <c r="R508" s="1" t="s">
        <v>24</v>
      </c>
      <c r="S508" t="b">
        <v>1</v>
      </c>
    </row>
    <row r="509" spans="1:19" x14ac:dyDescent="0.35">
      <c r="A509">
        <v>508</v>
      </c>
      <c r="B509" s="1" t="s">
        <v>25</v>
      </c>
      <c r="C509" s="2">
        <v>29116</v>
      </c>
      <c r="D509">
        <v>45</v>
      </c>
      <c r="E509" t="str" cm="1">
        <f t="array" ref="E509">_xlfn.IFS(gym_membership[[#This Row],[Age]]&lt;=18,"JUNIOR",gym_membership[[#This Row],[Age]]&lt;=25,"ADULT",gym_membership[[#This Row],[Age]]&lt;=40,"MID AGE",gym_membership[[#This Row],[Age]]&gt;=41,"SENIOR")</f>
        <v>SENIOR</v>
      </c>
      <c r="F509" s="1" t="s">
        <v>22</v>
      </c>
      <c r="G509">
        <v>1</v>
      </c>
      <c r="H509" s="1" t="s">
        <v>34</v>
      </c>
      <c r="I509" t="b">
        <v>0</v>
      </c>
      <c r="J509" s="1" t="s">
        <v>21</v>
      </c>
      <c r="K509" s="3">
        <v>0.80763888888888891</v>
      </c>
      <c r="L509" s="3">
        <v>0.86805555555555558</v>
      </c>
      <c r="M509" t="str" cm="1">
        <f t="array" ref="M509">_xlfn.IFS(gym_membership[[#This Row],[avg_time_in_gym]]&lt;=45,"VERY LOW",gym_membership[[#This Row],[avg_time_in_gym]]&lt;=74,"LOW",gym_membership[[#This Row],[avg_time_in_gym]]&lt;=104,"MEDIUM",gym_membership[[#This Row],[avg_time_in_gym]]&lt;=134,"HIGH",gym_membership[[#This Row],[avg_time_in_gym]]&gt;=135,"VERY HIGH")</f>
        <v>MEDIUM</v>
      </c>
      <c r="N509">
        <v>87</v>
      </c>
      <c r="O509" t="b">
        <v>0</v>
      </c>
      <c r="P509" s="1" t="s">
        <v>21</v>
      </c>
      <c r="Q509" t="b">
        <v>1</v>
      </c>
      <c r="R509" s="1" t="s">
        <v>43</v>
      </c>
      <c r="S509" t="b">
        <v>1</v>
      </c>
    </row>
    <row r="510" spans="1:19" x14ac:dyDescent="0.35">
      <c r="A510">
        <v>509</v>
      </c>
      <c r="B510" s="1" t="s">
        <v>17</v>
      </c>
      <c r="C510" s="2">
        <v>35510</v>
      </c>
      <c r="D510">
        <v>27</v>
      </c>
      <c r="E510" t="str" cm="1">
        <f t="array" ref="E510">_xlfn.IFS(gym_membership[[#This Row],[Age]]&lt;=18,"JUNIOR",gym_membership[[#This Row],[Age]]&lt;=25,"ADULT",gym_membership[[#This Row],[Age]]&lt;=40,"MID AGE",gym_membership[[#This Row],[Age]]&gt;=41,"SENIOR")</f>
        <v>MID AGE</v>
      </c>
      <c r="F510" s="1" t="s">
        <v>18</v>
      </c>
      <c r="G510">
        <v>1</v>
      </c>
      <c r="H510" s="1" t="s">
        <v>95</v>
      </c>
      <c r="I510" t="b">
        <v>0</v>
      </c>
      <c r="J510" s="1" t="s">
        <v>21</v>
      </c>
      <c r="K510" s="3">
        <v>0.59513888888888888</v>
      </c>
      <c r="L510" s="3">
        <v>0.65416666666666667</v>
      </c>
      <c r="M510" t="str" cm="1">
        <f t="array" ref="M510">_xlfn.IFS(gym_membership[[#This Row],[avg_time_in_gym]]&lt;=45,"VERY LOW",gym_membership[[#This Row],[avg_time_in_gym]]&lt;=74,"LOW",gym_membership[[#This Row],[avg_time_in_gym]]&lt;=104,"MEDIUM",gym_membership[[#This Row],[avg_time_in_gym]]&lt;=134,"HIGH",gym_membership[[#This Row],[avg_time_in_gym]]&gt;=135,"VERY HIGH")</f>
        <v>MEDIUM</v>
      </c>
      <c r="N510">
        <v>85</v>
      </c>
      <c r="O510" t="b">
        <v>0</v>
      </c>
      <c r="P510" s="1" t="s">
        <v>21</v>
      </c>
      <c r="Q510" t="b">
        <v>0</v>
      </c>
      <c r="R510" s="1" t="s">
        <v>21</v>
      </c>
      <c r="S510" t="b">
        <v>0</v>
      </c>
    </row>
    <row r="511" spans="1:19" x14ac:dyDescent="0.35">
      <c r="A511">
        <v>510</v>
      </c>
      <c r="B511" s="1" t="s">
        <v>25</v>
      </c>
      <c r="C511" s="2">
        <v>38434</v>
      </c>
      <c r="D511">
        <v>19</v>
      </c>
      <c r="E511" t="str" cm="1">
        <f t="array" ref="E511">_xlfn.IFS(gym_membership[[#This Row],[Age]]&lt;=18,"JUNIOR",gym_membership[[#This Row],[Age]]&lt;=25,"ADULT",gym_membership[[#This Row],[Age]]&lt;=40,"MID AGE",gym_membership[[#This Row],[Age]]&gt;=41,"SENIOR")</f>
        <v>ADULT</v>
      </c>
      <c r="F511" s="1" t="s">
        <v>22</v>
      </c>
      <c r="G511">
        <v>3</v>
      </c>
      <c r="H511" s="1" t="s">
        <v>101</v>
      </c>
      <c r="I511" t="b">
        <v>1</v>
      </c>
      <c r="J511" s="1" t="s">
        <v>324</v>
      </c>
      <c r="K511" s="3">
        <v>0.53888888888888886</v>
      </c>
      <c r="L511" s="3">
        <v>0.66111111111111109</v>
      </c>
      <c r="M511" t="str" cm="1">
        <f t="array" ref="M511">_xlfn.IFS(gym_membership[[#This Row],[avg_time_in_gym]]&lt;=45,"VERY LOW",gym_membership[[#This Row],[avg_time_in_gym]]&lt;=74,"LOW",gym_membership[[#This Row],[avg_time_in_gym]]&lt;=104,"MEDIUM",gym_membership[[#This Row],[avg_time_in_gym]]&lt;=134,"HIGH",gym_membership[[#This Row],[avg_time_in_gym]]&gt;=135,"VERY HIGH")</f>
        <v>VERY HIGH</v>
      </c>
      <c r="N511">
        <v>176</v>
      </c>
      <c r="O511" t="b">
        <v>0</v>
      </c>
      <c r="P511" s="1" t="s">
        <v>21</v>
      </c>
      <c r="Q511" t="b">
        <v>1</v>
      </c>
      <c r="R511" s="1" t="s">
        <v>43</v>
      </c>
      <c r="S511" t="b">
        <v>0</v>
      </c>
    </row>
    <row r="512" spans="1:19" x14ac:dyDescent="0.35">
      <c r="A512">
        <v>511</v>
      </c>
      <c r="B512" s="1" t="s">
        <v>25</v>
      </c>
      <c r="C512" s="2">
        <v>32158</v>
      </c>
      <c r="D512">
        <v>36</v>
      </c>
      <c r="E512" t="str" cm="1">
        <f t="array" ref="E512">_xlfn.IFS(gym_membership[[#This Row],[Age]]&lt;=18,"JUNIOR",gym_membership[[#This Row],[Age]]&lt;=25,"ADULT",gym_membership[[#This Row],[Age]]&lt;=40,"MID AGE",gym_membership[[#This Row],[Age]]&gt;=41,"SENIOR")</f>
        <v>MID AGE</v>
      </c>
      <c r="F512" s="1" t="s">
        <v>22</v>
      </c>
      <c r="G512">
        <v>1</v>
      </c>
      <c r="H512" s="1" t="s">
        <v>26</v>
      </c>
      <c r="I512" t="b">
        <v>1</v>
      </c>
      <c r="J512" s="1" t="s">
        <v>27</v>
      </c>
      <c r="K512" s="3">
        <v>0.49722222222222223</v>
      </c>
      <c r="L512" s="3">
        <v>0.54027777777777775</v>
      </c>
      <c r="M512" t="str" cm="1">
        <f t="array" ref="M512">_xlfn.IFS(gym_membership[[#This Row],[avg_time_in_gym]]&lt;=45,"VERY LOW",gym_membership[[#This Row],[avg_time_in_gym]]&lt;=74,"LOW",gym_membership[[#This Row],[avg_time_in_gym]]&lt;=104,"MEDIUM",gym_membership[[#This Row],[avg_time_in_gym]]&lt;=134,"HIGH",gym_membership[[#This Row],[avg_time_in_gym]]&gt;=135,"VERY HIGH")</f>
        <v>LOW</v>
      </c>
      <c r="N512">
        <v>62</v>
      </c>
      <c r="O512" t="b">
        <v>1</v>
      </c>
      <c r="P512" s="1" t="s">
        <v>167</v>
      </c>
      <c r="Q512" t="b">
        <v>1</v>
      </c>
      <c r="R512" s="1" t="s">
        <v>29</v>
      </c>
      <c r="S512" t="b">
        <v>1</v>
      </c>
    </row>
    <row r="513" spans="1:19" x14ac:dyDescent="0.35">
      <c r="A513">
        <v>512</v>
      </c>
      <c r="B513" s="1" t="s">
        <v>25</v>
      </c>
      <c r="C513" s="2">
        <v>36883</v>
      </c>
      <c r="D513">
        <v>23</v>
      </c>
      <c r="E513" t="str" cm="1">
        <f t="array" ref="E513">_xlfn.IFS(gym_membership[[#This Row],[Age]]&lt;=18,"JUNIOR",gym_membership[[#This Row],[Age]]&lt;=25,"ADULT",gym_membership[[#This Row],[Age]]&lt;=40,"MID AGE",gym_membership[[#This Row],[Age]]&gt;=41,"SENIOR")</f>
        <v>ADULT</v>
      </c>
      <c r="F513" s="1" t="s">
        <v>22</v>
      </c>
      <c r="G513">
        <v>3</v>
      </c>
      <c r="H513" s="1" t="s">
        <v>101</v>
      </c>
      <c r="I513" t="b">
        <v>1</v>
      </c>
      <c r="J513" s="1" t="s">
        <v>325</v>
      </c>
      <c r="K513" s="3">
        <v>0.79305555555555551</v>
      </c>
      <c r="L513" s="3">
        <v>0.88124999999999998</v>
      </c>
      <c r="M513" t="str" cm="1">
        <f t="array" ref="M513">_xlfn.IFS(gym_membership[[#This Row],[avg_time_in_gym]]&lt;=45,"VERY LOW",gym_membership[[#This Row],[avg_time_in_gym]]&lt;=74,"LOW",gym_membership[[#This Row],[avg_time_in_gym]]&lt;=104,"MEDIUM",gym_membership[[#This Row],[avg_time_in_gym]]&lt;=134,"HIGH",gym_membership[[#This Row],[avg_time_in_gym]]&gt;=135,"VERY HIGH")</f>
        <v>HIGH</v>
      </c>
      <c r="N513">
        <v>127</v>
      </c>
      <c r="O513" t="b">
        <v>0</v>
      </c>
      <c r="P513" s="1" t="s">
        <v>21</v>
      </c>
      <c r="Q513" t="b">
        <v>0</v>
      </c>
      <c r="R513" s="1" t="s">
        <v>21</v>
      </c>
      <c r="S513" t="b">
        <v>0</v>
      </c>
    </row>
    <row r="514" spans="1:19" x14ac:dyDescent="0.35">
      <c r="A514">
        <v>513</v>
      </c>
      <c r="B514" s="1" t="s">
        <v>25</v>
      </c>
      <c r="C514" s="2">
        <v>36283</v>
      </c>
      <c r="D514">
        <v>25</v>
      </c>
      <c r="E514" t="str" cm="1">
        <f t="array" ref="E514">_xlfn.IFS(gym_membership[[#This Row],[Age]]&lt;=18,"JUNIOR",gym_membership[[#This Row],[Age]]&lt;=25,"ADULT",gym_membership[[#This Row],[Age]]&lt;=40,"MID AGE",gym_membership[[#This Row],[Age]]&gt;=41,"SENIOR")</f>
        <v>ADULT</v>
      </c>
      <c r="F514" s="1" t="s">
        <v>18</v>
      </c>
      <c r="G514">
        <v>1</v>
      </c>
      <c r="H514" s="1" t="s">
        <v>26</v>
      </c>
      <c r="I514" t="b">
        <v>1</v>
      </c>
      <c r="J514" s="1" t="s">
        <v>224</v>
      </c>
      <c r="K514" s="3">
        <v>0.60416666666666663</v>
      </c>
      <c r="L514" s="3">
        <v>0.62708333333333333</v>
      </c>
      <c r="M514" t="str" cm="1">
        <f t="array" ref="M514">_xlfn.IFS(gym_membership[[#This Row],[avg_time_in_gym]]&lt;=45,"VERY LOW",gym_membership[[#This Row],[avg_time_in_gym]]&lt;=74,"LOW",gym_membership[[#This Row],[avg_time_in_gym]]&lt;=104,"MEDIUM",gym_membership[[#This Row],[avg_time_in_gym]]&lt;=134,"HIGH",gym_membership[[#This Row],[avg_time_in_gym]]&gt;=135,"VERY HIGH")</f>
        <v>VERY LOW</v>
      </c>
      <c r="N514">
        <v>33</v>
      </c>
      <c r="O514" t="b">
        <v>1</v>
      </c>
      <c r="P514" s="1" t="s">
        <v>59</v>
      </c>
      <c r="Q514" t="b">
        <v>1</v>
      </c>
      <c r="R514" s="1" t="s">
        <v>45</v>
      </c>
      <c r="S514" t="b">
        <v>0</v>
      </c>
    </row>
    <row r="515" spans="1:19" x14ac:dyDescent="0.35">
      <c r="A515">
        <v>514</v>
      </c>
      <c r="B515" s="1" t="s">
        <v>17</v>
      </c>
      <c r="C515" s="2">
        <v>37024</v>
      </c>
      <c r="D515">
        <v>23</v>
      </c>
      <c r="E515" t="str" cm="1">
        <f t="array" ref="E515">_xlfn.IFS(gym_membership[[#This Row],[Age]]&lt;=18,"JUNIOR",gym_membership[[#This Row],[Age]]&lt;=25,"ADULT",gym_membership[[#This Row],[Age]]&lt;=40,"MID AGE",gym_membership[[#This Row],[Age]]&gt;=41,"SENIOR")</f>
        <v>ADULT</v>
      </c>
      <c r="F515" s="1" t="s">
        <v>22</v>
      </c>
      <c r="G515">
        <v>3</v>
      </c>
      <c r="H515" s="1" t="s">
        <v>210</v>
      </c>
      <c r="I515" t="b">
        <v>1</v>
      </c>
      <c r="J515" s="1" t="s">
        <v>326</v>
      </c>
      <c r="K515" s="3">
        <v>0.52986111111111112</v>
      </c>
      <c r="L515" s="3">
        <v>0.55069444444444449</v>
      </c>
      <c r="M515" t="str" cm="1">
        <f t="array" ref="M515">_xlfn.IFS(gym_membership[[#This Row],[avg_time_in_gym]]&lt;=45,"VERY LOW",gym_membership[[#This Row],[avg_time_in_gym]]&lt;=74,"LOW",gym_membership[[#This Row],[avg_time_in_gym]]&lt;=104,"MEDIUM",gym_membership[[#This Row],[avg_time_in_gym]]&lt;=134,"HIGH",gym_membership[[#This Row],[avg_time_in_gym]]&gt;=135,"VERY HIGH")</f>
        <v>VERY LOW</v>
      </c>
      <c r="N515">
        <v>30</v>
      </c>
      <c r="O515" t="b">
        <v>1</v>
      </c>
      <c r="P515" s="1" t="s">
        <v>31</v>
      </c>
      <c r="Q515" t="b">
        <v>0</v>
      </c>
      <c r="R515" s="1" t="s">
        <v>21</v>
      </c>
      <c r="S515" t="b">
        <v>0</v>
      </c>
    </row>
    <row r="516" spans="1:19" x14ac:dyDescent="0.35">
      <c r="A516">
        <v>515</v>
      </c>
      <c r="B516" s="1" t="s">
        <v>17</v>
      </c>
      <c r="C516" s="2">
        <v>37552</v>
      </c>
      <c r="D516">
        <v>21</v>
      </c>
      <c r="E516" t="str" cm="1">
        <f t="array" ref="E516">_xlfn.IFS(gym_membership[[#This Row],[Age]]&lt;=18,"JUNIOR",gym_membership[[#This Row],[Age]]&lt;=25,"ADULT",gym_membership[[#This Row],[Age]]&lt;=40,"MID AGE",gym_membership[[#This Row],[Age]]&gt;=41,"SENIOR")</f>
        <v>ADULT</v>
      </c>
      <c r="F516" s="1" t="s">
        <v>22</v>
      </c>
      <c r="G516">
        <v>1</v>
      </c>
      <c r="H516" s="1" t="s">
        <v>34</v>
      </c>
      <c r="I516" t="b">
        <v>0</v>
      </c>
      <c r="J516" s="1" t="s">
        <v>21</v>
      </c>
      <c r="K516" s="3">
        <v>0.35347222222222224</v>
      </c>
      <c r="L516" s="3">
        <v>0.41180555555555554</v>
      </c>
      <c r="M516" t="str" cm="1">
        <f t="array" ref="M516">_xlfn.IFS(gym_membership[[#This Row],[avg_time_in_gym]]&lt;=45,"VERY LOW",gym_membership[[#This Row],[avg_time_in_gym]]&lt;=74,"LOW",gym_membership[[#This Row],[avg_time_in_gym]]&lt;=104,"MEDIUM",gym_membership[[#This Row],[avg_time_in_gym]]&lt;=134,"HIGH",gym_membership[[#This Row],[avg_time_in_gym]]&gt;=135,"VERY HIGH")</f>
        <v>MEDIUM</v>
      </c>
      <c r="N516">
        <v>84</v>
      </c>
      <c r="O516" t="b">
        <v>1</v>
      </c>
      <c r="P516" s="1" t="s">
        <v>31</v>
      </c>
      <c r="Q516" t="b">
        <v>0</v>
      </c>
      <c r="R516" s="1" t="s">
        <v>21</v>
      </c>
      <c r="S516" t="b">
        <v>0</v>
      </c>
    </row>
    <row r="517" spans="1:19" x14ac:dyDescent="0.35">
      <c r="A517">
        <v>516</v>
      </c>
      <c r="B517" s="1" t="s">
        <v>17</v>
      </c>
      <c r="C517" s="2">
        <v>27697</v>
      </c>
      <c r="D517">
        <v>48</v>
      </c>
      <c r="E517" t="str" cm="1">
        <f t="array" ref="E517">_xlfn.IFS(gym_membership[[#This Row],[Age]]&lt;=18,"JUNIOR",gym_membership[[#This Row],[Age]]&lt;=25,"ADULT",gym_membership[[#This Row],[Age]]&lt;=40,"MID AGE",gym_membership[[#This Row],[Age]]&gt;=41,"SENIOR")</f>
        <v>SENIOR</v>
      </c>
      <c r="F517" s="1" t="s">
        <v>18</v>
      </c>
      <c r="G517">
        <v>1</v>
      </c>
      <c r="H517" s="1" t="s">
        <v>77</v>
      </c>
      <c r="I517" t="b">
        <v>1</v>
      </c>
      <c r="J517" s="1" t="s">
        <v>103</v>
      </c>
      <c r="K517" s="3">
        <v>0.61388888888888893</v>
      </c>
      <c r="L517" s="3">
        <v>0.70902777777777781</v>
      </c>
      <c r="M517" t="str" cm="1">
        <f t="array" ref="M517">_xlfn.IFS(gym_membership[[#This Row],[avg_time_in_gym]]&lt;=45,"VERY LOW",gym_membership[[#This Row],[avg_time_in_gym]]&lt;=74,"LOW",gym_membership[[#This Row],[avg_time_in_gym]]&lt;=104,"MEDIUM",gym_membership[[#This Row],[avg_time_in_gym]]&lt;=134,"HIGH",gym_membership[[#This Row],[avg_time_in_gym]]&gt;=135,"VERY HIGH")</f>
        <v>VERY HIGH</v>
      </c>
      <c r="N517">
        <v>137</v>
      </c>
      <c r="O517" t="b">
        <v>0</v>
      </c>
      <c r="P517" s="1" t="s">
        <v>21</v>
      </c>
      <c r="Q517" t="b">
        <v>1</v>
      </c>
      <c r="R517" s="1" t="s">
        <v>24</v>
      </c>
      <c r="S517" t="b">
        <v>0</v>
      </c>
    </row>
    <row r="518" spans="1:19" x14ac:dyDescent="0.35">
      <c r="A518">
        <v>517</v>
      </c>
      <c r="B518" s="1" t="s">
        <v>25</v>
      </c>
      <c r="C518" s="2">
        <v>35965</v>
      </c>
      <c r="D518">
        <v>26</v>
      </c>
      <c r="E518" t="str" cm="1">
        <f t="array" ref="E518">_xlfn.IFS(gym_membership[[#This Row],[Age]]&lt;=18,"JUNIOR",gym_membership[[#This Row],[Age]]&lt;=25,"ADULT",gym_membership[[#This Row],[Age]]&lt;=40,"MID AGE",gym_membership[[#This Row],[Age]]&gt;=41,"SENIOR")</f>
        <v>MID AGE</v>
      </c>
      <c r="F518" s="1" t="s">
        <v>22</v>
      </c>
      <c r="G518">
        <v>4</v>
      </c>
      <c r="H518" s="1" t="s">
        <v>53</v>
      </c>
      <c r="I518" t="b">
        <v>0</v>
      </c>
      <c r="J518" s="1" t="s">
        <v>21</v>
      </c>
      <c r="K518" s="3">
        <v>0.36388888888888887</v>
      </c>
      <c r="L518" s="3">
        <v>0.46597222222222223</v>
      </c>
      <c r="M518" t="str" cm="1">
        <f t="array" ref="M518">_xlfn.IFS(gym_membership[[#This Row],[avg_time_in_gym]]&lt;=45,"VERY LOW",gym_membership[[#This Row],[avg_time_in_gym]]&lt;=74,"LOW",gym_membership[[#This Row],[avg_time_in_gym]]&lt;=104,"MEDIUM",gym_membership[[#This Row],[avg_time_in_gym]]&lt;=134,"HIGH",gym_membership[[#This Row],[avg_time_in_gym]]&gt;=135,"VERY HIGH")</f>
        <v>VERY HIGH</v>
      </c>
      <c r="N518">
        <v>147</v>
      </c>
      <c r="O518" t="b">
        <v>1</v>
      </c>
      <c r="P518" s="1" t="s">
        <v>51</v>
      </c>
      <c r="Q518" t="b">
        <v>0</v>
      </c>
      <c r="R518" s="1" t="s">
        <v>21</v>
      </c>
      <c r="S518" t="b">
        <v>0</v>
      </c>
    </row>
    <row r="519" spans="1:19" x14ac:dyDescent="0.35">
      <c r="A519">
        <v>518</v>
      </c>
      <c r="B519" s="1" t="s">
        <v>25</v>
      </c>
      <c r="C519" s="2">
        <v>39261</v>
      </c>
      <c r="D519">
        <v>17</v>
      </c>
      <c r="E519" t="str" cm="1">
        <f t="array" ref="E519">_xlfn.IFS(gym_membership[[#This Row],[Age]]&lt;=18,"JUNIOR",gym_membership[[#This Row],[Age]]&lt;=25,"ADULT",gym_membership[[#This Row],[Age]]&lt;=40,"MID AGE",gym_membership[[#This Row],[Age]]&gt;=41,"SENIOR")</f>
        <v>JUNIOR</v>
      </c>
      <c r="F519" s="1" t="s">
        <v>22</v>
      </c>
      <c r="G519">
        <v>2</v>
      </c>
      <c r="H519" s="1" t="s">
        <v>156</v>
      </c>
      <c r="I519" t="b">
        <v>1</v>
      </c>
      <c r="J519" s="1" t="s">
        <v>327</v>
      </c>
      <c r="K519" s="3">
        <v>0.35</v>
      </c>
      <c r="L519" s="3">
        <v>0.41458333333333336</v>
      </c>
      <c r="M519" t="str" cm="1">
        <f t="array" ref="M519">_xlfn.IFS(gym_membership[[#This Row],[avg_time_in_gym]]&lt;=45,"VERY LOW",gym_membership[[#This Row],[avg_time_in_gym]]&lt;=74,"LOW",gym_membership[[#This Row],[avg_time_in_gym]]&lt;=104,"MEDIUM",gym_membership[[#This Row],[avg_time_in_gym]]&lt;=134,"HIGH",gym_membership[[#This Row],[avg_time_in_gym]]&gt;=135,"VERY HIGH")</f>
        <v>MEDIUM</v>
      </c>
      <c r="N519">
        <v>93</v>
      </c>
      <c r="O519" t="b">
        <v>0</v>
      </c>
      <c r="P519" s="1" t="s">
        <v>21</v>
      </c>
      <c r="Q519" t="b">
        <v>0</v>
      </c>
      <c r="R519" s="1" t="s">
        <v>21</v>
      </c>
      <c r="S519" t="b">
        <v>0</v>
      </c>
    </row>
    <row r="520" spans="1:19" x14ac:dyDescent="0.35">
      <c r="A520">
        <v>519</v>
      </c>
      <c r="B520" s="1" t="s">
        <v>25</v>
      </c>
      <c r="C520" s="2">
        <v>40508</v>
      </c>
      <c r="D520">
        <v>13</v>
      </c>
      <c r="E520" t="str" cm="1">
        <f t="array" ref="E520">_xlfn.IFS(gym_membership[[#This Row],[Age]]&lt;=18,"JUNIOR",gym_membership[[#This Row],[Age]]&lt;=25,"ADULT",gym_membership[[#This Row],[Age]]&lt;=40,"MID AGE",gym_membership[[#This Row],[Age]]&gt;=41,"SENIOR")</f>
        <v>JUNIOR</v>
      </c>
      <c r="F520" s="1" t="s">
        <v>22</v>
      </c>
      <c r="G520">
        <v>2</v>
      </c>
      <c r="H520" s="1" t="s">
        <v>126</v>
      </c>
      <c r="I520" t="b">
        <v>1</v>
      </c>
      <c r="J520" s="1" t="s">
        <v>27</v>
      </c>
      <c r="K520" s="3">
        <v>0.44027777777777777</v>
      </c>
      <c r="L520" s="3">
        <v>0.53402777777777777</v>
      </c>
      <c r="M520" t="str" cm="1">
        <f t="array" ref="M520">_xlfn.IFS(gym_membership[[#This Row],[avg_time_in_gym]]&lt;=45,"VERY LOW",gym_membership[[#This Row],[avg_time_in_gym]]&lt;=74,"LOW",gym_membership[[#This Row],[avg_time_in_gym]]&lt;=104,"MEDIUM",gym_membership[[#This Row],[avg_time_in_gym]]&lt;=134,"HIGH",gym_membership[[#This Row],[avg_time_in_gym]]&gt;=135,"VERY HIGH")</f>
        <v>VERY HIGH</v>
      </c>
      <c r="N520">
        <v>135</v>
      </c>
      <c r="O520" t="b">
        <v>1</v>
      </c>
      <c r="P520" s="1" t="s">
        <v>80</v>
      </c>
      <c r="Q520" t="b">
        <v>0</v>
      </c>
      <c r="R520" s="1" t="s">
        <v>21</v>
      </c>
      <c r="S520" t="b">
        <v>0</v>
      </c>
    </row>
    <row r="521" spans="1:19" x14ac:dyDescent="0.35">
      <c r="A521">
        <v>520</v>
      </c>
      <c r="B521" s="1" t="s">
        <v>17</v>
      </c>
      <c r="C521" s="2">
        <v>33493</v>
      </c>
      <c r="D521">
        <v>33</v>
      </c>
      <c r="E521" t="str" cm="1">
        <f t="array" ref="E521">_xlfn.IFS(gym_membership[[#This Row],[Age]]&lt;=18,"JUNIOR",gym_membership[[#This Row],[Age]]&lt;=25,"ADULT",gym_membership[[#This Row],[Age]]&lt;=40,"MID AGE",gym_membership[[#This Row],[Age]]&gt;=41,"SENIOR")</f>
        <v>MID AGE</v>
      </c>
      <c r="F521" s="1" t="s">
        <v>22</v>
      </c>
      <c r="G521">
        <v>3</v>
      </c>
      <c r="H521" s="1" t="s">
        <v>164</v>
      </c>
      <c r="I521" t="b">
        <v>0</v>
      </c>
      <c r="J521" s="1" t="s">
        <v>21</v>
      </c>
      <c r="K521" s="3">
        <v>0.8125</v>
      </c>
      <c r="L521" s="3">
        <v>0.91597222222222219</v>
      </c>
      <c r="M521" t="str" cm="1">
        <f t="array" ref="M521">_xlfn.IFS(gym_membership[[#This Row],[avg_time_in_gym]]&lt;=45,"VERY LOW",gym_membership[[#This Row],[avg_time_in_gym]]&lt;=74,"LOW",gym_membership[[#This Row],[avg_time_in_gym]]&lt;=104,"MEDIUM",gym_membership[[#This Row],[avg_time_in_gym]]&lt;=134,"HIGH",gym_membership[[#This Row],[avg_time_in_gym]]&gt;=135,"VERY HIGH")</f>
        <v>VERY HIGH</v>
      </c>
      <c r="N521">
        <v>149</v>
      </c>
      <c r="O521" t="b">
        <v>1</v>
      </c>
      <c r="P521" s="1" t="s">
        <v>217</v>
      </c>
      <c r="Q521" t="b">
        <v>0</v>
      </c>
      <c r="R521" s="1" t="s">
        <v>21</v>
      </c>
      <c r="S521" t="b">
        <v>1</v>
      </c>
    </row>
    <row r="522" spans="1:19" x14ac:dyDescent="0.35">
      <c r="A522">
        <v>521</v>
      </c>
      <c r="B522" s="1" t="s">
        <v>17</v>
      </c>
      <c r="C522" s="2">
        <v>34029</v>
      </c>
      <c r="D522">
        <v>31</v>
      </c>
      <c r="E522" t="str" cm="1">
        <f t="array" ref="E522">_xlfn.IFS(gym_membership[[#This Row],[Age]]&lt;=18,"JUNIOR",gym_membership[[#This Row],[Age]]&lt;=25,"ADULT",gym_membership[[#This Row],[Age]]&lt;=40,"MID AGE",gym_membership[[#This Row],[Age]]&gt;=41,"SENIOR")</f>
        <v>MID AGE</v>
      </c>
      <c r="F522" s="1" t="s">
        <v>18</v>
      </c>
      <c r="G522">
        <v>4</v>
      </c>
      <c r="H522" s="1" t="s">
        <v>209</v>
      </c>
      <c r="I522" t="b">
        <v>0</v>
      </c>
      <c r="J522" s="1" t="s">
        <v>21</v>
      </c>
      <c r="K522" s="3">
        <v>0.85624999999999996</v>
      </c>
      <c r="L522" s="3">
        <v>0.9555555555555556</v>
      </c>
      <c r="M522" t="str" cm="1">
        <f t="array" ref="M522">_xlfn.IFS(gym_membership[[#This Row],[avg_time_in_gym]]&lt;=45,"VERY LOW",gym_membership[[#This Row],[avg_time_in_gym]]&lt;=74,"LOW",gym_membership[[#This Row],[avg_time_in_gym]]&lt;=104,"MEDIUM",gym_membership[[#This Row],[avg_time_in_gym]]&lt;=134,"HIGH",gym_membership[[#This Row],[avg_time_in_gym]]&gt;=135,"VERY HIGH")</f>
        <v>VERY HIGH</v>
      </c>
      <c r="N522">
        <v>143</v>
      </c>
      <c r="O522" t="b">
        <v>1</v>
      </c>
      <c r="P522" s="1" t="s">
        <v>31</v>
      </c>
      <c r="Q522" t="b">
        <v>0</v>
      </c>
      <c r="R522" s="1" t="s">
        <v>21</v>
      </c>
      <c r="S522" t="b">
        <v>0</v>
      </c>
    </row>
    <row r="523" spans="1:19" x14ac:dyDescent="0.35">
      <c r="A523">
        <v>522</v>
      </c>
      <c r="B523" s="1" t="s">
        <v>17</v>
      </c>
      <c r="C523" s="2">
        <v>36588</v>
      </c>
      <c r="D523">
        <v>24</v>
      </c>
      <c r="E523" t="str" cm="1">
        <f t="array" ref="E523">_xlfn.IFS(gym_membership[[#This Row],[Age]]&lt;=18,"JUNIOR",gym_membership[[#This Row],[Age]]&lt;=25,"ADULT",gym_membership[[#This Row],[Age]]&lt;=40,"MID AGE",gym_membership[[#This Row],[Age]]&gt;=41,"SENIOR")</f>
        <v>ADULT</v>
      </c>
      <c r="F523" s="1" t="s">
        <v>22</v>
      </c>
      <c r="G523">
        <v>2</v>
      </c>
      <c r="H523" s="1" t="s">
        <v>289</v>
      </c>
      <c r="I523" t="b">
        <v>1</v>
      </c>
      <c r="J523" s="1" t="s">
        <v>72</v>
      </c>
      <c r="K523" s="3">
        <v>0.85069444444444442</v>
      </c>
      <c r="L523" s="3">
        <v>0.87152777777777779</v>
      </c>
      <c r="M523" t="str" cm="1">
        <f t="array" ref="M523">_xlfn.IFS(gym_membership[[#This Row],[avg_time_in_gym]]&lt;=45,"VERY LOW",gym_membership[[#This Row],[avg_time_in_gym]]&lt;=74,"LOW",gym_membership[[#This Row],[avg_time_in_gym]]&lt;=104,"MEDIUM",gym_membership[[#This Row],[avg_time_in_gym]]&lt;=134,"HIGH",gym_membership[[#This Row],[avg_time_in_gym]]&gt;=135,"VERY HIGH")</f>
        <v>VERY LOW</v>
      </c>
      <c r="N523">
        <v>30</v>
      </c>
      <c r="O523" t="b">
        <v>0</v>
      </c>
      <c r="P523" s="1" t="s">
        <v>21</v>
      </c>
      <c r="Q523" t="b">
        <v>0</v>
      </c>
      <c r="R523" s="1" t="s">
        <v>21</v>
      </c>
      <c r="S523" t="b">
        <v>1</v>
      </c>
    </row>
    <row r="524" spans="1:19" x14ac:dyDescent="0.35">
      <c r="A524">
        <v>523</v>
      </c>
      <c r="B524" s="1" t="s">
        <v>17</v>
      </c>
      <c r="C524" s="2">
        <v>34346</v>
      </c>
      <c r="D524">
        <v>30</v>
      </c>
      <c r="E524" t="str" cm="1">
        <f t="array" ref="E524">_xlfn.IFS(gym_membership[[#This Row],[Age]]&lt;=18,"JUNIOR",gym_membership[[#This Row],[Age]]&lt;=25,"ADULT",gym_membership[[#This Row],[Age]]&lt;=40,"MID AGE",gym_membership[[#This Row],[Age]]&gt;=41,"SENIOR")</f>
        <v>MID AGE</v>
      </c>
      <c r="F524" s="1" t="s">
        <v>18</v>
      </c>
      <c r="G524">
        <v>1</v>
      </c>
      <c r="H524" s="1" t="s">
        <v>44</v>
      </c>
      <c r="I524" t="b">
        <v>0</v>
      </c>
      <c r="J524" s="1" t="s">
        <v>21</v>
      </c>
      <c r="K524" s="3">
        <v>0.74930555555555556</v>
      </c>
      <c r="L524" s="3">
        <v>0.86597222222222225</v>
      </c>
      <c r="M524" t="str" cm="1">
        <f t="array" ref="M524">_xlfn.IFS(gym_membership[[#This Row],[avg_time_in_gym]]&lt;=45,"VERY LOW",gym_membership[[#This Row],[avg_time_in_gym]]&lt;=74,"LOW",gym_membership[[#This Row],[avg_time_in_gym]]&lt;=104,"MEDIUM",gym_membership[[#This Row],[avg_time_in_gym]]&lt;=134,"HIGH",gym_membership[[#This Row],[avg_time_in_gym]]&gt;=135,"VERY HIGH")</f>
        <v>VERY HIGH</v>
      </c>
      <c r="N524">
        <v>168</v>
      </c>
      <c r="O524" t="b">
        <v>0</v>
      </c>
      <c r="P524" s="1" t="s">
        <v>21</v>
      </c>
      <c r="Q524" t="b">
        <v>1</v>
      </c>
      <c r="R524" s="1" t="s">
        <v>24</v>
      </c>
      <c r="S524" t="b">
        <v>1</v>
      </c>
    </row>
    <row r="525" spans="1:19" x14ac:dyDescent="0.35">
      <c r="A525">
        <v>524</v>
      </c>
      <c r="B525" s="1" t="s">
        <v>17</v>
      </c>
      <c r="C525" s="2">
        <v>40011</v>
      </c>
      <c r="D525">
        <v>15</v>
      </c>
      <c r="E525" t="str" cm="1">
        <f t="array" ref="E525">_xlfn.IFS(gym_membership[[#This Row],[Age]]&lt;=18,"JUNIOR",gym_membership[[#This Row],[Age]]&lt;=25,"ADULT",gym_membership[[#This Row],[Age]]&lt;=40,"MID AGE",gym_membership[[#This Row],[Age]]&gt;=41,"SENIOR")</f>
        <v>JUNIOR</v>
      </c>
      <c r="F525" s="1" t="s">
        <v>22</v>
      </c>
      <c r="G525">
        <v>2</v>
      </c>
      <c r="H525" s="1" t="s">
        <v>132</v>
      </c>
      <c r="I525" t="b">
        <v>1</v>
      </c>
      <c r="J525" s="1" t="s">
        <v>27</v>
      </c>
      <c r="K525" s="3">
        <v>0.59722222222222221</v>
      </c>
      <c r="L525" s="3">
        <v>0.70902777777777781</v>
      </c>
      <c r="M525" t="str" cm="1">
        <f t="array" ref="M525">_xlfn.IFS(gym_membership[[#This Row],[avg_time_in_gym]]&lt;=45,"VERY LOW",gym_membership[[#This Row],[avg_time_in_gym]]&lt;=74,"LOW",gym_membership[[#This Row],[avg_time_in_gym]]&lt;=104,"MEDIUM",gym_membership[[#This Row],[avg_time_in_gym]]&lt;=134,"HIGH",gym_membership[[#This Row],[avg_time_in_gym]]&gt;=135,"VERY HIGH")</f>
        <v>VERY HIGH</v>
      </c>
      <c r="N525">
        <v>161</v>
      </c>
      <c r="O525" t="b">
        <v>0</v>
      </c>
      <c r="P525" s="1" t="s">
        <v>21</v>
      </c>
      <c r="Q525" t="b">
        <v>0</v>
      </c>
      <c r="R525" s="1" t="s">
        <v>21</v>
      </c>
      <c r="S525" t="b">
        <v>0</v>
      </c>
    </row>
    <row r="526" spans="1:19" x14ac:dyDescent="0.35">
      <c r="A526">
        <v>525</v>
      </c>
      <c r="B526" s="1" t="s">
        <v>17</v>
      </c>
      <c r="C526" s="2">
        <v>35527</v>
      </c>
      <c r="D526">
        <v>27</v>
      </c>
      <c r="E526" t="str" cm="1">
        <f t="array" ref="E526">_xlfn.IFS(gym_membership[[#This Row],[Age]]&lt;=18,"JUNIOR",gym_membership[[#This Row],[Age]]&lt;=25,"ADULT",gym_membership[[#This Row],[Age]]&lt;=40,"MID AGE",gym_membership[[#This Row],[Age]]&gt;=41,"SENIOR")</f>
        <v>MID AGE</v>
      </c>
      <c r="F526" s="1" t="s">
        <v>18</v>
      </c>
      <c r="G526">
        <v>5</v>
      </c>
      <c r="H526" s="1" t="s">
        <v>211</v>
      </c>
      <c r="I526" t="b">
        <v>0</v>
      </c>
      <c r="J526" s="1" t="s">
        <v>21</v>
      </c>
      <c r="K526" s="3">
        <v>0.76527777777777772</v>
      </c>
      <c r="L526" s="3">
        <v>0.7944444444444444</v>
      </c>
      <c r="M526" t="str" cm="1">
        <f t="array" ref="M526">_xlfn.IFS(gym_membership[[#This Row],[avg_time_in_gym]]&lt;=45,"VERY LOW",gym_membership[[#This Row],[avg_time_in_gym]]&lt;=74,"LOW",gym_membership[[#This Row],[avg_time_in_gym]]&lt;=104,"MEDIUM",gym_membership[[#This Row],[avg_time_in_gym]]&lt;=134,"HIGH",gym_membership[[#This Row],[avg_time_in_gym]]&gt;=135,"VERY HIGH")</f>
        <v>VERY LOW</v>
      </c>
      <c r="N526">
        <v>42</v>
      </c>
      <c r="O526" t="b">
        <v>0</v>
      </c>
      <c r="P526" s="1" t="s">
        <v>21</v>
      </c>
      <c r="Q526" t="b">
        <v>0</v>
      </c>
      <c r="R526" s="1" t="s">
        <v>21</v>
      </c>
      <c r="S526" t="b">
        <v>0</v>
      </c>
    </row>
    <row r="527" spans="1:19" x14ac:dyDescent="0.35">
      <c r="A527">
        <v>526</v>
      </c>
      <c r="B527" s="1" t="s">
        <v>25</v>
      </c>
      <c r="C527" s="2">
        <v>39454</v>
      </c>
      <c r="D527">
        <v>16</v>
      </c>
      <c r="E527" t="str" cm="1">
        <f t="array" ref="E527">_xlfn.IFS(gym_membership[[#This Row],[Age]]&lt;=18,"JUNIOR",gym_membership[[#This Row],[Age]]&lt;=25,"ADULT",gym_membership[[#This Row],[Age]]&lt;=40,"MID AGE",gym_membership[[#This Row],[Age]]&gt;=41,"SENIOR")</f>
        <v>JUNIOR</v>
      </c>
      <c r="F527" s="1" t="s">
        <v>22</v>
      </c>
      <c r="G527">
        <v>4</v>
      </c>
      <c r="H527" s="1" t="s">
        <v>201</v>
      </c>
      <c r="I527" t="b">
        <v>1</v>
      </c>
      <c r="J527" s="1" t="s">
        <v>328</v>
      </c>
      <c r="K527" s="3">
        <v>0.57152777777777775</v>
      </c>
      <c r="L527" s="3">
        <v>0.59305555555555556</v>
      </c>
      <c r="M527" t="str" cm="1">
        <f t="array" ref="M527">_xlfn.IFS(gym_membership[[#This Row],[avg_time_in_gym]]&lt;=45,"VERY LOW",gym_membership[[#This Row],[avg_time_in_gym]]&lt;=74,"LOW",gym_membership[[#This Row],[avg_time_in_gym]]&lt;=104,"MEDIUM",gym_membership[[#This Row],[avg_time_in_gym]]&lt;=134,"HIGH",gym_membership[[#This Row],[avg_time_in_gym]]&gt;=135,"VERY HIGH")</f>
        <v>VERY LOW</v>
      </c>
      <c r="N527">
        <v>31</v>
      </c>
      <c r="O527" t="b">
        <v>1</v>
      </c>
      <c r="P527" s="1" t="s">
        <v>31</v>
      </c>
      <c r="Q527" t="b">
        <v>1</v>
      </c>
      <c r="R527" s="1" t="s">
        <v>29</v>
      </c>
      <c r="S527" t="b">
        <v>0</v>
      </c>
    </row>
    <row r="528" spans="1:19" x14ac:dyDescent="0.35">
      <c r="A528">
        <v>527</v>
      </c>
      <c r="B528" s="1" t="s">
        <v>17</v>
      </c>
      <c r="C528" s="2">
        <v>33105</v>
      </c>
      <c r="D528">
        <v>34</v>
      </c>
      <c r="E528" t="str" cm="1">
        <f t="array" ref="E528">_xlfn.IFS(gym_membership[[#This Row],[Age]]&lt;=18,"JUNIOR",gym_membership[[#This Row],[Age]]&lt;=25,"ADULT",gym_membership[[#This Row],[Age]]&lt;=40,"MID AGE",gym_membership[[#This Row],[Age]]&gt;=41,"SENIOR")</f>
        <v>MID AGE</v>
      </c>
      <c r="F528" s="1" t="s">
        <v>18</v>
      </c>
      <c r="G528">
        <v>3</v>
      </c>
      <c r="H528" s="1" t="s">
        <v>50</v>
      </c>
      <c r="I528" t="b">
        <v>0</v>
      </c>
      <c r="J528" s="1" t="s">
        <v>21</v>
      </c>
      <c r="K528" s="3">
        <v>0.46875</v>
      </c>
      <c r="L528" s="3">
        <v>0.55833333333333335</v>
      </c>
      <c r="M528" t="str" cm="1">
        <f t="array" ref="M528">_xlfn.IFS(gym_membership[[#This Row],[avg_time_in_gym]]&lt;=45,"VERY LOW",gym_membership[[#This Row],[avg_time_in_gym]]&lt;=74,"LOW",gym_membership[[#This Row],[avg_time_in_gym]]&lt;=104,"MEDIUM",gym_membership[[#This Row],[avg_time_in_gym]]&lt;=134,"HIGH",gym_membership[[#This Row],[avg_time_in_gym]]&gt;=135,"VERY HIGH")</f>
        <v>HIGH</v>
      </c>
      <c r="N528">
        <v>129</v>
      </c>
      <c r="O528" t="b">
        <v>1</v>
      </c>
      <c r="P528" s="1" t="s">
        <v>31</v>
      </c>
      <c r="Q528" t="b">
        <v>1</v>
      </c>
      <c r="R528" s="1" t="s">
        <v>24</v>
      </c>
      <c r="S528" t="b">
        <v>1</v>
      </c>
    </row>
    <row r="529" spans="1:19" x14ac:dyDescent="0.35">
      <c r="A529">
        <v>528</v>
      </c>
      <c r="B529" s="1" t="s">
        <v>17</v>
      </c>
      <c r="C529" s="2">
        <v>36006</v>
      </c>
      <c r="D529">
        <v>26</v>
      </c>
      <c r="E529" t="str" cm="1">
        <f t="array" ref="E529">_xlfn.IFS(gym_membership[[#This Row],[Age]]&lt;=18,"JUNIOR",gym_membership[[#This Row],[Age]]&lt;=25,"ADULT",gym_membership[[#This Row],[Age]]&lt;=40,"MID AGE",gym_membership[[#This Row],[Age]]&gt;=41,"SENIOR")</f>
        <v>MID AGE</v>
      </c>
      <c r="F529" s="1" t="s">
        <v>22</v>
      </c>
      <c r="G529">
        <v>3</v>
      </c>
      <c r="H529" s="1" t="s">
        <v>35</v>
      </c>
      <c r="I529" t="b">
        <v>1</v>
      </c>
      <c r="J529" s="1" t="s">
        <v>96</v>
      </c>
      <c r="K529" s="3">
        <v>0.35208333333333336</v>
      </c>
      <c r="L529" s="3">
        <v>0.44374999999999998</v>
      </c>
      <c r="M529" t="str" cm="1">
        <f t="array" ref="M529">_xlfn.IFS(gym_membership[[#This Row],[avg_time_in_gym]]&lt;=45,"VERY LOW",gym_membership[[#This Row],[avg_time_in_gym]]&lt;=74,"LOW",gym_membership[[#This Row],[avg_time_in_gym]]&lt;=104,"MEDIUM",gym_membership[[#This Row],[avg_time_in_gym]]&lt;=134,"HIGH",gym_membership[[#This Row],[avg_time_in_gym]]&gt;=135,"VERY HIGH")</f>
        <v>HIGH</v>
      </c>
      <c r="N529">
        <v>132</v>
      </c>
      <c r="O529" t="b">
        <v>1</v>
      </c>
      <c r="P529" s="1" t="s">
        <v>76</v>
      </c>
      <c r="Q529" t="b">
        <v>0</v>
      </c>
      <c r="R529" s="1" t="s">
        <v>21</v>
      </c>
      <c r="S529" t="b">
        <v>1</v>
      </c>
    </row>
    <row r="530" spans="1:19" x14ac:dyDescent="0.35">
      <c r="A530">
        <v>529</v>
      </c>
      <c r="B530" s="1" t="s">
        <v>25</v>
      </c>
      <c r="C530" s="2">
        <v>38243</v>
      </c>
      <c r="D530">
        <v>20</v>
      </c>
      <c r="E530" t="str" cm="1">
        <f t="array" ref="E530">_xlfn.IFS(gym_membership[[#This Row],[Age]]&lt;=18,"JUNIOR",gym_membership[[#This Row],[Age]]&lt;=25,"ADULT",gym_membership[[#This Row],[Age]]&lt;=40,"MID AGE",gym_membership[[#This Row],[Age]]&gt;=41,"SENIOR")</f>
        <v>ADULT</v>
      </c>
      <c r="F530" s="1" t="s">
        <v>18</v>
      </c>
      <c r="G530">
        <v>2</v>
      </c>
      <c r="H530" s="1" t="s">
        <v>37</v>
      </c>
      <c r="I530" t="b">
        <v>0</v>
      </c>
      <c r="J530" s="1" t="s">
        <v>21</v>
      </c>
      <c r="K530" s="3">
        <v>0.36805555555555558</v>
      </c>
      <c r="L530" s="3">
        <v>0.42569444444444443</v>
      </c>
      <c r="M530" t="str" cm="1">
        <f t="array" ref="M530">_xlfn.IFS(gym_membership[[#This Row],[avg_time_in_gym]]&lt;=45,"VERY LOW",gym_membership[[#This Row],[avg_time_in_gym]]&lt;=74,"LOW",gym_membership[[#This Row],[avg_time_in_gym]]&lt;=104,"MEDIUM",gym_membership[[#This Row],[avg_time_in_gym]]&lt;=134,"HIGH",gym_membership[[#This Row],[avg_time_in_gym]]&gt;=135,"VERY HIGH")</f>
        <v>MEDIUM</v>
      </c>
      <c r="N530">
        <v>83</v>
      </c>
      <c r="O530" t="b">
        <v>0</v>
      </c>
      <c r="P530" s="1" t="s">
        <v>21</v>
      </c>
      <c r="Q530" t="b">
        <v>0</v>
      </c>
      <c r="R530" s="1" t="s">
        <v>21</v>
      </c>
      <c r="S530" t="b">
        <v>0</v>
      </c>
    </row>
    <row r="531" spans="1:19" x14ac:dyDescent="0.35">
      <c r="A531">
        <v>530</v>
      </c>
      <c r="B531" s="1" t="s">
        <v>17</v>
      </c>
      <c r="C531" s="2">
        <v>28962</v>
      </c>
      <c r="D531">
        <v>45</v>
      </c>
      <c r="E531" t="str" cm="1">
        <f t="array" ref="E531">_xlfn.IFS(gym_membership[[#This Row],[Age]]&lt;=18,"JUNIOR",gym_membership[[#This Row],[Age]]&lt;=25,"ADULT",gym_membership[[#This Row],[Age]]&lt;=40,"MID AGE",gym_membership[[#This Row],[Age]]&gt;=41,"SENIOR")</f>
        <v>SENIOR</v>
      </c>
      <c r="F531" s="1" t="s">
        <v>18</v>
      </c>
      <c r="G531">
        <v>3</v>
      </c>
      <c r="H531" s="1" t="s">
        <v>142</v>
      </c>
      <c r="I531" t="b">
        <v>1</v>
      </c>
      <c r="J531" s="1" t="s">
        <v>182</v>
      </c>
      <c r="K531" s="3">
        <v>0.83263888888888893</v>
      </c>
      <c r="L531" s="3">
        <v>0.87291666666666667</v>
      </c>
      <c r="M531" t="str" cm="1">
        <f t="array" ref="M531">_xlfn.IFS(gym_membership[[#This Row],[avg_time_in_gym]]&lt;=45,"VERY LOW",gym_membership[[#This Row],[avg_time_in_gym]]&lt;=74,"LOW",gym_membership[[#This Row],[avg_time_in_gym]]&lt;=104,"MEDIUM",gym_membership[[#This Row],[avg_time_in_gym]]&lt;=134,"HIGH",gym_membership[[#This Row],[avg_time_in_gym]]&gt;=135,"VERY HIGH")</f>
        <v>LOW</v>
      </c>
      <c r="N531">
        <v>58</v>
      </c>
      <c r="O531" t="b">
        <v>1</v>
      </c>
      <c r="P531" s="1" t="s">
        <v>241</v>
      </c>
      <c r="Q531" t="b">
        <v>0</v>
      </c>
      <c r="R531" s="1" t="s">
        <v>21</v>
      </c>
      <c r="S531" t="b">
        <v>1</v>
      </c>
    </row>
    <row r="532" spans="1:19" x14ac:dyDescent="0.35">
      <c r="A532">
        <v>531</v>
      </c>
      <c r="B532" s="1" t="s">
        <v>25</v>
      </c>
      <c r="C532" s="2">
        <v>34130</v>
      </c>
      <c r="D532">
        <v>31</v>
      </c>
      <c r="E532" t="str" cm="1">
        <f t="array" ref="E532">_xlfn.IFS(gym_membership[[#This Row],[Age]]&lt;=18,"JUNIOR",gym_membership[[#This Row],[Age]]&lt;=25,"ADULT",gym_membership[[#This Row],[Age]]&lt;=40,"MID AGE",gym_membership[[#This Row],[Age]]&gt;=41,"SENIOR")</f>
        <v>MID AGE</v>
      </c>
      <c r="F532" s="1" t="s">
        <v>18</v>
      </c>
      <c r="G532">
        <v>2</v>
      </c>
      <c r="H532" s="1" t="s">
        <v>119</v>
      </c>
      <c r="I532" t="b">
        <v>1</v>
      </c>
      <c r="J532" s="1" t="s">
        <v>120</v>
      </c>
      <c r="K532" s="3">
        <v>0.61875000000000002</v>
      </c>
      <c r="L532" s="3">
        <v>0.73888888888888893</v>
      </c>
      <c r="M532" t="str" cm="1">
        <f t="array" ref="M532">_xlfn.IFS(gym_membership[[#This Row],[avg_time_in_gym]]&lt;=45,"VERY LOW",gym_membership[[#This Row],[avg_time_in_gym]]&lt;=74,"LOW",gym_membership[[#This Row],[avg_time_in_gym]]&lt;=104,"MEDIUM",gym_membership[[#This Row],[avg_time_in_gym]]&lt;=134,"HIGH",gym_membership[[#This Row],[avg_time_in_gym]]&gt;=135,"VERY HIGH")</f>
        <v>VERY HIGH</v>
      </c>
      <c r="N532">
        <v>173</v>
      </c>
      <c r="O532" t="b">
        <v>0</v>
      </c>
      <c r="P532" s="1" t="s">
        <v>21</v>
      </c>
      <c r="Q532" t="b">
        <v>1</v>
      </c>
      <c r="R532" s="1" t="s">
        <v>29</v>
      </c>
      <c r="S532" t="b">
        <v>1</v>
      </c>
    </row>
    <row r="533" spans="1:19" x14ac:dyDescent="0.35">
      <c r="A533">
        <v>532</v>
      </c>
      <c r="B533" s="1" t="s">
        <v>25</v>
      </c>
      <c r="C533" s="2">
        <v>28031</v>
      </c>
      <c r="D533">
        <v>48</v>
      </c>
      <c r="E533" t="str" cm="1">
        <f t="array" ref="E533">_xlfn.IFS(gym_membership[[#This Row],[Age]]&lt;=18,"JUNIOR",gym_membership[[#This Row],[Age]]&lt;=25,"ADULT",gym_membership[[#This Row],[Age]]&lt;=40,"MID AGE",gym_membership[[#This Row],[Age]]&gt;=41,"SENIOR")</f>
        <v>SENIOR</v>
      </c>
      <c r="F533" s="1" t="s">
        <v>18</v>
      </c>
      <c r="G533">
        <v>4</v>
      </c>
      <c r="H533" s="1" t="s">
        <v>329</v>
      </c>
      <c r="I533" t="b">
        <v>1</v>
      </c>
      <c r="J533" s="1" t="s">
        <v>41</v>
      </c>
      <c r="K533" s="3">
        <v>0.6694444444444444</v>
      </c>
      <c r="L533" s="3">
        <v>0.7729166666666667</v>
      </c>
      <c r="M533" t="str" cm="1">
        <f t="array" ref="M533">_xlfn.IFS(gym_membership[[#This Row],[avg_time_in_gym]]&lt;=45,"VERY LOW",gym_membership[[#This Row],[avg_time_in_gym]]&lt;=74,"LOW",gym_membership[[#This Row],[avg_time_in_gym]]&lt;=104,"MEDIUM",gym_membership[[#This Row],[avg_time_in_gym]]&lt;=134,"HIGH",gym_membership[[#This Row],[avg_time_in_gym]]&gt;=135,"VERY HIGH")</f>
        <v>VERY HIGH</v>
      </c>
      <c r="N533">
        <v>149</v>
      </c>
      <c r="O533" t="b">
        <v>0</v>
      </c>
      <c r="P533" s="1" t="s">
        <v>21</v>
      </c>
      <c r="Q533" t="b">
        <v>1</v>
      </c>
      <c r="R533" s="1" t="s">
        <v>24</v>
      </c>
      <c r="S533" t="b">
        <v>0</v>
      </c>
    </row>
    <row r="534" spans="1:19" x14ac:dyDescent="0.35">
      <c r="A534">
        <v>533</v>
      </c>
      <c r="B534" s="1" t="s">
        <v>17</v>
      </c>
      <c r="C534" s="2">
        <v>31288</v>
      </c>
      <c r="D534">
        <v>39</v>
      </c>
      <c r="E534" t="str" cm="1">
        <f t="array" ref="E534">_xlfn.IFS(gym_membership[[#This Row],[Age]]&lt;=18,"JUNIOR",gym_membership[[#This Row],[Age]]&lt;=25,"ADULT",gym_membership[[#This Row],[Age]]&lt;=40,"MID AGE",gym_membership[[#This Row],[Age]]&gt;=41,"SENIOR")</f>
        <v>MID AGE</v>
      </c>
      <c r="F534" s="1" t="s">
        <v>18</v>
      </c>
      <c r="G534">
        <v>4</v>
      </c>
      <c r="H534" s="1" t="s">
        <v>53</v>
      </c>
      <c r="I534" t="b">
        <v>0</v>
      </c>
      <c r="J534" s="1" t="s">
        <v>21</v>
      </c>
      <c r="K534" s="3">
        <v>0.79027777777777775</v>
      </c>
      <c r="L534" s="3">
        <v>0.86319444444444449</v>
      </c>
      <c r="M534" t="str" cm="1">
        <f t="array" ref="M534">_xlfn.IFS(gym_membership[[#This Row],[avg_time_in_gym]]&lt;=45,"VERY LOW",gym_membership[[#This Row],[avg_time_in_gym]]&lt;=74,"LOW",gym_membership[[#This Row],[avg_time_in_gym]]&lt;=104,"MEDIUM",gym_membership[[#This Row],[avg_time_in_gym]]&lt;=134,"HIGH",gym_membership[[#This Row],[avg_time_in_gym]]&gt;=135,"VERY HIGH")</f>
        <v>HIGH</v>
      </c>
      <c r="N534">
        <v>105</v>
      </c>
      <c r="O534" t="b">
        <v>0</v>
      </c>
      <c r="P534" s="1" t="s">
        <v>21</v>
      </c>
      <c r="Q534" t="b">
        <v>0</v>
      </c>
      <c r="R534" s="1" t="s">
        <v>21</v>
      </c>
      <c r="S534" t="b">
        <v>0</v>
      </c>
    </row>
    <row r="535" spans="1:19" x14ac:dyDescent="0.35">
      <c r="A535">
        <v>534</v>
      </c>
      <c r="B535" s="1" t="s">
        <v>25</v>
      </c>
      <c r="C535" s="2">
        <v>35095</v>
      </c>
      <c r="D535">
        <v>28</v>
      </c>
      <c r="E535" t="str" cm="1">
        <f t="array" ref="E535">_xlfn.IFS(gym_membership[[#This Row],[Age]]&lt;=18,"JUNIOR",gym_membership[[#This Row],[Age]]&lt;=25,"ADULT",gym_membership[[#This Row],[Age]]&lt;=40,"MID AGE",gym_membership[[#This Row],[Age]]&gt;=41,"SENIOR")</f>
        <v>MID AGE</v>
      </c>
      <c r="F535" s="1" t="s">
        <v>22</v>
      </c>
      <c r="G535">
        <v>5</v>
      </c>
      <c r="H535" s="1" t="s">
        <v>330</v>
      </c>
      <c r="I535" t="b">
        <v>0</v>
      </c>
      <c r="J535" s="1" t="s">
        <v>21</v>
      </c>
      <c r="K535" s="3">
        <v>0.62013888888888891</v>
      </c>
      <c r="L535" s="3">
        <v>0.70347222222222228</v>
      </c>
      <c r="M535" t="str" cm="1">
        <f t="array" ref="M535">_xlfn.IFS(gym_membership[[#This Row],[avg_time_in_gym]]&lt;=45,"VERY LOW",gym_membership[[#This Row],[avg_time_in_gym]]&lt;=74,"LOW",gym_membership[[#This Row],[avg_time_in_gym]]&lt;=104,"MEDIUM",gym_membership[[#This Row],[avg_time_in_gym]]&lt;=134,"HIGH",gym_membership[[#This Row],[avg_time_in_gym]]&gt;=135,"VERY HIGH")</f>
        <v>HIGH</v>
      </c>
      <c r="N535">
        <v>120</v>
      </c>
      <c r="O535" t="b">
        <v>1</v>
      </c>
      <c r="P535" s="1" t="s">
        <v>65</v>
      </c>
      <c r="Q535" t="b">
        <v>0</v>
      </c>
      <c r="R535" s="1" t="s">
        <v>21</v>
      </c>
      <c r="S535" t="b">
        <v>0</v>
      </c>
    </row>
    <row r="536" spans="1:19" x14ac:dyDescent="0.35">
      <c r="A536">
        <v>535</v>
      </c>
      <c r="B536" s="1" t="s">
        <v>25</v>
      </c>
      <c r="C536" s="2">
        <v>38985</v>
      </c>
      <c r="D536">
        <v>18</v>
      </c>
      <c r="E536" t="str" cm="1">
        <f t="array" ref="E536">_xlfn.IFS(gym_membership[[#This Row],[Age]]&lt;=18,"JUNIOR",gym_membership[[#This Row],[Age]]&lt;=25,"ADULT",gym_membership[[#This Row],[Age]]&lt;=40,"MID AGE",gym_membership[[#This Row],[Age]]&gt;=41,"SENIOR")</f>
        <v>JUNIOR</v>
      </c>
      <c r="F536" s="1" t="s">
        <v>18</v>
      </c>
      <c r="G536">
        <v>3</v>
      </c>
      <c r="H536" s="1" t="s">
        <v>214</v>
      </c>
      <c r="I536" t="b">
        <v>1</v>
      </c>
      <c r="J536" s="1" t="s">
        <v>255</v>
      </c>
      <c r="K536" s="3">
        <v>0.74027777777777781</v>
      </c>
      <c r="L536" s="3">
        <v>0.85347222222222219</v>
      </c>
      <c r="M536" t="str" cm="1">
        <f t="array" ref="M536">_xlfn.IFS(gym_membership[[#This Row],[avg_time_in_gym]]&lt;=45,"VERY LOW",gym_membership[[#This Row],[avg_time_in_gym]]&lt;=74,"LOW",gym_membership[[#This Row],[avg_time_in_gym]]&lt;=104,"MEDIUM",gym_membership[[#This Row],[avg_time_in_gym]]&lt;=134,"HIGH",gym_membership[[#This Row],[avg_time_in_gym]]&gt;=135,"VERY HIGH")</f>
        <v>VERY HIGH</v>
      </c>
      <c r="N536">
        <v>163</v>
      </c>
      <c r="O536" t="b">
        <v>0</v>
      </c>
      <c r="P536" s="1" t="s">
        <v>21</v>
      </c>
      <c r="Q536" t="b">
        <v>1</v>
      </c>
      <c r="R536" s="1" t="s">
        <v>43</v>
      </c>
      <c r="S536" t="b">
        <v>0</v>
      </c>
    </row>
    <row r="537" spans="1:19" x14ac:dyDescent="0.35">
      <c r="A537">
        <v>536</v>
      </c>
      <c r="B537" s="1" t="s">
        <v>25</v>
      </c>
      <c r="C537" s="2">
        <v>32227</v>
      </c>
      <c r="D537">
        <v>36</v>
      </c>
      <c r="E537" t="str" cm="1">
        <f t="array" ref="E537">_xlfn.IFS(gym_membership[[#This Row],[Age]]&lt;=18,"JUNIOR",gym_membership[[#This Row],[Age]]&lt;=25,"ADULT",gym_membership[[#This Row],[Age]]&lt;=40,"MID AGE",gym_membership[[#This Row],[Age]]&gt;=41,"SENIOR")</f>
        <v>MID AGE</v>
      </c>
      <c r="F537" s="1" t="s">
        <v>18</v>
      </c>
      <c r="G537">
        <v>3</v>
      </c>
      <c r="H537" s="1" t="s">
        <v>142</v>
      </c>
      <c r="I537" t="b">
        <v>0</v>
      </c>
      <c r="J537" s="1" t="s">
        <v>21</v>
      </c>
      <c r="K537" s="3">
        <v>0.67013888888888884</v>
      </c>
      <c r="L537" s="3">
        <v>0.7631944444444444</v>
      </c>
      <c r="M537" t="str" cm="1">
        <f t="array" ref="M537">_xlfn.IFS(gym_membership[[#This Row],[avg_time_in_gym]]&lt;=45,"VERY LOW",gym_membership[[#This Row],[avg_time_in_gym]]&lt;=74,"LOW",gym_membership[[#This Row],[avg_time_in_gym]]&lt;=104,"MEDIUM",gym_membership[[#This Row],[avg_time_in_gym]]&lt;=134,"HIGH",gym_membership[[#This Row],[avg_time_in_gym]]&gt;=135,"VERY HIGH")</f>
        <v>HIGH</v>
      </c>
      <c r="N537">
        <v>134</v>
      </c>
      <c r="O537" t="b">
        <v>0</v>
      </c>
      <c r="P537" s="1" t="s">
        <v>21</v>
      </c>
      <c r="Q537" t="b">
        <v>0</v>
      </c>
      <c r="R537" s="1" t="s">
        <v>21</v>
      </c>
      <c r="S537" t="b">
        <v>1</v>
      </c>
    </row>
    <row r="538" spans="1:19" x14ac:dyDescent="0.35">
      <c r="A538">
        <v>537</v>
      </c>
      <c r="B538" s="1" t="s">
        <v>17</v>
      </c>
      <c r="C538" s="2">
        <v>35782</v>
      </c>
      <c r="D538">
        <v>26</v>
      </c>
      <c r="E538" t="str" cm="1">
        <f t="array" ref="E538">_xlfn.IFS(gym_membership[[#This Row],[Age]]&lt;=18,"JUNIOR",gym_membership[[#This Row],[Age]]&lt;=25,"ADULT",gym_membership[[#This Row],[Age]]&lt;=40,"MID AGE",gym_membership[[#This Row],[Age]]&gt;=41,"SENIOR")</f>
        <v>MID AGE</v>
      </c>
      <c r="F538" s="1" t="s">
        <v>22</v>
      </c>
      <c r="G538">
        <v>3</v>
      </c>
      <c r="H538" s="1" t="s">
        <v>149</v>
      </c>
      <c r="I538" t="b">
        <v>1</v>
      </c>
      <c r="J538" s="1" t="s">
        <v>41</v>
      </c>
      <c r="K538" s="3">
        <v>0.43194444444444446</v>
      </c>
      <c r="L538" s="3">
        <v>0.48333333333333334</v>
      </c>
      <c r="M538" t="str" cm="1">
        <f t="array" ref="M538">_xlfn.IFS(gym_membership[[#This Row],[avg_time_in_gym]]&lt;=45,"VERY LOW",gym_membership[[#This Row],[avg_time_in_gym]]&lt;=74,"LOW",gym_membership[[#This Row],[avg_time_in_gym]]&lt;=104,"MEDIUM",gym_membership[[#This Row],[avg_time_in_gym]]&lt;=134,"HIGH",gym_membership[[#This Row],[avg_time_in_gym]]&gt;=135,"VERY HIGH")</f>
        <v>LOW</v>
      </c>
      <c r="N538">
        <v>74</v>
      </c>
      <c r="O538" t="b">
        <v>0</v>
      </c>
      <c r="P538" s="1" t="s">
        <v>21</v>
      </c>
      <c r="Q538" t="b">
        <v>1</v>
      </c>
      <c r="R538" s="1" t="s">
        <v>24</v>
      </c>
      <c r="S538" t="b">
        <v>0</v>
      </c>
    </row>
    <row r="539" spans="1:19" x14ac:dyDescent="0.35">
      <c r="A539">
        <v>538</v>
      </c>
      <c r="B539" s="1" t="s">
        <v>25</v>
      </c>
      <c r="C539" s="2">
        <v>29398</v>
      </c>
      <c r="D539">
        <v>44</v>
      </c>
      <c r="E539" t="str" cm="1">
        <f t="array" ref="E539">_xlfn.IFS(gym_membership[[#This Row],[Age]]&lt;=18,"JUNIOR",gym_membership[[#This Row],[Age]]&lt;=25,"ADULT",gym_membership[[#This Row],[Age]]&lt;=40,"MID AGE",gym_membership[[#This Row],[Age]]&gt;=41,"SENIOR")</f>
        <v>SENIOR</v>
      </c>
      <c r="F539" s="1" t="s">
        <v>18</v>
      </c>
      <c r="G539">
        <v>2</v>
      </c>
      <c r="H539" s="1" t="s">
        <v>133</v>
      </c>
      <c r="I539" t="b">
        <v>0</v>
      </c>
      <c r="J539" s="1" t="s">
        <v>21</v>
      </c>
      <c r="K539" s="3">
        <v>0.34027777777777779</v>
      </c>
      <c r="L539" s="3">
        <v>0.41458333333333336</v>
      </c>
      <c r="M539" t="str" cm="1">
        <f t="array" ref="M539">_xlfn.IFS(gym_membership[[#This Row],[avg_time_in_gym]]&lt;=45,"VERY LOW",gym_membership[[#This Row],[avg_time_in_gym]]&lt;=74,"LOW",gym_membership[[#This Row],[avg_time_in_gym]]&lt;=104,"MEDIUM",gym_membership[[#This Row],[avg_time_in_gym]]&lt;=134,"HIGH",gym_membership[[#This Row],[avg_time_in_gym]]&gt;=135,"VERY HIGH")</f>
        <v>HIGH</v>
      </c>
      <c r="N539">
        <v>107</v>
      </c>
      <c r="O539" t="b">
        <v>1</v>
      </c>
      <c r="P539" s="1" t="s">
        <v>59</v>
      </c>
      <c r="Q539" t="b">
        <v>1</v>
      </c>
      <c r="R539" s="1" t="s">
        <v>43</v>
      </c>
      <c r="S539" t="b">
        <v>1</v>
      </c>
    </row>
    <row r="540" spans="1:19" x14ac:dyDescent="0.35">
      <c r="A540">
        <v>539</v>
      </c>
      <c r="B540" s="1" t="s">
        <v>25</v>
      </c>
      <c r="C540" s="2">
        <v>41139</v>
      </c>
      <c r="D540">
        <v>12</v>
      </c>
      <c r="E540" t="str" cm="1">
        <f t="array" ref="E540">_xlfn.IFS(gym_membership[[#This Row],[Age]]&lt;=18,"JUNIOR",gym_membership[[#This Row],[Age]]&lt;=25,"ADULT",gym_membership[[#This Row],[Age]]&lt;=40,"MID AGE",gym_membership[[#This Row],[Age]]&gt;=41,"SENIOR")</f>
        <v>JUNIOR</v>
      </c>
      <c r="F540" s="1" t="s">
        <v>18</v>
      </c>
      <c r="G540">
        <v>1</v>
      </c>
      <c r="H540" s="1" t="s">
        <v>57</v>
      </c>
      <c r="I540" t="b">
        <v>1</v>
      </c>
      <c r="J540" s="1" t="s">
        <v>288</v>
      </c>
      <c r="K540" s="3">
        <v>0.71388888888888891</v>
      </c>
      <c r="L540" s="3">
        <v>0.80972222222222223</v>
      </c>
      <c r="M540" t="str" cm="1">
        <f t="array" ref="M540">_xlfn.IFS(gym_membership[[#This Row],[avg_time_in_gym]]&lt;=45,"VERY LOW",gym_membership[[#This Row],[avg_time_in_gym]]&lt;=74,"LOW",gym_membership[[#This Row],[avg_time_in_gym]]&lt;=104,"MEDIUM",gym_membership[[#This Row],[avg_time_in_gym]]&lt;=134,"HIGH",gym_membership[[#This Row],[avg_time_in_gym]]&gt;=135,"VERY HIGH")</f>
        <v>VERY HIGH</v>
      </c>
      <c r="N540">
        <v>138</v>
      </c>
      <c r="O540" t="b">
        <v>0</v>
      </c>
      <c r="P540" s="1" t="s">
        <v>21</v>
      </c>
      <c r="Q540" t="b">
        <v>0</v>
      </c>
      <c r="R540" s="1" t="s">
        <v>21</v>
      </c>
      <c r="S540" t="b">
        <v>0</v>
      </c>
    </row>
    <row r="541" spans="1:19" x14ac:dyDescent="0.35">
      <c r="A541">
        <v>540</v>
      </c>
      <c r="B541" s="1" t="s">
        <v>25</v>
      </c>
      <c r="C541" s="2">
        <v>36568</v>
      </c>
      <c r="D541">
        <v>24</v>
      </c>
      <c r="E541" t="str" cm="1">
        <f t="array" ref="E541">_xlfn.IFS(gym_membership[[#This Row],[Age]]&lt;=18,"JUNIOR",gym_membership[[#This Row],[Age]]&lt;=25,"ADULT",gym_membership[[#This Row],[Age]]&lt;=40,"MID AGE",gym_membership[[#This Row],[Age]]&gt;=41,"SENIOR")</f>
        <v>ADULT</v>
      </c>
      <c r="F541" s="1" t="s">
        <v>22</v>
      </c>
      <c r="G541">
        <v>1</v>
      </c>
      <c r="H541" s="1" t="s">
        <v>95</v>
      </c>
      <c r="I541" t="b">
        <v>1</v>
      </c>
      <c r="J541" s="1" t="s">
        <v>246</v>
      </c>
      <c r="K541" s="3">
        <v>0.37361111111111112</v>
      </c>
      <c r="L541" s="3">
        <v>0.49513888888888891</v>
      </c>
      <c r="M541" t="str" cm="1">
        <f t="array" ref="M541">_xlfn.IFS(gym_membership[[#This Row],[avg_time_in_gym]]&lt;=45,"VERY LOW",gym_membership[[#This Row],[avg_time_in_gym]]&lt;=74,"LOW",gym_membership[[#This Row],[avg_time_in_gym]]&lt;=104,"MEDIUM",gym_membership[[#This Row],[avg_time_in_gym]]&lt;=134,"HIGH",gym_membership[[#This Row],[avg_time_in_gym]]&gt;=135,"VERY HIGH")</f>
        <v>VERY HIGH</v>
      </c>
      <c r="N541">
        <v>175</v>
      </c>
      <c r="O541" t="b">
        <v>0</v>
      </c>
      <c r="P541" s="1" t="s">
        <v>21</v>
      </c>
      <c r="Q541" t="b">
        <v>1</v>
      </c>
      <c r="R541" s="1" t="s">
        <v>45</v>
      </c>
      <c r="S541" t="b">
        <v>1</v>
      </c>
    </row>
    <row r="542" spans="1:19" x14ac:dyDescent="0.35">
      <c r="A542">
        <v>541</v>
      </c>
      <c r="B542" s="1" t="s">
        <v>25</v>
      </c>
      <c r="C542" s="2">
        <v>28007</v>
      </c>
      <c r="D542">
        <v>48</v>
      </c>
      <c r="E542" t="str" cm="1">
        <f t="array" ref="E542">_xlfn.IFS(gym_membership[[#This Row],[Age]]&lt;=18,"JUNIOR",gym_membership[[#This Row],[Age]]&lt;=25,"ADULT",gym_membership[[#This Row],[Age]]&lt;=40,"MID AGE",gym_membership[[#This Row],[Age]]&gt;=41,"SENIOR")</f>
        <v>SENIOR</v>
      </c>
      <c r="F542" s="1" t="s">
        <v>18</v>
      </c>
      <c r="G542">
        <v>2</v>
      </c>
      <c r="H542" s="1" t="s">
        <v>289</v>
      </c>
      <c r="I542" t="b">
        <v>0</v>
      </c>
      <c r="J542" s="1" t="s">
        <v>21</v>
      </c>
      <c r="K542" s="3">
        <v>0.70763888888888893</v>
      </c>
      <c r="L542" s="3">
        <v>0.76249999999999996</v>
      </c>
      <c r="M542" t="str" cm="1">
        <f t="array" ref="M542">_xlfn.IFS(gym_membership[[#This Row],[avg_time_in_gym]]&lt;=45,"VERY LOW",gym_membership[[#This Row],[avg_time_in_gym]]&lt;=74,"LOW",gym_membership[[#This Row],[avg_time_in_gym]]&lt;=104,"MEDIUM",gym_membership[[#This Row],[avg_time_in_gym]]&lt;=134,"HIGH",gym_membership[[#This Row],[avg_time_in_gym]]&gt;=135,"VERY HIGH")</f>
        <v>MEDIUM</v>
      </c>
      <c r="N542">
        <v>79</v>
      </c>
      <c r="O542" t="b">
        <v>0</v>
      </c>
      <c r="P542" s="1" t="s">
        <v>21</v>
      </c>
      <c r="Q542" t="b">
        <v>0</v>
      </c>
      <c r="R542" s="1" t="s">
        <v>21</v>
      </c>
      <c r="S542" t="b">
        <v>0</v>
      </c>
    </row>
    <row r="543" spans="1:19" x14ac:dyDescent="0.35">
      <c r="A543">
        <v>542</v>
      </c>
      <c r="B543" s="1" t="s">
        <v>17</v>
      </c>
      <c r="C543" s="2">
        <v>40827</v>
      </c>
      <c r="D543">
        <v>13</v>
      </c>
      <c r="E543" t="str" cm="1">
        <f t="array" ref="E543">_xlfn.IFS(gym_membership[[#This Row],[Age]]&lt;=18,"JUNIOR",gym_membership[[#This Row],[Age]]&lt;=25,"ADULT",gym_membership[[#This Row],[Age]]&lt;=40,"MID AGE",gym_membership[[#This Row],[Age]]&gt;=41,"SENIOR")</f>
        <v>JUNIOR</v>
      </c>
      <c r="F543" s="1" t="s">
        <v>18</v>
      </c>
      <c r="G543">
        <v>1</v>
      </c>
      <c r="H543" s="1" t="s">
        <v>26</v>
      </c>
      <c r="I543" t="b">
        <v>1</v>
      </c>
      <c r="J543" s="1" t="s">
        <v>215</v>
      </c>
      <c r="K543" s="3">
        <v>0.49652777777777779</v>
      </c>
      <c r="L543" s="3">
        <v>0.53819444444444442</v>
      </c>
      <c r="M543" t="str" cm="1">
        <f t="array" ref="M543">_xlfn.IFS(gym_membership[[#This Row],[avg_time_in_gym]]&lt;=45,"VERY LOW",gym_membership[[#This Row],[avg_time_in_gym]]&lt;=74,"LOW",gym_membership[[#This Row],[avg_time_in_gym]]&lt;=104,"MEDIUM",gym_membership[[#This Row],[avg_time_in_gym]]&lt;=134,"HIGH",gym_membership[[#This Row],[avg_time_in_gym]]&gt;=135,"VERY HIGH")</f>
        <v>LOW</v>
      </c>
      <c r="N543">
        <v>60</v>
      </c>
      <c r="O543" t="b">
        <v>0</v>
      </c>
      <c r="P543" s="1" t="s">
        <v>21</v>
      </c>
      <c r="Q543" t="b">
        <v>0</v>
      </c>
      <c r="R543" s="1" t="s">
        <v>21</v>
      </c>
      <c r="S543" t="b">
        <v>1</v>
      </c>
    </row>
    <row r="544" spans="1:19" x14ac:dyDescent="0.35">
      <c r="A544">
        <v>543</v>
      </c>
      <c r="B544" s="1" t="s">
        <v>17</v>
      </c>
      <c r="C544" s="2">
        <v>34914</v>
      </c>
      <c r="D544">
        <v>29</v>
      </c>
      <c r="E544" t="str" cm="1">
        <f t="array" ref="E544">_xlfn.IFS(gym_membership[[#This Row],[Age]]&lt;=18,"JUNIOR",gym_membership[[#This Row],[Age]]&lt;=25,"ADULT",gym_membership[[#This Row],[Age]]&lt;=40,"MID AGE",gym_membership[[#This Row],[Age]]&gt;=41,"SENIOR")</f>
        <v>MID AGE</v>
      </c>
      <c r="F544" s="1" t="s">
        <v>22</v>
      </c>
      <c r="G544">
        <v>2</v>
      </c>
      <c r="H544" s="1" t="s">
        <v>228</v>
      </c>
      <c r="I544" t="b">
        <v>0</v>
      </c>
      <c r="J544" s="1" t="s">
        <v>21</v>
      </c>
      <c r="K544" s="3">
        <v>0.61458333333333337</v>
      </c>
      <c r="L544" s="3">
        <v>0.69652777777777775</v>
      </c>
      <c r="M544" t="str" cm="1">
        <f t="array" ref="M544">_xlfn.IFS(gym_membership[[#This Row],[avg_time_in_gym]]&lt;=45,"VERY LOW",gym_membership[[#This Row],[avg_time_in_gym]]&lt;=74,"LOW",gym_membership[[#This Row],[avg_time_in_gym]]&lt;=104,"MEDIUM",gym_membership[[#This Row],[avg_time_in_gym]]&lt;=134,"HIGH",gym_membership[[#This Row],[avg_time_in_gym]]&gt;=135,"VERY HIGH")</f>
        <v>HIGH</v>
      </c>
      <c r="N544">
        <v>118</v>
      </c>
      <c r="O544" t="b">
        <v>1</v>
      </c>
      <c r="P544" s="1" t="s">
        <v>39</v>
      </c>
      <c r="Q544" t="b">
        <v>1</v>
      </c>
      <c r="R544" s="1" t="s">
        <v>43</v>
      </c>
      <c r="S544" t="b">
        <v>1</v>
      </c>
    </row>
    <row r="545" spans="1:19" x14ac:dyDescent="0.35">
      <c r="A545">
        <v>544</v>
      </c>
      <c r="B545" s="1" t="s">
        <v>17</v>
      </c>
      <c r="C545" s="2">
        <v>41173</v>
      </c>
      <c r="D545">
        <v>12</v>
      </c>
      <c r="E545" t="str" cm="1">
        <f t="array" ref="E545">_xlfn.IFS(gym_membership[[#This Row],[Age]]&lt;=18,"JUNIOR",gym_membership[[#This Row],[Age]]&lt;=25,"ADULT",gym_membership[[#This Row],[Age]]&lt;=40,"MID AGE",gym_membership[[#This Row],[Age]]&gt;=41,"SENIOR")</f>
        <v>JUNIOR</v>
      </c>
      <c r="F545" s="1" t="s">
        <v>18</v>
      </c>
      <c r="G545">
        <v>2</v>
      </c>
      <c r="H545" s="1" t="s">
        <v>66</v>
      </c>
      <c r="I545" t="b">
        <v>1</v>
      </c>
      <c r="J545" s="1" t="s">
        <v>331</v>
      </c>
      <c r="K545" s="3">
        <v>0.40902777777777777</v>
      </c>
      <c r="L545" s="3">
        <v>0.47916666666666669</v>
      </c>
      <c r="M545" t="str" cm="1">
        <f t="array" ref="M545">_xlfn.IFS(gym_membership[[#This Row],[avg_time_in_gym]]&lt;=45,"VERY LOW",gym_membership[[#This Row],[avg_time_in_gym]]&lt;=74,"LOW",gym_membership[[#This Row],[avg_time_in_gym]]&lt;=104,"MEDIUM",gym_membership[[#This Row],[avg_time_in_gym]]&lt;=134,"HIGH",gym_membership[[#This Row],[avg_time_in_gym]]&gt;=135,"VERY HIGH")</f>
        <v>MEDIUM</v>
      </c>
      <c r="N545">
        <v>101</v>
      </c>
      <c r="O545" t="b">
        <v>0</v>
      </c>
      <c r="P545" s="1" t="s">
        <v>21</v>
      </c>
      <c r="Q545" t="b">
        <v>1</v>
      </c>
      <c r="R545" s="1" t="s">
        <v>45</v>
      </c>
      <c r="S545" t="b">
        <v>0</v>
      </c>
    </row>
    <row r="546" spans="1:19" x14ac:dyDescent="0.35">
      <c r="A546">
        <v>545</v>
      </c>
      <c r="B546" s="1" t="s">
        <v>17</v>
      </c>
      <c r="C546" s="2">
        <v>31930</v>
      </c>
      <c r="D546">
        <v>37</v>
      </c>
      <c r="E546" t="str" cm="1">
        <f t="array" ref="E546">_xlfn.IFS(gym_membership[[#This Row],[Age]]&lt;=18,"JUNIOR",gym_membership[[#This Row],[Age]]&lt;=25,"ADULT",gym_membership[[#This Row],[Age]]&lt;=40,"MID AGE",gym_membership[[#This Row],[Age]]&gt;=41,"SENIOR")</f>
        <v>MID AGE</v>
      </c>
      <c r="F546" s="1" t="s">
        <v>18</v>
      </c>
      <c r="G546">
        <v>1</v>
      </c>
      <c r="H546" s="1" t="s">
        <v>77</v>
      </c>
      <c r="I546" t="b">
        <v>1</v>
      </c>
      <c r="J546" s="1" t="s">
        <v>332</v>
      </c>
      <c r="K546" s="3">
        <v>0.6430555555555556</v>
      </c>
      <c r="L546" s="3">
        <v>0.67708333333333337</v>
      </c>
      <c r="M546" t="str" cm="1">
        <f t="array" ref="M546">_xlfn.IFS(gym_membership[[#This Row],[avg_time_in_gym]]&lt;=45,"VERY LOW",gym_membership[[#This Row],[avg_time_in_gym]]&lt;=74,"LOW",gym_membership[[#This Row],[avg_time_in_gym]]&lt;=104,"MEDIUM",gym_membership[[#This Row],[avg_time_in_gym]]&lt;=134,"HIGH",gym_membership[[#This Row],[avg_time_in_gym]]&gt;=135,"VERY HIGH")</f>
        <v>LOW</v>
      </c>
      <c r="N546">
        <v>49</v>
      </c>
      <c r="O546" t="b">
        <v>1</v>
      </c>
      <c r="P546" s="1" t="s">
        <v>31</v>
      </c>
      <c r="Q546" t="b">
        <v>0</v>
      </c>
      <c r="R546" s="1" t="s">
        <v>21</v>
      </c>
      <c r="S546" t="b">
        <v>0</v>
      </c>
    </row>
    <row r="547" spans="1:19" x14ac:dyDescent="0.35">
      <c r="A547">
        <v>546</v>
      </c>
      <c r="B547" s="1" t="s">
        <v>17</v>
      </c>
      <c r="C547" s="2">
        <v>37929</v>
      </c>
      <c r="D547">
        <v>20</v>
      </c>
      <c r="E547" t="str" cm="1">
        <f t="array" ref="E547">_xlfn.IFS(gym_membership[[#This Row],[Age]]&lt;=18,"JUNIOR",gym_membership[[#This Row],[Age]]&lt;=25,"ADULT",gym_membership[[#This Row],[Age]]&lt;=40,"MID AGE",gym_membership[[#This Row],[Age]]&gt;=41,"SENIOR")</f>
        <v>ADULT</v>
      </c>
      <c r="F547" s="1" t="s">
        <v>22</v>
      </c>
      <c r="G547">
        <v>1</v>
      </c>
      <c r="H547" s="1" t="s">
        <v>57</v>
      </c>
      <c r="I547" t="b">
        <v>0</v>
      </c>
      <c r="J547" s="1" t="s">
        <v>21</v>
      </c>
      <c r="K547" s="3">
        <v>0.37152777777777779</v>
      </c>
      <c r="L547" s="3">
        <v>0.43263888888888891</v>
      </c>
      <c r="M547" t="str" cm="1">
        <f t="array" ref="M547">_xlfn.IFS(gym_membership[[#This Row],[avg_time_in_gym]]&lt;=45,"VERY LOW",gym_membership[[#This Row],[avg_time_in_gym]]&lt;=74,"LOW",gym_membership[[#This Row],[avg_time_in_gym]]&lt;=104,"MEDIUM",gym_membership[[#This Row],[avg_time_in_gym]]&lt;=134,"HIGH",gym_membership[[#This Row],[avg_time_in_gym]]&gt;=135,"VERY HIGH")</f>
        <v>MEDIUM</v>
      </c>
      <c r="N547">
        <v>88</v>
      </c>
      <c r="O547" t="b">
        <v>1</v>
      </c>
      <c r="P547" s="1" t="s">
        <v>73</v>
      </c>
      <c r="Q547" t="b">
        <v>1</v>
      </c>
      <c r="R547" s="1" t="s">
        <v>45</v>
      </c>
      <c r="S547" t="b">
        <v>1</v>
      </c>
    </row>
    <row r="548" spans="1:19" x14ac:dyDescent="0.35">
      <c r="A548">
        <v>547</v>
      </c>
      <c r="B548" s="1" t="s">
        <v>25</v>
      </c>
      <c r="C548" s="2">
        <v>37507</v>
      </c>
      <c r="D548">
        <v>22</v>
      </c>
      <c r="E548" t="str" cm="1">
        <f t="array" ref="E548">_xlfn.IFS(gym_membership[[#This Row],[Age]]&lt;=18,"JUNIOR",gym_membership[[#This Row],[Age]]&lt;=25,"ADULT",gym_membership[[#This Row],[Age]]&lt;=40,"MID AGE",gym_membership[[#This Row],[Age]]&gt;=41,"SENIOR")</f>
        <v>ADULT</v>
      </c>
      <c r="F548" s="1" t="s">
        <v>22</v>
      </c>
      <c r="G548">
        <v>2</v>
      </c>
      <c r="H548" s="1" t="s">
        <v>89</v>
      </c>
      <c r="I548" t="b">
        <v>0</v>
      </c>
      <c r="J548" s="1" t="s">
        <v>21</v>
      </c>
      <c r="K548" s="3">
        <v>0.67986111111111114</v>
      </c>
      <c r="L548" s="3">
        <v>0.73750000000000004</v>
      </c>
      <c r="M548" t="str" cm="1">
        <f t="array" ref="M548">_xlfn.IFS(gym_membership[[#This Row],[avg_time_in_gym]]&lt;=45,"VERY LOW",gym_membership[[#This Row],[avg_time_in_gym]]&lt;=74,"LOW",gym_membership[[#This Row],[avg_time_in_gym]]&lt;=104,"MEDIUM",gym_membership[[#This Row],[avg_time_in_gym]]&lt;=134,"HIGH",gym_membership[[#This Row],[avg_time_in_gym]]&gt;=135,"VERY HIGH")</f>
        <v>MEDIUM</v>
      </c>
      <c r="N548">
        <v>83</v>
      </c>
      <c r="O548" t="b">
        <v>1</v>
      </c>
      <c r="P548" s="1" t="s">
        <v>65</v>
      </c>
      <c r="Q548" t="b">
        <v>0</v>
      </c>
      <c r="R548" s="1" t="s">
        <v>21</v>
      </c>
      <c r="S548" t="b">
        <v>0</v>
      </c>
    </row>
    <row r="549" spans="1:19" x14ac:dyDescent="0.35">
      <c r="A549">
        <v>548</v>
      </c>
      <c r="B549" s="1" t="s">
        <v>17</v>
      </c>
      <c r="C549" s="2">
        <v>40667</v>
      </c>
      <c r="D549">
        <v>13</v>
      </c>
      <c r="E549" t="str" cm="1">
        <f t="array" ref="E549">_xlfn.IFS(gym_membership[[#This Row],[Age]]&lt;=18,"JUNIOR",gym_membership[[#This Row],[Age]]&lt;=25,"ADULT",gym_membership[[#This Row],[Age]]&lt;=40,"MID AGE",gym_membership[[#This Row],[Age]]&gt;=41,"SENIOR")</f>
        <v>JUNIOR</v>
      </c>
      <c r="F549" s="1" t="s">
        <v>22</v>
      </c>
      <c r="G549">
        <v>2</v>
      </c>
      <c r="H549" s="1" t="s">
        <v>60</v>
      </c>
      <c r="I549" t="b">
        <v>1</v>
      </c>
      <c r="J549" s="1" t="s">
        <v>58</v>
      </c>
      <c r="K549" s="3">
        <v>0.69166666666666665</v>
      </c>
      <c r="L549" s="3">
        <v>0.73055555555555551</v>
      </c>
      <c r="M549" t="str" cm="1">
        <f t="array" ref="M549">_xlfn.IFS(gym_membership[[#This Row],[avg_time_in_gym]]&lt;=45,"VERY LOW",gym_membership[[#This Row],[avg_time_in_gym]]&lt;=74,"LOW",gym_membership[[#This Row],[avg_time_in_gym]]&lt;=104,"MEDIUM",gym_membership[[#This Row],[avg_time_in_gym]]&lt;=134,"HIGH",gym_membership[[#This Row],[avg_time_in_gym]]&gt;=135,"VERY HIGH")</f>
        <v>LOW</v>
      </c>
      <c r="N549">
        <v>56</v>
      </c>
      <c r="O549" t="b">
        <v>1</v>
      </c>
      <c r="P549" s="1" t="s">
        <v>73</v>
      </c>
      <c r="Q549" t="b">
        <v>0</v>
      </c>
      <c r="R549" s="1" t="s">
        <v>21</v>
      </c>
      <c r="S549" t="b">
        <v>0</v>
      </c>
    </row>
    <row r="550" spans="1:19" x14ac:dyDescent="0.35">
      <c r="A550">
        <v>549</v>
      </c>
      <c r="B550" s="1" t="s">
        <v>25</v>
      </c>
      <c r="C550" s="2">
        <v>32720</v>
      </c>
      <c r="D550">
        <v>35</v>
      </c>
      <c r="E550" t="str" cm="1">
        <f t="array" ref="E550">_xlfn.IFS(gym_membership[[#This Row],[Age]]&lt;=18,"JUNIOR",gym_membership[[#This Row],[Age]]&lt;=25,"ADULT",gym_membership[[#This Row],[Age]]&lt;=40,"MID AGE",gym_membership[[#This Row],[Age]]&gt;=41,"SENIOR")</f>
        <v>MID AGE</v>
      </c>
      <c r="F550" s="1" t="s">
        <v>18</v>
      </c>
      <c r="G550">
        <v>1</v>
      </c>
      <c r="H550" s="1" t="s">
        <v>95</v>
      </c>
      <c r="I550" t="b">
        <v>1</v>
      </c>
      <c r="J550" s="1" t="s">
        <v>333</v>
      </c>
      <c r="K550" s="3">
        <v>0.68541666666666667</v>
      </c>
      <c r="L550" s="3">
        <v>0.72569444444444442</v>
      </c>
      <c r="M550" t="str" cm="1">
        <f t="array" ref="M550">_xlfn.IFS(gym_membership[[#This Row],[avg_time_in_gym]]&lt;=45,"VERY LOW",gym_membership[[#This Row],[avg_time_in_gym]]&lt;=74,"LOW",gym_membership[[#This Row],[avg_time_in_gym]]&lt;=104,"MEDIUM",gym_membership[[#This Row],[avg_time_in_gym]]&lt;=134,"HIGH",gym_membership[[#This Row],[avg_time_in_gym]]&gt;=135,"VERY HIGH")</f>
        <v>LOW</v>
      </c>
      <c r="N550">
        <v>58</v>
      </c>
      <c r="O550" t="b">
        <v>0</v>
      </c>
      <c r="P550" s="1" t="s">
        <v>21</v>
      </c>
      <c r="Q550" t="b">
        <v>1</v>
      </c>
      <c r="R550" s="1" t="s">
        <v>43</v>
      </c>
      <c r="S550" t="b">
        <v>1</v>
      </c>
    </row>
    <row r="551" spans="1:19" x14ac:dyDescent="0.35">
      <c r="A551">
        <v>550</v>
      </c>
      <c r="B551" s="1" t="s">
        <v>17</v>
      </c>
      <c r="C551" s="2">
        <v>38960</v>
      </c>
      <c r="D551">
        <v>18</v>
      </c>
      <c r="E551" t="str" cm="1">
        <f t="array" ref="E551">_xlfn.IFS(gym_membership[[#This Row],[Age]]&lt;=18,"JUNIOR",gym_membership[[#This Row],[Age]]&lt;=25,"ADULT",gym_membership[[#This Row],[Age]]&lt;=40,"MID AGE",gym_membership[[#This Row],[Age]]&gt;=41,"SENIOR")</f>
        <v>JUNIOR</v>
      </c>
      <c r="F551" s="1" t="s">
        <v>18</v>
      </c>
      <c r="G551">
        <v>1</v>
      </c>
      <c r="H551" s="1" t="s">
        <v>26</v>
      </c>
      <c r="I551" t="b">
        <v>0</v>
      </c>
      <c r="J551" s="1" t="s">
        <v>21</v>
      </c>
      <c r="K551" s="3">
        <v>0.75069444444444444</v>
      </c>
      <c r="L551" s="3">
        <v>0.77500000000000002</v>
      </c>
      <c r="M551" t="str" cm="1">
        <f t="array" ref="M551">_xlfn.IFS(gym_membership[[#This Row],[avg_time_in_gym]]&lt;=45,"VERY LOW",gym_membership[[#This Row],[avg_time_in_gym]]&lt;=74,"LOW",gym_membership[[#This Row],[avg_time_in_gym]]&lt;=104,"MEDIUM",gym_membership[[#This Row],[avg_time_in_gym]]&lt;=134,"HIGH",gym_membership[[#This Row],[avg_time_in_gym]]&gt;=135,"VERY HIGH")</f>
        <v>VERY LOW</v>
      </c>
      <c r="N551">
        <v>35</v>
      </c>
      <c r="O551" t="b">
        <v>1</v>
      </c>
      <c r="P551" s="1" t="s">
        <v>65</v>
      </c>
      <c r="Q551" t="b">
        <v>1</v>
      </c>
      <c r="R551" s="1" t="s">
        <v>43</v>
      </c>
      <c r="S551" t="b">
        <v>0</v>
      </c>
    </row>
    <row r="552" spans="1:19" x14ac:dyDescent="0.35">
      <c r="A552">
        <v>551</v>
      </c>
      <c r="B552" s="1" t="s">
        <v>17</v>
      </c>
      <c r="C552" s="2">
        <v>32407</v>
      </c>
      <c r="D552">
        <v>36</v>
      </c>
      <c r="E552" t="str" cm="1">
        <f t="array" ref="E552">_xlfn.IFS(gym_membership[[#This Row],[Age]]&lt;=18,"JUNIOR",gym_membership[[#This Row],[Age]]&lt;=25,"ADULT",gym_membership[[#This Row],[Age]]&lt;=40,"MID AGE",gym_membership[[#This Row],[Age]]&gt;=41,"SENIOR")</f>
        <v>MID AGE</v>
      </c>
      <c r="F552" s="1" t="s">
        <v>22</v>
      </c>
      <c r="G552">
        <v>2</v>
      </c>
      <c r="H552" s="1" t="s">
        <v>133</v>
      </c>
      <c r="I552" t="b">
        <v>0</v>
      </c>
      <c r="J552" s="1" t="s">
        <v>21</v>
      </c>
      <c r="K552" s="3">
        <v>0.65138888888888891</v>
      </c>
      <c r="L552" s="3">
        <v>0.73333333333333328</v>
      </c>
      <c r="M552" t="str" cm="1">
        <f t="array" ref="M552">_xlfn.IFS(gym_membership[[#This Row],[avg_time_in_gym]]&lt;=45,"VERY LOW",gym_membership[[#This Row],[avg_time_in_gym]]&lt;=74,"LOW",gym_membership[[#This Row],[avg_time_in_gym]]&lt;=104,"MEDIUM",gym_membership[[#This Row],[avg_time_in_gym]]&lt;=134,"HIGH",gym_membership[[#This Row],[avg_time_in_gym]]&gt;=135,"VERY HIGH")</f>
        <v>HIGH</v>
      </c>
      <c r="N552">
        <v>118</v>
      </c>
      <c r="O552" t="b">
        <v>0</v>
      </c>
      <c r="P552" s="1" t="s">
        <v>21</v>
      </c>
      <c r="Q552" t="b">
        <v>1</v>
      </c>
      <c r="R552" s="1" t="s">
        <v>29</v>
      </c>
      <c r="S552" t="b">
        <v>0</v>
      </c>
    </row>
    <row r="553" spans="1:19" x14ac:dyDescent="0.35">
      <c r="A553">
        <v>552</v>
      </c>
      <c r="B553" s="1" t="s">
        <v>17</v>
      </c>
      <c r="C553" s="2">
        <v>31721</v>
      </c>
      <c r="D553">
        <v>37</v>
      </c>
      <c r="E553" t="str" cm="1">
        <f t="array" ref="E553">_xlfn.IFS(gym_membership[[#This Row],[Age]]&lt;=18,"JUNIOR",gym_membership[[#This Row],[Age]]&lt;=25,"ADULT",gym_membership[[#This Row],[Age]]&lt;=40,"MID AGE",gym_membership[[#This Row],[Age]]&gt;=41,"SENIOR")</f>
        <v>MID AGE</v>
      </c>
      <c r="F553" s="1" t="s">
        <v>22</v>
      </c>
      <c r="G553">
        <v>1</v>
      </c>
      <c r="H553" s="1" t="s">
        <v>94</v>
      </c>
      <c r="I553" t="b">
        <v>1</v>
      </c>
      <c r="J553" s="1" t="s">
        <v>100</v>
      </c>
      <c r="K553" s="3">
        <v>0.66319444444444442</v>
      </c>
      <c r="L553" s="3">
        <v>0.68958333333333333</v>
      </c>
      <c r="M553" t="str" cm="1">
        <f t="array" ref="M553">_xlfn.IFS(gym_membership[[#This Row],[avg_time_in_gym]]&lt;=45,"VERY LOW",gym_membership[[#This Row],[avg_time_in_gym]]&lt;=74,"LOW",gym_membership[[#This Row],[avg_time_in_gym]]&lt;=104,"MEDIUM",gym_membership[[#This Row],[avg_time_in_gym]]&lt;=134,"HIGH",gym_membership[[#This Row],[avg_time_in_gym]]&gt;=135,"VERY HIGH")</f>
        <v>VERY LOW</v>
      </c>
      <c r="N553">
        <v>38</v>
      </c>
      <c r="O553" t="b">
        <v>0</v>
      </c>
      <c r="P553" s="1" t="s">
        <v>21</v>
      </c>
      <c r="Q553" t="b">
        <v>0</v>
      </c>
      <c r="R553" s="1" t="s">
        <v>21</v>
      </c>
      <c r="S553" t="b">
        <v>0</v>
      </c>
    </row>
    <row r="554" spans="1:19" x14ac:dyDescent="0.35">
      <c r="A554">
        <v>553</v>
      </c>
      <c r="B554" s="1" t="s">
        <v>25</v>
      </c>
      <c r="C554" s="2">
        <v>31760</v>
      </c>
      <c r="D554">
        <v>37</v>
      </c>
      <c r="E554" t="str" cm="1">
        <f t="array" ref="E554">_xlfn.IFS(gym_membership[[#This Row],[Age]]&lt;=18,"JUNIOR",gym_membership[[#This Row],[Age]]&lt;=25,"ADULT",gym_membership[[#This Row],[Age]]&lt;=40,"MID AGE",gym_membership[[#This Row],[Age]]&gt;=41,"SENIOR")</f>
        <v>MID AGE</v>
      </c>
      <c r="F554" s="1" t="s">
        <v>22</v>
      </c>
      <c r="G554">
        <v>3</v>
      </c>
      <c r="H554" s="1" t="s">
        <v>46</v>
      </c>
      <c r="I554" t="b">
        <v>1</v>
      </c>
      <c r="J554" s="1" t="s">
        <v>334</v>
      </c>
      <c r="K554" s="3">
        <v>0.76597222222222228</v>
      </c>
      <c r="L554" s="3">
        <v>0.85277777777777775</v>
      </c>
      <c r="M554" t="str" cm="1">
        <f t="array" ref="M554">_xlfn.IFS(gym_membership[[#This Row],[avg_time_in_gym]]&lt;=45,"VERY LOW",gym_membership[[#This Row],[avg_time_in_gym]]&lt;=74,"LOW",gym_membership[[#This Row],[avg_time_in_gym]]&lt;=104,"MEDIUM",gym_membership[[#This Row],[avg_time_in_gym]]&lt;=134,"HIGH",gym_membership[[#This Row],[avg_time_in_gym]]&gt;=135,"VERY HIGH")</f>
        <v>HIGH</v>
      </c>
      <c r="N554">
        <v>125</v>
      </c>
      <c r="O554" t="b">
        <v>0</v>
      </c>
      <c r="P554" s="1" t="s">
        <v>21</v>
      </c>
      <c r="Q554" t="b">
        <v>0</v>
      </c>
      <c r="R554" s="1" t="s">
        <v>21</v>
      </c>
      <c r="S554" t="b">
        <v>0</v>
      </c>
    </row>
    <row r="555" spans="1:19" x14ac:dyDescent="0.35">
      <c r="A555">
        <v>554</v>
      </c>
      <c r="B555" s="1" t="s">
        <v>17</v>
      </c>
      <c r="C555" s="2">
        <v>28509</v>
      </c>
      <c r="D555">
        <v>46</v>
      </c>
      <c r="E555" t="str" cm="1">
        <f t="array" ref="E555">_xlfn.IFS(gym_membership[[#This Row],[Age]]&lt;=18,"JUNIOR",gym_membership[[#This Row],[Age]]&lt;=25,"ADULT",gym_membership[[#This Row],[Age]]&lt;=40,"MID AGE",gym_membership[[#This Row],[Age]]&gt;=41,"SENIOR")</f>
        <v>SENIOR</v>
      </c>
      <c r="F555" s="1" t="s">
        <v>18</v>
      </c>
      <c r="G555">
        <v>3</v>
      </c>
      <c r="H555" s="1" t="s">
        <v>56</v>
      </c>
      <c r="I555" t="b">
        <v>1</v>
      </c>
      <c r="J555" s="1" t="s">
        <v>279</v>
      </c>
      <c r="K555" s="3">
        <v>0.76041666666666663</v>
      </c>
      <c r="L555" s="3">
        <v>0.84027777777777779</v>
      </c>
      <c r="M555" t="str" cm="1">
        <f t="array" ref="M555">_xlfn.IFS(gym_membership[[#This Row],[avg_time_in_gym]]&lt;=45,"VERY LOW",gym_membership[[#This Row],[avg_time_in_gym]]&lt;=74,"LOW",gym_membership[[#This Row],[avg_time_in_gym]]&lt;=104,"MEDIUM",gym_membership[[#This Row],[avg_time_in_gym]]&lt;=134,"HIGH",gym_membership[[#This Row],[avg_time_in_gym]]&gt;=135,"VERY HIGH")</f>
        <v>HIGH</v>
      </c>
      <c r="N555">
        <v>115</v>
      </c>
      <c r="O555" t="b">
        <v>0</v>
      </c>
      <c r="P555" s="1" t="s">
        <v>21</v>
      </c>
      <c r="Q555" t="b">
        <v>1</v>
      </c>
      <c r="R555" s="1" t="s">
        <v>43</v>
      </c>
      <c r="S555" t="b">
        <v>1</v>
      </c>
    </row>
    <row r="556" spans="1:19" x14ac:dyDescent="0.35">
      <c r="A556">
        <v>555</v>
      </c>
      <c r="B556" s="1" t="s">
        <v>25</v>
      </c>
      <c r="C556" s="2">
        <v>31194</v>
      </c>
      <c r="D556">
        <v>39</v>
      </c>
      <c r="E556" t="str" cm="1">
        <f t="array" ref="E556">_xlfn.IFS(gym_membership[[#This Row],[Age]]&lt;=18,"JUNIOR",gym_membership[[#This Row],[Age]]&lt;=25,"ADULT",gym_membership[[#This Row],[Age]]&lt;=40,"MID AGE",gym_membership[[#This Row],[Age]]&gt;=41,"SENIOR")</f>
        <v>MID AGE</v>
      </c>
      <c r="F556" s="1" t="s">
        <v>18</v>
      </c>
      <c r="G556">
        <v>4</v>
      </c>
      <c r="H556" s="1" t="s">
        <v>287</v>
      </c>
      <c r="I556" t="b">
        <v>1</v>
      </c>
      <c r="J556" s="1" t="s">
        <v>41</v>
      </c>
      <c r="K556" s="3">
        <v>0.80694444444444446</v>
      </c>
      <c r="L556" s="3">
        <v>0.88749999999999996</v>
      </c>
      <c r="M556" t="str" cm="1">
        <f t="array" ref="M556">_xlfn.IFS(gym_membership[[#This Row],[avg_time_in_gym]]&lt;=45,"VERY LOW",gym_membership[[#This Row],[avg_time_in_gym]]&lt;=74,"LOW",gym_membership[[#This Row],[avg_time_in_gym]]&lt;=104,"MEDIUM",gym_membership[[#This Row],[avg_time_in_gym]]&lt;=134,"HIGH",gym_membership[[#This Row],[avg_time_in_gym]]&gt;=135,"VERY HIGH")</f>
        <v>HIGH</v>
      </c>
      <c r="N556">
        <v>116</v>
      </c>
      <c r="O556" t="b">
        <v>1</v>
      </c>
      <c r="P556" s="1" t="s">
        <v>68</v>
      </c>
      <c r="Q556" t="b">
        <v>0</v>
      </c>
      <c r="R556" s="1" t="s">
        <v>21</v>
      </c>
      <c r="S556" t="b">
        <v>0</v>
      </c>
    </row>
    <row r="557" spans="1:19" x14ac:dyDescent="0.35">
      <c r="A557">
        <v>556</v>
      </c>
      <c r="B557" s="1" t="s">
        <v>17</v>
      </c>
      <c r="C557" s="2">
        <v>31157</v>
      </c>
      <c r="D557">
        <v>39</v>
      </c>
      <c r="E557" t="str" cm="1">
        <f t="array" ref="E557">_xlfn.IFS(gym_membership[[#This Row],[Age]]&lt;=18,"JUNIOR",gym_membership[[#This Row],[Age]]&lt;=25,"ADULT",gym_membership[[#This Row],[Age]]&lt;=40,"MID AGE",gym_membership[[#This Row],[Age]]&gt;=41,"SENIOR")</f>
        <v>MID AGE</v>
      </c>
      <c r="F557" s="1" t="s">
        <v>22</v>
      </c>
      <c r="G557">
        <v>2</v>
      </c>
      <c r="H557" s="1" t="s">
        <v>156</v>
      </c>
      <c r="I557" t="b">
        <v>0</v>
      </c>
      <c r="J557" s="1" t="s">
        <v>21</v>
      </c>
      <c r="K557" s="3">
        <v>0.43888888888888888</v>
      </c>
      <c r="L557" s="3">
        <v>0.51944444444444449</v>
      </c>
      <c r="M557" t="str" cm="1">
        <f t="array" ref="M557">_xlfn.IFS(gym_membership[[#This Row],[avg_time_in_gym]]&lt;=45,"VERY LOW",gym_membership[[#This Row],[avg_time_in_gym]]&lt;=74,"LOW",gym_membership[[#This Row],[avg_time_in_gym]]&lt;=104,"MEDIUM",gym_membership[[#This Row],[avg_time_in_gym]]&lt;=134,"HIGH",gym_membership[[#This Row],[avg_time_in_gym]]&gt;=135,"VERY HIGH")</f>
        <v>HIGH</v>
      </c>
      <c r="N557">
        <v>116</v>
      </c>
      <c r="O557" t="b">
        <v>0</v>
      </c>
      <c r="P557" s="1" t="s">
        <v>21</v>
      </c>
      <c r="Q557" t="b">
        <v>0</v>
      </c>
      <c r="R557" s="1" t="s">
        <v>21</v>
      </c>
      <c r="S557" t="b">
        <v>1</v>
      </c>
    </row>
    <row r="558" spans="1:19" x14ac:dyDescent="0.35">
      <c r="A558">
        <v>557</v>
      </c>
      <c r="B558" s="1" t="s">
        <v>17</v>
      </c>
      <c r="C558" s="2">
        <v>31862</v>
      </c>
      <c r="D558">
        <v>37</v>
      </c>
      <c r="E558" t="str" cm="1">
        <f t="array" ref="E558">_xlfn.IFS(gym_membership[[#This Row],[Age]]&lt;=18,"JUNIOR",gym_membership[[#This Row],[Age]]&lt;=25,"ADULT",gym_membership[[#This Row],[Age]]&lt;=40,"MID AGE",gym_membership[[#This Row],[Age]]&gt;=41,"SENIOR")</f>
        <v>MID AGE</v>
      </c>
      <c r="F558" s="1" t="s">
        <v>22</v>
      </c>
      <c r="G558">
        <v>1</v>
      </c>
      <c r="H558" s="1" t="s">
        <v>44</v>
      </c>
      <c r="I558" t="b">
        <v>1</v>
      </c>
      <c r="J558" s="1" t="s">
        <v>335</v>
      </c>
      <c r="K558" s="3">
        <v>0.44166666666666665</v>
      </c>
      <c r="L558" s="3">
        <v>0.49722222222222223</v>
      </c>
      <c r="M558" t="str" cm="1">
        <f t="array" ref="M558">_xlfn.IFS(gym_membership[[#This Row],[avg_time_in_gym]]&lt;=45,"VERY LOW",gym_membership[[#This Row],[avg_time_in_gym]]&lt;=74,"LOW",gym_membership[[#This Row],[avg_time_in_gym]]&lt;=104,"MEDIUM",gym_membership[[#This Row],[avg_time_in_gym]]&lt;=134,"HIGH",gym_membership[[#This Row],[avg_time_in_gym]]&gt;=135,"VERY HIGH")</f>
        <v>MEDIUM</v>
      </c>
      <c r="N558">
        <v>80</v>
      </c>
      <c r="O558" t="b">
        <v>1</v>
      </c>
      <c r="P558" s="1" t="s">
        <v>39</v>
      </c>
      <c r="Q558" t="b">
        <v>0</v>
      </c>
      <c r="R558" s="1" t="s">
        <v>21</v>
      </c>
      <c r="S558" t="b">
        <v>1</v>
      </c>
    </row>
    <row r="559" spans="1:19" x14ac:dyDescent="0.35">
      <c r="A559">
        <v>558</v>
      </c>
      <c r="B559" s="1" t="s">
        <v>25</v>
      </c>
      <c r="C559" s="2">
        <v>27724</v>
      </c>
      <c r="D559">
        <v>48</v>
      </c>
      <c r="E559" t="str" cm="1">
        <f t="array" ref="E559">_xlfn.IFS(gym_membership[[#This Row],[Age]]&lt;=18,"JUNIOR",gym_membership[[#This Row],[Age]]&lt;=25,"ADULT",gym_membership[[#This Row],[Age]]&lt;=40,"MID AGE",gym_membership[[#This Row],[Age]]&gt;=41,"SENIOR")</f>
        <v>SENIOR</v>
      </c>
      <c r="F559" s="1" t="s">
        <v>22</v>
      </c>
      <c r="G559">
        <v>3</v>
      </c>
      <c r="H559" s="1" t="s">
        <v>50</v>
      </c>
      <c r="I559" t="b">
        <v>0</v>
      </c>
      <c r="J559" s="1" t="s">
        <v>21</v>
      </c>
      <c r="K559" s="3">
        <v>0.64722222222222225</v>
      </c>
      <c r="L559" s="3">
        <v>0.68402777777777779</v>
      </c>
      <c r="M559" t="str" cm="1">
        <f t="array" ref="M559">_xlfn.IFS(gym_membership[[#This Row],[avg_time_in_gym]]&lt;=45,"VERY LOW",gym_membership[[#This Row],[avg_time_in_gym]]&lt;=74,"LOW",gym_membership[[#This Row],[avg_time_in_gym]]&lt;=104,"MEDIUM",gym_membership[[#This Row],[avg_time_in_gym]]&lt;=134,"HIGH",gym_membership[[#This Row],[avg_time_in_gym]]&gt;=135,"VERY HIGH")</f>
        <v>LOW</v>
      </c>
      <c r="N559">
        <v>53</v>
      </c>
      <c r="O559" t="b">
        <v>1</v>
      </c>
      <c r="P559" s="1" t="s">
        <v>31</v>
      </c>
      <c r="Q559" t="b">
        <v>1</v>
      </c>
      <c r="R559" s="1" t="s">
        <v>45</v>
      </c>
      <c r="S559" t="b">
        <v>1</v>
      </c>
    </row>
    <row r="560" spans="1:19" x14ac:dyDescent="0.35">
      <c r="A560">
        <v>559</v>
      </c>
      <c r="B560" s="1" t="s">
        <v>17</v>
      </c>
      <c r="C560" s="2">
        <v>28710</v>
      </c>
      <c r="D560">
        <v>46</v>
      </c>
      <c r="E560" t="str" cm="1">
        <f t="array" ref="E560">_xlfn.IFS(gym_membership[[#This Row],[Age]]&lt;=18,"JUNIOR",gym_membership[[#This Row],[Age]]&lt;=25,"ADULT",gym_membership[[#This Row],[Age]]&lt;=40,"MID AGE",gym_membership[[#This Row],[Age]]&gt;=41,"SENIOR")</f>
        <v>SENIOR</v>
      </c>
      <c r="F560" s="1" t="s">
        <v>18</v>
      </c>
      <c r="G560">
        <v>2</v>
      </c>
      <c r="H560" s="1" t="s">
        <v>66</v>
      </c>
      <c r="I560" t="b">
        <v>0</v>
      </c>
      <c r="J560" s="1" t="s">
        <v>21</v>
      </c>
      <c r="K560" s="3">
        <v>0.74583333333333335</v>
      </c>
      <c r="L560" s="3">
        <v>0.80347222222222225</v>
      </c>
      <c r="M560" t="str" cm="1">
        <f t="array" ref="M560">_xlfn.IFS(gym_membership[[#This Row],[avg_time_in_gym]]&lt;=45,"VERY LOW",gym_membership[[#This Row],[avg_time_in_gym]]&lt;=74,"LOW",gym_membership[[#This Row],[avg_time_in_gym]]&lt;=104,"MEDIUM",gym_membership[[#This Row],[avg_time_in_gym]]&lt;=134,"HIGH",gym_membership[[#This Row],[avg_time_in_gym]]&gt;=135,"VERY HIGH")</f>
        <v>MEDIUM</v>
      </c>
      <c r="N560">
        <v>83</v>
      </c>
      <c r="O560" t="b">
        <v>0</v>
      </c>
      <c r="P560" s="1" t="s">
        <v>21</v>
      </c>
      <c r="Q560" t="b">
        <v>0</v>
      </c>
      <c r="R560" s="1" t="s">
        <v>21</v>
      </c>
      <c r="S560" t="b">
        <v>1</v>
      </c>
    </row>
    <row r="561" spans="1:19" x14ac:dyDescent="0.35">
      <c r="A561">
        <v>560</v>
      </c>
      <c r="B561" s="1" t="s">
        <v>17</v>
      </c>
      <c r="C561" s="2">
        <v>29049</v>
      </c>
      <c r="D561">
        <v>45</v>
      </c>
      <c r="E561" t="str" cm="1">
        <f t="array" ref="E561">_xlfn.IFS(gym_membership[[#This Row],[Age]]&lt;=18,"JUNIOR",gym_membership[[#This Row],[Age]]&lt;=25,"ADULT",gym_membership[[#This Row],[Age]]&lt;=40,"MID AGE",gym_membership[[#This Row],[Age]]&gt;=41,"SENIOR")</f>
        <v>SENIOR</v>
      </c>
      <c r="F561" s="1" t="s">
        <v>22</v>
      </c>
      <c r="G561">
        <v>2</v>
      </c>
      <c r="H561" s="1" t="s">
        <v>32</v>
      </c>
      <c r="I561" t="b">
        <v>0</v>
      </c>
      <c r="J561" s="1" t="s">
        <v>21</v>
      </c>
      <c r="K561" s="3">
        <v>0.65</v>
      </c>
      <c r="L561" s="3">
        <v>0.74722222222222223</v>
      </c>
      <c r="M561" t="str" cm="1">
        <f t="array" ref="M561">_xlfn.IFS(gym_membership[[#This Row],[avg_time_in_gym]]&lt;=45,"VERY LOW",gym_membership[[#This Row],[avg_time_in_gym]]&lt;=74,"LOW",gym_membership[[#This Row],[avg_time_in_gym]]&lt;=104,"MEDIUM",gym_membership[[#This Row],[avg_time_in_gym]]&lt;=134,"HIGH",gym_membership[[#This Row],[avg_time_in_gym]]&gt;=135,"VERY HIGH")</f>
        <v>VERY HIGH</v>
      </c>
      <c r="N561">
        <v>140</v>
      </c>
      <c r="O561" t="b">
        <v>0</v>
      </c>
      <c r="P561" s="1" t="s">
        <v>21</v>
      </c>
      <c r="Q561" t="b">
        <v>1</v>
      </c>
      <c r="R561" s="1" t="s">
        <v>45</v>
      </c>
      <c r="S561" t="b">
        <v>1</v>
      </c>
    </row>
    <row r="562" spans="1:19" x14ac:dyDescent="0.35">
      <c r="A562">
        <v>561</v>
      </c>
      <c r="B562" s="1" t="s">
        <v>17</v>
      </c>
      <c r="C562" s="2">
        <v>29852</v>
      </c>
      <c r="D562">
        <v>43</v>
      </c>
      <c r="E562" t="str" cm="1">
        <f t="array" ref="E562">_xlfn.IFS(gym_membership[[#This Row],[Age]]&lt;=18,"JUNIOR",gym_membership[[#This Row],[Age]]&lt;=25,"ADULT",gym_membership[[#This Row],[Age]]&lt;=40,"MID AGE",gym_membership[[#This Row],[Age]]&gt;=41,"SENIOR")</f>
        <v>SENIOR</v>
      </c>
      <c r="F562" s="1" t="s">
        <v>18</v>
      </c>
      <c r="G562">
        <v>5</v>
      </c>
      <c r="H562" s="1" t="s">
        <v>129</v>
      </c>
      <c r="I562" t="b">
        <v>1</v>
      </c>
      <c r="J562" s="1" t="s">
        <v>336</v>
      </c>
      <c r="K562" s="3">
        <v>0.55555555555555558</v>
      </c>
      <c r="L562" s="3">
        <v>0.6118055555555556</v>
      </c>
      <c r="M562" t="str" cm="1">
        <f t="array" ref="M562">_xlfn.IFS(gym_membership[[#This Row],[avg_time_in_gym]]&lt;=45,"VERY LOW",gym_membership[[#This Row],[avg_time_in_gym]]&lt;=74,"LOW",gym_membership[[#This Row],[avg_time_in_gym]]&lt;=104,"MEDIUM",gym_membership[[#This Row],[avg_time_in_gym]]&lt;=134,"HIGH",gym_membership[[#This Row],[avg_time_in_gym]]&gt;=135,"VERY HIGH")</f>
        <v>MEDIUM</v>
      </c>
      <c r="N562">
        <v>81</v>
      </c>
      <c r="O562" t="b">
        <v>1</v>
      </c>
      <c r="P562" s="1" t="s">
        <v>304</v>
      </c>
      <c r="Q562" t="b">
        <v>0</v>
      </c>
      <c r="R562" s="1" t="s">
        <v>21</v>
      </c>
      <c r="S562" t="b">
        <v>1</v>
      </c>
    </row>
    <row r="563" spans="1:19" x14ac:dyDescent="0.35">
      <c r="A563">
        <v>562</v>
      </c>
      <c r="B563" s="1" t="s">
        <v>17</v>
      </c>
      <c r="C563" s="2">
        <v>31694</v>
      </c>
      <c r="D563">
        <v>38</v>
      </c>
      <c r="E563" t="str" cm="1">
        <f t="array" ref="E563">_xlfn.IFS(gym_membership[[#This Row],[Age]]&lt;=18,"JUNIOR",gym_membership[[#This Row],[Age]]&lt;=25,"ADULT",gym_membership[[#This Row],[Age]]&lt;=40,"MID AGE",gym_membership[[#This Row],[Age]]&gt;=41,"SENIOR")</f>
        <v>MID AGE</v>
      </c>
      <c r="F563" s="1" t="s">
        <v>22</v>
      </c>
      <c r="G563">
        <v>1</v>
      </c>
      <c r="H563" s="1" t="s">
        <v>57</v>
      </c>
      <c r="I563" t="b">
        <v>1</v>
      </c>
      <c r="J563" s="1" t="s">
        <v>337</v>
      </c>
      <c r="K563" s="3">
        <v>0.53611111111111109</v>
      </c>
      <c r="L563" s="3">
        <v>0.64097222222222228</v>
      </c>
      <c r="M563" t="str" cm="1">
        <f t="array" ref="M563">_xlfn.IFS(gym_membership[[#This Row],[avg_time_in_gym]]&lt;=45,"VERY LOW",gym_membership[[#This Row],[avg_time_in_gym]]&lt;=74,"LOW",gym_membership[[#This Row],[avg_time_in_gym]]&lt;=104,"MEDIUM",gym_membership[[#This Row],[avg_time_in_gym]]&lt;=134,"HIGH",gym_membership[[#This Row],[avg_time_in_gym]]&gt;=135,"VERY HIGH")</f>
        <v>VERY HIGH</v>
      </c>
      <c r="N563">
        <v>151</v>
      </c>
      <c r="O563" t="b">
        <v>1</v>
      </c>
      <c r="P563" s="1" t="s">
        <v>51</v>
      </c>
      <c r="Q563" t="b">
        <v>0</v>
      </c>
      <c r="R563" s="1" t="s">
        <v>21</v>
      </c>
      <c r="S563" t="b">
        <v>0</v>
      </c>
    </row>
    <row r="564" spans="1:19" x14ac:dyDescent="0.35">
      <c r="A564">
        <v>563</v>
      </c>
      <c r="B564" s="1" t="s">
        <v>17</v>
      </c>
      <c r="C564" s="2">
        <v>39619</v>
      </c>
      <c r="D564">
        <v>16</v>
      </c>
      <c r="E564" t="str" cm="1">
        <f t="array" ref="E564">_xlfn.IFS(gym_membership[[#This Row],[Age]]&lt;=18,"JUNIOR",gym_membership[[#This Row],[Age]]&lt;=25,"ADULT",gym_membership[[#This Row],[Age]]&lt;=40,"MID AGE",gym_membership[[#This Row],[Age]]&gt;=41,"SENIOR")</f>
        <v>JUNIOR</v>
      </c>
      <c r="F564" s="1" t="s">
        <v>18</v>
      </c>
      <c r="G564">
        <v>5</v>
      </c>
      <c r="H564" s="1" t="s">
        <v>135</v>
      </c>
      <c r="I564" t="b">
        <v>0</v>
      </c>
      <c r="J564" s="1" t="s">
        <v>21</v>
      </c>
      <c r="K564" s="3">
        <v>0.77708333333333335</v>
      </c>
      <c r="L564" s="3">
        <v>0.83750000000000002</v>
      </c>
      <c r="M564" t="str" cm="1">
        <f t="array" ref="M564">_xlfn.IFS(gym_membership[[#This Row],[avg_time_in_gym]]&lt;=45,"VERY LOW",gym_membership[[#This Row],[avg_time_in_gym]]&lt;=74,"LOW",gym_membership[[#This Row],[avg_time_in_gym]]&lt;=104,"MEDIUM",gym_membership[[#This Row],[avg_time_in_gym]]&lt;=134,"HIGH",gym_membership[[#This Row],[avg_time_in_gym]]&gt;=135,"VERY HIGH")</f>
        <v>MEDIUM</v>
      </c>
      <c r="N564">
        <v>87</v>
      </c>
      <c r="O564" t="b">
        <v>0</v>
      </c>
      <c r="P564" s="1" t="s">
        <v>21</v>
      </c>
      <c r="Q564" t="b">
        <v>1</v>
      </c>
      <c r="R564" s="1" t="s">
        <v>43</v>
      </c>
      <c r="S564" t="b">
        <v>1</v>
      </c>
    </row>
    <row r="565" spans="1:19" x14ac:dyDescent="0.35">
      <c r="A565">
        <v>564</v>
      </c>
      <c r="B565" s="1" t="s">
        <v>17</v>
      </c>
      <c r="C565" s="2">
        <v>39156</v>
      </c>
      <c r="D565">
        <v>17</v>
      </c>
      <c r="E565" t="str" cm="1">
        <f t="array" ref="E565">_xlfn.IFS(gym_membership[[#This Row],[Age]]&lt;=18,"JUNIOR",gym_membership[[#This Row],[Age]]&lt;=25,"ADULT",gym_membership[[#This Row],[Age]]&lt;=40,"MID AGE",gym_membership[[#This Row],[Age]]&gt;=41,"SENIOR")</f>
        <v>JUNIOR</v>
      </c>
      <c r="F565" s="1" t="s">
        <v>22</v>
      </c>
      <c r="G565">
        <v>2</v>
      </c>
      <c r="H565" s="1" t="s">
        <v>183</v>
      </c>
      <c r="I565" t="b">
        <v>0</v>
      </c>
      <c r="J565" s="1" t="s">
        <v>21</v>
      </c>
      <c r="K565" s="3">
        <v>0.70763888888888893</v>
      </c>
      <c r="L565" s="3">
        <v>0.81041666666666667</v>
      </c>
      <c r="M565" t="str" cm="1">
        <f t="array" ref="M565">_xlfn.IFS(gym_membership[[#This Row],[avg_time_in_gym]]&lt;=45,"VERY LOW",gym_membership[[#This Row],[avg_time_in_gym]]&lt;=74,"LOW",gym_membership[[#This Row],[avg_time_in_gym]]&lt;=104,"MEDIUM",gym_membership[[#This Row],[avg_time_in_gym]]&lt;=134,"HIGH",gym_membership[[#This Row],[avg_time_in_gym]]&gt;=135,"VERY HIGH")</f>
        <v>VERY HIGH</v>
      </c>
      <c r="N565">
        <v>148</v>
      </c>
      <c r="O565" t="b">
        <v>0</v>
      </c>
      <c r="P565" s="1" t="s">
        <v>21</v>
      </c>
      <c r="Q565" t="b">
        <v>0</v>
      </c>
      <c r="R565" s="1" t="s">
        <v>21</v>
      </c>
      <c r="S565" t="b">
        <v>1</v>
      </c>
    </row>
    <row r="566" spans="1:19" x14ac:dyDescent="0.35">
      <c r="A566">
        <v>565</v>
      </c>
      <c r="B566" s="1" t="s">
        <v>25</v>
      </c>
      <c r="C566" s="2">
        <v>30029</v>
      </c>
      <c r="D566">
        <v>42</v>
      </c>
      <c r="E566" t="str" cm="1">
        <f t="array" ref="E566">_xlfn.IFS(gym_membership[[#This Row],[Age]]&lt;=18,"JUNIOR",gym_membership[[#This Row],[Age]]&lt;=25,"ADULT",gym_membership[[#This Row],[Age]]&lt;=40,"MID AGE",gym_membership[[#This Row],[Age]]&gt;=41,"SENIOR")</f>
        <v>SENIOR</v>
      </c>
      <c r="F566" s="1" t="s">
        <v>22</v>
      </c>
      <c r="G566">
        <v>1</v>
      </c>
      <c r="H566" s="1" t="s">
        <v>95</v>
      </c>
      <c r="I566" t="b">
        <v>1</v>
      </c>
      <c r="J566" s="1" t="s">
        <v>338</v>
      </c>
      <c r="K566" s="3">
        <v>0.53611111111111109</v>
      </c>
      <c r="L566" s="3">
        <v>0.59583333333333333</v>
      </c>
      <c r="M566" t="str" cm="1">
        <f t="array" ref="M566">_xlfn.IFS(gym_membership[[#This Row],[avg_time_in_gym]]&lt;=45,"VERY LOW",gym_membership[[#This Row],[avg_time_in_gym]]&lt;=74,"LOW",gym_membership[[#This Row],[avg_time_in_gym]]&lt;=104,"MEDIUM",gym_membership[[#This Row],[avg_time_in_gym]]&lt;=134,"HIGH",gym_membership[[#This Row],[avg_time_in_gym]]&gt;=135,"VERY HIGH")</f>
        <v>MEDIUM</v>
      </c>
      <c r="N566">
        <v>86</v>
      </c>
      <c r="O566" t="b">
        <v>0</v>
      </c>
      <c r="P566" s="1" t="s">
        <v>21</v>
      </c>
      <c r="Q566" t="b">
        <v>0</v>
      </c>
      <c r="R566" s="1" t="s">
        <v>21</v>
      </c>
      <c r="S566" t="b">
        <v>0</v>
      </c>
    </row>
    <row r="567" spans="1:19" x14ac:dyDescent="0.35">
      <c r="A567">
        <v>566</v>
      </c>
      <c r="B567" s="1" t="s">
        <v>17</v>
      </c>
      <c r="C567" s="2">
        <v>33424</v>
      </c>
      <c r="D567">
        <v>33</v>
      </c>
      <c r="E567" t="str" cm="1">
        <f t="array" ref="E567">_xlfn.IFS(gym_membership[[#This Row],[Age]]&lt;=18,"JUNIOR",gym_membership[[#This Row],[Age]]&lt;=25,"ADULT",gym_membership[[#This Row],[Age]]&lt;=40,"MID AGE",gym_membership[[#This Row],[Age]]&gt;=41,"SENIOR")</f>
        <v>MID AGE</v>
      </c>
      <c r="F567" s="1" t="s">
        <v>22</v>
      </c>
      <c r="G567">
        <v>2</v>
      </c>
      <c r="H567" s="1" t="s">
        <v>32</v>
      </c>
      <c r="I567" t="b">
        <v>0</v>
      </c>
      <c r="J567" s="1" t="s">
        <v>21</v>
      </c>
      <c r="K567" s="3">
        <v>0.41388888888888886</v>
      </c>
      <c r="L567" s="3">
        <v>0.53611111111111109</v>
      </c>
      <c r="M567" t="str" cm="1">
        <f t="array" ref="M567">_xlfn.IFS(gym_membership[[#This Row],[avg_time_in_gym]]&lt;=45,"VERY LOW",gym_membership[[#This Row],[avg_time_in_gym]]&lt;=74,"LOW",gym_membership[[#This Row],[avg_time_in_gym]]&lt;=104,"MEDIUM",gym_membership[[#This Row],[avg_time_in_gym]]&lt;=134,"HIGH",gym_membership[[#This Row],[avg_time_in_gym]]&gt;=135,"VERY HIGH")</f>
        <v>VERY HIGH</v>
      </c>
      <c r="N567">
        <v>176</v>
      </c>
      <c r="O567" t="b">
        <v>0</v>
      </c>
      <c r="P567" s="1" t="s">
        <v>21</v>
      </c>
      <c r="Q567" t="b">
        <v>1</v>
      </c>
      <c r="R567" s="1" t="s">
        <v>45</v>
      </c>
      <c r="S567" t="b">
        <v>1</v>
      </c>
    </row>
    <row r="568" spans="1:19" x14ac:dyDescent="0.35">
      <c r="A568">
        <v>567</v>
      </c>
      <c r="B568" s="1" t="s">
        <v>17</v>
      </c>
      <c r="C568" s="2">
        <v>29183</v>
      </c>
      <c r="D568">
        <v>44</v>
      </c>
      <c r="E568" t="str" cm="1">
        <f t="array" ref="E568">_xlfn.IFS(gym_membership[[#This Row],[Age]]&lt;=18,"JUNIOR",gym_membership[[#This Row],[Age]]&lt;=25,"ADULT",gym_membership[[#This Row],[Age]]&lt;=40,"MID AGE",gym_membership[[#This Row],[Age]]&gt;=41,"SENIOR")</f>
        <v>SENIOR</v>
      </c>
      <c r="F568" s="1" t="s">
        <v>18</v>
      </c>
      <c r="G568">
        <v>4</v>
      </c>
      <c r="H568" s="1" t="s">
        <v>53</v>
      </c>
      <c r="I568" t="b">
        <v>1</v>
      </c>
      <c r="J568" s="1" t="s">
        <v>120</v>
      </c>
      <c r="K568" s="3">
        <v>0.79791666666666672</v>
      </c>
      <c r="L568" s="3">
        <v>0.91319444444444442</v>
      </c>
      <c r="M568" t="str" cm="1">
        <f t="array" ref="M568">_xlfn.IFS(gym_membership[[#This Row],[avg_time_in_gym]]&lt;=45,"VERY LOW",gym_membership[[#This Row],[avg_time_in_gym]]&lt;=74,"LOW",gym_membership[[#This Row],[avg_time_in_gym]]&lt;=104,"MEDIUM",gym_membership[[#This Row],[avg_time_in_gym]]&lt;=134,"HIGH",gym_membership[[#This Row],[avg_time_in_gym]]&gt;=135,"VERY HIGH")</f>
        <v>VERY HIGH</v>
      </c>
      <c r="N568">
        <v>166</v>
      </c>
      <c r="O568" t="b">
        <v>1</v>
      </c>
      <c r="P568" s="1" t="s">
        <v>339</v>
      </c>
      <c r="Q568" t="b">
        <v>0</v>
      </c>
      <c r="R568" s="1" t="s">
        <v>21</v>
      </c>
      <c r="S568" t="b">
        <v>1</v>
      </c>
    </row>
    <row r="569" spans="1:19" x14ac:dyDescent="0.35">
      <c r="A569">
        <v>568</v>
      </c>
      <c r="B569" s="1" t="s">
        <v>17</v>
      </c>
      <c r="C569" s="2">
        <v>32746</v>
      </c>
      <c r="D569">
        <v>35</v>
      </c>
      <c r="E569" t="str" cm="1">
        <f t="array" ref="E569">_xlfn.IFS(gym_membership[[#This Row],[Age]]&lt;=18,"JUNIOR",gym_membership[[#This Row],[Age]]&lt;=25,"ADULT",gym_membership[[#This Row],[Age]]&lt;=40,"MID AGE",gym_membership[[#This Row],[Age]]&gt;=41,"SENIOR")</f>
        <v>MID AGE</v>
      </c>
      <c r="F569" s="1" t="s">
        <v>18</v>
      </c>
      <c r="G569">
        <v>5</v>
      </c>
      <c r="H569" s="1" t="s">
        <v>159</v>
      </c>
      <c r="I569" t="b">
        <v>0</v>
      </c>
      <c r="J569" s="1" t="s">
        <v>21</v>
      </c>
      <c r="K569" s="3">
        <v>0.44513888888888886</v>
      </c>
      <c r="L569" s="3">
        <v>0.57013888888888886</v>
      </c>
      <c r="M569" t="str" cm="1">
        <f t="array" ref="M569">_xlfn.IFS(gym_membership[[#This Row],[avg_time_in_gym]]&lt;=45,"VERY LOW",gym_membership[[#This Row],[avg_time_in_gym]]&lt;=74,"LOW",gym_membership[[#This Row],[avg_time_in_gym]]&lt;=104,"MEDIUM",gym_membership[[#This Row],[avg_time_in_gym]]&lt;=134,"HIGH",gym_membership[[#This Row],[avg_time_in_gym]]&gt;=135,"VERY HIGH")</f>
        <v>VERY HIGH</v>
      </c>
      <c r="N569">
        <v>180</v>
      </c>
      <c r="O569" t="b">
        <v>0</v>
      </c>
      <c r="P569" s="1" t="s">
        <v>21</v>
      </c>
      <c r="Q569" t="b">
        <v>0</v>
      </c>
      <c r="R569" s="1" t="s">
        <v>21</v>
      </c>
      <c r="S569" t="b">
        <v>1</v>
      </c>
    </row>
    <row r="570" spans="1:19" x14ac:dyDescent="0.35">
      <c r="A570">
        <v>569</v>
      </c>
      <c r="B570" s="1" t="s">
        <v>25</v>
      </c>
      <c r="C570" s="2">
        <v>34171</v>
      </c>
      <c r="D570">
        <v>31</v>
      </c>
      <c r="E570" t="str" cm="1">
        <f t="array" ref="E570">_xlfn.IFS(gym_membership[[#This Row],[Age]]&lt;=18,"JUNIOR",gym_membership[[#This Row],[Age]]&lt;=25,"ADULT",gym_membership[[#This Row],[Age]]&lt;=40,"MID AGE",gym_membership[[#This Row],[Age]]&gt;=41,"SENIOR")</f>
        <v>MID AGE</v>
      </c>
      <c r="F570" s="1" t="s">
        <v>18</v>
      </c>
      <c r="G570">
        <v>2</v>
      </c>
      <c r="H570" s="1" t="s">
        <v>37</v>
      </c>
      <c r="I570" t="b">
        <v>1</v>
      </c>
      <c r="J570" s="1" t="s">
        <v>340</v>
      </c>
      <c r="K570" s="3">
        <v>0.85277777777777775</v>
      </c>
      <c r="L570" s="3">
        <v>0.91111111111111109</v>
      </c>
      <c r="M570" t="str" cm="1">
        <f t="array" ref="M570">_xlfn.IFS(gym_membership[[#This Row],[avg_time_in_gym]]&lt;=45,"VERY LOW",gym_membership[[#This Row],[avg_time_in_gym]]&lt;=74,"LOW",gym_membership[[#This Row],[avg_time_in_gym]]&lt;=104,"MEDIUM",gym_membership[[#This Row],[avg_time_in_gym]]&lt;=134,"HIGH",gym_membership[[#This Row],[avg_time_in_gym]]&gt;=135,"VERY HIGH")</f>
        <v>MEDIUM</v>
      </c>
      <c r="N570">
        <v>84</v>
      </c>
      <c r="O570" t="b">
        <v>1</v>
      </c>
      <c r="P570" s="1" t="s">
        <v>51</v>
      </c>
      <c r="Q570" t="b">
        <v>1</v>
      </c>
      <c r="R570" s="1" t="s">
        <v>45</v>
      </c>
      <c r="S570" t="b">
        <v>0</v>
      </c>
    </row>
    <row r="571" spans="1:19" x14ac:dyDescent="0.35">
      <c r="A571">
        <v>570</v>
      </c>
      <c r="B571" s="1" t="s">
        <v>25</v>
      </c>
      <c r="C571" s="2">
        <v>30636</v>
      </c>
      <c r="D571">
        <v>40</v>
      </c>
      <c r="E571" t="str" cm="1">
        <f t="array" ref="E571">_xlfn.IFS(gym_membership[[#This Row],[Age]]&lt;=18,"JUNIOR",gym_membership[[#This Row],[Age]]&lt;=25,"ADULT",gym_membership[[#This Row],[Age]]&lt;=40,"MID AGE",gym_membership[[#This Row],[Age]]&gt;=41,"SENIOR")</f>
        <v>MID AGE</v>
      </c>
      <c r="F571" s="1" t="s">
        <v>22</v>
      </c>
      <c r="G571">
        <v>1</v>
      </c>
      <c r="H571" s="1" t="s">
        <v>44</v>
      </c>
      <c r="I571" t="b">
        <v>0</v>
      </c>
      <c r="J571" s="1" t="s">
        <v>21</v>
      </c>
      <c r="K571" s="3">
        <v>0.77083333333333337</v>
      </c>
      <c r="L571" s="3">
        <v>0.82222222222222219</v>
      </c>
      <c r="M571" t="str" cm="1">
        <f t="array" ref="M571">_xlfn.IFS(gym_membership[[#This Row],[avg_time_in_gym]]&lt;=45,"VERY LOW",gym_membership[[#This Row],[avg_time_in_gym]]&lt;=74,"LOW",gym_membership[[#This Row],[avg_time_in_gym]]&lt;=104,"MEDIUM",gym_membership[[#This Row],[avg_time_in_gym]]&lt;=134,"HIGH",gym_membership[[#This Row],[avg_time_in_gym]]&gt;=135,"VERY HIGH")</f>
        <v>LOW</v>
      </c>
      <c r="N571">
        <v>74</v>
      </c>
      <c r="O571" t="b">
        <v>1</v>
      </c>
      <c r="P571" s="1" t="s">
        <v>163</v>
      </c>
      <c r="Q571" t="b">
        <v>0</v>
      </c>
      <c r="R571" s="1" t="s">
        <v>21</v>
      </c>
      <c r="S571" t="b">
        <v>1</v>
      </c>
    </row>
    <row r="572" spans="1:19" x14ac:dyDescent="0.35">
      <c r="A572">
        <v>571</v>
      </c>
      <c r="B572" s="1" t="s">
        <v>17</v>
      </c>
      <c r="C572" s="2">
        <v>27504</v>
      </c>
      <c r="D572">
        <v>49</v>
      </c>
      <c r="E572" t="str" cm="1">
        <f t="array" ref="E572">_xlfn.IFS(gym_membership[[#This Row],[Age]]&lt;=18,"JUNIOR",gym_membership[[#This Row],[Age]]&lt;=25,"ADULT",gym_membership[[#This Row],[Age]]&lt;=40,"MID AGE",gym_membership[[#This Row],[Age]]&gt;=41,"SENIOR")</f>
        <v>SENIOR</v>
      </c>
      <c r="F572" s="1" t="s">
        <v>18</v>
      </c>
      <c r="G572">
        <v>2</v>
      </c>
      <c r="H572" s="1" t="s">
        <v>98</v>
      </c>
      <c r="I572" t="b">
        <v>0</v>
      </c>
      <c r="J572" s="1" t="s">
        <v>21</v>
      </c>
      <c r="K572" s="3">
        <v>0.42430555555555555</v>
      </c>
      <c r="L572" s="3">
        <v>0.4777777777777778</v>
      </c>
      <c r="M572" t="str" cm="1">
        <f t="array" ref="M572">_xlfn.IFS(gym_membership[[#This Row],[avg_time_in_gym]]&lt;=45,"VERY LOW",gym_membership[[#This Row],[avg_time_in_gym]]&lt;=74,"LOW",gym_membership[[#This Row],[avg_time_in_gym]]&lt;=104,"MEDIUM",gym_membership[[#This Row],[avg_time_in_gym]]&lt;=134,"HIGH",gym_membership[[#This Row],[avg_time_in_gym]]&gt;=135,"VERY HIGH")</f>
        <v>MEDIUM</v>
      </c>
      <c r="N572">
        <v>77</v>
      </c>
      <c r="O572" t="b">
        <v>1</v>
      </c>
      <c r="P572" s="1" t="s">
        <v>76</v>
      </c>
      <c r="Q572" t="b">
        <v>1</v>
      </c>
      <c r="R572" s="1" t="s">
        <v>45</v>
      </c>
      <c r="S572" t="b">
        <v>0</v>
      </c>
    </row>
    <row r="573" spans="1:19" x14ac:dyDescent="0.35">
      <c r="A573">
        <v>572</v>
      </c>
      <c r="B573" s="1" t="s">
        <v>17</v>
      </c>
      <c r="C573" s="2">
        <v>39655</v>
      </c>
      <c r="D573">
        <v>16</v>
      </c>
      <c r="E573" t="str" cm="1">
        <f t="array" ref="E573">_xlfn.IFS(gym_membership[[#This Row],[Age]]&lt;=18,"JUNIOR",gym_membership[[#This Row],[Age]]&lt;=25,"ADULT",gym_membership[[#This Row],[Age]]&lt;=40,"MID AGE",gym_membership[[#This Row],[Age]]&gt;=41,"SENIOR")</f>
        <v>JUNIOR</v>
      </c>
      <c r="F573" s="1" t="s">
        <v>22</v>
      </c>
      <c r="G573">
        <v>5</v>
      </c>
      <c r="H573" s="1" t="s">
        <v>151</v>
      </c>
      <c r="I573" t="b">
        <v>1</v>
      </c>
      <c r="J573" s="1" t="s">
        <v>341</v>
      </c>
      <c r="K573" s="3">
        <v>0.71111111111111114</v>
      </c>
      <c r="L573" s="3">
        <v>0.73958333333333337</v>
      </c>
      <c r="M573" t="str" cm="1">
        <f t="array" ref="M573">_xlfn.IFS(gym_membership[[#This Row],[avg_time_in_gym]]&lt;=45,"VERY LOW",gym_membership[[#This Row],[avg_time_in_gym]]&lt;=74,"LOW",gym_membership[[#This Row],[avg_time_in_gym]]&lt;=104,"MEDIUM",gym_membership[[#This Row],[avg_time_in_gym]]&lt;=134,"HIGH",gym_membership[[#This Row],[avg_time_in_gym]]&gt;=135,"VERY HIGH")</f>
        <v>VERY LOW</v>
      </c>
      <c r="N573">
        <v>41</v>
      </c>
      <c r="O573" t="b">
        <v>1</v>
      </c>
      <c r="P573" s="1" t="s">
        <v>31</v>
      </c>
      <c r="Q573" t="b">
        <v>0</v>
      </c>
      <c r="R573" s="1" t="s">
        <v>21</v>
      </c>
      <c r="S573" t="b">
        <v>1</v>
      </c>
    </row>
    <row r="574" spans="1:19" x14ac:dyDescent="0.35">
      <c r="A574">
        <v>573</v>
      </c>
      <c r="B574" s="1" t="s">
        <v>25</v>
      </c>
      <c r="C574" s="2">
        <v>35539</v>
      </c>
      <c r="D574">
        <v>27</v>
      </c>
      <c r="E574" t="str" cm="1">
        <f t="array" ref="E574">_xlfn.IFS(gym_membership[[#This Row],[Age]]&lt;=18,"JUNIOR",gym_membership[[#This Row],[Age]]&lt;=25,"ADULT",gym_membership[[#This Row],[Age]]&lt;=40,"MID AGE",gym_membership[[#This Row],[Age]]&gt;=41,"SENIOR")</f>
        <v>MID AGE</v>
      </c>
      <c r="F574" s="1" t="s">
        <v>18</v>
      </c>
      <c r="G574">
        <v>3</v>
      </c>
      <c r="H574" s="1" t="s">
        <v>164</v>
      </c>
      <c r="I574" t="b">
        <v>0</v>
      </c>
      <c r="J574" s="1" t="s">
        <v>21</v>
      </c>
      <c r="K574" s="3">
        <v>0.76111111111111107</v>
      </c>
      <c r="L574" s="3">
        <v>0.85902777777777772</v>
      </c>
      <c r="M574" t="str" cm="1">
        <f t="array" ref="M574">_xlfn.IFS(gym_membership[[#This Row],[avg_time_in_gym]]&lt;=45,"VERY LOW",gym_membership[[#This Row],[avg_time_in_gym]]&lt;=74,"LOW",gym_membership[[#This Row],[avg_time_in_gym]]&lt;=104,"MEDIUM",gym_membership[[#This Row],[avg_time_in_gym]]&lt;=134,"HIGH",gym_membership[[#This Row],[avg_time_in_gym]]&gt;=135,"VERY HIGH")</f>
        <v>VERY HIGH</v>
      </c>
      <c r="N574">
        <v>141</v>
      </c>
      <c r="O574" t="b">
        <v>0</v>
      </c>
      <c r="P574" s="1" t="s">
        <v>21</v>
      </c>
      <c r="Q574" t="b">
        <v>0</v>
      </c>
      <c r="R574" s="1" t="s">
        <v>21</v>
      </c>
      <c r="S574" t="b">
        <v>0</v>
      </c>
    </row>
    <row r="575" spans="1:19" x14ac:dyDescent="0.35">
      <c r="A575">
        <v>574</v>
      </c>
      <c r="B575" s="1" t="s">
        <v>17</v>
      </c>
      <c r="C575" s="2">
        <v>27483</v>
      </c>
      <c r="D575">
        <v>49</v>
      </c>
      <c r="E575" t="str" cm="1">
        <f t="array" ref="E575">_xlfn.IFS(gym_membership[[#This Row],[Age]]&lt;=18,"JUNIOR",gym_membership[[#This Row],[Age]]&lt;=25,"ADULT",gym_membership[[#This Row],[Age]]&lt;=40,"MID AGE",gym_membership[[#This Row],[Age]]&gt;=41,"SENIOR")</f>
        <v>SENIOR</v>
      </c>
      <c r="F575" s="1" t="s">
        <v>18</v>
      </c>
      <c r="G575">
        <v>2</v>
      </c>
      <c r="H575" s="1" t="s">
        <v>133</v>
      </c>
      <c r="I575" t="b">
        <v>0</v>
      </c>
      <c r="J575" s="1" t="s">
        <v>21</v>
      </c>
      <c r="K575" s="3">
        <v>0.8125</v>
      </c>
      <c r="L575" s="3">
        <v>0.86944444444444446</v>
      </c>
      <c r="M575" t="str" cm="1">
        <f t="array" ref="M575">_xlfn.IFS(gym_membership[[#This Row],[avg_time_in_gym]]&lt;=45,"VERY LOW",gym_membership[[#This Row],[avg_time_in_gym]]&lt;=74,"LOW",gym_membership[[#This Row],[avg_time_in_gym]]&lt;=104,"MEDIUM",gym_membership[[#This Row],[avg_time_in_gym]]&lt;=134,"HIGH",gym_membership[[#This Row],[avg_time_in_gym]]&gt;=135,"VERY HIGH")</f>
        <v>MEDIUM</v>
      </c>
      <c r="N575">
        <v>82</v>
      </c>
      <c r="O575" t="b">
        <v>1</v>
      </c>
      <c r="P575" s="1" t="s">
        <v>76</v>
      </c>
      <c r="Q575" t="b">
        <v>1</v>
      </c>
      <c r="R575" s="1" t="s">
        <v>24</v>
      </c>
      <c r="S575" t="b">
        <v>0</v>
      </c>
    </row>
    <row r="576" spans="1:19" x14ac:dyDescent="0.35">
      <c r="A576">
        <v>575</v>
      </c>
      <c r="B576" s="1" t="s">
        <v>17</v>
      </c>
      <c r="C576" s="2">
        <v>33306</v>
      </c>
      <c r="D576">
        <v>33</v>
      </c>
      <c r="E576" t="str" cm="1">
        <f t="array" ref="E576">_xlfn.IFS(gym_membership[[#This Row],[Age]]&lt;=18,"JUNIOR",gym_membership[[#This Row],[Age]]&lt;=25,"ADULT",gym_membership[[#This Row],[Age]]&lt;=40,"MID AGE",gym_membership[[#This Row],[Age]]&gt;=41,"SENIOR")</f>
        <v>MID AGE</v>
      </c>
      <c r="F576" s="1" t="s">
        <v>18</v>
      </c>
      <c r="G576">
        <v>1</v>
      </c>
      <c r="H576" s="1" t="s">
        <v>94</v>
      </c>
      <c r="I576" t="b">
        <v>0</v>
      </c>
      <c r="J576" s="1" t="s">
        <v>21</v>
      </c>
      <c r="K576" s="3">
        <v>0.68680555555555556</v>
      </c>
      <c r="L576" s="3">
        <v>0.71319444444444446</v>
      </c>
      <c r="M576" t="str" cm="1">
        <f t="array" ref="M576">_xlfn.IFS(gym_membership[[#This Row],[avg_time_in_gym]]&lt;=45,"VERY LOW",gym_membership[[#This Row],[avg_time_in_gym]]&lt;=74,"LOW",gym_membership[[#This Row],[avg_time_in_gym]]&lt;=104,"MEDIUM",gym_membership[[#This Row],[avg_time_in_gym]]&lt;=134,"HIGH",gym_membership[[#This Row],[avg_time_in_gym]]&gt;=135,"VERY HIGH")</f>
        <v>VERY LOW</v>
      </c>
      <c r="N576">
        <v>38</v>
      </c>
      <c r="O576" t="b">
        <v>0</v>
      </c>
      <c r="P576" s="1" t="s">
        <v>21</v>
      </c>
      <c r="Q576" t="b">
        <v>1</v>
      </c>
      <c r="R576" s="1" t="s">
        <v>45</v>
      </c>
      <c r="S576" t="b">
        <v>0</v>
      </c>
    </row>
    <row r="577" spans="1:19" x14ac:dyDescent="0.35">
      <c r="A577">
        <v>576</v>
      </c>
      <c r="B577" s="1" t="s">
        <v>25</v>
      </c>
      <c r="C577" s="2">
        <v>39609</v>
      </c>
      <c r="D577">
        <v>16</v>
      </c>
      <c r="E577" t="str" cm="1">
        <f t="array" ref="E577">_xlfn.IFS(gym_membership[[#This Row],[Age]]&lt;=18,"JUNIOR",gym_membership[[#This Row],[Age]]&lt;=25,"ADULT",gym_membership[[#This Row],[Age]]&lt;=40,"MID AGE",gym_membership[[#This Row],[Age]]&gt;=41,"SENIOR")</f>
        <v>JUNIOR</v>
      </c>
      <c r="F577" s="1" t="s">
        <v>18</v>
      </c>
      <c r="G577">
        <v>2</v>
      </c>
      <c r="H577" s="1" t="s">
        <v>156</v>
      </c>
      <c r="I577" t="b">
        <v>1</v>
      </c>
      <c r="J577" s="1" t="s">
        <v>342</v>
      </c>
      <c r="K577" s="3">
        <v>0.52777777777777779</v>
      </c>
      <c r="L577" s="3">
        <v>0.57777777777777772</v>
      </c>
      <c r="M577" t="str" cm="1">
        <f t="array" ref="M577">_xlfn.IFS(gym_membership[[#This Row],[avg_time_in_gym]]&lt;=45,"VERY LOW",gym_membership[[#This Row],[avg_time_in_gym]]&lt;=74,"LOW",gym_membership[[#This Row],[avg_time_in_gym]]&lt;=104,"MEDIUM",gym_membership[[#This Row],[avg_time_in_gym]]&lt;=134,"HIGH",gym_membership[[#This Row],[avg_time_in_gym]]&gt;=135,"VERY HIGH")</f>
        <v>LOW</v>
      </c>
      <c r="N577">
        <v>72</v>
      </c>
      <c r="O577" t="b">
        <v>1</v>
      </c>
      <c r="P577" s="1" t="s">
        <v>172</v>
      </c>
      <c r="Q577" t="b">
        <v>1</v>
      </c>
      <c r="R577" s="1" t="s">
        <v>24</v>
      </c>
      <c r="S577" t="b">
        <v>0</v>
      </c>
    </row>
    <row r="578" spans="1:19" x14ac:dyDescent="0.35">
      <c r="A578">
        <v>577</v>
      </c>
      <c r="B578" s="1" t="s">
        <v>17</v>
      </c>
      <c r="C578" s="2">
        <v>37584</v>
      </c>
      <c r="D578">
        <v>21</v>
      </c>
      <c r="E578" t="str" cm="1">
        <f t="array" ref="E578">_xlfn.IFS(gym_membership[[#This Row],[Age]]&lt;=18,"JUNIOR",gym_membership[[#This Row],[Age]]&lt;=25,"ADULT",gym_membership[[#This Row],[Age]]&lt;=40,"MID AGE",gym_membership[[#This Row],[Age]]&gt;=41,"SENIOR")</f>
        <v>ADULT</v>
      </c>
      <c r="F578" s="1" t="s">
        <v>22</v>
      </c>
      <c r="G578">
        <v>2</v>
      </c>
      <c r="H578" s="1" t="s">
        <v>37</v>
      </c>
      <c r="I578" t="b">
        <v>0</v>
      </c>
      <c r="J578" s="1" t="s">
        <v>21</v>
      </c>
      <c r="K578" s="3">
        <v>0.43472222222222223</v>
      </c>
      <c r="L578" s="3">
        <v>0.51458333333333328</v>
      </c>
      <c r="M578" t="str" cm="1">
        <f t="array" ref="M578">_xlfn.IFS(gym_membership[[#This Row],[avg_time_in_gym]]&lt;=45,"VERY LOW",gym_membership[[#This Row],[avg_time_in_gym]]&lt;=74,"LOW",gym_membership[[#This Row],[avg_time_in_gym]]&lt;=104,"MEDIUM",gym_membership[[#This Row],[avg_time_in_gym]]&lt;=134,"HIGH",gym_membership[[#This Row],[avg_time_in_gym]]&gt;=135,"VERY HIGH")</f>
        <v>HIGH</v>
      </c>
      <c r="N578">
        <v>115</v>
      </c>
      <c r="O578" t="b">
        <v>1</v>
      </c>
      <c r="P578" s="1" t="s">
        <v>203</v>
      </c>
      <c r="Q578" t="b">
        <v>1</v>
      </c>
      <c r="R578" s="1" t="s">
        <v>29</v>
      </c>
      <c r="S578" t="b">
        <v>1</v>
      </c>
    </row>
    <row r="579" spans="1:19" x14ac:dyDescent="0.35">
      <c r="A579">
        <v>578</v>
      </c>
      <c r="B579" s="1" t="s">
        <v>25</v>
      </c>
      <c r="C579" s="2">
        <v>30408</v>
      </c>
      <c r="D579">
        <v>41</v>
      </c>
      <c r="E579" t="str" cm="1">
        <f t="array" ref="E579">_xlfn.IFS(gym_membership[[#This Row],[Age]]&lt;=18,"JUNIOR",gym_membership[[#This Row],[Age]]&lt;=25,"ADULT",gym_membership[[#This Row],[Age]]&lt;=40,"MID AGE",gym_membership[[#This Row],[Age]]&gt;=41,"SENIOR")</f>
        <v>SENIOR</v>
      </c>
      <c r="F579" s="1" t="s">
        <v>18</v>
      </c>
      <c r="G579">
        <v>5</v>
      </c>
      <c r="H579" s="1" t="s">
        <v>301</v>
      </c>
      <c r="I579" t="b">
        <v>0</v>
      </c>
      <c r="J579" s="1" t="s">
        <v>21</v>
      </c>
      <c r="K579" s="3">
        <v>0.85763888888888884</v>
      </c>
      <c r="L579" s="3">
        <v>0.9375</v>
      </c>
      <c r="M579" t="str" cm="1">
        <f t="array" ref="M579">_xlfn.IFS(gym_membership[[#This Row],[avg_time_in_gym]]&lt;=45,"VERY LOW",gym_membership[[#This Row],[avg_time_in_gym]]&lt;=74,"LOW",gym_membership[[#This Row],[avg_time_in_gym]]&lt;=104,"MEDIUM",gym_membership[[#This Row],[avg_time_in_gym]]&lt;=134,"HIGH",gym_membership[[#This Row],[avg_time_in_gym]]&gt;=135,"VERY HIGH")</f>
        <v>HIGH</v>
      </c>
      <c r="N579">
        <v>115</v>
      </c>
      <c r="O579" t="b">
        <v>0</v>
      </c>
      <c r="P579" s="1" t="s">
        <v>21</v>
      </c>
      <c r="Q579" t="b">
        <v>0</v>
      </c>
      <c r="R579" s="1" t="s">
        <v>21</v>
      </c>
      <c r="S579" t="b">
        <v>1</v>
      </c>
    </row>
    <row r="580" spans="1:19" x14ac:dyDescent="0.35">
      <c r="A580">
        <v>579</v>
      </c>
      <c r="B580" s="1" t="s">
        <v>25</v>
      </c>
      <c r="C580" s="2">
        <v>32438</v>
      </c>
      <c r="D580">
        <v>35</v>
      </c>
      <c r="E580" t="str" cm="1">
        <f t="array" ref="E580">_xlfn.IFS(gym_membership[[#This Row],[Age]]&lt;=18,"JUNIOR",gym_membership[[#This Row],[Age]]&lt;=25,"ADULT",gym_membership[[#This Row],[Age]]&lt;=40,"MID AGE",gym_membership[[#This Row],[Age]]&gt;=41,"SENIOR")</f>
        <v>MID AGE</v>
      </c>
      <c r="F580" s="1" t="s">
        <v>18</v>
      </c>
      <c r="G580">
        <v>2</v>
      </c>
      <c r="H580" s="1" t="s">
        <v>48</v>
      </c>
      <c r="I580" t="b">
        <v>0</v>
      </c>
      <c r="J580" s="1" t="s">
        <v>21</v>
      </c>
      <c r="K580" s="3">
        <v>0.82638888888888884</v>
      </c>
      <c r="L580" s="3">
        <v>0.93333333333333335</v>
      </c>
      <c r="M580" t="str" cm="1">
        <f t="array" ref="M580">_xlfn.IFS(gym_membership[[#This Row],[avg_time_in_gym]]&lt;=45,"VERY LOW",gym_membership[[#This Row],[avg_time_in_gym]]&lt;=74,"LOW",gym_membership[[#This Row],[avg_time_in_gym]]&lt;=104,"MEDIUM",gym_membership[[#This Row],[avg_time_in_gym]]&lt;=134,"HIGH",gym_membership[[#This Row],[avg_time_in_gym]]&gt;=135,"VERY HIGH")</f>
        <v>VERY HIGH</v>
      </c>
      <c r="N580">
        <v>154</v>
      </c>
      <c r="O580" t="b">
        <v>0</v>
      </c>
      <c r="P580" s="1" t="s">
        <v>21</v>
      </c>
      <c r="Q580" t="b">
        <v>1</v>
      </c>
      <c r="R580" s="1" t="s">
        <v>45</v>
      </c>
      <c r="S580" t="b">
        <v>1</v>
      </c>
    </row>
    <row r="581" spans="1:19" x14ac:dyDescent="0.35">
      <c r="A581">
        <v>580</v>
      </c>
      <c r="B581" s="1" t="s">
        <v>25</v>
      </c>
      <c r="C581" s="2">
        <v>38927</v>
      </c>
      <c r="D581">
        <v>18</v>
      </c>
      <c r="E581" t="str" cm="1">
        <f t="array" ref="E581">_xlfn.IFS(gym_membership[[#This Row],[Age]]&lt;=18,"JUNIOR",gym_membership[[#This Row],[Age]]&lt;=25,"ADULT",gym_membership[[#This Row],[Age]]&lt;=40,"MID AGE",gym_membership[[#This Row],[Age]]&gt;=41,"SENIOR")</f>
        <v>JUNIOR</v>
      </c>
      <c r="F581" s="1" t="s">
        <v>22</v>
      </c>
      <c r="G581">
        <v>3</v>
      </c>
      <c r="H581" s="1" t="s">
        <v>138</v>
      </c>
      <c r="I581" t="b">
        <v>1</v>
      </c>
      <c r="J581" s="1" t="s">
        <v>343</v>
      </c>
      <c r="K581" s="3">
        <v>0.67361111111111116</v>
      </c>
      <c r="L581" s="3">
        <v>0.71111111111111114</v>
      </c>
      <c r="M581" t="str" cm="1">
        <f t="array" ref="M581">_xlfn.IFS(gym_membership[[#This Row],[avg_time_in_gym]]&lt;=45,"VERY LOW",gym_membership[[#This Row],[avg_time_in_gym]]&lt;=74,"LOW",gym_membership[[#This Row],[avg_time_in_gym]]&lt;=104,"MEDIUM",gym_membership[[#This Row],[avg_time_in_gym]]&lt;=134,"HIGH",gym_membership[[#This Row],[avg_time_in_gym]]&gt;=135,"VERY HIGH")</f>
        <v>LOW</v>
      </c>
      <c r="N581">
        <v>54</v>
      </c>
      <c r="O581" t="b">
        <v>1</v>
      </c>
      <c r="P581" s="1" t="s">
        <v>65</v>
      </c>
      <c r="Q581" t="b">
        <v>0</v>
      </c>
      <c r="R581" s="1" t="s">
        <v>21</v>
      </c>
      <c r="S581" t="b">
        <v>0</v>
      </c>
    </row>
    <row r="582" spans="1:19" x14ac:dyDescent="0.35">
      <c r="A582">
        <v>581</v>
      </c>
      <c r="B582" s="1" t="s">
        <v>25</v>
      </c>
      <c r="C582" s="2">
        <v>27646</v>
      </c>
      <c r="D582">
        <v>49</v>
      </c>
      <c r="E582" t="str" cm="1">
        <f t="array" ref="E582">_xlfn.IFS(gym_membership[[#This Row],[Age]]&lt;=18,"JUNIOR",gym_membership[[#This Row],[Age]]&lt;=25,"ADULT",gym_membership[[#This Row],[Age]]&lt;=40,"MID AGE",gym_membership[[#This Row],[Age]]&gt;=41,"SENIOR")</f>
        <v>SENIOR</v>
      </c>
      <c r="F582" s="1" t="s">
        <v>18</v>
      </c>
      <c r="G582">
        <v>3</v>
      </c>
      <c r="H582" s="1" t="s">
        <v>145</v>
      </c>
      <c r="I582" t="b">
        <v>0</v>
      </c>
      <c r="J582" s="1" t="s">
        <v>21</v>
      </c>
      <c r="K582" s="3">
        <v>0.64236111111111116</v>
      </c>
      <c r="L582" s="3">
        <v>0.75347222222222221</v>
      </c>
      <c r="M582" t="str" cm="1">
        <f t="array" ref="M582">_xlfn.IFS(gym_membership[[#This Row],[avg_time_in_gym]]&lt;=45,"VERY LOW",gym_membership[[#This Row],[avg_time_in_gym]]&lt;=74,"LOW",gym_membership[[#This Row],[avg_time_in_gym]]&lt;=104,"MEDIUM",gym_membership[[#This Row],[avg_time_in_gym]]&lt;=134,"HIGH",gym_membership[[#This Row],[avg_time_in_gym]]&gt;=135,"VERY HIGH")</f>
        <v>VERY HIGH</v>
      </c>
      <c r="N582">
        <v>160</v>
      </c>
      <c r="O582" t="b">
        <v>1</v>
      </c>
      <c r="P582" s="1" t="s">
        <v>59</v>
      </c>
      <c r="Q582" t="b">
        <v>0</v>
      </c>
      <c r="R582" s="1" t="s">
        <v>21</v>
      </c>
      <c r="S582" t="b">
        <v>1</v>
      </c>
    </row>
    <row r="583" spans="1:19" x14ac:dyDescent="0.35">
      <c r="A583">
        <v>582</v>
      </c>
      <c r="B583" s="1" t="s">
        <v>17</v>
      </c>
      <c r="C583" s="2">
        <v>29455</v>
      </c>
      <c r="D583">
        <v>44</v>
      </c>
      <c r="E583" t="str" cm="1">
        <f t="array" ref="E583">_xlfn.IFS(gym_membership[[#This Row],[Age]]&lt;=18,"JUNIOR",gym_membership[[#This Row],[Age]]&lt;=25,"ADULT",gym_membership[[#This Row],[Age]]&lt;=40,"MID AGE",gym_membership[[#This Row],[Age]]&gt;=41,"SENIOR")</f>
        <v>SENIOR</v>
      </c>
      <c r="F583" s="1" t="s">
        <v>18</v>
      </c>
      <c r="G583">
        <v>2</v>
      </c>
      <c r="H583" s="1" t="s">
        <v>48</v>
      </c>
      <c r="I583" t="b">
        <v>1</v>
      </c>
      <c r="J583" s="1" t="s">
        <v>41</v>
      </c>
      <c r="K583" s="3">
        <v>0.6118055555555556</v>
      </c>
      <c r="L583" s="3">
        <v>0.69097222222222221</v>
      </c>
      <c r="M583" t="str" cm="1">
        <f t="array" ref="M583">_xlfn.IFS(gym_membership[[#This Row],[avg_time_in_gym]]&lt;=45,"VERY LOW",gym_membership[[#This Row],[avg_time_in_gym]]&lt;=74,"LOW",gym_membership[[#This Row],[avg_time_in_gym]]&lt;=104,"MEDIUM",gym_membership[[#This Row],[avg_time_in_gym]]&lt;=134,"HIGH",gym_membership[[#This Row],[avg_time_in_gym]]&gt;=135,"VERY HIGH")</f>
        <v>HIGH</v>
      </c>
      <c r="N583">
        <v>114</v>
      </c>
      <c r="O583" t="b">
        <v>0</v>
      </c>
      <c r="P583" s="1" t="s">
        <v>21</v>
      </c>
      <c r="Q583" t="b">
        <v>0</v>
      </c>
      <c r="R583" s="1" t="s">
        <v>21</v>
      </c>
      <c r="S583" t="b">
        <v>0</v>
      </c>
    </row>
    <row r="584" spans="1:19" x14ac:dyDescent="0.35">
      <c r="A584">
        <v>583</v>
      </c>
      <c r="B584" s="1" t="s">
        <v>17</v>
      </c>
      <c r="C584" s="2">
        <v>34360</v>
      </c>
      <c r="D584">
        <v>30</v>
      </c>
      <c r="E584" t="str" cm="1">
        <f t="array" ref="E584">_xlfn.IFS(gym_membership[[#This Row],[Age]]&lt;=18,"JUNIOR",gym_membership[[#This Row],[Age]]&lt;=25,"ADULT",gym_membership[[#This Row],[Age]]&lt;=40,"MID AGE",gym_membership[[#This Row],[Age]]&gt;=41,"SENIOR")</f>
        <v>MID AGE</v>
      </c>
      <c r="F584" s="1" t="s">
        <v>22</v>
      </c>
      <c r="G584">
        <v>1</v>
      </c>
      <c r="H584" s="1" t="s">
        <v>44</v>
      </c>
      <c r="I584" t="b">
        <v>0</v>
      </c>
      <c r="J584" s="1" t="s">
        <v>21</v>
      </c>
      <c r="K584" s="3">
        <v>0.69027777777777777</v>
      </c>
      <c r="L584" s="3">
        <v>0.79305555555555551</v>
      </c>
      <c r="M584" t="str" cm="1">
        <f t="array" ref="M584">_xlfn.IFS(gym_membership[[#This Row],[avg_time_in_gym]]&lt;=45,"VERY LOW",gym_membership[[#This Row],[avg_time_in_gym]]&lt;=74,"LOW",gym_membership[[#This Row],[avg_time_in_gym]]&lt;=104,"MEDIUM",gym_membership[[#This Row],[avg_time_in_gym]]&lt;=134,"HIGH",gym_membership[[#This Row],[avg_time_in_gym]]&gt;=135,"VERY HIGH")</f>
        <v>VERY HIGH</v>
      </c>
      <c r="N584">
        <v>148</v>
      </c>
      <c r="O584" t="b">
        <v>0</v>
      </c>
      <c r="P584" s="1" t="s">
        <v>21</v>
      </c>
      <c r="Q584" t="b">
        <v>0</v>
      </c>
      <c r="R584" s="1" t="s">
        <v>21</v>
      </c>
      <c r="S584" t="b">
        <v>1</v>
      </c>
    </row>
    <row r="585" spans="1:19" x14ac:dyDescent="0.35">
      <c r="A585">
        <v>584</v>
      </c>
      <c r="B585" s="1" t="s">
        <v>25</v>
      </c>
      <c r="C585" s="2">
        <v>34993</v>
      </c>
      <c r="D585">
        <v>28</v>
      </c>
      <c r="E585" t="str" cm="1">
        <f t="array" ref="E585">_xlfn.IFS(gym_membership[[#This Row],[Age]]&lt;=18,"JUNIOR",gym_membership[[#This Row],[Age]]&lt;=25,"ADULT",gym_membership[[#This Row],[Age]]&lt;=40,"MID AGE",gym_membership[[#This Row],[Age]]&gt;=41,"SENIOR")</f>
        <v>MID AGE</v>
      </c>
      <c r="F585" s="1" t="s">
        <v>22</v>
      </c>
      <c r="G585">
        <v>3</v>
      </c>
      <c r="H585" s="1" t="s">
        <v>35</v>
      </c>
      <c r="I585" t="b">
        <v>0</v>
      </c>
      <c r="J585" s="1" t="s">
        <v>21</v>
      </c>
      <c r="K585" s="3">
        <v>0.45</v>
      </c>
      <c r="L585" s="3">
        <v>0.50624999999999998</v>
      </c>
      <c r="M585" t="str" cm="1">
        <f t="array" ref="M585">_xlfn.IFS(gym_membership[[#This Row],[avg_time_in_gym]]&lt;=45,"VERY LOW",gym_membership[[#This Row],[avg_time_in_gym]]&lt;=74,"LOW",gym_membership[[#This Row],[avg_time_in_gym]]&lt;=104,"MEDIUM",gym_membership[[#This Row],[avg_time_in_gym]]&lt;=134,"HIGH",gym_membership[[#This Row],[avg_time_in_gym]]&gt;=135,"VERY HIGH")</f>
        <v>MEDIUM</v>
      </c>
      <c r="N585">
        <v>81</v>
      </c>
      <c r="O585" t="b">
        <v>0</v>
      </c>
      <c r="P585" s="1" t="s">
        <v>21</v>
      </c>
      <c r="Q585" t="b">
        <v>0</v>
      </c>
      <c r="R585" s="1" t="s">
        <v>21</v>
      </c>
      <c r="S585" t="b">
        <v>0</v>
      </c>
    </row>
    <row r="586" spans="1:19" x14ac:dyDescent="0.35">
      <c r="A586">
        <v>585</v>
      </c>
      <c r="B586" s="1" t="s">
        <v>17</v>
      </c>
      <c r="C586" s="2">
        <v>35743</v>
      </c>
      <c r="D586">
        <v>26</v>
      </c>
      <c r="E586" t="str" cm="1">
        <f t="array" ref="E586">_xlfn.IFS(gym_membership[[#This Row],[Age]]&lt;=18,"JUNIOR",gym_membership[[#This Row],[Age]]&lt;=25,"ADULT",gym_membership[[#This Row],[Age]]&lt;=40,"MID AGE",gym_membership[[#This Row],[Age]]&gt;=41,"SENIOR")</f>
        <v>MID AGE</v>
      </c>
      <c r="F586" s="1" t="s">
        <v>18</v>
      </c>
      <c r="G586">
        <v>2</v>
      </c>
      <c r="H586" s="1" t="s">
        <v>132</v>
      </c>
      <c r="I586" t="b">
        <v>1</v>
      </c>
      <c r="J586" s="1" t="s">
        <v>120</v>
      </c>
      <c r="K586" s="3">
        <v>0.86458333333333337</v>
      </c>
      <c r="L586" s="3">
        <v>0.90833333333333333</v>
      </c>
      <c r="M586" t="str" cm="1">
        <f t="array" ref="M586">_xlfn.IFS(gym_membership[[#This Row],[avg_time_in_gym]]&lt;=45,"VERY LOW",gym_membership[[#This Row],[avg_time_in_gym]]&lt;=74,"LOW",gym_membership[[#This Row],[avg_time_in_gym]]&lt;=104,"MEDIUM",gym_membership[[#This Row],[avg_time_in_gym]]&lt;=134,"HIGH",gym_membership[[#This Row],[avg_time_in_gym]]&gt;=135,"VERY HIGH")</f>
        <v>LOW</v>
      </c>
      <c r="N586">
        <v>63</v>
      </c>
      <c r="O586" t="b">
        <v>0</v>
      </c>
      <c r="P586" s="1" t="s">
        <v>21</v>
      </c>
      <c r="Q586" t="b">
        <v>1</v>
      </c>
      <c r="R586" s="1" t="s">
        <v>24</v>
      </c>
      <c r="S586" t="b">
        <v>1</v>
      </c>
    </row>
    <row r="587" spans="1:19" x14ac:dyDescent="0.35">
      <c r="A587">
        <v>586</v>
      </c>
      <c r="B587" s="1" t="s">
        <v>25</v>
      </c>
      <c r="C587" s="2">
        <v>33555</v>
      </c>
      <c r="D587">
        <v>32</v>
      </c>
      <c r="E587" t="str" cm="1">
        <f t="array" ref="E587">_xlfn.IFS(gym_membership[[#This Row],[Age]]&lt;=18,"JUNIOR",gym_membership[[#This Row],[Age]]&lt;=25,"ADULT",gym_membership[[#This Row],[Age]]&lt;=40,"MID AGE",gym_membership[[#This Row],[Age]]&gt;=41,"SENIOR")</f>
        <v>MID AGE</v>
      </c>
      <c r="F587" s="1" t="s">
        <v>22</v>
      </c>
      <c r="G587">
        <v>3</v>
      </c>
      <c r="H587" s="1" t="s">
        <v>78</v>
      </c>
      <c r="I587" t="b">
        <v>0</v>
      </c>
      <c r="J587" s="1" t="s">
        <v>21</v>
      </c>
      <c r="K587" s="3">
        <v>0.34236111111111112</v>
      </c>
      <c r="L587" s="3">
        <v>0.37916666666666665</v>
      </c>
      <c r="M587" t="str" cm="1">
        <f t="array" ref="M587">_xlfn.IFS(gym_membership[[#This Row],[avg_time_in_gym]]&lt;=45,"VERY LOW",gym_membership[[#This Row],[avg_time_in_gym]]&lt;=74,"LOW",gym_membership[[#This Row],[avg_time_in_gym]]&lt;=104,"MEDIUM",gym_membership[[#This Row],[avg_time_in_gym]]&lt;=134,"HIGH",gym_membership[[#This Row],[avg_time_in_gym]]&gt;=135,"VERY HIGH")</f>
        <v>LOW</v>
      </c>
      <c r="N587">
        <v>53</v>
      </c>
      <c r="O587" t="b">
        <v>1</v>
      </c>
      <c r="P587" s="1" t="s">
        <v>39</v>
      </c>
      <c r="Q587" t="b">
        <v>0</v>
      </c>
      <c r="R587" s="1" t="s">
        <v>21</v>
      </c>
      <c r="S587" t="b">
        <v>0</v>
      </c>
    </row>
    <row r="588" spans="1:19" x14ac:dyDescent="0.35">
      <c r="A588">
        <v>587</v>
      </c>
      <c r="B588" s="1" t="s">
        <v>25</v>
      </c>
      <c r="C588" s="2">
        <v>35870</v>
      </c>
      <c r="D588">
        <v>26</v>
      </c>
      <c r="E588" t="str" cm="1">
        <f t="array" ref="E588">_xlfn.IFS(gym_membership[[#This Row],[Age]]&lt;=18,"JUNIOR",gym_membership[[#This Row],[Age]]&lt;=25,"ADULT",gym_membership[[#This Row],[Age]]&lt;=40,"MID AGE",gym_membership[[#This Row],[Age]]&gt;=41,"SENIOR")</f>
        <v>MID AGE</v>
      </c>
      <c r="F588" s="1" t="s">
        <v>18</v>
      </c>
      <c r="G588">
        <v>5</v>
      </c>
      <c r="H588" s="1" t="s">
        <v>74</v>
      </c>
      <c r="I588" t="b">
        <v>1</v>
      </c>
      <c r="J588" s="1" t="s">
        <v>100</v>
      </c>
      <c r="K588" s="3">
        <v>0.6645833333333333</v>
      </c>
      <c r="L588" s="3">
        <v>0.73472222222222228</v>
      </c>
      <c r="M588" t="str" cm="1">
        <f t="array" ref="M588">_xlfn.IFS(gym_membership[[#This Row],[avg_time_in_gym]]&lt;=45,"VERY LOW",gym_membership[[#This Row],[avg_time_in_gym]]&lt;=74,"LOW",gym_membership[[#This Row],[avg_time_in_gym]]&lt;=104,"MEDIUM",gym_membership[[#This Row],[avg_time_in_gym]]&lt;=134,"HIGH",gym_membership[[#This Row],[avg_time_in_gym]]&gt;=135,"VERY HIGH")</f>
        <v>MEDIUM</v>
      </c>
      <c r="N588">
        <v>101</v>
      </c>
      <c r="O588" t="b">
        <v>0</v>
      </c>
      <c r="P588" s="1" t="s">
        <v>21</v>
      </c>
      <c r="Q588" t="b">
        <v>0</v>
      </c>
      <c r="R588" s="1" t="s">
        <v>21</v>
      </c>
      <c r="S588" t="b">
        <v>1</v>
      </c>
    </row>
    <row r="589" spans="1:19" x14ac:dyDescent="0.35">
      <c r="A589">
        <v>588</v>
      </c>
      <c r="B589" s="1" t="s">
        <v>25</v>
      </c>
      <c r="C589" s="2">
        <v>38329</v>
      </c>
      <c r="D589">
        <v>19</v>
      </c>
      <c r="E589" t="str" cm="1">
        <f t="array" ref="E589">_xlfn.IFS(gym_membership[[#This Row],[Age]]&lt;=18,"JUNIOR",gym_membership[[#This Row],[Age]]&lt;=25,"ADULT",gym_membership[[#This Row],[Age]]&lt;=40,"MID AGE",gym_membership[[#This Row],[Age]]&gt;=41,"SENIOR")</f>
        <v>ADULT</v>
      </c>
      <c r="F589" s="1" t="s">
        <v>18</v>
      </c>
      <c r="G589">
        <v>3</v>
      </c>
      <c r="H589" s="1" t="s">
        <v>56</v>
      </c>
      <c r="I589" t="b">
        <v>1</v>
      </c>
      <c r="J589" s="1" t="s">
        <v>344</v>
      </c>
      <c r="K589" s="3">
        <v>0.34861111111111109</v>
      </c>
      <c r="L589" s="3">
        <v>0.38472222222222224</v>
      </c>
      <c r="M589" t="str" cm="1">
        <f t="array" ref="M589">_xlfn.IFS(gym_membership[[#This Row],[avg_time_in_gym]]&lt;=45,"VERY LOW",gym_membership[[#This Row],[avg_time_in_gym]]&lt;=74,"LOW",gym_membership[[#This Row],[avg_time_in_gym]]&lt;=104,"MEDIUM",gym_membership[[#This Row],[avg_time_in_gym]]&lt;=134,"HIGH",gym_membership[[#This Row],[avg_time_in_gym]]&gt;=135,"VERY HIGH")</f>
        <v>LOW</v>
      </c>
      <c r="N589">
        <v>52</v>
      </c>
      <c r="O589" t="b">
        <v>0</v>
      </c>
      <c r="P589" s="1" t="s">
        <v>21</v>
      </c>
      <c r="Q589" t="b">
        <v>1</v>
      </c>
      <c r="R589" s="1" t="s">
        <v>45</v>
      </c>
      <c r="S589" t="b">
        <v>1</v>
      </c>
    </row>
    <row r="590" spans="1:19" x14ac:dyDescent="0.35">
      <c r="A590">
        <v>589</v>
      </c>
      <c r="B590" s="1" t="s">
        <v>25</v>
      </c>
      <c r="C590" s="2">
        <v>39992</v>
      </c>
      <c r="D590">
        <v>15</v>
      </c>
      <c r="E590" t="str" cm="1">
        <f t="array" ref="E590">_xlfn.IFS(gym_membership[[#This Row],[Age]]&lt;=18,"JUNIOR",gym_membership[[#This Row],[Age]]&lt;=25,"ADULT",gym_membership[[#This Row],[Age]]&lt;=40,"MID AGE",gym_membership[[#This Row],[Age]]&gt;=41,"SENIOR")</f>
        <v>JUNIOR</v>
      </c>
      <c r="F590" s="1" t="s">
        <v>22</v>
      </c>
      <c r="G590">
        <v>4</v>
      </c>
      <c r="H590" s="1" t="s">
        <v>309</v>
      </c>
      <c r="I590" t="b">
        <v>0</v>
      </c>
      <c r="J590" s="1" t="s">
        <v>21</v>
      </c>
      <c r="K590" s="3">
        <v>0.58750000000000002</v>
      </c>
      <c r="L590" s="3">
        <v>0.66249999999999998</v>
      </c>
      <c r="M590" t="str" cm="1">
        <f t="array" ref="M590">_xlfn.IFS(gym_membership[[#This Row],[avg_time_in_gym]]&lt;=45,"VERY LOW",gym_membership[[#This Row],[avg_time_in_gym]]&lt;=74,"LOW",gym_membership[[#This Row],[avg_time_in_gym]]&lt;=104,"MEDIUM",gym_membership[[#This Row],[avg_time_in_gym]]&lt;=134,"HIGH",gym_membership[[#This Row],[avg_time_in_gym]]&gt;=135,"VERY HIGH")</f>
        <v>HIGH</v>
      </c>
      <c r="N590">
        <v>108</v>
      </c>
      <c r="O590" t="b">
        <v>1</v>
      </c>
      <c r="P590" s="1" t="s">
        <v>257</v>
      </c>
      <c r="Q590" t="b">
        <v>0</v>
      </c>
      <c r="R590" s="1" t="s">
        <v>21</v>
      </c>
      <c r="S590" t="b">
        <v>1</v>
      </c>
    </row>
    <row r="591" spans="1:19" x14ac:dyDescent="0.35">
      <c r="A591">
        <v>590</v>
      </c>
      <c r="B591" s="1" t="s">
        <v>25</v>
      </c>
      <c r="C591" s="2">
        <v>34210</v>
      </c>
      <c r="D591">
        <v>31</v>
      </c>
      <c r="E591" t="str" cm="1">
        <f t="array" ref="E591">_xlfn.IFS(gym_membership[[#This Row],[Age]]&lt;=18,"JUNIOR",gym_membership[[#This Row],[Age]]&lt;=25,"ADULT",gym_membership[[#This Row],[Age]]&lt;=40,"MID AGE",gym_membership[[#This Row],[Age]]&gt;=41,"SENIOR")</f>
        <v>MID AGE</v>
      </c>
      <c r="F591" s="1" t="s">
        <v>22</v>
      </c>
      <c r="G591">
        <v>2</v>
      </c>
      <c r="H591" s="1" t="s">
        <v>119</v>
      </c>
      <c r="I591" t="b">
        <v>1</v>
      </c>
      <c r="J591" s="1" t="s">
        <v>215</v>
      </c>
      <c r="K591" s="3">
        <v>0.41041666666666665</v>
      </c>
      <c r="L591" s="3">
        <v>0.46111111111111114</v>
      </c>
      <c r="M591" t="str" cm="1">
        <f t="array" ref="M591">_xlfn.IFS(gym_membership[[#This Row],[avg_time_in_gym]]&lt;=45,"VERY LOW",gym_membership[[#This Row],[avg_time_in_gym]]&lt;=74,"LOW",gym_membership[[#This Row],[avg_time_in_gym]]&lt;=104,"MEDIUM",gym_membership[[#This Row],[avg_time_in_gym]]&lt;=134,"HIGH",gym_membership[[#This Row],[avg_time_in_gym]]&gt;=135,"VERY HIGH")</f>
        <v>LOW</v>
      </c>
      <c r="N591">
        <v>73</v>
      </c>
      <c r="O591" t="b">
        <v>0</v>
      </c>
      <c r="P591" s="1" t="s">
        <v>21</v>
      </c>
      <c r="Q591" t="b">
        <v>1</v>
      </c>
      <c r="R591" s="1" t="s">
        <v>24</v>
      </c>
      <c r="S591" t="b">
        <v>1</v>
      </c>
    </row>
    <row r="592" spans="1:19" x14ac:dyDescent="0.35">
      <c r="A592">
        <v>591</v>
      </c>
      <c r="B592" s="1" t="s">
        <v>25</v>
      </c>
      <c r="C592" s="2">
        <v>30977</v>
      </c>
      <c r="D592">
        <v>39</v>
      </c>
      <c r="E592" t="str" cm="1">
        <f t="array" ref="E592">_xlfn.IFS(gym_membership[[#This Row],[Age]]&lt;=18,"JUNIOR",gym_membership[[#This Row],[Age]]&lt;=25,"ADULT",gym_membership[[#This Row],[Age]]&lt;=40,"MID AGE",gym_membership[[#This Row],[Age]]&gt;=41,"SENIOR")</f>
        <v>MID AGE</v>
      </c>
      <c r="F592" s="1" t="s">
        <v>22</v>
      </c>
      <c r="G592">
        <v>5</v>
      </c>
      <c r="H592" s="1" t="s">
        <v>248</v>
      </c>
      <c r="I592" t="b">
        <v>1</v>
      </c>
      <c r="J592" s="1" t="s">
        <v>67</v>
      </c>
      <c r="K592" s="3">
        <v>0.53472222222222221</v>
      </c>
      <c r="L592" s="3">
        <v>0.62361111111111112</v>
      </c>
      <c r="M592" t="str" cm="1">
        <f t="array" ref="M592">_xlfn.IFS(gym_membership[[#This Row],[avg_time_in_gym]]&lt;=45,"VERY LOW",gym_membership[[#This Row],[avg_time_in_gym]]&lt;=74,"LOW",gym_membership[[#This Row],[avg_time_in_gym]]&lt;=104,"MEDIUM",gym_membership[[#This Row],[avg_time_in_gym]]&lt;=134,"HIGH",gym_membership[[#This Row],[avg_time_in_gym]]&gt;=135,"VERY HIGH")</f>
        <v>HIGH</v>
      </c>
      <c r="N592">
        <v>128</v>
      </c>
      <c r="O592" t="b">
        <v>0</v>
      </c>
      <c r="P592" s="1" t="s">
        <v>21</v>
      </c>
      <c r="Q592" t="b">
        <v>1</v>
      </c>
      <c r="R592" s="1" t="s">
        <v>43</v>
      </c>
      <c r="S592" t="b">
        <v>1</v>
      </c>
    </row>
    <row r="593" spans="1:19" x14ac:dyDescent="0.35">
      <c r="A593">
        <v>592</v>
      </c>
      <c r="B593" s="1" t="s">
        <v>17</v>
      </c>
      <c r="C593" s="2">
        <v>29546</v>
      </c>
      <c r="D593">
        <v>43</v>
      </c>
      <c r="E593" t="str" cm="1">
        <f t="array" ref="E593">_xlfn.IFS(gym_membership[[#This Row],[Age]]&lt;=18,"JUNIOR",gym_membership[[#This Row],[Age]]&lt;=25,"ADULT",gym_membership[[#This Row],[Age]]&lt;=40,"MID AGE",gym_membership[[#This Row],[Age]]&gt;=41,"SENIOR")</f>
        <v>SENIOR</v>
      </c>
      <c r="F593" s="1" t="s">
        <v>22</v>
      </c>
      <c r="G593">
        <v>3</v>
      </c>
      <c r="H593" s="1" t="s">
        <v>149</v>
      </c>
      <c r="I593" t="b">
        <v>1</v>
      </c>
      <c r="J593" s="1" t="s">
        <v>345</v>
      </c>
      <c r="K593" s="3">
        <v>0.4284722222222222</v>
      </c>
      <c r="L593" s="3">
        <v>0.5</v>
      </c>
      <c r="M593" t="str" cm="1">
        <f t="array" ref="M593">_xlfn.IFS(gym_membership[[#This Row],[avg_time_in_gym]]&lt;=45,"VERY LOW",gym_membership[[#This Row],[avg_time_in_gym]]&lt;=74,"LOW",gym_membership[[#This Row],[avg_time_in_gym]]&lt;=104,"MEDIUM",gym_membership[[#This Row],[avg_time_in_gym]]&lt;=134,"HIGH",gym_membership[[#This Row],[avg_time_in_gym]]&gt;=135,"VERY HIGH")</f>
        <v>MEDIUM</v>
      </c>
      <c r="N593">
        <v>103</v>
      </c>
      <c r="O593" t="b">
        <v>0</v>
      </c>
      <c r="P593" s="1" t="s">
        <v>21</v>
      </c>
      <c r="Q593" t="b">
        <v>1</v>
      </c>
      <c r="R593" s="1" t="s">
        <v>29</v>
      </c>
      <c r="S593" t="b">
        <v>0</v>
      </c>
    </row>
    <row r="594" spans="1:19" x14ac:dyDescent="0.35">
      <c r="A594">
        <v>593</v>
      </c>
      <c r="B594" s="1" t="s">
        <v>17</v>
      </c>
      <c r="C594" s="2">
        <v>35999</v>
      </c>
      <c r="D594">
        <v>26</v>
      </c>
      <c r="E594" t="str" cm="1">
        <f t="array" ref="E594">_xlfn.IFS(gym_membership[[#This Row],[Age]]&lt;=18,"JUNIOR",gym_membership[[#This Row],[Age]]&lt;=25,"ADULT",gym_membership[[#This Row],[Age]]&lt;=40,"MID AGE",gym_membership[[#This Row],[Age]]&gt;=41,"SENIOR")</f>
        <v>MID AGE</v>
      </c>
      <c r="F594" s="1" t="s">
        <v>22</v>
      </c>
      <c r="G594">
        <v>5</v>
      </c>
      <c r="H594" s="1" t="s">
        <v>170</v>
      </c>
      <c r="I594" t="b">
        <v>0</v>
      </c>
      <c r="J594" s="1" t="s">
        <v>21</v>
      </c>
      <c r="K594" s="3">
        <v>0.82708333333333328</v>
      </c>
      <c r="L594" s="3">
        <v>0.89097222222222228</v>
      </c>
      <c r="M594" t="str" cm="1">
        <f t="array" ref="M594">_xlfn.IFS(gym_membership[[#This Row],[avg_time_in_gym]]&lt;=45,"VERY LOW",gym_membership[[#This Row],[avg_time_in_gym]]&lt;=74,"LOW",gym_membership[[#This Row],[avg_time_in_gym]]&lt;=104,"MEDIUM",gym_membership[[#This Row],[avg_time_in_gym]]&lt;=134,"HIGH",gym_membership[[#This Row],[avg_time_in_gym]]&gt;=135,"VERY HIGH")</f>
        <v>MEDIUM</v>
      </c>
      <c r="N594">
        <v>92</v>
      </c>
      <c r="O594" t="b">
        <v>1</v>
      </c>
      <c r="P594" s="1" t="s">
        <v>59</v>
      </c>
      <c r="Q594" t="b">
        <v>1</v>
      </c>
      <c r="R594" s="1" t="s">
        <v>24</v>
      </c>
      <c r="S594" t="b">
        <v>1</v>
      </c>
    </row>
    <row r="595" spans="1:19" x14ac:dyDescent="0.35">
      <c r="A595">
        <v>594</v>
      </c>
      <c r="B595" s="1" t="s">
        <v>25</v>
      </c>
      <c r="C595" s="2">
        <v>39937</v>
      </c>
      <c r="D595">
        <v>15</v>
      </c>
      <c r="E595" t="str" cm="1">
        <f t="array" ref="E595">_xlfn.IFS(gym_membership[[#This Row],[Age]]&lt;=18,"JUNIOR",gym_membership[[#This Row],[Age]]&lt;=25,"ADULT",gym_membership[[#This Row],[Age]]&lt;=40,"MID AGE",gym_membership[[#This Row],[Age]]&gt;=41,"SENIOR")</f>
        <v>JUNIOR</v>
      </c>
      <c r="F595" s="1" t="s">
        <v>22</v>
      </c>
      <c r="G595">
        <v>1</v>
      </c>
      <c r="H595" s="1" t="s">
        <v>95</v>
      </c>
      <c r="I595" t="b">
        <v>1</v>
      </c>
      <c r="J595" s="1" t="s">
        <v>41</v>
      </c>
      <c r="K595" s="3">
        <v>0.33402777777777776</v>
      </c>
      <c r="L595" s="3">
        <v>0.4375</v>
      </c>
      <c r="M595" t="str" cm="1">
        <f t="array" ref="M595">_xlfn.IFS(gym_membership[[#This Row],[avg_time_in_gym]]&lt;=45,"VERY LOW",gym_membership[[#This Row],[avg_time_in_gym]]&lt;=74,"LOW",gym_membership[[#This Row],[avg_time_in_gym]]&lt;=104,"MEDIUM",gym_membership[[#This Row],[avg_time_in_gym]]&lt;=134,"HIGH",gym_membership[[#This Row],[avg_time_in_gym]]&gt;=135,"VERY HIGH")</f>
        <v>VERY HIGH</v>
      </c>
      <c r="N595">
        <v>149</v>
      </c>
      <c r="O595" t="b">
        <v>1</v>
      </c>
      <c r="P595" s="1" t="s">
        <v>65</v>
      </c>
      <c r="Q595" t="b">
        <v>1</v>
      </c>
      <c r="R595" s="1" t="s">
        <v>45</v>
      </c>
      <c r="S595" t="b">
        <v>1</v>
      </c>
    </row>
    <row r="596" spans="1:19" x14ac:dyDescent="0.35">
      <c r="A596">
        <v>595</v>
      </c>
      <c r="B596" s="1" t="s">
        <v>25</v>
      </c>
      <c r="C596" s="2">
        <v>33371</v>
      </c>
      <c r="D596">
        <v>33</v>
      </c>
      <c r="E596" t="str" cm="1">
        <f t="array" ref="E596">_xlfn.IFS(gym_membership[[#This Row],[Age]]&lt;=18,"JUNIOR",gym_membership[[#This Row],[Age]]&lt;=25,"ADULT",gym_membership[[#This Row],[Age]]&lt;=40,"MID AGE",gym_membership[[#This Row],[Age]]&gt;=41,"SENIOR")</f>
        <v>MID AGE</v>
      </c>
      <c r="F596" s="1" t="s">
        <v>22</v>
      </c>
      <c r="G596">
        <v>2</v>
      </c>
      <c r="H596" s="1" t="s">
        <v>60</v>
      </c>
      <c r="I596" t="b">
        <v>1</v>
      </c>
      <c r="J596" s="1" t="s">
        <v>336</v>
      </c>
      <c r="K596" s="3">
        <v>0.71250000000000002</v>
      </c>
      <c r="L596" s="3">
        <v>0.79791666666666672</v>
      </c>
      <c r="M596" t="str" cm="1">
        <f t="array" ref="M596">_xlfn.IFS(gym_membership[[#This Row],[avg_time_in_gym]]&lt;=45,"VERY LOW",gym_membership[[#This Row],[avg_time_in_gym]]&lt;=74,"LOW",gym_membership[[#This Row],[avg_time_in_gym]]&lt;=104,"MEDIUM",gym_membership[[#This Row],[avg_time_in_gym]]&lt;=134,"HIGH",gym_membership[[#This Row],[avg_time_in_gym]]&gt;=135,"VERY HIGH")</f>
        <v>HIGH</v>
      </c>
      <c r="N596">
        <v>123</v>
      </c>
      <c r="O596" t="b">
        <v>1</v>
      </c>
      <c r="P596" s="1" t="s">
        <v>114</v>
      </c>
      <c r="Q596" t="b">
        <v>1</v>
      </c>
      <c r="R596" s="1" t="s">
        <v>45</v>
      </c>
      <c r="S596" t="b">
        <v>0</v>
      </c>
    </row>
    <row r="597" spans="1:19" x14ac:dyDescent="0.35">
      <c r="A597">
        <v>596</v>
      </c>
      <c r="B597" s="1" t="s">
        <v>25</v>
      </c>
      <c r="C597" s="2">
        <v>28696</v>
      </c>
      <c r="D597">
        <v>46</v>
      </c>
      <c r="E597" t="str" cm="1">
        <f t="array" ref="E597">_xlfn.IFS(gym_membership[[#This Row],[Age]]&lt;=18,"JUNIOR",gym_membership[[#This Row],[Age]]&lt;=25,"ADULT",gym_membership[[#This Row],[Age]]&lt;=40,"MID AGE",gym_membership[[#This Row],[Age]]&gt;=41,"SENIOR")</f>
        <v>SENIOR</v>
      </c>
      <c r="F597" s="1" t="s">
        <v>18</v>
      </c>
      <c r="G597">
        <v>5</v>
      </c>
      <c r="H597" s="1" t="s">
        <v>187</v>
      </c>
      <c r="I597" t="b">
        <v>0</v>
      </c>
      <c r="J597" s="1" t="s">
        <v>21</v>
      </c>
      <c r="K597" s="3">
        <v>0.86527777777777781</v>
      </c>
      <c r="L597" s="3">
        <v>0.92291666666666672</v>
      </c>
      <c r="M597" t="str" cm="1">
        <f t="array" ref="M597">_xlfn.IFS(gym_membership[[#This Row],[avg_time_in_gym]]&lt;=45,"VERY LOW",gym_membership[[#This Row],[avg_time_in_gym]]&lt;=74,"LOW",gym_membership[[#This Row],[avg_time_in_gym]]&lt;=104,"MEDIUM",gym_membership[[#This Row],[avg_time_in_gym]]&lt;=134,"HIGH",gym_membership[[#This Row],[avg_time_in_gym]]&gt;=135,"VERY HIGH")</f>
        <v>MEDIUM</v>
      </c>
      <c r="N597">
        <v>83</v>
      </c>
      <c r="O597" t="b">
        <v>1</v>
      </c>
      <c r="P597" s="1" t="s">
        <v>52</v>
      </c>
      <c r="Q597" t="b">
        <v>1</v>
      </c>
      <c r="R597" s="1" t="s">
        <v>45</v>
      </c>
      <c r="S597" t="b">
        <v>1</v>
      </c>
    </row>
    <row r="598" spans="1:19" x14ac:dyDescent="0.35">
      <c r="A598">
        <v>597</v>
      </c>
      <c r="B598" s="1" t="s">
        <v>25</v>
      </c>
      <c r="C598" s="2">
        <v>27750</v>
      </c>
      <c r="D598">
        <v>48</v>
      </c>
      <c r="E598" t="str" cm="1">
        <f t="array" ref="E598">_xlfn.IFS(gym_membership[[#This Row],[Age]]&lt;=18,"JUNIOR",gym_membership[[#This Row],[Age]]&lt;=25,"ADULT",gym_membership[[#This Row],[Age]]&lt;=40,"MID AGE",gym_membership[[#This Row],[Age]]&gt;=41,"SENIOR")</f>
        <v>SENIOR</v>
      </c>
      <c r="F598" s="1" t="s">
        <v>18</v>
      </c>
      <c r="G598">
        <v>1</v>
      </c>
      <c r="H598" s="1" t="s">
        <v>44</v>
      </c>
      <c r="I598" t="b">
        <v>0</v>
      </c>
      <c r="J598" s="1" t="s">
        <v>21</v>
      </c>
      <c r="K598" s="3">
        <v>0.78611111111111109</v>
      </c>
      <c r="L598" s="3">
        <v>0.84097222222222223</v>
      </c>
      <c r="M598" t="str" cm="1">
        <f t="array" ref="M598">_xlfn.IFS(gym_membership[[#This Row],[avg_time_in_gym]]&lt;=45,"VERY LOW",gym_membership[[#This Row],[avg_time_in_gym]]&lt;=74,"LOW",gym_membership[[#This Row],[avg_time_in_gym]]&lt;=104,"MEDIUM",gym_membership[[#This Row],[avg_time_in_gym]]&lt;=134,"HIGH",gym_membership[[#This Row],[avg_time_in_gym]]&gt;=135,"VERY HIGH")</f>
        <v>MEDIUM</v>
      </c>
      <c r="N598">
        <v>79</v>
      </c>
      <c r="O598" t="b">
        <v>1</v>
      </c>
      <c r="P598" s="1" t="s">
        <v>59</v>
      </c>
      <c r="Q598" t="b">
        <v>1</v>
      </c>
      <c r="R598" s="1" t="s">
        <v>29</v>
      </c>
      <c r="S598" t="b">
        <v>0</v>
      </c>
    </row>
    <row r="599" spans="1:19" x14ac:dyDescent="0.35">
      <c r="A599">
        <v>598</v>
      </c>
      <c r="B599" s="1" t="s">
        <v>17</v>
      </c>
      <c r="C599" s="2">
        <v>40122</v>
      </c>
      <c r="D599">
        <v>14</v>
      </c>
      <c r="E599" t="str" cm="1">
        <f t="array" ref="E599">_xlfn.IFS(gym_membership[[#This Row],[Age]]&lt;=18,"JUNIOR",gym_membership[[#This Row],[Age]]&lt;=25,"ADULT",gym_membership[[#This Row],[Age]]&lt;=40,"MID AGE",gym_membership[[#This Row],[Age]]&gt;=41,"SENIOR")</f>
        <v>JUNIOR</v>
      </c>
      <c r="F599" s="1" t="s">
        <v>22</v>
      </c>
      <c r="G599">
        <v>2</v>
      </c>
      <c r="H599" s="1" t="s">
        <v>228</v>
      </c>
      <c r="I599" t="b">
        <v>1</v>
      </c>
      <c r="J599" s="1" t="s">
        <v>346</v>
      </c>
      <c r="K599" s="3">
        <v>0.38958333333333334</v>
      </c>
      <c r="L599" s="3">
        <v>0.5083333333333333</v>
      </c>
      <c r="M599" t="str" cm="1">
        <f t="array" ref="M599">_xlfn.IFS(gym_membership[[#This Row],[avg_time_in_gym]]&lt;=45,"VERY LOW",gym_membership[[#This Row],[avg_time_in_gym]]&lt;=74,"LOW",gym_membership[[#This Row],[avg_time_in_gym]]&lt;=104,"MEDIUM",gym_membership[[#This Row],[avg_time_in_gym]]&lt;=134,"HIGH",gym_membership[[#This Row],[avg_time_in_gym]]&gt;=135,"VERY HIGH")</f>
        <v>VERY HIGH</v>
      </c>
      <c r="N599">
        <v>171</v>
      </c>
      <c r="O599" t="b">
        <v>0</v>
      </c>
      <c r="P599" s="1" t="s">
        <v>21</v>
      </c>
      <c r="Q599" t="b">
        <v>1</v>
      </c>
      <c r="R599" s="1" t="s">
        <v>29</v>
      </c>
      <c r="S599" t="b">
        <v>0</v>
      </c>
    </row>
    <row r="600" spans="1:19" x14ac:dyDescent="0.35">
      <c r="A600">
        <v>599</v>
      </c>
      <c r="B600" s="1" t="s">
        <v>25</v>
      </c>
      <c r="C600" s="2">
        <v>31379</v>
      </c>
      <c r="D600">
        <v>38</v>
      </c>
      <c r="E600" t="str" cm="1">
        <f t="array" ref="E600">_xlfn.IFS(gym_membership[[#This Row],[Age]]&lt;=18,"JUNIOR",gym_membership[[#This Row],[Age]]&lt;=25,"ADULT",gym_membership[[#This Row],[Age]]&lt;=40,"MID AGE",gym_membership[[#This Row],[Age]]&gt;=41,"SENIOR")</f>
        <v>MID AGE</v>
      </c>
      <c r="F600" s="1" t="s">
        <v>22</v>
      </c>
      <c r="G600">
        <v>5</v>
      </c>
      <c r="H600" s="1" t="s">
        <v>195</v>
      </c>
      <c r="I600" t="b">
        <v>0</v>
      </c>
      <c r="J600" s="1" t="s">
        <v>21</v>
      </c>
      <c r="K600" s="3">
        <v>0.3576388888888889</v>
      </c>
      <c r="L600" s="3">
        <v>0.45555555555555555</v>
      </c>
      <c r="M600" t="str" cm="1">
        <f t="array" ref="M600">_xlfn.IFS(gym_membership[[#This Row],[avg_time_in_gym]]&lt;=45,"VERY LOW",gym_membership[[#This Row],[avg_time_in_gym]]&lt;=74,"LOW",gym_membership[[#This Row],[avg_time_in_gym]]&lt;=104,"MEDIUM",gym_membership[[#This Row],[avg_time_in_gym]]&lt;=134,"HIGH",gym_membership[[#This Row],[avg_time_in_gym]]&gt;=135,"VERY HIGH")</f>
        <v>VERY HIGH</v>
      </c>
      <c r="N600">
        <v>141</v>
      </c>
      <c r="O600" t="b">
        <v>1</v>
      </c>
      <c r="P600" s="1" t="s">
        <v>76</v>
      </c>
      <c r="Q600" t="b">
        <v>1</v>
      </c>
      <c r="R600" s="1" t="s">
        <v>43</v>
      </c>
      <c r="S600" t="b">
        <v>0</v>
      </c>
    </row>
    <row r="601" spans="1:19" x14ac:dyDescent="0.35">
      <c r="A601">
        <v>600</v>
      </c>
      <c r="B601" s="1" t="s">
        <v>25</v>
      </c>
      <c r="C601" s="2">
        <v>29145</v>
      </c>
      <c r="D601">
        <v>44</v>
      </c>
      <c r="E601" t="str" cm="1">
        <f t="array" ref="E601">_xlfn.IFS(gym_membership[[#This Row],[Age]]&lt;=18,"JUNIOR",gym_membership[[#This Row],[Age]]&lt;=25,"ADULT",gym_membership[[#This Row],[Age]]&lt;=40,"MID AGE",gym_membership[[#This Row],[Age]]&gt;=41,"SENIOR")</f>
        <v>SENIOR</v>
      </c>
      <c r="F601" s="1" t="s">
        <v>18</v>
      </c>
      <c r="G601">
        <v>3</v>
      </c>
      <c r="H601" s="1" t="s">
        <v>101</v>
      </c>
      <c r="I601" t="b">
        <v>0</v>
      </c>
      <c r="J601" s="1" t="s">
        <v>21</v>
      </c>
      <c r="K601" s="3">
        <v>0.81944444444444442</v>
      </c>
      <c r="L601" s="3">
        <v>0.93680555555555556</v>
      </c>
      <c r="M601" t="str" cm="1">
        <f t="array" ref="M601">_xlfn.IFS(gym_membership[[#This Row],[avg_time_in_gym]]&lt;=45,"VERY LOW",gym_membership[[#This Row],[avg_time_in_gym]]&lt;=74,"LOW",gym_membership[[#This Row],[avg_time_in_gym]]&lt;=104,"MEDIUM",gym_membership[[#This Row],[avg_time_in_gym]]&lt;=134,"HIGH",gym_membership[[#This Row],[avg_time_in_gym]]&gt;=135,"VERY HIGH")</f>
        <v>VERY HIGH</v>
      </c>
      <c r="N601">
        <v>169</v>
      </c>
      <c r="O601" t="b">
        <v>0</v>
      </c>
      <c r="P601" s="1" t="s">
        <v>21</v>
      </c>
      <c r="Q601" t="b">
        <v>1</v>
      </c>
      <c r="R601" s="1" t="s">
        <v>43</v>
      </c>
      <c r="S601" t="b">
        <v>0</v>
      </c>
    </row>
    <row r="602" spans="1:19" x14ac:dyDescent="0.35">
      <c r="A602">
        <v>601</v>
      </c>
      <c r="B602" s="1" t="s">
        <v>17</v>
      </c>
      <c r="C602" s="2">
        <v>31005</v>
      </c>
      <c r="D602">
        <v>39</v>
      </c>
      <c r="E602" t="str" cm="1">
        <f t="array" ref="E602">_xlfn.IFS(gym_membership[[#This Row],[Age]]&lt;=18,"JUNIOR",gym_membership[[#This Row],[Age]]&lt;=25,"ADULT",gym_membership[[#This Row],[Age]]&lt;=40,"MID AGE",gym_membership[[#This Row],[Age]]&gt;=41,"SENIOR")</f>
        <v>MID AGE</v>
      </c>
      <c r="F602" s="1" t="s">
        <v>22</v>
      </c>
      <c r="G602">
        <v>2</v>
      </c>
      <c r="H602" s="1" t="s">
        <v>48</v>
      </c>
      <c r="I602" t="b">
        <v>0</v>
      </c>
      <c r="J602" s="1" t="s">
        <v>21</v>
      </c>
      <c r="K602" s="3">
        <v>0.50694444444444442</v>
      </c>
      <c r="L602" s="3">
        <v>0.52916666666666667</v>
      </c>
      <c r="M602" t="str" cm="1">
        <f t="array" ref="M602">_xlfn.IFS(gym_membership[[#This Row],[avg_time_in_gym]]&lt;=45,"VERY LOW",gym_membership[[#This Row],[avg_time_in_gym]]&lt;=74,"LOW",gym_membership[[#This Row],[avg_time_in_gym]]&lt;=104,"MEDIUM",gym_membership[[#This Row],[avg_time_in_gym]]&lt;=134,"HIGH",gym_membership[[#This Row],[avg_time_in_gym]]&gt;=135,"VERY HIGH")</f>
        <v>VERY LOW</v>
      </c>
      <c r="N602">
        <v>32</v>
      </c>
      <c r="O602" t="b">
        <v>1</v>
      </c>
      <c r="P602" s="1" t="s">
        <v>153</v>
      </c>
      <c r="Q602" t="b">
        <v>1</v>
      </c>
      <c r="R602" s="1" t="s">
        <v>29</v>
      </c>
      <c r="S602" t="b">
        <v>0</v>
      </c>
    </row>
    <row r="603" spans="1:19" x14ac:dyDescent="0.35">
      <c r="A603">
        <v>602</v>
      </c>
      <c r="B603" s="1" t="s">
        <v>25</v>
      </c>
      <c r="C603" s="2">
        <v>27512</v>
      </c>
      <c r="D603">
        <v>49</v>
      </c>
      <c r="E603" t="str" cm="1">
        <f t="array" ref="E603">_xlfn.IFS(gym_membership[[#This Row],[Age]]&lt;=18,"JUNIOR",gym_membership[[#This Row],[Age]]&lt;=25,"ADULT",gym_membership[[#This Row],[Age]]&lt;=40,"MID AGE",gym_membership[[#This Row],[Age]]&gt;=41,"SENIOR")</f>
        <v>SENIOR</v>
      </c>
      <c r="F603" s="1" t="s">
        <v>22</v>
      </c>
      <c r="G603">
        <v>2</v>
      </c>
      <c r="H603" s="1" t="s">
        <v>60</v>
      </c>
      <c r="I603" t="b">
        <v>0</v>
      </c>
      <c r="J603" s="1" t="s">
        <v>21</v>
      </c>
      <c r="K603" s="3">
        <v>0.65347222222222223</v>
      </c>
      <c r="L603" s="3">
        <v>0.73958333333333337</v>
      </c>
      <c r="M603" t="str" cm="1">
        <f t="array" ref="M603">_xlfn.IFS(gym_membership[[#This Row],[avg_time_in_gym]]&lt;=45,"VERY LOW",gym_membership[[#This Row],[avg_time_in_gym]]&lt;=74,"LOW",gym_membership[[#This Row],[avg_time_in_gym]]&lt;=104,"MEDIUM",gym_membership[[#This Row],[avg_time_in_gym]]&lt;=134,"HIGH",gym_membership[[#This Row],[avg_time_in_gym]]&gt;=135,"VERY HIGH")</f>
        <v>HIGH</v>
      </c>
      <c r="N603">
        <v>124</v>
      </c>
      <c r="O603" t="b">
        <v>1</v>
      </c>
      <c r="P603" s="1" t="s">
        <v>68</v>
      </c>
      <c r="Q603" t="b">
        <v>0</v>
      </c>
      <c r="R603" s="1" t="s">
        <v>21</v>
      </c>
      <c r="S603" t="b">
        <v>0</v>
      </c>
    </row>
    <row r="604" spans="1:19" x14ac:dyDescent="0.35">
      <c r="A604">
        <v>603</v>
      </c>
      <c r="B604" s="1" t="s">
        <v>25</v>
      </c>
      <c r="C604" s="2">
        <v>39175</v>
      </c>
      <c r="D604">
        <v>17</v>
      </c>
      <c r="E604" t="str" cm="1">
        <f t="array" ref="E604">_xlfn.IFS(gym_membership[[#This Row],[Age]]&lt;=18,"JUNIOR",gym_membership[[#This Row],[Age]]&lt;=25,"ADULT",gym_membership[[#This Row],[Age]]&lt;=40,"MID AGE",gym_membership[[#This Row],[Age]]&gt;=41,"SENIOR")</f>
        <v>JUNIOR</v>
      </c>
      <c r="F604" s="1" t="s">
        <v>22</v>
      </c>
      <c r="G604">
        <v>3</v>
      </c>
      <c r="H604" s="1" t="s">
        <v>150</v>
      </c>
      <c r="I604" t="b">
        <v>0</v>
      </c>
      <c r="J604" s="1" t="s">
        <v>21</v>
      </c>
      <c r="K604" s="3">
        <v>0.64166666666666672</v>
      </c>
      <c r="L604" s="3">
        <v>0.73750000000000004</v>
      </c>
      <c r="M604" t="str" cm="1">
        <f t="array" ref="M604">_xlfn.IFS(gym_membership[[#This Row],[avg_time_in_gym]]&lt;=45,"VERY LOW",gym_membership[[#This Row],[avg_time_in_gym]]&lt;=74,"LOW",gym_membership[[#This Row],[avg_time_in_gym]]&lt;=104,"MEDIUM",gym_membership[[#This Row],[avg_time_in_gym]]&lt;=134,"HIGH",gym_membership[[#This Row],[avg_time_in_gym]]&gt;=135,"VERY HIGH")</f>
        <v>VERY HIGH</v>
      </c>
      <c r="N604">
        <v>138</v>
      </c>
      <c r="O604" t="b">
        <v>0</v>
      </c>
      <c r="P604" s="1" t="s">
        <v>21</v>
      </c>
      <c r="Q604" t="b">
        <v>0</v>
      </c>
      <c r="R604" s="1" t="s">
        <v>21</v>
      </c>
      <c r="S604" t="b">
        <v>1</v>
      </c>
    </row>
    <row r="605" spans="1:19" x14ac:dyDescent="0.35">
      <c r="A605">
        <v>604</v>
      </c>
      <c r="B605" s="1" t="s">
        <v>17</v>
      </c>
      <c r="C605" s="2">
        <v>32559</v>
      </c>
      <c r="D605">
        <v>35</v>
      </c>
      <c r="E605" t="str" cm="1">
        <f t="array" ref="E605">_xlfn.IFS(gym_membership[[#This Row],[Age]]&lt;=18,"JUNIOR",gym_membership[[#This Row],[Age]]&lt;=25,"ADULT",gym_membership[[#This Row],[Age]]&lt;=40,"MID AGE",gym_membership[[#This Row],[Age]]&gt;=41,"SENIOR")</f>
        <v>MID AGE</v>
      </c>
      <c r="F605" s="1" t="s">
        <v>22</v>
      </c>
      <c r="G605">
        <v>2</v>
      </c>
      <c r="H605" s="1" t="s">
        <v>98</v>
      </c>
      <c r="I605" t="b">
        <v>0</v>
      </c>
      <c r="J605" s="1" t="s">
        <v>21</v>
      </c>
      <c r="K605" s="3">
        <v>0.77916666666666667</v>
      </c>
      <c r="L605" s="3">
        <v>0.90347222222222223</v>
      </c>
      <c r="M605" t="str" cm="1">
        <f t="array" ref="M605">_xlfn.IFS(gym_membership[[#This Row],[avg_time_in_gym]]&lt;=45,"VERY LOW",gym_membership[[#This Row],[avg_time_in_gym]]&lt;=74,"LOW",gym_membership[[#This Row],[avg_time_in_gym]]&lt;=104,"MEDIUM",gym_membership[[#This Row],[avg_time_in_gym]]&lt;=134,"HIGH",gym_membership[[#This Row],[avg_time_in_gym]]&gt;=135,"VERY HIGH")</f>
        <v>VERY HIGH</v>
      </c>
      <c r="N605">
        <v>179</v>
      </c>
      <c r="O605" t="b">
        <v>0</v>
      </c>
      <c r="P605" s="1" t="s">
        <v>21</v>
      </c>
      <c r="Q605" t="b">
        <v>1</v>
      </c>
      <c r="R605" s="1" t="s">
        <v>43</v>
      </c>
      <c r="S605" t="b">
        <v>1</v>
      </c>
    </row>
    <row r="606" spans="1:19" x14ac:dyDescent="0.35">
      <c r="A606">
        <v>605</v>
      </c>
      <c r="B606" s="1" t="s">
        <v>25</v>
      </c>
      <c r="C606" s="2">
        <v>28904</v>
      </c>
      <c r="D606">
        <v>45</v>
      </c>
      <c r="E606" t="str" cm="1">
        <f t="array" ref="E606">_xlfn.IFS(gym_membership[[#This Row],[Age]]&lt;=18,"JUNIOR",gym_membership[[#This Row],[Age]]&lt;=25,"ADULT",gym_membership[[#This Row],[Age]]&lt;=40,"MID AGE",gym_membership[[#This Row],[Age]]&gt;=41,"SENIOR")</f>
        <v>SENIOR</v>
      </c>
      <c r="F606" s="1" t="s">
        <v>22</v>
      </c>
      <c r="G606">
        <v>3</v>
      </c>
      <c r="H606" s="1" t="s">
        <v>214</v>
      </c>
      <c r="I606" t="b">
        <v>1</v>
      </c>
      <c r="J606" s="1" t="s">
        <v>67</v>
      </c>
      <c r="K606" s="3">
        <v>0.73750000000000004</v>
      </c>
      <c r="L606" s="3">
        <v>0.85833333333333328</v>
      </c>
      <c r="M606" t="str" cm="1">
        <f t="array" ref="M606">_xlfn.IFS(gym_membership[[#This Row],[avg_time_in_gym]]&lt;=45,"VERY LOW",gym_membership[[#This Row],[avg_time_in_gym]]&lt;=74,"LOW",gym_membership[[#This Row],[avg_time_in_gym]]&lt;=104,"MEDIUM",gym_membership[[#This Row],[avg_time_in_gym]]&lt;=134,"HIGH",gym_membership[[#This Row],[avg_time_in_gym]]&gt;=135,"VERY HIGH")</f>
        <v>VERY HIGH</v>
      </c>
      <c r="N606">
        <v>174</v>
      </c>
      <c r="O606" t="b">
        <v>0</v>
      </c>
      <c r="P606" s="1" t="s">
        <v>21</v>
      </c>
      <c r="Q606" t="b">
        <v>0</v>
      </c>
      <c r="R606" s="1" t="s">
        <v>21</v>
      </c>
      <c r="S606" t="b">
        <v>1</v>
      </c>
    </row>
    <row r="607" spans="1:19" x14ac:dyDescent="0.35">
      <c r="A607">
        <v>606</v>
      </c>
      <c r="B607" s="1" t="s">
        <v>25</v>
      </c>
      <c r="C607" s="2">
        <v>34753</v>
      </c>
      <c r="D607">
        <v>29</v>
      </c>
      <c r="E607" t="str" cm="1">
        <f t="array" ref="E607">_xlfn.IFS(gym_membership[[#This Row],[Age]]&lt;=18,"JUNIOR",gym_membership[[#This Row],[Age]]&lt;=25,"ADULT",gym_membership[[#This Row],[Age]]&lt;=40,"MID AGE",gym_membership[[#This Row],[Age]]&gt;=41,"SENIOR")</f>
        <v>MID AGE</v>
      </c>
      <c r="F607" s="1" t="s">
        <v>22</v>
      </c>
      <c r="G607">
        <v>3</v>
      </c>
      <c r="H607" s="1" t="s">
        <v>78</v>
      </c>
      <c r="I607" t="b">
        <v>1</v>
      </c>
      <c r="J607" s="1" t="s">
        <v>347</v>
      </c>
      <c r="K607" s="3">
        <v>0.86041666666666672</v>
      </c>
      <c r="L607" s="3">
        <v>0.92291666666666672</v>
      </c>
      <c r="M607" t="str" cm="1">
        <f t="array" ref="M607">_xlfn.IFS(gym_membership[[#This Row],[avg_time_in_gym]]&lt;=45,"VERY LOW",gym_membership[[#This Row],[avg_time_in_gym]]&lt;=74,"LOW",gym_membership[[#This Row],[avg_time_in_gym]]&lt;=104,"MEDIUM",gym_membership[[#This Row],[avg_time_in_gym]]&lt;=134,"HIGH",gym_membership[[#This Row],[avg_time_in_gym]]&gt;=135,"VERY HIGH")</f>
        <v>MEDIUM</v>
      </c>
      <c r="N607">
        <v>90</v>
      </c>
      <c r="O607" t="b">
        <v>0</v>
      </c>
      <c r="P607" s="1" t="s">
        <v>21</v>
      </c>
      <c r="Q607" t="b">
        <v>1</v>
      </c>
      <c r="R607" s="1" t="s">
        <v>45</v>
      </c>
      <c r="S607" t="b">
        <v>0</v>
      </c>
    </row>
    <row r="608" spans="1:19" x14ac:dyDescent="0.35">
      <c r="A608">
        <v>607</v>
      </c>
      <c r="B608" s="1" t="s">
        <v>17</v>
      </c>
      <c r="C608" s="2">
        <v>30223</v>
      </c>
      <c r="D608">
        <v>42</v>
      </c>
      <c r="E608" t="str" cm="1">
        <f t="array" ref="E608">_xlfn.IFS(gym_membership[[#This Row],[Age]]&lt;=18,"JUNIOR",gym_membership[[#This Row],[Age]]&lt;=25,"ADULT",gym_membership[[#This Row],[Age]]&lt;=40,"MID AGE",gym_membership[[#This Row],[Age]]&gt;=41,"SENIOR")</f>
        <v>SENIOR</v>
      </c>
      <c r="F608" s="1" t="s">
        <v>18</v>
      </c>
      <c r="G608">
        <v>3</v>
      </c>
      <c r="H608" s="1" t="s">
        <v>164</v>
      </c>
      <c r="I608" t="b">
        <v>0</v>
      </c>
      <c r="J608" s="1" t="s">
        <v>21</v>
      </c>
      <c r="K608" s="3">
        <v>0.68055555555555558</v>
      </c>
      <c r="L608" s="3">
        <v>0.72222222222222221</v>
      </c>
      <c r="M608" t="str" cm="1">
        <f t="array" ref="M608">_xlfn.IFS(gym_membership[[#This Row],[avg_time_in_gym]]&lt;=45,"VERY LOW",gym_membership[[#This Row],[avg_time_in_gym]]&lt;=74,"LOW",gym_membership[[#This Row],[avg_time_in_gym]]&lt;=104,"MEDIUM",gym_membership[[#This Row],[avg_time_in_gym]]&lt;=134,"HIGH",gym_membership[[#This Row],[avg_time_in_gym]]&gt;=135,"VERY HIGH")</f>
        <v>LOW</v>
      </c>
      <c r="N608">
        <v>60</v>
      </c>
      <c r="O608" t="b">
        <v>1</v>
      </c>
      <c r="P608" s="1" t="s">
        <v>39</v>
      </c>
      <c r="Q608" t="b">
        <v>1</v>
      </c>
      <c r="R608" s="1" t="s">
        <v>29</v>
      </c>
      <c r="S608" t="b">
        <v>0</v>
      </c>
    </row>
    <row r="609" spans="1:19" x14ac:dyDescent="0.35">
      <c r="A609">
        <v>608</v>
      </c>
      <c r="B609" s="1" t="s">
        <v>17</v>
      </c>
      <c r="C609" s="2">
        <v>38846</v>
      </c>
      <c r="D609">
        <v>18</v>
      </c>
      <c r="E609" t="str" cm="1">
        <f t="array" ref="E609">_xlfn.IFS(gym_membership[[#This Row],[Age]]&lt;=18,"JUNIOR",gym_membership[[#This Row],[Age]]&lt;=25,"ADULT",gym_membership[[#This Row],[Age]]&lt;=40,"MID AGE",gym_membership[[#This Row],[Age]]&gt;=41,"SENIOR")</f>
        <v>JUNIOR</v>
      </c>
      <c r="F609" s="1" t="s">
        <v>22</v>
      </c>
      <c r="G609">
        <v>3</v>
      </c>
      <c r="H609" s="1" t="s">
        <v>30</v>
      </c>
      <c r="I609" t="b">
        <v>1</v>
      </c>
      <c r="J609" s="1" t="s">
        <v>348</v>
      </c>
      <c r="K609" s="3">
        <v>0.36527777777777776</v>
      </c>
      <c r="L609" s="3">
        <v>0.45347222222222222</v>
      </c>
      <c r="M609" t="str" cm="1">
        <f t="array" ref="M609">_xlfn.IFS(gym_membership[[#This Row],[avg_time_in_gym]]&lt;=45,"VERY LOW",gym_membership[[#This Row],[avg_time_in_gym]]&lt;=74,"LOW",gym_membership[[#This Row],[avg_time_in_gym]]&lt;=104,"MEDIUM",gym_membership[[#This Row],[avg_time_in_gym]]&lt;=134,"HIGH",gym_membership[[#This Row],[avg_time_in_gym]]&gt;=135,"VERY HIGH")</f>
        <v>HIGH</v>
      </c>
      <c r="N609">
        <v>127</v>
      </c>
      <c r="O609" t="b">
        <v>0</v>
      </c>
      <c r="P609" s="1" t="s">
        <v>21</v>
      </c>
      <c r="Q609" t="b">
        <v>0</v>
      </c>
      <c r="R609" s="1" t="s">
        <v>21</v>
      </c>
      <c r="S609" t="b">
        <v>0</v>
      </c>
    </row>
    <row r="610" spans="1:19" x14ac:dyDescent="0.35">
      <c r="A610">
        <v>609</v>
      </c>
      <c r="B610" s="1" t="s">
        <v>17</v>
      </c>
      <c r="C610" s="2">
        <v>32283</v>
      </c>
      <c r="D610">
        <v>36</v>
      </c>
      <c r="E610" t="str" cm="1">
        <f t="array" ref="E610">_xlfn.IFS(gym_membership[[#This Row],[Age]]&lt;=18,"JUNIOR",gym_membership[[#This Row],[Age]]&lt;=25,"ADULT",gym_membership[[#This Row],[Age]]&lt;=40,"MID AGE",gym_membership[[#This Row],[Age]]&gt;=41,"SENIOR")</f>
        <v>MID AGE</v>
      </c>
      <c r="F610" s="1" t="s">
        <v>22</v>
      </c>
      <c r="G610">
        <v>3</v>
      </c>
      <c r="H610" s="1" t="s">
        <v>104</v>
      </c>
      <c r="I610" t="b">
        <v>1</v>
      </c>
      <c r="J610" s="1" t="s">
        <v>349</v>
      </c>
      <c r="K610" s="3">
        <v>0.73124999999999996</v>
      </c>
      <c r="L610" s="3">
        <v>0.80277777777777781</v>
      </c>
      <c r="M610" t="str" cm="1">
        <f t="array" ref="M610">_xlfn.IFS(gym_membership[[#This Row],[avg_time_in_gym]]&lt;=45,"VERY LOW",gym_membership[[#This Row],[avg_time_in_gym]]&lt;=74,"LOW",gym_membership[[#This Row],[avg_time_in_gym]]&lt;=104,"MEDIUM",gym_membership[[#This Row],[avg_time_in_gym]]&lt;=134,"HIGH",gym_membership[[#This Row],[avg_time_in_gym]]&gt;=135,"VERY HIGH")</f>
        <v>MEDIUM</v>
      </c>
      <c r="N610">
        <v>103</v>
      </c>
      <c r="O610" t="b">
        <v>0</v>
      </c>
      <c r="P610" s="1" t="s">
        <v>21</v>
      </c>
      <c r="Q610" t="b">
        <v>0</v>
      </c>
      <c r="R610" s="1" t="s">
        <v>21</v>
      </c>
      <c r="S610" t="b">
        <v>1</v>
      </c>
    </row>
    <row r="611" spans="1:19" x14ac:dyDescent="0.35">
      <c r="A611">
        <v>610</v>
      </c>
      <c r="B611" s="1" t="s">
        <v>17</v>
      </c>
      <c r="C611" s="2">
        <v>33074</v>
      </c>
      <c r="D611">
        <v>34</v>
      </c>
      <c r="E611" t="str" cm="1">
        <f t="array" ref="E611">_xlfn.IFS(gym_membership[[#This Row],[Age]]&lt;=18,"JUNIOR",gym_membership[[#This Row],[Age]]&lt;=25,"ADULT",gym_membership[[#This Row],[Age]]&lt;=40,"MID AGE",gym_membership[[#This Row],[Age]]&gt;=41,"SENIOR")</f>
        <v>MID AGE</v>
      </c>
      <c r="F611" s="1" t="s">
        <v>22</v>
      </c>
      <c r="G611">
        <v>2</v>
      </c>
      <c r="H611" s="1" t="s">
        <v>289</v>
      </c>
      <c r="I611" t="b">
        <v>1</v>
      </c>
      <c r="J611" s="1" t="s">
        <v>337</v>
      </c>
      <c r="K611" s="3">
        <v>0.5854166666666667</v>
      </c>
      <c r="L611" s="3">
        <v>0.67361111111111116</v>
      </c>
      <c r="M611" t="str" cm="1">
        <f t="array" ref="M611">_xlfn.IFS(gym_membership[[#This Row],[avg_time_in_gym]]&lt;=45,"VERY LOW",gym_membership[[#This Row],[avg_time_in_gym]]&lt;=74,"LOW",gym_membership[[#This Row],[avg_time_in_gym]]&lt;=104,"MEDIUM",gym_membership[[#This Row],[avg_time_in_gym]]&lt;=134,"HIGH",gym_membership[[#This Row],[avg_time_in_gym]]&gt;=135,"VERY HIGH")</f>
        <v>HIGH</v>
      </c>
      <c r="N611">
        <v>127</v>
      </c>
      <c r="O611" t="b">
        <v>1</v>
      </c>
      <c r="P611" s="1" t="s">
        <v>31</v>
      </c>
      <c r="Q611" t="b">
        <v>0</v>
      </c>
      <c r="R611" s="1" t="s">
        <v>21</v>
      </c>
      <c r="S611" t="b">
        <v>1</v>
      </c>
    </row>
    <row r="612" spans="1:19" x14ac:dyDescent="0.35">
      <c r="A612">
        <v>611</v>
      </c>
      <c r="B612" s="1" t="s">
        <v>17</v>
      </c>
      <c r="C612" s="2">
        <v>32115</v>
      </c>
      <c r="D612">
        <v>36</v>
      </c>
      <c r="E612" t="str" cm="1">
        <f t="array" ref="E612">_xlfn.IFS(gym_membership[[#This Row],[Age]]&lt;=18,"JUNIOR",gym_membership[[#This Row],[Age]]&lt;=25,"ADULT",gym_membership[[#This Row],[Age]]&lt;=40,"MID AGE",gym_membership[[#This Row],[Age]]&gt;=41,"SENIOR")</f>
        <v>MID AGE</v>
      </c>
      <c r="F612" s="1" t="s">
        <v>18</v>
      </c>
      <c r="G612">
        <v>1</v>
      </c>
      <c r="H612" s="1" t="s">
        <v>44</v>
      </c>
      <c r="I612" t="b">
        <v>1</v>
      </c>
      <c r="J612" s="1" t="s">
        <v>236</v>
      </c>
      <c r="K612" s="3">
        <v>0.61736111111111114</v>
      </c>
      <c r="L612" s="3">
        <v>0.68888888888888888</v>
      </c>
      <c r="M612" t="str" cm="1">
        <f t="array" ref="M612">_xlfn.IFS(gym_membership[[#This Row],[avg_time_in_gym]]&lt;=45,"VERY LOW",gym_membership[[#This Row],[avg_time_in_gym]]&lt;=74,"LOW",gym_membership[[#This Row],[avg_time_in_gym]]&lt;=104,"MEDIUM",gym_membership[[#This Row],[avg_time_in_gym]]&lt;=134,"HIGH",gym_membership[[#This Row],[avg_time_in_gym]]&gt;=135,"VERY HIGH")</f>
        <v>MEDIUM</v>
      </c>
      <c r="N612">
        <v>103</v>
      </c>
      <c r="O612" t="b">
        <v>1</v>
      </c>
      <c r="P612" s="1" t="s">
        <v>153</v>
      </c>
      <c r="Q612" t="b">
        <v>1</v>
      </c>
      <c r="R612" s="1" t="s">
        <v>24</v>
      </c>
      <c r="S612" t="b">
        <v>0</v>
      </c>
    </row>
    <row r="613" spans="1:19" x14ac:dyDescent="0.35">
      <c r="A613">
        <v>612</v>
      </c>
      <c r="B613" s="1" t="s">
        <v>17</v>
      </c>
      <c r="C613" s="2">
        <v>28983</v>
      </c>
      <c r="D613">
        <v>45</v>
      </c>
      <c r="E613" t="str" cm="1">
        <f t="array" ref="E613">_xlfn.IFS(gym_membership[[#This Row],[Age]]&lt;=18,"JUNIOR",gym_membership[[#This Row],[Age]]&lt;=25,"ADULT",gym_membership[[#This Row],[Age]]&lt;=40,"MID AGE",gym_membership[[#This Row],[Age]]&gt;=41,"SENIOR")</f>
        <v>SENIOR</v>
      </c>
      <c r="F613" s="1" t="s">
        <v>22</v>
      </c>
      <c r="G613">
        <v>3</v>
      </c>
      <c r="H613" s="1" t="s">
        <v>122</v>
      </c>
      <c r="I613" t="b">
        <v>0</v>
      </c>
      <c r="J613" s="1" t="s">
        <v>21</v>
      </c>
      <c r="K613" s="3">
        <v>0.5708333333333333</v>
      </c>
      <c r="L613" s="3">
        <v>0.66249999999999998</v>
      </c>
      <c r="M613" t="str" cm="1">
        <f t="array" ref="M613">_xlfn.IFS(gym_membership[[#This Row],[avg_time_in_gym]]&lt;=45,"VERY LOW",gym_membership[[#This Row],[avg_time_in_gym]]&lt;=74,"LOW",gym_membership[[#This Row],[avg_time_in_gym]]&lt;=104,"MEDIUM",gym_membership[[#This Row],[avg_time_in_gym]]&lt;=134,"HIGH",gym_membership[[#This Row],[avg_time_in_gym]]&gt;=135,"VERY HIGH")</f>
        <v>HIGH</v>
      </c>
      <c r="N613">
        <v>132</v>
      </c>
      <c r="O613" t="b">
        <v>0</v>
      </c>
      <c r="P613" s="1" t="s">
        <v>21</v>
      </c>
      <c r="Q613" t="b">
        <v>0</v>
      </c>
      <c r="R613" s="1" t="s">
        <v>21</v>
      </c>
      <c r="S613" t="b">
        <v>0</v>
      </c>
    </row>
    <row r="614" spans="1:19" x14ac:dyDescent="0.35">
      <c r="A614">
        <v>613</v>
      </c>
      <c r="B614" s="1" t="s">
        <v>25</v>
      </c>
      <c r="C614" s="2">
        <v>29792</v>
      </c>
      <c r="D614">
        <v>43</v>
      </c>
      <c r="E614" t="str" cm="1">
        <f t="array" ref="E614">_xlfn.IFS(gym_membership[[#This Row],[Age]]&lt;=18,"JUNIOR",gym_membership[[#This Row],[Age]]&lt;=25,"ADULT",gym_membership[[#This Row],[Age]]&lt;=40,"MID AGE",gym_membership[[#This Row],[Age]]&gt;=41,"SENIOR")</f>
        <v>SENIOR</v>
      </c>
      <c r="F614" s="1" t="s">
        <v>22</v>
      </c>
      <c r="G614">
        <v>5</v>
      </c>
      <c r="H614" s="1" t="s">
        <v>176</v>
      </c>
      <c r="I614" t="b">
        <v>1</v>
      </c>
      <c r="J614" s="1" t="s">
        <v>350</v>
      </c>
      <c r="K614" s="3">
        <v>0.73055555555555551</v>
      </c>
      <c r="L614" s="3">
        <v>0.76111111111111107</v>
      </c>
      <c r="M614" t="str" cm="1">
        <f t="array" ref="M614">_xlfn.IFS(gym_membership[[#This Row],[avg_time_in_gym]]&lt;=45,"VERY LOW",gym_membership[[#This Row],[avg_time_in_gym]]&lt;=74,"LOW",gym_membership[[#This Row],[avg_time_in_gym]]&lt;=104,"MEDIUM",gym_membership[[#This Row],[avg_time_in_gym]]&lt;=134,"HIGH",gym_membership[[#This Row],[avg_time_in_gym]]&gt;=135,"VERY HIGH")</f>
        <v>VERY LOW</v>
      </c>
      <c r="N614">
        <v>44</v>
      </c>
      <c r="O614" t="b">
        <v>0</v>
      </c>
      <c r="P614" s="1" t="s">
        <v>21</v>
      </c>
      <c r="Q614" t="b">
        <v>1</v>
      </c>
      <c r="R614" s="1" t="s">
        <v>29</v>
      </c>
      <c r="S614" t="b">
        <v>1</v>
      </c>
    </row>
    <row r="615" spans="1:19" x14ac:dyDescent="0.35">
      <c r="A615">
        <v>614</v>
      </c>
      <c r="B615" s="1" t="s">
        <v>25</v>
      </c>
      <c r="C615" s="2">
        <v>39669</v>
      </c>
      <c r="D615">
        <v>16</v>
      </c>
      <c r="E615" t="str" cm="1">
        <f t="array" ref="E615">_xlfn.IFS(gym_membership[[#This Row],[Age]]&lt;=18,"JUNIOR",gym_membership[[#This Row],[Age]]&lt;=25,"ADULT",gym_membership[[#This Row],[Age]]&lt;=40,"MID AGE",gym_membership[[#This Row],[Age]]&gt;=41,"SENIOR")</f>
        <v>JUNIOR</v>
      </c>
      <c r="F615" s="1" t="s">
        <v>18</v>
      </c>
      <c r="G615">
        <v>3</v>
      </c>
      <c r="H615" s="1" t="s">
        <v>56</v>
      </c>
      <c r="I615" t="b">
        <v>0</v>
      </c>
      <c r="J615" s="1" t="s">
        <v>21</v>
      </c>
      <c r="K615" s="3">
        <v>0.40069444444444446</v>
      </c>
      <c r="L615" s="3">
        <v>0.49027777777777776</v>
      </c>
      <c r="M615" t="str" cm="1">
        <f t="array" ref="M615">_xlfn.IFS(gym_membership[[#This Row],[avg_time_in_gym]]&lt;=45,"VERY LOW",gym_membership[[#This Row],[avg_time_in_gym]]&lt;=74,"LOW",gym_membership[[#This Row],[avg_time_in_gym]]&lt;=104,"MEDIUM",gym_membership[[#This Row],[avg_time_in_gym]]&lt;=134,"HIGH",gym_membership[[#This Row],[avg_time_in_gym]]&gt;=135,"VERY HIGH")</f>
        <v>HIGH</v>
      </c>
      <c r="N615">
        <v>129</v>
      </c>
      <c r="O615" t="b">
        <v>1</v>
      </c>
      <c r="P615" s="1" t="s">
        <v>39</v>
      </c>
      <c r="Q615" t="b">
        <v>0</v>
      </c>
      <c r="R615" s="1" t="s">
        <v>21</v>
      </c>
      <c r="S615" t="b">
        <v>1</v>
      </c>
    </row>
    <row r="616" spans="1:19" x14ac:dyDescent="0.35">
      <c r="A616">
        <v>615</v>
      </c>
      <c r="B616" s="1" t="s">
        <v>25</v>
      </c>
      <c r="C616" s="2">
        <v>31226</v>
      </c>
      <c r="D616">
        <v>39</v>
      </c>
      <c r="E616" t="str" cm="1">
        <f t="array" ref="E616">_xlfn.IFS(gym_membership[[#This Row],[Age]]&lt;=18,"JUNIOR",gym_membership[[#This Row],[Age]]&lt;=25,"ADULT",gym_membership[[#This Row],[Age]]&lt;=40,"MID AGE",gym_membership[[#This Row],[Age]]&gt;=41,"SENIOR")</f>
        <v>MID AGE</v>
      </c>
      <c r="F616" s="1" t="s">
        <v>18</v>
      </c>
      <c r="G616">
        <v>3</v>
      </c>
      <c r="H616" s="1" t="s">
        <v>173</v>
      </c>
      <c r="I616" t="b">
        <v>0</v>
      </c>
      <c r="J616" s="1" t="s">
        <v>21</v>
      </c>
      <c r="K616" s="3">
        <v>0.75486111111111109</v>
      </c>
      <c r="L616" s="3">
        <v>0.87430555555555556</v>
      </c>
      <c r="M616" t="str" cm="1">
        <f t="array" ref="M616">_xlfn.IFS(gym_membership[[#This Row],[avg_time_in_gym]]&lt;=45,"VERY LOW",gym_membership[[#This Row],[avg_time_in_gym]]&lt;=74,"LOW",gym_membership[[#This Row],[avg_time_in_gym]]&lt;=104,"MEDIUM",gym_membership[[#This Row],[avg_time_in_gym]]&lt;=134,"HIGH",gym_membership[[#This Row],[avg_time_in_gym]]&gt;=135,"VERY HIGH")</f>
        <v>VERY HIGH</v>
      </c>
      <c r="N616">
        <v>172</v>
      </c>
      <c r="O616" t="b">
        <v>1</v>
      </c>
      <c r="P616" s="1" t="s">
        <v>114</v>
      </c>
      <c r="Q616" t="b">
        <v>0</v>
      </c>
      <c r="R616" s="1" t="s">
        <v>21</v>
      </c>
      <c r="S616" t="b">
        <v>0</v>
      </c>
    </row>
    <row r="617" spans="1:19" x14ac:dyDescent="0.35">
      <c r="A617">
        <v>616</v>
      </c>
      <c r="B617" s="1" t="s">
        <v>25</v>
      </c>
      <c r="C617" s="2">
        <v>32021</v>
      </c>
      <c r="D617">
        <v>37</v>
      </c>
      <c r="E617" t="str" cm="1">
        <f t="array" ref="E617">_xlfn.IFS(gym_membership[[#This Row],[Age]]&lt;=18,"JUNIOR",gym_membership[[#This Row],[Age]]&lt;=25,"ADULT",gym_membership[[#This Row],[Age]]&lt;=40,"MID AGE",gym_membership[[#This Row],[Age]]&gt;=41,"SENIOR")</f>
        <v>MID AGE</v>
      </c>
      <c r="F617" s="1" t="s">
        <v>22</v>
      </c>
      <c r="G617">
        <v>2</v>
      </c>
      <c r="H617" s="1" t="s">
        <v>98</v>
      </c>
      <c r="I617" t="b">
        <v>0</v>
      </c>
      <c r="J617" s="1" t="s">
        <v>21</v>
      </c>
      <c r="K617" s="3">
        <v>0.47916666666666669</v>
      </c>
      <c r="L617" s="3">
        <v>0.50694444444444442</v>
      </c>
      <c r="M617" t="str" cm="1">
        <f t="array" ref="M617">_xlfn.IFS(gym_membership[[#This Row],[avg_time_in_gym]]&lt;=45,"VERY LOW",gym_membership[[#This Row],[avg_time_in_gym]]&lt;=74,"LOW",gym_membership[[#This Row],[avg_time_in_gym]]&lt;=104,"MEDIUM",gym_membership[[#This Row],[avg_time_in_gym]]&lt;=134,"HIGH",gym_membership[[#This Row],[avg_time_in_gym]]&gt;=135,"VERY HIGH")</f>
        <v>VERY LOW</v>
      </c>
      <c r="N617">
        <v>40</v>
      </c>
      <c r="O617" t="b">
        <v>1</v>
      </c>
      <c r="P617" s="1" t="s">
        <v>76</v>
      </c>
      <c r="Q617" t="b">
        <v>0</v>
      </c>
      <c r="R617" s="1" t="s">
        <v>21</v>
      </c>
      <c r="S617" t="b">
        <v>0</v>
      </c>
    </row>
    <row r="618" spans="1:19" x14ac:dyDescent="0.35">
      <c r="A618">
        <v>617</v>
      </c>
      <c r="B618" s="1" t="s">
        <v>25</v>
      </c>
      <c r="C618" s="2">
        <v>36542</v>
      </c>
      <c r="D618">
        <v>24</v>
      </c>
      <c r="E618" t="str" cm="1">
        <f t="array" ref="E618">_xlfn.IFS(gym_membership[[#This Row],[Age]]&lt;=18,"JUNIOR",gym_membership[[#This Row],[Age]]&lt;=25,"ADULT",gym_membership[[#This Row],[Age]]&lt;=40,"MID AGE",gym_membership[[#This Row],[Age]]&gt;=41,"SENIOR")</f>
        <v>ADULT</v>
      </c>
      <c r="F618" s="1" t="s">
        <v>22</v>
      </c>
      <c r="G618">
        <v>4</v>
      </c>
      <c r="H618" s="1" t="s">
        <v>259</v>
      </c>
      <c r="I618" t="b">
        <v>0</v>
      </c>
      <c r="J618" s="1" t="s">
        <v>21</v>
      </c>
      <c r="K618" s="3">
        <v>0.64444444444444449</v>
      </c>
      <c r="L618" s="3">
        <v>0.69027777777777777</v>
      </c>
      <c r="M618" t="str" cm="1">
        <f t="array" ref="M618">_xlfn.IFS(gym_membership[[#This Row],[avg_time_in_gym]]&lt;=45,"VERY LOW",gym_membership[[#This Row],[avg_time_in_gym]]&lt;=74,"LOW",gym_membership[[#This Row],[avg_time_in_gym]]&lt;=104,"MEDIUM",gym_membership[[#This Row],[avg_time_in_gym]]&lt;=134,"HIGH",gym_membership[[#This Row],[avg_time_in_gym]]&gt;=135,"VERY HIGH")</f>
        <v>LOW</v>
      </c>
      <c r="N618">
        <v>66</v>
      </c>
      <c r="O618" t="b">
        <v>0</v>
      </c>
      <c r="P618" s="1" t="s">
        <v>21</v>
      </c>
      <c r="Q618" t="b">
        <v>1</v>
      </c>
      <c r="R618" s="1" t="s">
        <v>24</v>
      </c>
      <c r="S618" t="b">
        <v>0</v>
      </c>
    </row>
    <row r="619" spans="1:19" x14ac:dyDescent="0.35">
      <c r="A619">
        <v>618</v>
      </c>
      <c r="B619" s="1" t="s">
        <v>25</v>
      </c>
      <c r="C619" s="2">
        <v>31712</v>
      </c>
      <c r="D619">
        <v>37</v>
      </c>
      <c r="E619" t="str" cm="1">
        <f t="array" ref="E619">_xlfn.IFS(gym_membership[[#This Row],[Age]]&lt;=18,"JUNIOR",gym_membership[[#This Row],[Age]]&lt;=25,"ADULT",gym_membership[[#This Row],[Age]]&lt;=40,"MID AGE",gym_membership[[#This Row],[Age]]&gt;=41,"SENIOR")</f>
        <v>MID AGE</v>
      </c>
      <c r="F619" s="1" t="s">
        <v>18</v>
      </c>
      <c r="G619">
        <v>3</v>
      </c>
      <c r="H619" s="1" t="s">
        <v>50</v>
      </c>
      <c r="I619" t="b">
        <v>0</v>
      </c>
      <c r="J619" s="1" t="s">
        <v>21</v>
      </c>
      <c r="K619" s="3">
        <v>0.85763888888888884</v>
      </c>
      <c r="L619" s="3">
        <v>0.95694444444444449</v>
      </c>
      <c r="M619" t="str" cm="1">
        <f t="array" ref="M619">_xlfn.IFS(gym_membership[[#This Row],[avg_time_in_gym]]&lt;=45,"VERY LOW",gym_membership[[#This Row],[avg_time_in_gym]]&lt;=74,"LOW",gym_membership[[#This Row],[avg_time_in_gym]]&lt;=104,"MEDIUM",gym_membership[[#This Row],[avg_time_in_gym]]&lt;=134,"HIGH",gym_membership[[#This Row],[avg_time_in_gym]]&gt;=135,"VERY HIGH")</f>
        <v>VERY HIGH</v>
      </c>
      <c r="N619">
        <v>143</v>
      </c>
      <c r="O619" t="b">
        <v>0</v>
      </c>
      <c r="P619" s="1" t="s">
        <v>21</v>
      </c>
      <c r="Q619" t="b">
        <v>1</v>
      </c>
      <c r="R619" s="1" t="s">
        <v>43</v>
      </c>
      <c r="S619" t="b">
        <v>0</v>
      </c>
    </row>
    <row r="620" spans="1:19" x14ac:dyDescent="0.35">
      <c r="A620">
        <v>619</v>
      </c>
      <c r="B620" s="1" t="s">
        <v>25</v>
      </c>
      <c r="C620" s="2">
        <v>27779</v>
      </c>
      <c r="D620">
        <v>48</v>
      </c>
      <c r="E620" t="str" cm="1">
        <f t="array" ref="E620">_xlfn.IFS(gym_membership[[#This Row],[Age]]&lt;=18,"JUNIOR",gym_membership[[#This Row],[Age]]&lt;=25,"ADULT",gym_membership[[#This Row],[Age]]&lt;=40,"MID AGE",gym_membership[[#This Row],[Age]]&gt;=41,"SENIOR")</f>
        <v>SENIOR</v>
      </c>
      <c r="F620" s="1" t="s">
        <v>18</v>
      </c>
      <c r="G620">
        <v>3</v>
      </c>
      <c r="H620" s="1" t="s">
        <v>93</v>
      </c>
      <c r="I620" t="b">
        <v>0</v>
      </c>
      <c r="J620" s="1" t="s">
        <v>21</v>
      </c>
      <c r="K620" s="3">
        <v>0.60347222222222219</v>
      </c>
      <c r="L620" s="3">
        <v>0.63194444444444442</v>
      </c>
      <c r="M620" t="str" cm="1">
        <f t="array" ref="M620">_xlfn.IFS(gym_membership[[#This Row],[avg_time_in_gym]]&lt;=45,"VERY LOW",gym_membership[[#This Row],[avg_time_in_gym]]&lt;=74,"LOW",gym_membership[[#This Row],[avg_time_in_gym]]&lt;=104,"MEDIUM",gym_membership[[#This Row],[avg_time_in_gym]]&lt;=134,"HIGH",gym_membership[[#This Row],[avg_time_in_gym]]&gt;=135,"VERY HIGH")</f>
        <v>VERY LOW</v>
      </c>
      <c r="N620">
        <v>41</v>
      </c>
      <c r="O620" t="b">
        <v>0</v>
      </c>
      <c r="P620" s="1" t="s">
        <v>21</v>
      </c>
      <c r="Q620" t="b">
        <v>1</v>
      </c>
      <c r="R620" s="1" t="s">
        <v>43</v>
      </c>
      <c r="S620" t="b">
        <v>0</v>
      </c>
    </row>
    <row r="621" spans="1:19" x14ac:dyDescent="0.35">
      <c r="A621">
        <v>620</v>
      </c>
      <c r="B621" s="1" t="s">
        <v>17</v>
      </c>
      <c r="C621" s="2">
        <v>36638</v>
      </c>
      <c r="D621">
        <v>24</v>
      </c>
      <c r="E621" t="str" cm="1">
        <f t="array" ref="E621">_xlfn.IFS(gym_membership[[#This Row],[Age]]&lt;=18,"JUNIOR",gym_membership[[#This Row],[Age]]&lt;=25,"ADULT",gym_membership[[#This Row],[Age]]&lt;=40,"MID AGE",gym_membership[[#This Row],[Age]]&gt;=41,"SENIOR")</f>
        <v>ADULT</v>
      </c>
      <c r="F621" s="1" t="s">
        <v>22</v>
      </c>
      <c r="G621">
        <v>2</v>
      </c>
      <c r="H621" s="1" t="s">
        <v>32</v>
      </c>
      <c r="I621" t="b">
        <v>1</v>
      </c>
      <c r="J621" s="1" t="s">
        <v>72</v>
      </c>
      <c r="K621" s="3">
        <v>0.43472222222222223</v>
      </c>
      <c r="L621" s="3">
        <v>0.45694444444444443</v>
      </c>
      <c r="M621" t="str" cm="1">
        <f t="array" ref="M621">_xlfn.IFS(gym_membership[[#This Row],[avg_time_in_gym]]&lt;=45,"VERY LOW",gym_membership[[#This Row],[avg_time_in_gym]]&lt;=74,"LOW",gym_membership[[#This Row],[avg_time_in_gym]]&lt;=104,"MEDIUM",gym_membership[[#This Row],[avg_time_in_gym]]&lt;=134,"HIGH",gym_membership[[#This Row],[avg_time_in_gym]]&gt;=135,"VERY HIGH")</f>
        <v>VERY LOW</v>
      </c>
      <c r="N621">
        <v>32</v>
      </c>
      <c r="O621" t="b">
        <v>1</v>
      </c>
      <c r="P621" s="1" t="s">
        <v>31</v>
      </c>
      <c r="Q621" t="b">
        <v>0</v>
      </c>
      <c r="R621" s="1" t="s">
        <v>21</v>
      </c>
      <c r="S621" t="b">
        <v>0</v>
      </c>
    </row>
    <row r="622" spans="1:19" x14ac:dyDescent="0.35">
      <c r="A622">
        <v>621</v>
      </c>
      <c r="B622" s="1" t="s">
        <v>25</v>
      </c>
      <c r="C622" s="2">
        <v>30599</v>
      </c>
      <c r="D622">
        <v>41</v>
      </c>
      <c r="E622" t="str" cm="1">
        <f t="array" ref="E622">_xlfn.IFS(gym_membership[[#This Row],[Age]]&lt;=18,"JUNIOR",gym_membership[[#This Row],[Age]]&lt;=25,"ADULT",gym_membership[[#This Row],[Age]]&lt;=40,"MID AGE",gym_membership[[#This Row],[Age]]&gt;=41,"SENIOR")</f>
        <v>SENIOR</v>
      </c>
      <c r="F622" s="1" t="s">
        <v>22</v>
      </c>
      <c r="G622">
        <v>1</v>
      </c>
      <c r="H622" s="1" t="s">
        <v>95</v>
      </c>
      <c r="I622" t="b">
        <v>0</v>
      </c>
      <c r="J622" s="1" t="s">
        <v>21</v>
      </c>
      <c r="K622" s="3">
        <v>0.45277777777777778</v>
      </c>
      <c r="L622" s="3">
        <v>0.51736111111111116</v>
      </c>
      <c r="M622" t="str" cm="1">
        <f t="array" ref="M622">_xlfn.IFS(gym_membership[[#This Row],[avg_time_in_gym]]&lt;=45,"VERY LOW",gym_membership[[#This Row],[avg_time_in_gym]]&lt;=74,"LOW",gym_membership[[#This Row],[avg_time_in_gym]]&lt;=104,"MEDIUM",gym_membership[[#This Row],[avg_time_in_gym]]&lt;=134,"HIGH",gym_membership[[#This Row],[avg_time_in_gym]]&gt;=135,"VERY HIGH")</f>
        <v>MEDIUM</v>
      </c>
      <c r="N622">
        <v>93</v>
      </c>
      <c r="O622" t="b">
        <v>1</v>
      </c>
      <c r="P622" s="1" t="s">
        <v>65</v>
      </c>
      <c r="Q622" t="b">
        <v>0</v>
      </c>
      <c r="R622" s="1" t="s">
        <v>21</v>
      </c>
      <c r="S622" t="b">
        <v>1</v>
      </c>
    </row>
    <row r="623" spans="1:19" x14ac:dyDescent="0.35">
      <c r="A623">
        <v>622</v>
      </c>
      <c r="B623" s="1" t="s">
        <v>17</v>
      </c>
      <c r="C623" s="2">
        <v>27874</v>
      </c>
      <c r="D623">
        <v>48</v>
      </c>
      <c r="E623" t="str" cm="1">
        <f t="array" ref="E623">_xlfn.IFS(gym_membership[[#This Row],[Age]]&lt;=18,"JUNIOR",gym_membership[[#This Row],[Age]]&lt;=25,"ADULT",gym_membership[[#This Row],[Age]]&lt;=40,"MID AGE",gym_membership[[#This Row],[Age]]&gt;=41,"SENIOR")</f>
        <v>SENIOR</v>
      </c>
      <c r="F623" s="1" t="s">
        <v>18</v>
      </c>
      <c r="G623">
        <v>3</v>
      </c>
      <c r="H623" s="1" t="s">
        <v>193</v>
      </c>
      <c r="I623" t="b">
        <v>1</v>
      </c>
      <c r="J623" s="1" t="s">
        <v>283</v>
      </c>
      <c r="K623" s="3">
        <v>0.64583333333333337</v>
      </c>
      <c r="L623" s="3">
        <v>0.68472222222222223</v>
      </c>
      <c r="M623" t="str" cm="1">
        <f t="array" ref="M623">_xlfn.IFS(gym_membership[[#This Row],[avg_time_in_gym]]&lt;=45,"VERY LOW",gym_membership[[#This Row],[avg_time_in_gym]]&lt;=74,"LOW",gym_membership[[#This Row],[avg_time_in_gym]]&lt;=104,"MEDIUM",gym_membership[[#This Row],[avg_time_in_gym]]&lt;=134,"HIGH",gym_membership[[#This Row],[avg_time_in_gym]]&gt;=135,"VERY HIGH")</f>
        <v>LOW</v>
      </c>
      <c r="N623">
        <v>56</v>
      </c>
      <c r="O623" t="b">
        <v>1</v>
      </c>
      <c r="P623" s="1" t="s">
        <v>204</v>
      </c>
      <c r="Q623" t="b">
        <v>1</v>
      </c>
      <c r="R623" s="1" t="s">
        <v>45</v>
      </c>
      <c r="S623" t="b">
        <v>0</v>
      </c>
    </row>
    <row r="624" spans="1:19" x14ac:dyDescent="0.35">
      <c r="A624">
        <v>623</v>
      </c>
      <c r="B624" s="1" t="s">
        <v>17</v>
      </c>
      <c r="C624" s="2">
        <v>40628</v>
      </c>
      <c r="D624">
        <v>13</v>
      </c>
      <c r="E624" t="str" cm="1">
        <f t="array" ref="E624">_xlfn.IFS(gym_membership[[#This Row],[Age]]&lt;=18,"JUNIOR",gym_membership[[#This Row],[Age]]&lt;=25,"ADULT",gym_membership[[#This Row],[Age]]&lt;=40,"MID AGE",gym_membership[[#This Row],[Age]]&gt;=41,"SENIOR")</f>
        <v>JUNIOR</v>
      </c>
      <c r="F624" s="1" t="s">
        <v>18</v>
      </c>
      <c r="G624">
        <v>2</v>
      </c>
      <c r="H624" s="1" t="s">
        <v>140</v>
      </c>
      <c r="I624" t="b">
        <v>1</v>
      </c>
      <c r="J624" s="1" t="s">
        <v>139</v>
      </c>
      <c r="K624" s="3">
        <v>0.35069444444444442</v>
      </c>
      <c r="L624" s="3">
        <v>0.38611111111111113</v>
      </c>
      <c r="M624" t="str" cm="1">
        <f t="array" ref="M624">_xlfn.IFS(gym_membership[[#This Row],[avg_time_in_gym]]&lt;=45,"VERY LOW",gym_membership[[#This Row],[avg_time_in_gym]]&lt;=74,"LOW",gym_membership[[#This Row],[avg_time_in_gym]]&lt;=104,"MEDIUM",gym_membership[[#This Row],[avg_time_in_gym]]&lt;=134,"HIGH",gym_membership[[#This Row],[avg_time_in_gym]]&gt;=135,"VERY HIGH")</f>
        <v>LOW</v>
      </c>
      <c r="N624">
        <v>51</v>
      </c>
      <c r="O624" t="b">
        <v>1</v>
      </c>
      <c r="P624" s="1" t="s">
        <v>191</v>
      </c>
      <c r="Q624" t="b">
        <v>1</v>
      </c>
      <c r="R624" s="1" t="s">
        <v>43</v>
      </c>
      <c r="S624" t="b">
        <v>0</v>
      </c>
    </row>
    <row r="625" spans="1:19" x14ac:dyDescent="0.35">
      <c r="A625">
        <v>624</v>
      </c>
      <c r="B625" s="1" t="s">
        <v>25</v>
      </c>
      <c r="C625" s="2">
        <v>29524</v>
      </c>
      <c r="D625">
        <v>43</v>
      </c>
      <c r="E625" t="str" cm="1">
        <f t="array" ref="E625">_xlfn.IFS(gym_membership[[#This Row],[Age]]&lt;=18,"JUNIOR",gym_membership[[#This Row],[Age]]&lt;=25,"ADULT",gym_membership[[#This Row],[Age]]&lt;=40,"MID AGE",gym_membership[[#This Row],[Age]]&gt;=41,"SENIOR")</f>
        <v>SENIOR</v>
      </c>
      <c r="F625" s="1" t="s">
        <v>18</v>
      </c>
      <c r="G625">
        <v>3</v>
      </c>
      <c r="H625" s="1" t="s">
        <v>104</v>
      </c>
      <c r="I625" t="b">
        <v>0</v>
      </c>
      <c r="J625" s="1" t="s">
        <v>21</v>
      </c>
      <c r="K625" s="3">
        <v>0.36041666666666666</v>
      </c>
      <c r="L625" s="3">
        <v>0.40694444444444444</v>
      </c>
      <c r="M625" t="str" cm="1">
        <f t="array" ref="M625">_xlfn.IFS(gym_membership[[#This Row],[avg_time_in_gym]]&lt;=45,"VERY LOW",gym_membership[[#This Row],[avg_time_in_gym]]&lt;=74,"LOW",gym_membership[[#This Row],[avg_time_in_gym]]&lt;=104,"MEDIUM",gym_membership[[#This Row],[avg_time_in_gym]]&lt;=134,"HIGH",gym_membership[[#This Row],[avg_time_in_gym]]&gt;=135,"VERY HIGH")</f>
        <v>LOW</v>
      </c>
      <c r="N625">
        <v>67</v>
      </c>
      <c r="O625" t="b">
        <v>0</v>
      </c>
      <c r="P625" s="1" t="s">
        <v>21</v>
      </c>
      <c r="Q625" t="b">
        <v>0</v>
      </c>
      <c r="R625" s="1" t="s">
        <v>21</v>
      </c>
      <c r="S625" t="b">
        <v>0</v>
      </c>
    </row>
    <row r="626" spans="1:19" x14ac:dyDescent="0.35">
      <c r="A626">
        <v>625</v>
      </c>
      <c r="B626" s="1" t="s">
        <v>17</v>
      </c>
      <c r="C626" s="2">
        <v>37536</v>
      </c>
      <c r="D626">
        <v>22</v>
      </c>
      <c r="E626" t="str" cm="1">
        <f t="array" ref="E626">_xlfn.IFS(gym_membership[[#This Row],[Age]]&lt;=18,"JUNIOR",gym_membership[[#This Row],[Age]]&lt;=25,"ADULT",gym_membership[[#This Row],[Age]]&lt;=40,"MID AGE",gym_membership[[#This Row],[Age]]&gt;=41,"SENIOR")</f>
        <v>ADULT</v>
      </c>
      <c r="F626" s="1" t="s">
        <v>18</v>
      </c>
      <c r="G626">
        <v>4</v>
      </c>
      <c r="H626" s="1" t="s">
        <v>127</v>
      </c>
      <c r="I626" t="b">
        <v>0</v>
      </c>
      <c r="J626" s="1" t="s">
        <v>21</v>
      </c>
      <c r="K626" s="3">
        <v>0.81111111111111112</v>
      </c>
      <c r="L626" s="3">
        <v>0.9291666666666667</v>
      </c>
      <c r="M626" t="str" cm="1">
        <f t="array" ref="M626">_xlfn.IFS(gym_membership[[#This Row],[avg_time_in_gym]]&lt;=45,"VERY LOW",gym_membership[[#This Row],[avg_time_in_gym]]&lt;=74,"LOW",gym_membership[[#This Row],[avg_time_in_gym]]&lt;=104,"MEDIUM",gym_membership[[#This Row],[avg_time_in_gym]]&lt;=134,"HIGH",gym_membership[[#This Row],[avg_time_in_gym]]&gt;=135,"VERY HIGH")</f>
        <v>VERY HIGH</v>
      </c>
      <c r="N626">
        <v>170</v>
      </c>
      <c r="O626" t="b">
        <v>1</v>
      </c>
      <c r="P626" s="1" t="s">
        <v>130</v>
      </c>
      <c r="Q626" t="b">
        <v>1</v>
      </c>
      <c r="R626" s="1" t="s">
        <v>45</v>
      </c>
      <c r="S626" t="b">
        <v>0</v>
      </c>
    </row>
    <row r="627" spans="1:19" x14ac:dyDescent="0.35">
      <c r="A627">
        <v>626</v>
      </c>
      <c r="B627" s="1" t="s">
        <v>25</v>
      </c>
      <c r="C627" s="2">
        <v>37896</v>
      </c>
      <c r="D627">
        <v>21</v>
      </c>
      <c r="E627" t="str" cm="1">
        <f t="array" ref="E627">_xlfn.IFS(gym_membership[[#This Row],[Age]]&lt;=18,"JUNIOR",gym_membership[[#This Row],[Age]]&lt;=25,"ADULT",gym_membership[[#This Row],[Age]]&lt;=40,"MID AGE",gym_membership[[#This Row],[Age]]&gt;=41,"SENIOR")</f>
        <v>ADULT</v>
      </c>
      <c r="F627" s="1" t="s">
        <v>22</v>
      </c>
      <c r="G627">
        <v>5</v>
      </c>
      <c r="H627" s="1" t="s">
        <v>82</v>
      </c>
      <c r="I627" t="b">
        <v>1</v>
      </c>
      <c r="J627" s="1" t="s">
        <v>351</v>
      </c>
      <c r="K627" s="3">
        <v>0.70625000000000004</v>
      </c>
      <c r="L627" s="3">
        <v>0.81388888888888888</v>
      </c>
      <c r="M627" t="str" cm="1">
        <f t="array" ref="M627">_xlfn.IFS(gym_membership[[#This Row],[avg_time_in_gym]]&lt;=45,"VERY LOW",gym_membership[[#This Row],[avg_time_in_gym]]&lt;=74,"LOW",gym_membership[[#This Row],[avg_time_in_gym]]&lt;=104,"MEDIUM",gym_membership[[#This Row],[avg_time_in_gym]]&lt;=134,"HIGH",gym_membership[[#This Row],[avg_time_in_gym]]&gt;=135,"VERY HIGH")</f>
        <v>VERY HIGH</v>
      </c>
      <c r="N627">
        <v>155</v>
      </c>
      <c r="O627" t="b">
        <v>0</v>
      </c>
      <c r="P627" s="1" t="s">
        <v>21</v>
      </c>
      <c r="Q627" t="b">
        <v>0</v>
      </c>
      <c r="R627" s="1" t="s">
        <v>21</v>
      </c>
      <c r="S627" t="b">
        <v>1</v>
      </c>
    </row>
    <row r="628" spans="1:19" x14ac:dyDescent="0.35">
      <c r="A628">
        <v>627</v>
      </c>
      <c r="B628" s="1" t="s">
        <v>17</v>
      </c>
      <c r="C628" s="2">
        <v>34869</v>
      </c>
      <c r="D628">
        <v>29</v>
      </c>
      <c r="E628" t="str" cm="1">
        <f t="array" ref="E628">_xlfn.IFS(gym_membership[[#This Row],[Age]]&lt;=18,"JUNIOR",gym_membership[[#This Row],[Age]]&lt;=25,"ADULT",gym_membership[[#This Row],[Age]]&lt;=40,"MID AGE",gym_membership[[#This Row],[Age]]&gt;=41,"SENIOR")</f>
        <v>MID AGE</v>
      </c>
      <c r="F628" s="1" t="s">
        <v>18</v>
      </c>
      <c r="G628">
        <v>2</v>
      </c>
      <c r="H628" s="1" t="s">
        <v>106</v>
      </c>
      <c r="I628" t="b">
        <v>1</v>
      </c>
      <c r="J628" s="1" t="s">
        <v>352</v>
      </c>
      <c r="K628" s="3">
        <v>0.83333333333333337</v>
      </c>
      <c r="L628" s="3">
        <v>0.90972222222222221</v>
      </c>
      <c r="M628" t="str" cm="1">
        <f t="array" ref="M628">_xlfn.IFS(gym_membership[[#This Row],[avg_time_in_gym]]&lt;=45,"VERY LOW",gym_membership[[#This Row],[avg_time_in_gym]]&lt;=74,"LOW",gym_membership[[#This Row],[avg_time_in_gym]]&lt;=104,"MEDIUM",gym_membership[[#This Row],[avg_time_in_gym]]&lt;=134,"HIGH",gym_membership[[#This Row],[avg_time_in_gym]]&gt;=135,"VERY HIGH")</f>
        <v>HIGH</v>
      </c>
      <c r="N628">
        <v>110</v>
      </c>
      <c r="O628" t="b">
        <v>1</v>
      </c>
      <c r="P628" s="1" t="s">
        <v>51</v>
      </c>
      <c r="Q628" t="b">
        <v>1</v>
      </c>
      <c r="R628" s="1" t="s">
        <v>24</v>
      </c>
      <c r="S628" t="b">
        <v>0</v>
      </c>
    </row>
    <row r="629" spans="1:19" x14ac:dyDescent="0.35">
      <c r="A629">
        <v>628</v>
      </c>
      <c r="B629" s="1" t="s">
        <v>25</v>
      </c>
      <c r="C629" s="2">
        <v>31085</v>
      </c>
      <c r="D629">
        <v>39</v>
      </c>
      <c r="E629" t="str" cm="1">
        <f t="array" ref="E629">_xlfn.IFS(gym_membership[[#This Row],[Age]]&lt;=18,"JUNIOR",gym_membership[[#This Row],[Age]]&lt;=25,"ADULT",gym_membership[[#This Row],[Age]]&lt;=40,"MID AGE",gym_membership[[#This Row],[Age]]&gt;=41,"SENIOR")</f>
        <v>MID AGE</v>
      </c>
      <c r="F629" s="1" t="s">
        <v>22</v>
      </c>
      <c r="G629">
        <v>2</v>
      </c>
      <c r="H629" s="1" t="s">
        <v>140</v>
      </c>
      <c r="I629" t="b">
        <v>0</v>
      </c>
      <c r="J629" s="1" t="s">
        <v>21</v>
      </c>
      <c r="K629" s="3">
        <v>0.70347222222222228</v>
      </c>
      <c r="L629" s="3">
        <v>0.75555555555555554</v>
      </c>
      <c r="M629" t="str" cm="1">
        <f t="array" ref="M629">_xlfn.IFS(gym_membership[[#This Row],[avg_time_in_gym]]&lt;=45,"VERY LOW",gym_membership[[#This Row],[avg_time_in_gym]]&lt;=74,"LOW",gym_membership[[#This Row],[avg_time_in_gym]]&lt;=104,"MEDIUM",gym_membership[[#This Row],[avg_time_in_gym]]&lt;=134,"HIGH",gym_membership[[#This Row],[avg_time_in_gym]]&gt;=135,"VERY HIGH")</f>
        <v>MEDIUM</v>
      </c>
      <c r="N629">
        <v>75</v>
      </c>
      <c r="O629" t="b">
        <v>0</v>
      </c>
      <c r="P629" s="1" t="s">
        <v>21</v>
      </c>
      <c r="Q629" t="b">
        <v>1</v>
      </c>
      <c r="R629" s="1" t="s">
        <v>29</v>
      </c>
      <c r="S629" t="b">
        <v>0</v>
      </c>
    </row>
    <row r="630" spans="1:19" x14ac:dyDescent="0.35">
      <c r="A630">
        <v>629</v>
      </c>
      <c r="B630" s="1" t="s">
        <v>25</v>
      </c>
      <c r="C630" s="2">
        <v>39302</v>
      </c>
      <c r="D630">
        <v>17</v>
      </c>
      <c r="E630" t="str" cm="1">
        <f t="array" ref="E630">_xlfn.IFS(gym_membership[[#This Row],[Age]]&lt;=18,"JUNIOR",gym_membership[[#This Row],[Age]]&lt;=25,"ADULT",gym_membership[[#This Row],[Age]]&lt;=40,"MID AGE",gym_membership[[#This Row],[Age]]&gt;=41,"SENIOR")</f>
        <v>JUNIOR</v>
      </c>
      <c r="F630" s="1" t="s">
        <v>22</v>
      </c>
      <c r="G630">
        <v>3</v>
      </c>
      <c r="H630" s="1" t="s">
        <v>56</v>
      </c>
      <c r="I630" t="b">
        <v>0</v>
      </c>
      <c r="J630" s="1" t="s">
        <v>21</v>
      </c>
      <c r="K630" s="3">
        <v>0.4597222222222222</v>
      </c>
      <c r="L630" s="3">
        <v>0.51666666666666672</v>
      </c>
      <c r="M630" t="str" cm="1">
        <f t="array" ref="M630">_xlfn.IFS(gym_membership[[#This Row],[avg_time_in_gym]]&lt;=45,"VERY LOW",gym_membership[[#This Row],[avg_time_in_gym]]&lt;=74,"LOW",gym_membership[[#This Row],[avg_time_in_gym]]&lt;=104,"MEDIUM",gym_membership[[#This Row],[avg_time_in_gym]]&lt;=134,"HIGH",gym_membership[[#This Row],[avg_time_in_gym]]&gt;=135,"VERY HIGH")</f>
        <v>MEDIUM</v>
      </c>
      <c r="N630">
        <v>82</v>
      </c>
      <c r="O630" t="b">
        <v>0</v>
      </c>
      <c r="P630" s="1" t="s">
        <v>21</v>
      </c>
      <c r="Q630" t="b">
        <v>1</v>
      </c>
      <c r="R630" s="1" t="s">
        <v>24</v>
      </c>
      <c r="S630" t="b">
        <v>1</v>
      </c>
    </row>
    <row r="631" spans="1:19" x14ac:dyDescent="0.35">
      <c r="A631">
        <v>630</v>
      </c>
      <c r="B631" s="1" t="s">
        <v>25</v>
      </c>
      <c r="C631" s="2">
        <v>37827</v>
      </c>
      <c r="D631">
        <v>21</v>
      </c>
      <c r="E631" t="str" cm="1">
        <f t="array" ref="E631">_xlfn.IFS(gym_membership[[#This Row],[Age]]&lt;=18,"JUNIOR",gym_membership[[#This Row],[Age]]&lt;=25,"ADULT",gym_membership[[#This Row],[Age]]&lt;=40,"MID AGE",gym_membership[[#This Row],[Age]]&gt;=41,"SENIOR")</f>
        <v>ADULT</v>
      </c>
      <c r="F631" s="1" t="s">
        <v>22</v>
      </c>
      <c r="G631">
        <v>5</v>
      </c>
      <c r="H631" s="1" t="s">
        <v>131</v>
      </c>
      <c r="I631" t="b">
        <v>0</v>
      </c>
      <c r="J631" s="1" t="s">
        <v>21</v>
      </c>
      <c r="K631" s="3">
        <v>0.60347222222222219</v>
      </c>
      <c r="L631" s="3">
        <v>0.66736111111111107</v>
      </c>
      <c r="M631" t="str" cm="1">
        <f t="array" ref="M631">_xlfn.IFS(gym_membership[[#This Row],[avg_time_in_gym]]&lt;=45,"VERY LOW",gym_membership[[#This Row],[avg_time_in_gym]]&lt;=74,"LOW",gym_membership[[#This Row],[avg_time_in_gym]]&lt;=104,"MEDIUM",gym_membership[[#This Row],[avg_time_in_gym]]&lt;=134,"HIGH",gym_membership[[#This Row],[avg_time_in_gym]]&gt;=135,"VERY HIGH")</f>
        <v>MEDIUM</v>
      </c>
      <c r="N631">
        <v>92</v>
      </c>
      <c r="O631" t="b">
        <v>1</v>
      </c>
      <c r="P631" s="1" t="s">
        <v>52</v>
      </c>
      <c r="Q631" t="b">
        <v>1</v>
      </c>
      <c r="R631" s="1" t="s">
        <v>24</v>
      </c>
      <c r="S631" t="b">
        <v>1</v>
      </c>
    </row>
    <row r="632" spans="1:19" x14ac:dyDescent="0.35">
      <c r="A632">
        <v>631</v>
      </c>
      <c r="B632" s="1" t="s">
        <v>17</v>
      </c>
      <c r="C632" s="2">
        <v>35129</v>
      </c>
      <c r="D632">
        <v>28</v>
      </c>
      <c r="E632" t="str" cm="1">
        <f t="array" ref="E632">_xlfn.IFS(gym_membership[[#This Row],[Age]]&lt;=18,"JUNIOR",gym_membership[[#This Row],[Age]]&lt;=25,"ADULT",gym_membership[[#This Row],[Age]]&lt;=40,"MID AGE",gym_membership[[#This Row],[Age]]&gt;=41,"SENIOR")</f>
        <v>MID AGE</v>
      </c>
      <c r="F632" s="1" t="s">
        <v>22</v>
      </c>
      <c r="G632">
        <v>3</v>
      </c>
      <c r="H632" s="1" t="s">
        <v>35</v>
      </c>
      <c r="I632" t="b">
        <v>0</v>
      </c>
      <c r="J632" s="1" t="s">
        <v>21</v>
      </c>
      <c r="K632" s="3">
        <v>0.36805555555555558</v>
      </c>
      <c r="L632" s="3">
        <v>0.47222222222222221</v>
      </c>
      <c r="M632" t="str" cm="1">
        <f t="array" ref="M632">_xlfn.IFS(gym_membership[[#This Row],[avg_time_in_gym]]&lt;=45,"VERY LOW",gym_membership[[#This Row],[avg_time_in_gym]]&lt;=74,"LOW",gym_membership[[#This Row],[avg_time_in_gym]]&lt;=104,"MEDIUM",gym_membership[[#This Row],[avg_time_in_gym]]&lt;=134,"HIGH",gym_membership[[#This Row],[avg_time_in_gym]]&gt;=135,"VERY HIGH")</f>
        <v>VERY HIGH</v>
      </c>
      <c r="N632">
        <v>150</v>
      </c>
      <c r="O632" t="b">
        <v>0</v>
      </c>
      <c r="P632" s="1" t="s">
        <v>21</v>
      </c>
      <c r="Q632" t="b">
        <v>1</v>
      </c>
      <c r="R632" s="1" t="s">
        <v>45</v>
      </c>
      <c r="S632" t="b">
        <v>0</v>
      </c>
    </row>
    <row r="633" spans="1:19" x14ac:dyDescent="0.35">
      <c r="A633">
        <v>632</v>
      </c>
      <c r="B633" s="1" t="s">
        <v>25</v>
      </c>
      <c r="C633" s="2">
        <v>31863</v>
      </c>
      <c r="D633">
        <v>37</v>
      </c>
      <c r="E633" t="str" cm="1">
        <f t="array" ref="E633">_xlfn.IFS(gym_membership[[#This Row],[Age]]&lt;=18,"JUNIOR",gym_membership[[#This Row],[Age]]&lt;=25,"ADULT",gym_membership[[#This Row],[Age]]&lt;=40,"MID AGE",gym_membership[[#This Row],[Age]]&gt;=41,"SENIOR")</f>
        <v>MID AGE</v>
      </c>
      <c r="F633" s="1" t="s">
        <v>18</v>
      </c>
      <c r="G633">
        <v>1</v>
      </c>
      <c r="H633" s="1" t="s">
        <v>94</v>
      </c>
      <c r="I633" t="b">
        <v>1</v>
      </c>
      <c r="J633" s="1" t="s">
        <v>353</v>
      </c>
      <c r="K633" s="3">
        <v>0.51111111111111107</v>
      </c>
      <c r="L633" s="3">
        <v>0.57013888888888886</v>
      </c>
      <c r="M633" t="str" cm="1">
        <f t="array" ref="M633">_xlfn.IFS(gym_membership[[#This Row],[avg_time_in_gym]]&lt;=45,"VERY LOW",gym_membership[[#This Row],[avg_time_in_gym]]&lt;=74,"LOW",gym_membership[[#This Row],[avg_time_in_gym]]&lt;=104,"MEDIUM",gym_membership[[#This Row],[avg_time_in_gym]]&lt;=134,"HIGH",gym_membership[[#This Row],[avg_time_in_gym]]&gt;=135,"VERY HIGH")</f>
        <v>MEDIUM</v>
      </c>
      <c r="N633">
        <v>85</v>
      </c>
      <c r="O633" t="b">
        <v>0</v>
      </c>
      <c r="P633" s="1" t="s">
        <v>21</v>
      </c>
      <c r="Q633" t="b">
        <v>0</v>
      </c>
      <c r="R633" s="1" t="s">
        <v>21</v>
      </c>
      <c r="S633" t="b">
        <v>1</v>
      </c>
    </row>
    <row r="634" spans="1:19" x14ac:dyDescent="0.35">
      <c r="A634">
        <v>633</v>
      </c>
      <c r="B634" s="1" t="s">
        <v>17</v>
      </c>
      <c r="C634" s="2">
        <v>35716</v>
      </c>
      <c r="D634">
        <v>27</v>
      </c>
      <c r="E634" t="str" cm="1">
        <f t="array" ref="E634">_xlfn.IFS(gym_membership[[#This Row],[Age]]&lt;=18,"JUNIOR",gym_membership[[#This Row],[Age]]&lt;=25,"ADULT",gym_membership[[#This Row],[Age]]&lt;=40,"MID AGE",gym_membership[[#This Row],[Age]]&gt;=41,"SENIOR")</f>
        <v>MID AGE</v>
      </c>
      <c r="F634" s="1" t="s">
        <v>18</v>
      </c>
      <c r="G634">
        <v>5</v>
      </c>
      <c r="H634" s="1" t="s">
        <v>330</v>
      </c>
      <c r="I634" t="b">
        <v>1</v>
      </c>
      <c r="J634" s="1" t="s">
        <v>128</v>
      </c>
      <c r="K634" s="3">
        <v>0.61250000000000004</v>
      </c>
      <c r="L634" s="3">
        <v>0.66180555555555554</v>
      </c>
      <c r="M634" t="str" cm="1">
        <f t="array" ref="M634">_xlfn.IFS(gym_membership[[#This Row],[avg_time_in_gym]]&lt;=45,"VERY LOW",gym_membership[[#This Row],[avg_time_in_gym]]&lt;=74,"LOW",gym_membership[[#This Row],[avg_time_in_gym]]&lt;=104,"MEDIUM",gym_membership[[#This Row],[avg_time_in_gym]]&lt;=134,"HIGH",gym_membership[[#This Row],[avg_time_in_gym]]&gt;=135,"VERY HIGH")</f>
        <v>LOW</v>
      </c>
      <c r="N634">
        <v>71</v>
      </c>
      <c r="O634" t="b">
        <v>0</v>
      </c>
      <c r="P634" s="1" t="s">
        <v>21</v>
      </c>
      <c r="Q634" t="b">
        <v>0</v>
      </c>
      <c r="R634" s="1" t="s">
        <v>21</v>
      </c>
      <c r="S634" t="b">
        <v>0</v>
      </c>
    </row>
    <row r="635" spans="1:19" x14ac:dyDescent="0.35">
      <c r="A635">
        <v>634</v>
      </c>
      <c r="B635" s="1" t="s">
        <v>17</v>
      </c>
      <c r="C635" s="2">
        <v>36516</v>
      </c>
      <c r="D635">
        <v>24</v>
      </c>
      <c r="E635" t="str" cm="1">
        <f t="array" ref="E635">_xlfn.IFS(gym_membership[[#This Row],[Age]]&lt;=18,"JUNIOR",gym_membership[[#This Row],[Age]]&lt;=25,"ADULT",gym_membership[[#This Row],[Age]]&lt;=40,"MID AGE",gym_membership[[#This Row],[Age]]&gt;=41,"SENIOR")</f>
        <v>ADULT</v>
      </c>
      <c r="F635" s="1" t="s">
        <v>18</v>
      </c>
      <c r="G635">
        <v>1</v>
      </c>
      <c r="H635" s="1" t="s">
        <v>26</v>
      </c>
      <c r="I635" t="b">
        <v>0</v>
      </c>
      <c r="J635" s="1" t="s">
        <v>21</v>
      </c>
      <c r="K635" s="3">
        <v>0.70208333333333328</v>
      </c>
      <c r="L635" s="3">
        <v>0.77152777777777781</v>
      </c>
      <c r="M635" t="str" cm="1">
        <f t="array" ref="M635">_xlfn.IFS(gym_membership[[#This Row],[avg_time_in_gym]]&lt;=45,"VERY LOW",gym_membership[[#This Row],[avg_time_in_gym]]&lt;=74,"LOW",gym_membership[[#This Row],[avg_time_in_gym]]&lt;=104,"MEDIUM",gym_membership[[#This Row],[avg_time_in_gym]]&lt;=134,"HIGH",gym_membership[[#This Row],[avg_time_in_gym]]&gt;=135,"VERY HIGH")</f>
        <v>MEDIUM</v>
      </c>
      <c r="N635">
        <v>100</v>
      </c>
      <c r="O635" t="b">
        <v>0</v>
      </c>
      <c r="P635" s="1" t="s">
        <v>21</v>
      </c>
      <c r="Q635" t="b">
        <v>1</v>
      </c>
      <c r="R635" s="1" t="s">
        <v>29</v>
      </c>
      <c r="S635" t="b">
        <v>1</v>
      </c>
    </row>
    <row r="636" spans="1:19" x14ac:dyDescent="0.35">
      <c r="A636">
        <v>635</v>
      </c>
      <c r="B636" s="1" t="s">
        <v>17</v>
      </c>
      <c r="C636" s="2">
        <v>38689</v>
      </c>
      <c r="D636">
        <v>18</v>
      </c>
      <c r="E636" t="str" cm="1">
        <f t="array" ref="E636">_xlfn.IFS(gym_membership[[#This Row],[Age]]&lt;=18,"JUNIOR",gym_membership[[#This Row],[Age]]&lt;=25,"ADULT",gym_membership[[#This Row],[Age]]&lt;=40,"MID AGE",gym_membership[[#This Row],[Age]]&gt;=41,"SENIOR")</f>
        <v>JUNIOR</v>
      </c>
      <c r="F636" s="1" t="s">
        <v>18</v>
      </c>
      <c r="G636">
        <v>1</v>
      </c>
      <c r="H636" s="1" t="s">
        <v>44</v>
      </c>
      <c r="I636" t="b">
        <v>0</v>
      </c>
      <c r="J636" s="1" t="s">
        <v>21</v>
      </c>
      <c r="K636" s="3">
        <v>0.3840277777777778</v>
      </c>
      <c r="L636" s="3">
        <v>0.48819444444444443</v>
      </c>
      <c r="M636" t="str" cm="1">
        <f t="array" ref="M636">_xlfn.IFS(gym_membership[[#This Row],[avg_time_in_gym]]&lt;=45,"VERY LOW",gym_membership[[#This Row],[avg_time_in_gym]]&lt;=74,"LOW",gym_membership[[#This Row],[avg_time_in_gym]]&lt;=104,"MEDIUM",gym_membership[[#This Row],[avg_time_in_gym]]&lt;=134,"HIGH",gym_membership[[#This Row],[avg_time_in_gym]]&gt;=135,"VERY HIGH")</f>
        <v>VERY HIGH</v>
      </c>
      <c r="N636">
        <v>150</v>
      </c>
      <c r="O636" t="b">
        <v>1</v>
      </c>
      <c r="P636" s="1" t="s">
        <v>65</v>
      </c>
      <c r="Q636" t="b">
        <v>1</v>
      </c>
      <c r="R636" s="1" t="s">
        <v>45</v>
      </c>
      <c r="S636" t="b">
        <v>1</v>
      </c>
    </row>
    <row r="637" spans="1:19" x14ac:dyDescent="0.35">
      <c r="A637">
        <v>636</v>
      </c>
      <c r="B637" s="1" t="s">
        <v>17</v>
      </c>
      <c r="C637" s="2">
        <v>35802</v>
      </c>
      <c r="D637">
        <v>26</v>
      </c>
      <c r="E637" t="str" cm="1">
        <f t="array" ref="E637">_xlfn.IFS(gym_membership[[#This Row],[Age]]&lt;=18,"JUNIOR",gym_membership[[#This Row],[Age]]&lt;=25,"ADULT",gym_membership[[#This Row],[Age]]&lt;=40,"MID AGE",gym_membership[[#This Row],[Age]]&gt;=41,"SENIOR")</f>
        <v>MID AGE</v>
      </c>
      <c r="F637" s="1" t="s">
        <v>22</v>
      </c>
      <c r="G637">
        <v>3</v>
      </c>
      <c r="H637" s="1" t="s">
        <v>101</v>
      </c>
      <c r="I637" t="b">
        <v>1</v>
      </c>
      <c r="J637" s="1" t="s">
        <v>215</v>
      </c>
      <c r="K637" s="3">
        <v>0.55833333333333335</v>
      </c>
      <c r="L637" s="3">
        <v>0.66180555555555554</v>
      </c>
      <c r="M637" t="str" cm="1">
        <f t="array" ref="M637">_xlfn.IFS(gym_membership[[#This Row],[avg_time_in_gym]]&lt;=45,"VERY LOW",gym_membership[[#This Row],[avg_time_in_gym]]&lt;=74,"LOW",gym_membership[[#This Row],[avg_time_in_gym]]&lt;=104,"MEDIUM",gym_membership[[#This Row],[avg_time_in_gym]]&lt;=134,"HIGH",gym_membership[[#This Row],[avg_time_in_gym]]&gt;=135,"VERY HIGH")</f>
        <v>VERY HIGH</v>
      </c>
      <c r="N637">
        <v>149</v>
      </c>
      <c r="O637" t="b">
        <v>1</v>
      </c>
      <c r="P637" s="1" t="s">
        <v>153</v>
      </c>
      <c r="Q637" t="b">
        <v>1</v>
      </c>
      <c r="R637" s="1" t="s">
        <v>29</v>
      </c>
      <c r="S637" t="b">
        <v>0</v>
      </c>
    </row>
    <row r="638" spans="1:19" x14ac:dyDescent="0.35">
      <c r="A638">
        <v>637</v>
      </c>
      <c r="B638" s="1" t="s">
        <v>25</v>
      </c>
      <c r="C638" s="2">
        <v>37057</v>
      </c>
      <c r="D638">
        <v>23</v>
      </c>
      <c r="E638" t="str" cm="1">
        <f t="array" ref="E638">_xlfn.IFS(gym_membership[[#This Row],[Age]]&lt;=18,"JUNIOR",gym_membership[[#This Row],[Age]]&lt;=25,"ADULT",gym_membership[[#This Row],[Age]]&lt;=40,"MID AGE",gym_membership[[#This Row],[Age]]&gt;=41,"SENIOR")</f>
        <v>ADULT</v>
      </c>
      <c r="F638" s="1" t="s">
        <v>22</v>
      </c>
      <c r="G638">
        <v>1</v>
      </c>
      <c r="H638" s="1" t="s">
        <v>57</v>
      </c>
      <c r="I638" t="b">
        <v>0</v>
      </c>
      <c r="J638" s="1" t="s">
        <v>21</v>
      </c>
      <c r="K638" s="3">
        <v>0.41736111111111113</v>
      </c>
      <c r="L638" s="3">
        <v>0.51944444444444449</v>
      </c>
      <c r="M638" t="str" cm="1">
        <f t="array" ref="M638">_xlfn.IFS(gym_membership[[#This Row],[avg_time_in_gym]]&lt;=45,"VERY LOW",gym_membership[[#This Row],[avg_time_in_gym]]&lt;=74,"LOW",gym_membership[[#This Row],[avg_time_in_gym]]&lt;=104,"MEDIUM",gym_membership[[#This Row],[avg_time_in_gym]]&lt;=134,"HIGH",gym_membership[[#This Row],[avg_time_in_gym]]&gt;=135,"VERY HIGH")</f>
        <v>VERY HIGH</v>
      </c>
      <c r="N638">
        <v>147</v>
      </c>
      <c r="O638" t="b">
        <v>0</v>
      </c>
      <c r="P638" s="1" t="s">
        <v>21</v>
      </c>
      <c r="Q638" t="b">
        <v>0</v>
      </c>
      <c r="R638" s="1" t="s">
        <v>21</v>
      </c>
      <c r="S638" t="b">
        <v>0</v>
      </c>
    </row>
    <row r="639" spans="1:19" x14ac:dyDescent="0.35">
      <c r="A639">
        <v>638</v>
      </c>
      <c r="B639" s="1" t="s">
        <v>17</v>
      </c>
      <c r="C639" s="2">
        <v>38658</v>
      </c>
      <c r="D639">
        <v>18</v>
      </c>
      <c r="E639" t="str" cm="1">
        <f t="array" ref="E639">_xlfn.IFS(gym_membership[[#This Row],[Age]]&lt;=18,"JUNIOR",gym_membership[[#This Row],[Age]]&lt;=25,"ADULT",gym_membership[[#This Row],[Age]]&lt;=40,"MID AGE",gym_membership[[#This Row],[Age]]&gt;=41,"SENIOR")</f>
        <v>JUNIOR</v>
      </c>
      <c r="F639" s="1" t="s">
        <v>18</v>
      </c>
      <c r="G639">
        <v>2</v>
      </c>
      <c r="H639" s="1" t="s">
        <v>86</v>
      </c>
      <c r="I639" t="b">
        <v>0</v>
      </c>
      <c r="J639" s="1" t="s">
        <v>21</v>
      </c>
      <c r="K639" s="3">
        <v>0.82291666666666663</v>
      </c>
      <c r="L639" s="3">
        <v>0.94722222222222219</v>
      </c>
      <c r="M639" t="str" cm="1">
        <f t="array" ref="M639">_xlfn.IFS(gym_membership[[#This Row],[avg_time_in_gym]]&lt;=45,"VERY LOW",gym_membership[[#This Row],[avg_time_in_gym]]&lt;=74,"LOW",gym_membership[[#This Row],[avg_time_in_gym]]&lt;=104,"MEDIUM",gym_membership[[#This Row],[avg_time_in_gym]]&lt;=134,"HIGH",gym_membership[[#This Row],[avg_time_in_gym]]&gt;=135,"VERY HIGH")</f>
        <v>VERY HIGH</v>
      </c>
      <c r="N639">
        <v>179</v>
      </c>
      <c r="O639" t="b">
        <v>0</v>
      </c>
      <c r="P639" s="1" t="s">
        <v>21</v>
      </c>
      <c r="Q639" t="b">
        <v>1</v>
      </c>
      <c r="R639" s="1" t="s">
        <v>24</v>
      </c>
      <c r="S639" t="b">
        <v>0</v>
      </c>
    </row>
    <row r="640" spans="1:19" x14ac:dyDescent="0.35">
      <c r="A640">
        <v>639</v>
      </c>
      <c r="B640" s="1" t="s">
        <v>17</v>
      </c>
      <c r="C640" s="2">
        <v>36440</v>
      </c>
      <c r="D640">
        <v>25</v>
      </c>
      <c r="E640" t="str" cm="1">
        <f t="array" ref="E640">_xlfn.IFS(gym_membership[[#This Row],[Age]]&lt;=18,"JUNIOR",gym_membership[[#This Row],[Age]]&lt;=25,"ADULT",gym_membership[[#This Row],[Age]]&lt;=40,"MID AGE",gym_membership[[#This Row],[Age]]&gt;=41,"SENIOR")</f>
        <v>ADULT</v>
      </c>
      <c r="F640" s="1" t="s">
        <v>18</v>
      </c>
      <c r="G640">
        <v>4</v>
      </c>
      <c r="H640" s="1" t="s">
        <v>127</v>
      </c>
      <c r="I640" t="b">
        <v>1</v>
      </c>
      <c r="J640" s="1" t="s">
        <v>354</v>
      </c>
      <c r="K640" s="3">
        <v>0.3923611111111111</v>
      </c>
      <c r="L640" s="3">
        <v>0.44166666666666665</v>
      </c>
      <c r="M640" t="str" cm="1">
        <f t="array" ref="M640">_xlfn.IFS(gym_membership[[#This Row],[avg_time_in_gym]]&lt;=45,"VERY LOW",gym_membership[[#This Row],[avg_time_in_gym]]&lt;=74,"LOW",gym_membership[[#This Row],[avg_time_in_gym]]&lt;=104,"MEDIUM",gym_membership[[#This Row],[avg_time_in_gym]]&lt;=134,"HIGH",gym_membership[[#This Row],[avg_time_in_gym]]&gt;=135,"VERY HIGH")</f>
        <v>LOW</v>
      </c>
      <c r="N640">
        <v>71</v>
      </c>
      <c r="O640" t="b">
        <v>0</v>
      </c>
      <c r="P640" s="1" t="s">
        <v>21</v>
      </c>
      <c r="Q640" t="b">
        <v>0</v>
      </c>
      <c r="R640" s="1" t="s">
        <v>21</v>
      </c>
      <c r="S640" t="b">
        <v>1</v>
      </c>
    </row>
    <row r="641" spans="1:19" x14ac:dyDescent="0.35">
      <c r="A641">
        <v>640</v>
      </c>
      <c r="B641" s="1" t="s">
        <v>17</v>
      </c>
      <c r="C641" s="2">
        <v>39178</v>
      </c>
      <c r="D641">
        <v>17</v>
      </c>
      <c r="E641" t="str" cm="1">
        <f t="array" ref="E641">_xlfn.IFS(gym_membership[[#This Row],[Age]]&lt;=18,"JUNIOR",gym_membership[[#This Row],[Age]]&lt;=25,"ADULT",gym_membership[[#This Row],[Age]]&lt;=40,"MID AGE",gym_membership[[#This Row],[Age]]&gt;=41,"SENIOR")</f>
        <v>JUNIOR</v>
      </c>
      <c r="F641" s="1" t="s">
        <v>18</v>
      </c>
      <c r="G641">
        <v>5</v>
      </c>
      <c r="H641" s="1" t="s">
        <v>301</v>
      </c>
      <c r="I641" t="b">
        <v>1</v>
      </c>
      <c r="J641" s="1" t="s">
        <v>355</v>
      </c>
      <c r="K641" s="3">
        <v>0.41666666666666669</v>
      </c>
      <c r="L641" s="3">
        <v>0.49652777777777779</v>
      </c>
      <c r="M641" t="str" cm="1">
        <f t="array" ref="M641">_xlfn.IFS(gym_membership[[#This Row],[avg_time_in_gym]]&lt;=45,"VERY LOW",gym_membership[[#This Row],[avg_time_in_gym]]&lt;=74,"LOW",gym_membership[[#This Row],[avg_time_in_gym]]&lt;=104,"MEDIUM",gym_membership[[#This Row],[avg_time_in_gym]]&lt;=134,"HIGH",gym_membership[[#This Row],[avg_time_in_gym]]&gt;=135,"VERY HIGH")</f>
        <v>HIGH</v>
      </c>
      <c r="N641">
        <v>115</v>
      </c>
      <c r="O641" t="b">
        <v>1</v>
      </c>
      <c r="P641" s="1" t="s">
        <v>59</v>
      </c>
      <c r="Q641" t="b">
        <v>0</v>
      </c>
      <c r="R641" s="1" t="s">
        <v>21</v>
      </c>
      <c r="S641" t="b">
        <v>0</v>
      </c>
    </row>
    <row r="642" spans="1:19" x14ac:dyDescent="0.35">
      <c r="A642">
        <v>641</v>
      </c>
      <c r="B642" s="1" t="s">
        <v>17</v>
      </c>
      <c r="C642" s="2">
        <v>36389</v>
      </c>
      <c r="D642">
        <v>25</v>
      </c>
      <c r="E642" t="str" cm="1">
        <f t="array" ref="E642">_xlfn.IFS(gym_membership[[#This Row],[Age]]&lt;=18,"JUNIOR",gym_membership[[#This Row],[Age]]&lt;=25,"ADULT",gym_membership[[#This Row],[Age]]&lt;=40,"MID AGE",gym_membership[[#This Row],[Age]]&gt;=41,"SENIOR")</f>
        <v>ADULT</v>
      </c>
      <c r="F642" s="1" t="s">
        <v>18</v>
      </c>
      <c r="G642">
        <v>1</v>
      </c>
      <c r="H642" s="1" t="s">
        <v>57</v>
      </c>
      <c r="I642" t="b">
        <v>0</v>
      </c>
      <c r="J642" s="1" t="s">
        <v>21</v>
      </c>
      <c r="K642" s="3">
        <v>0.35902777777777778</v>
      </c>
      <c r="L642" s="3">
        <v>0.45277777777777778</v>
      </c>
      <c r="M642" t="str" cm="1">
        <f t="array" ref="M642">_xlfn.IFS(gym_membership[[#This Row],[avg_time_in_gym]]&lt;=45,"VERY LOW",gym_membership[[#This Row],[avg_time_in_gym]]&lt;=74,"LOW",gym_membership[[#This Row],[avg_time_in_gym]]&lt;=104,"MEDIUM",gym_membership[[#This Row],[avg_time_in_gym]]&lt;=134,"HIGH",gym_membership[[#This Row],[avg_time_in_gym]]&gt;=135,"VERY HIGH")</f>
        <v>VERY HIGH</v>
      </c>
      <c r="N642">
        <v>135</v>
      </c>
      <c r="O642" t="b">
        <v>1</v>
      </c>
      <c r="P642" s="1" t="s">
        <v>167</v>
      </c>
      <c r="Q642" t="b">
        <v>1</v>
      </c>
      <c r="R642" s="1" t="s">
        <v>24</v>
      </c>
      <c r="S642" t="b">
        <v>0</v>
      </c>
    </row>
    <row r="643" spans="1:19" x14ac:dyDescent="0.35">
      <c r="A643">
        <v>642</v>
      </c>
      <c r="B643" s="1" t="s">
        <v>17</v>
      </c>
      <c r="C643" s="2">
        <v>28070</v>
      </c>
      <c r="D643">
        <v>47</v>
      </c>
      <c r="E643" t="str" cm="1">
        <f t="array" ref="E643">_xlfn.IFS(gym_membership[[#This Row],[Age]]&lt;=18,"JUNIOR",gym_membership[[#This Row],[Age]]&lt;=25,"ADULT",gym_membership[[#This Row],[Age]]&lt;=40,"MID AGE",gym_membership[[#This Row],[Age]]&gt;=41,"SENIOR")</f>
        <v>SENIOR</v>
      </c>
      <c r="F643" s="1" t="s">
        <v>22</v>
      </c>
      <c r="G643">
        <v>2</v>
      </c>
      <c r="H643" s="1" t="s">
        <v>62</v>
      </c>
      <c r="I643" t="b">
        <v>1</v>
      </c>
      <c r="J643" s="1" t="s">
        <v>356</v>
      </c>
      <c r="K643" s="3">
        <v>0.52916666666666667</v>
      </c>
      <c r="L643" s="3">
        <v>0.56736111111111109</v>
      </c>
      <c r="M643" t="str" cm="1">
        <f t="array" ref="M643">_xlfn.IFS(gym_membership[[#This Row],[avg_time_in_gym]]&lt;=45,"VERY LOW",gym_membership[[#This Row],[avg_time_in_gym]]&lt;=74,"LOW",gym_membership[[#This Row],[avg_time_in_gym]]&lt;=104,"MEDIUM",gym_membership[[#This Row],[avg_time_in_gym]]&lt;=134,"HIGH",gym_membership[[#This Row],[avg_time_in_gym]]&gt;=135,"VERY HIGH")</f>
        <v>LOW</v>
      </c>
      <c r="N643">
        <v>55</v>
      </c>
      <c r="O643" t="b">
        <v>1</v>
      </c>
      <c r="P643" s="1" t="s">
        <v>217</v>
      </c>
      <c r="Q643" t="b">
        <v>1</v>
      </c>
      <c r="R643" s="1" t="s">
        <v>29</v>
      </c>
      <c r="S643" t="b">
        <v>1</v>
      </c>
    </row>
    <row r="644" spans="1:19" x14ac:dyDescent="0.35">
      <c r="A644">
        <v>643</v>
      </c>
      <c r="B644" s="1" t="s">
        <v>25</v>
      </c>
      <c r="C644" s="2">
        <v>36366</v>
      </c>
      <c r="D644">
        <v>25</v>
      </c>
      <c r="E644" t="str" cm="1">
        <f t="array" ref="E644">_xlfn.IFS(gym_membership[[#This Row],[Age]]&lt;=18,"JUNIOR",gym_membership[[#This Row],[Age]]&lt;=25,"ADULT",gym_membership[[#This Row],[Age]]&lt;=40,"MID AGE",gym_membership[[#This Row],[Age]]&gt;=41,"SENIOR")</f>
        <v>ADULT</v>
      </c>
      <c r="F644" s="1" t="s">
        <v>18</v>
      </c>
      <c r="G644">
        <v>2</v>
      </c>
      <c r="H644" s="1" t="s">
        <v>32</v>
      </c>
      <c r="I644" t="b">
        <v>1</v>
      </c>
      <c r="J644" s="1" t="s">
        <v>157</v>
      </c>
      <c r="K644" s="3">
        <v>0.85486111111111107</v>
      </c>
      <c r="L644" s="3">
        <v>0.88055555555555554</v>
      </c>
      <c r="M644" t="str" cm="1">
        <f t="array" ref="M644">_xlfn.IFS(gym_membership[[#This Row],[avg_time_in_gym]]&lt;=45,"VERY LOW",gym_membership[[#This Row],[avg_time_in_gym]]&lt;=74,"LOW",gym_membership[[#This Row],[avg_time_in_gym]]&lt;=104,"MEDIUM",gym_membership[[#This Row],[avg_time_in_gym]]&lt;=134,"HIGH",gym_membership[[#This Row],[avg_time_in_gym]]&gt;=135,"VERY HIGH")</f>
        <v>VERY LOW</v>
      </c>
      <c r="N644">
        <v>37</v>
      </c>
      <c r="O644" t="b">
        <v>0</v>
      </c>
      <c r="P644" s="1" t="s">
        <v>21</v>
      </c>
      <c r="Q644" t="b">
        <v>1</v>
      </c>
      <c r="R644" s="1" t="s">
        <v>43</v>
      </c>
      <c r="S644" t="b">
        <v>1</v>
      </c>
    </row>
    <row r="645" spans="1:19" x14ac:dyDescent="0.35">
      <c r="A645">
        <v>644</v>
      </c>
      <c r="B645" s="1" t="s">
        <v>17</v>
      </c>
      <c r="C645" s="2">
        <v>40375</v>
      </c>
      <c r="D645">
        <v>14</v>
      </c>
      <c r="E645" t="str" cm="1">
        <f t="array" ref="E645">_xlfn.IFS(gym_membership[[#This Row],[Age]]&lt;=18,"JUNIOR",gym_membership[[#This Row],[Age]]&lt;=25,"ADULT",gym_membership[[#This Row],[Age]]&lt;=40,"MID AGE",gym_membership[[#This Row],[Age]]&gt;=41,"SENIOR")</f>
        <v>JUNIOR</v>
      </c>
      <c r="F645" s="1" t="s">
        <v>18</v>
      </c>
      <c r="G645">
        <v>5</v>
      </c>
      <c r="H645" s="1" t="s">
        <v>82</v>
      </c>
      <c r="I645" t="b">
        <v>1</v>
      </c>
      <c r="J645" s="1" t="s">
        <v>314</v>
      </c>
      <c r="K645" s="3">
        <v>0.53749999999999998</v>
      </c>
      <c r="L645" s="3">
        <v>0.63194444444444442</v>
      </c>
      <c r="M645" t="str" cm="1">
        <f t="array" ref="M645">_xlfn.IFS(gym_membership[[#This Row],[avg_time_in_gym]]&lt;=45,"VERY LOW",gym_membership[[#This Row],[avg_time_in_gym]]&lt;=74,"LOW",gym_membership[[#This Row],[avg_time_in_gym]]&lt;=104,"MEDIUM",gym_membership[[#This Row],[avg_time_in_gym]]&lt;=134,"HIGH",gym_membership[[#This Row],[avg_time_in_gym]]&gt;=135,"VERY HIGH")</f>
        <v>VERY HIGH</v>
      </c>
      <c r="N645">
        <v>136</v>
      </c>
      <c r="O645" t="b">
        <v>1</v>
      </c>
      <c r="P645" s="1" t="s">
        <v>39</v>
      </c>
      <c r="Q645" t="b">
        <v>1</v>
      </c>
      <c r="R645" s="1" t="s">
        <v>24</v>
      </c>
      <c r="S645" t="b">
        <v>1</v>
      </c>
    </row>
    <row r="646" spans="1:19" x14ac:dyDescent="0.35">
      <c r="A646">
        <v>645</v>
      </c>
      <c r="B646" s="1" t="s">
        <v>25</v>
      </c>
      <c r="C646" s="2">
        <v>40453</v>
      </c>
      <c r="D646">
        <v>14</v>
      </c>
      <c r="E646" t="str" cm="1">
        <f t="array" ref="E646">_xlfn.IFS(gym_membership[[#This Row],[Age]]&lt;=18,"JUNIOR",gym_membership[[#This Row],[Age]]&lt;=25,"ADULT",gym_membership[[#This Row],[Age]]&lt;=40,"MID AGE",gym_membership[[#This Row],[Age]]&gt;=41,"SENIOR")</f>
        <v>JUNIOR</v>
      </c>
      <c r="F646" s="1" t="s">
        <v>18</v>
      </c>
      <c r="G646">
        <v>3</v>
      </c>
      <c r="H646" s="1" t="s">
        <v>210</v>
      </c>
      <c r="I646" t="b">
        <v>1</v>
      </c>
      <c r="J646" s="1" t="s">
        <v>96</v>
      </c>
      <c r="K646" s="3">
        <v>0.72430555555555554</v>
      </c>
      <c r="L646" s="3">
        <v>0.76527777777777772</v>
      </c>
      <c r="M646" t="str" cm="1">
        <f t="array" ref="M646">_xlfn.IFS(gym_membership[[#This Row],[avg_time_in_gym]]&lt;=45,"VERY LOW",gym_membership[[#This Row],[avg_time_in_gym]]&lt;=74,"LOW",gym_membership[[#This Row],[avg_time_in_gym]]&lt;=104,"MEDIUM",gym_membership[[#This Row],[avg_time_in_gym]]&lt;=134,"HIGH",gym_membership[[#This Row],[avg_time_in_gym]]&gt;=135,"VERY HIGH")</f>
        <v>LOW</v>
      </c>
      <c r="N646">
        <v>59</v>
      </c>
      <c r="O646" t="b">
        <v>1</v>
      </c>
      <c r="P646" s="1" t="s">
        <v>65</v>
      </c>
      <c r="Q646" t="b">
        <v>0</v>
      </c>
      <c r="R646" s="1" t="s">
        <v>21</v>
      </c>
      <c r="S646" t="b">
        <v>1</v>
      </c>
    </row>
    <row r="647" spans="1:19" x14ac:dyDescent="0.35">
      <c r="A647">
        <v>646</v>
      </c>
      <c r="B647" s="1" t="s">
        <v>25</v>
      </c>
      <c r="C647" s="2">
        <v>27622</v>
      </c>
      <c r="D647">
        <v>49</v>
      </c>
      <c r="E647" t="str" cm="1">
        <f t="array" ref="E647">_xlfn.IFS(gym_membership[[#This Row],[Age]]&lt;=18,"JUNIOR",gym_membership[[#This Row],[Age]]&lt;=25,"ADULT",gym_membership[[#This Row],[Age]]&lt;=40,"MID AGE",gym_membership[[#This Row],[Age]]&gt;=41,"SENIOR")</f>
        <v>SENIOR</v>
      </c>
      <c r="F647" s="1" t="s">
        <v>18</v>
      </c>
      <c r="G647">
        <v>3</v>
      </c>
      <c r="H647" s="1" t="s">
        <v>123</v>
      </c>
      <c r="I647" t="b">
        <v>0</v>
      </c>
      <c r="J647" s="1" t="s">
        <v>21</v>
      </c>
      <c r="K647" s="3">
        <v>0.71944444444444444</v>
      </c>
      <c r="L647" s="3">
        <v>0.82777777777777772</v>
      </c>
      <c r="M647" t="str" cm="1">
        <f t="array" ref="M647">_xlfn.IFS(gym_membership[[#This Row],[avg_time_in_gym]]&lt;=45,"VERY LOW",gym_membership[[#This Row],[avg_time_in_gym]]&lt;=74,"LOW",gym_membership[[#This Row],[avg_time_in_gym]]&lt;=104,"MEDIUM",gym_membership[[#This Row],[avg_time_in_gym]]&lt;=134,"HIGH",gym_membership[[#This Row],[avg_time_in_gym]]&gt;=135,"VERY HIGH")</f>
        <v>VERY HIGH</v>
      </c>
      <c r="N647">
        <v>156</v>
      </c>
      <c r="O647" t="b">
        <v>1</v>
      </c>
      <c r="P647" s="1" t="s">
        <v>31</v>
      </c>
      <c r="Q647" t="b">
        <v>0</v>
      </c>
      <c r="R647" s="1" t="s">
        <v>21</v>
      </c>
      <c r="S647" t="b">
        <v>0</v>
      </c>
    </row>
    <row r="648" spans="1:19" x14ac:dyDescent="0.35">
      <c r="A648">
        <v>647</v>
      </c>
      <c r="B648" s="1" t="s">
        <v>25</v>
      </c>
      <c r="C648" s="2">
        <v>36733</v>
      </c>
      <c r="D648">
        <v>24</v>
      </c>
      <c r="E648" t="str" cm="1">
        <f t="array" ref="E648">_xlfn.IFS(gym_membership[[#This Row],[Age]]&lt;=18,"JUNIOR",gym_membership[[#This Row],[Age]]&lt;=25,"ADULT",gym_membership[[#This Row],[Age]]&lt;=40,"MID AGE",gym_membership[[#This Row],[Age]]&gt;=41,"SENIOR")</f>
        <v>ADULT</v>
      </c>
      <c r="F648" s="1" t="s">
        <v>22</v>
      </c>
      <c r="G648">
        <v>2</v>
      </c>
      <c r="H648" s="1" t="s">
        <v>126</v>
      </c>
      <c r="I648" t="b">
        <v>1</v>
      </c>
      <c r="J648" s="1" t="s">
        <v>103</v>
      </c>
      <c r="K648" s="3">
        <v>0.79027777777777775</v>
      </c>
      <c r="L648" s="3">
        <v>0.81944444444444442</v>
      </c>
      <c r="M648" t="str" cm="1">
        <f t="array" ref="M648">_xlfn.IFS(gym_membership[[#This Row],[avg_time_in_gym]]&lt;=45,"VERY LOW",gym_membership[[#This Row],[avg_time_in_gym]]&lt;=74,"LOW",gym_membership[[#This Row],[avg_time_in_gym]]&lt;=104,"MEDIUM",gym_membership[[#This Row],[avg_time_in_gym]]&lt;=134,"HIGH",gym_membership[[#This Row],[avg_time_in_gym]]&gt;=135,"VERY HIGH")</f>
        <v>VERY LOW</v>
      </c>
      <c r="N648">
        <v>42</v>
      </c>
      <c r="O648" t="b">
        <v>1</v>
      </c>
      <c r="P648" s="1" t="s">
        <v>125</v>
      </c>
      <c r="Q648" t="b">
        <v>0</v>
      </c>
      <c r="R648" s="1" t="s">
        <v>21</v>
      </c>
      <c r="S648" t="b">
        <v>1</v>
      </c>
    </row>
    <row r="649" spans="1:19" x14ac:dyDescent="0.35">
      <c r="A649">
        <v>648</v>
      </c>
      <c r="B649" s="1" t="s">
        <v>17</v>
      </c>
      <c r="C649" s="2">
        <v>36060</v>
      </c>
      <c r="D649">
        <v>26</v>
      </c>
      <c r="E649" t="str" cm="1">
        <f t="array" ref="E649">_xlfn.IFS(gym_membership[[#This Row],[Age]]&lt;=18,"JUNIOR",gym_membership[[#This Row],[Age]]&lt;=25,"ADULT",gym_membership[[#This Row],[Age]]&lt;=40,"MID AGE",gym_membership[[#This Row],[Age]]&gt;=41,"SENIOR")</f>
        <v>MID AGE</v>
      </c>
      <c r="F649" s="1" t="s">
        <v>22</v>
      </c>
      <c r="G649">
        <v>1</v>
      </c>
      <c r="H649" s="1" t="s">
        <v>26</v>
      </c>
      <c r="I649" t="b">
        <v>1</v>
      </c>
      <c r="J649" s="1" t="s">
        <v>182</v>
      </c>
      <c r="K649" s="3">
        <v>0.53055555555555556</v>
      </c>
      <c r="L649" s="3">
        <v>0.56944444444444442</v>
      </c>
      <c r="M649" t="str" cm="1">
        <f t="array" ref="M649">_xlfn.IFS(gym_membership[[#This Row],[avg_time_in_gym]]&lt;=45,"VERY LOW",gym_membership[[#This Row],[avg_time_in_gym]]&lt;=74,"LOW",gym_membership[[#This Row],[avg_time_in_gym]]&lt;=104,"MEDIUM",gym_membership[[#This Row],[avg_time_in_gym]]&lt;=134,"HIGH",gym_membership[[#This Row],[avg_time_in_gym]]&gt;=135,"VERY HIGH")</f>
        <v>LOW</v>
      </c>
      <c r="N649">
        <v>56</v>
      </c>
      <c r="O649" t="b">
        <v>0</v>
      </c>
      <c r="P649" s="1" t="s">
        <v>21</v>
      </c>
      <c r="Q649" t="b">
        <v>0</v>
      </c>
      <c r="R649" s="1" t="s">
        <v>21</v>
      </c>
      <c r="S649" t="b">
        <v>0</v>
      </c>
    </row>
    <row r="650" spans="1:19" x14ac:dyDescent="0.35">
      <c r="A650">
        <v>649</v>
      </c>
      <c r="B650" s="1" t="s">
        <v>17</v>
      </c>
      <c r="C650" s="2">
        <v>37404</v>
      </c>
      <c r="D650">
        <v>22</v>
      </c>
      <c r="E650" t="str" cm="1">
        <f t="array" ref="E650">_xlfn.IFS(gym_membership[[#This Row],[Age]]&lt;=18,"JUNIOR",gym_membership[[#This Row],[Age]]&lt;=25,"ADULT",gym_membership[[#This Row],[Age]]&lt;=40,"MID AGE",gym_membership[[#This Row],[Age]]&gt;=41,"SENIOR")</f>
        <v>ADULT</v>
      </c>
      <c r="F650" s="1" t="s">
        <v>22</v>
      </c>
      <c r="G650">
        <v>5</v>
      </c>
      <c r="H650" s="1" t="s">
        <v>211</v>
      </c>
      <c r="I650" t="b">
        <v>0</v>
      </c>
      <c r="J650" s="1" t="s">
        <v>21</v>
      </c>
      <c r="K650" s="3">
        <v>0.57638888888888884</v>
      </c>
      <c r="L650" s="3">
        <v>0.65069444444444446</v>
      </c>
      <c r="M650" t="str" cm="1">
        <f t="array" ref="M650">_xlfn.IFS(gym_membership[[#This Row],[avg_time_in_gym]]&lt;=45,"VERY LOW",gym_membership[[#This Row],[avg_time_in_gym]]&lt;=74,"LOW",gym_membership[[#This Row],[avg_time_in_gym]]&lt;=104,"MEDIUM",gym_membership[[#This Row],[avg_time_in_gym]]&lt;=134,"HIGH",gym_membership[[#This Row],[avg_time_in_gym]]&gt;=135,"VERY HIGH")</f>
        <v>HIGH</v>
      </c>
      <c r="N650">
        <v>107</v>
      </c>
      <c r="O650" t="b">
        <v>0</v>
      </c>
      <c r="P650" s="1" t="s">
        <v>21</v>
      </c>
      <c r="Q650" t="b">
        <v>0</v>
      </c>
      <c r="R650" s="1" t="s">
        <v>21</v>
      </c>
      <c r="S650" t="b">
        <v>0</v>
      </c>
    </row>
    <row r="651" spans="1:19" x14ac:dyDescent="0.35">
      <c r="A651">
        <v>650</v>
      </c>
      <c r="B651" s="1" t="s">
        <v>25</v>
      </c>
      <c r="C651" s="2">
        <v>41167</v>
      </c>
      <c r="D651">
        <v>12</v>
      </c>
      <c r="E651" t="str" cm="1">
        <f t="array" ref="E651">_xlfn.IFS(gym_membership[[#This Row],[Age]]&lt;=18,"JUNIOR",gym_membership[[#This Row],[Age]]&lt;=25,"ADULT",gym_membership[[#This Row],[Age]]&lt;=40,"MID AGE",gym_membership[[#This Row],[Age]]&gt;=41,"SENIOR")</f>
        <v>JUNIOR</v>
      </c>
      <c r="F651" s="1" t="s">
        <v>18</v>
      </c>
      <c r="G651">
        <v>3</v>
      </c>
      <c r="H651" s="1" t="s">
        <v>210</v>
      </c>
      <c r="I651" t="b">
        <v>1</v>
      </c>
      <c r="J651" s="1" t="s">
        <v>184</v>
      </c>
      <c r="K651" s="3">
        <v>0.62083333333333335</v>
      </c>
      <c r="L651" s="3">
        <v>0.70277777777777772</v>
      </c>
      <c r="M651" t="str" cm="1">
        <f t="array" ref="M651">_xlfn.IFS(gym_membership[[#This Row],[avg_time_in_gym]]&lt;=45,"VERY LOW",gym_membership[[#This Row],[avg_time_in_gym]]&lt;=74,"LOW",gym_membership[[#This Row],[avg_time_in_gym]]&lt;=104,"MEDIUM",gym_membership[[#This Row],[avg_time_in_gym]]&lt;=134,"HIGH",gym_membership[[#This Row],[avg_time_in_gym]]&gt;=135,"VERY HIGH")</f>
        <v>HIGH</v>
      </c>
      <c r="N651">
        <v>118</v>
      </c>
      <c r="O651" t="b">
        <v>0</v>
      </c>
      <c r="P651" s="1" t="s">
        <v>21</v>
      </c>
      <c r="Q651" t="b">
        <v>0</v>
      </c>
      <c r="R651" s="1" t="s">
        <v>21</v>
      </c>
      <c r="S651" t="b">
        <v>0</v>
      </c>
    </row>
    <row r="652" spans="1:19" x14ac:dyDescent="0.35">
      <c r="A652">
        <v>651</v>
      </c>
      <c r="B652" s="1" t="s">
        <v>25</v>
      </c>
      <c r="C652" s="2">
        <v>40434</v>
      </c>
      <c r="D652">
        <v>14</v>
      </c>
      <c r="E652" t="str" cm="1">
        <f t="array" ref="E652">_xlfn.IFS(gym_membership[[#This Row],[Age]]&lt;=18,"JUNIOR",gym_membership[[#This Row],[Age]]&lt;=25,"ADULT",gym_membership[[#This Row],[Age]]&lt;=40,"MID AGE",gym_membership[[#This Row],[Age]]&gt;=41,"SENIOR")</f>
        <v>JUNIOR</v>
      </c>
      <c r="F652" s="1" t="s">
        <v>18</v>
      </c>
      <c r="G652">
        <v>4</v>
      </c>
      <c r="H652" s="1" t="s">
        <v>244</v>
      </c>
      <c r="I652" t="b">
        <v>0</v>
      </c>
      <c r="J652" s="1" t="s">
        <v>21</v>
      </c>
      <c r="K652" s="3">
        <v>0.85833333333333328</v>
      </c>
      <c r="L652" s="3">
        <v>0.93055555555555558</v>
      </c>
      <c r="M652" t="str" cm="1">
        <f t="array" ref="M652">_xlfn.IFS(gym_membership[[#This Row],[avg_time_in_gym]]&lt;=45,"VERY LOW",gym_membership[[#This Row],[avg_time_in_gym]]&lt;=74,"LOW",gym_membership[[#This Row],[avg_time_in_gym]]&lt;=104,"MEDIUM",gym_membership[[#This Row],[avg_time_in_gym]]&lt;=134,"HIGH",gym_membership[[#This Row],[avg_time_in_gym]]&gt;=135,"VERY HIGH")</f>
        <v>MEDIUM</v>
      </c>
      <c r="N652">
        <v>104</v>
      </c>
      <c r="O652" t="b">
        <v>1</v>
      </c>
      <c r="P652" s="1" t="s">
        <v>31</v>
      </c>
      <c r="Q652" t="b">
        <v>0</v>
      </c>
      <c r="R652" s="1" t="s">
        <v>21</v>
      </c>
      <c r="S652" t="b">
        <v>0</v>
      </c>
    </row>
    <row r="653" spans="1:19" x14ac:dyDescent="0.35">
      <c r="A653">
        <v>652</v>
      </c>
      <c r="B653" s="1" t="s">
        <v>25</v>
      </c>
      <c r="C653" s="2">
        <v>38951</v>
      </c>
      <c r="D653">
        <v>18</v>
      </c>
      <c r="E653" t="str" cm="1">
        <f t="array" ref="E653">_xlfn.IFS(gym_membership[[#This Row],[Age]]&lt;=18,"JUNIOR",gym_membership[[#This Row],[Age]]&lt;=25,"ADULT",gym_membership[[#This Row],[Age]]&lt;=40,"MID AGE",gym_membership[[#This Row],[Age]]&gt;=41,"SENIOR")</f>
        <v>JUNIOR</v>
      </c>
      <c r="F653" s="1" t="s">
        <v>18</v>
      </c>
      <c r="G653">
        <v>3</v>
      </c>
      <c r="H653" s="1" t="s">
        <v>145</v>
      </c>
      <c r="I653" t="b">
        <v>0</v>
      </c>
      <c r="J653" s="1" t="s">
        <v>21</v>
      </c>
      <c r="K653" s="3">
        <v>0.46250000000000002</v>
      </c>
      <c r="L653" s="3">
        <v>0.55902777777777779</v>
      </c>
      <c r="M653" t="str" cm="1">
        <f t="array" ref="M653">_xlfn.IFS(gym_membership[[#This Row],[avg_time_in_gym]]&lt;=45,"VERY LOW",gym_membership[[#This Row],[avg_time_in_gym]]&lt;=74,"LOW",gym_membership[[#This Row],[avg_time_in_gym]]&lt;=104,"MEDIUM",gym_membership[[#This Row],[avg_time_in_gym]]&lt;=134,"HIGH",gym_membership[[#This Row],[avg_time_in_gym]]&gt;=135,"VERY HIGH")</f>
        <v>VERY HIGH</v>
      </c>
      <c r="N653">
        <v>139</v>
      </c>
      <c r="O653" t="b">
        <v>0</v>
      </c>
      <c r="P653" s="1" t="s">
        <v>21</v>
      </c>
      <c r="Q653" t="b">
        <v>0</v>
      </c>
      <c r="R653" s="1" t="s">
        <v>21</v>
      </c>
      <c r="S653" t="b">
        <v>0</v>
      </c>
    </row>
    <row r="654" spans="1:19" x14ac:dyDescent="0.35">
      <c r="A654">
        <v>653</v>
      </c>
      <c r="B654" s="1" t="s">
        <v>25</v>
      </c>
      <c r="C654" s="2">
        <v>35728</v>
      </c>
      <c r="D654">
        <v>26</v>
      </c>
      <c r="E654" t="str" cm="1">
        <f t="array" ref="E654">_xlfn.IFS(gym_membership[[#This Row],[Age]]&lt;=18,"JUNIOR",gym_membership[[#This Row],[Age]]&lt;=25,"ADULT",gym_membership[[#This Row],[Age]]&lt;=40,"MID AGE",gym_membership[[#This Row],[Age]]&gt;=41,"SENIOR")</f>
        <v>MID AGE</v>
      </c>
      <c r="F654" s="1" t="s">
        <v>22</v>
      </c>
      <c r="G654">
        <v>3</v>
      </c>
      <c r="H654" s="1" t="s">
        <v>109</v>
      </c>
      <c r="I654" t="b">
        <v>0</v>
      </c>
      <c r="J654" s="1" t="s">
        <v>21</v>
      </c>
      <c r="K654" s="3">
        <v>0.5493055555555556</v>
      </c>
      <c r="L654" s="3">
        <v>0.59791666666666665</v>
      </c>
      <c r="M654" t="str" cm="1">
        <f t="array" ref="M654">_xlfn.IFS(gym_membership[[#This Row],[avg_time_in_gym]]&lt;=45,"VERY LOW",gym_membership[[#This Row],[avg_time_in_gym]]&lt;=74,"LOW",gym_membership[[#This Row],[avg_time_in_gym]]&lt;=104,"MEDIUM",gym_membership[[#This Row],[avg_time_in_gym]]&lt;=134,"HIGH",gym_membership[[#This Row],[avg_time_in_gym]]&gt;=135,"VERY HIGH")</f>
        <v>LOW</v>
      </c>
      <c r="N654">
        <v>70</v>
      </c>
      <c r="O654" t="b">
        <v>0</v>
      </c>
      <c r="P654" s="1" t="s">
        <v>21</v>
      </c>
      <c r="Q654" t="b">
        <v>0</v>
      </c>
      <c r="R654" s="1" t="s">
        <v>21</v>
      </c>
      <c r="S654" t="b">
        <v>0</v>
      </c>
    </row>
    <row r="655" spans="1:19" x14ac:dyDescent="0.35">
      <c r="A655">
        <v>654</v>
      </c>
      <c r="B655" s="1" t="s">
        <v>25</v>
      </c>
      <c r="C655" s="2">
        <v>28491</v>
      </c>
      <c r="D655">
        <v>46</v>
      </c>
      <c r="E655" t="str" cm="1">
        <f t="array" ref="E655">_xlfn.IFS(gym_membership[[#This Row],[Age]]&lt;=18,"JUNIOR",gym_membership[[#This Row],[Age]]&lt;=25,"ADULT",gym_membership[[#This Row],[Age]]&lt;=40,"MID AGE",gym_membership[[#This Row],[Age]]&gt;=41,"SENIOR")</f>
        <v>SENIOR</v>
      </c>
      <c r="F655" s="1" t="s">
        <v>18</v>
      </c>
      <c r="G655">
        <v>1</v>
      </c>
      <c r="H655" s="1" t="s">
        <v>94</v>
      </c>
      <c r="I655" t="b">
        <v>0</v>
      </c>
      <c r="J655" s="1" t="s">
        <v>21</v>
      </c>
      <c r="K655" s="3">
        <v>0.60972222222222228</v>
      </c>
      <c r="L655" s="3">
        <v>0.72291666666666665</v>
      </c>
      <c r="M655" t="str" cm="1">
        <f t="array" ref="M655">_xlfn.IFS(gym_membership[[#This Row],[avg_time_in_gym]]&lt;=45,"VERY LOW",gym_membership[[#This Row],[avg_time_in_gym]]&lt;=74,"LOW",gym_membership[[#This Row],[avg_time_in_gym]]&lt;=104,"MEDIUM",gym_membership[[#This Row],[avg_time_in_gym]]&lt;=134,"HIGH",gym_membership[[#This Row],[avg_time_in_gym]]&gt;=135,"VERY HIGH")</f>
        <v>VERY HIGH</v>
      </c>
      <c r="N655">
        <v>163</v>
      </c>
      <c r="O655" t="b">
        <v>1</v>
      </c>
      <c r="P655" s="1" t="s">
        <v>205</v>
      </c>
      <c r="Q655" t="b">
        <v>0</v>
      </c>
      <c r="R655" s="1" t="s">
        <v>21</v>
      </c>
      <c r="S655" t="b">
        <v>1</v>
      </c>
    </row>
    <row r="656" spans="1:19" x14ac:dyDescent="0.35">
      <c r="A656">
        <v>655</v>
      </c>
      <c r="B656" s="1" t="s">
        <v>25</v>
      </c>
      <c r="C656" s="2">
        <v>35268</v>
      </c>
      <c r="D656">
        <v>28</v>
      </c>
      <c r="E656" t="str" cm="1">
        <f t="array" ref="E656">_xlfn.IFS(gym_membership[[#This Row],[Age]]&lt;=18,"JUNIOR",gym_membership[[#This Row],[Age]]&lt;=25,"ADULT",gym_membership[[#This Row],[Age]]&lt;=40,"MID AGE",gym_membership[[#This Row],[Age]]&gt;=41,"SENIOR")</f>
        <v>MID AGE</v>
      </c>
      <c r="F656" s="1" t="s">
        <v>22</v>
      </c>
      <c r="G656">
        <v>2</v>
      </c>
      <c r="H656" s="1" t="s">
        <v>62</v>
      </c>
      <c r="I656" t="b">
        <v>0</v>
      </c>
      <c r="J656" s="1" t="s">
        <v>21</v>
      </c>
      <c r="K656" s="3">
        <v>0.3888888888888889</v>
      </c>
      <c r="L656" s="3">
        <v>0.49791666666666667</v>
      </c>
      <c r="M656" t="str" cm="1">
        <f t="array" ref="M656">_xlfn.IFS(gym_membership[[#This Row],[avg_time_in_gym]]&lt;=45,"VERY LOW",gym_membership[[#This Row],[avg_time_in_gym]]&lt;=74,"LOW",gym_membership[[#This Row],[avg_time_in_gym]]&lt;=104,"MEDIUM",gym_membership[[#This Row],[avg_time_in_gym]]&lt;=134,"HIGH",gym_membership[[#This Row],[avg_time_in_gym]]&gt;=135,"VERY HIGH")</f>
        <v>VERY HIGH</v>
      </c>
      <c r="N656">
        <v>157</v>
      </c>
      <c r="O656" t="b">
        <v>0</v>
      </c>
      <c r="P656" s="1" t="s">
        <v>21</v>
      </c>
      <c r="Q656" t="b">
        <v>1</v>
      </c>
      <c r="R656" s="1" t="s">
        <v>43</v>
      </c>
      <c r="S656" t="b">
        <v>1</v>
      </c>
    </row>
    <row r="657" spans="1:19" x14ac:dyDescent="0.35">
      <c r="A657">
        <v>656</v>
      </c>
      <c r="B657" s="1" t="s">
        <v>25</v>
      </c>
      <c r="C657" s="2">
        <v>40810</v>
      </c>
      <c r="D657">
        <v>13</v>
      </c>
      <c r="E657" t="str" cm="1">
        <f t="array" ref="E657">_xlfn.IFS(gym_membership[[#This Row],[Age]]&lt;=18,"JUNIOR",gym_membership[[#This Row],[Age]]&lt;=25,"ADULT",gym_membership[[#This Row],[Age]]&lt;=40,"MID AGE",gym_membership[[#This Row],[Age]]&gt;=41,"SENIOR")</f>
        <v>JUNIOR</v>
      </c>
      <c r="F657" s="1" t="s">
        <v>22</v>
      </c>
      <c r="G657">
        <v>5</v>
      </c>
      <c r="H657" s="1" t="s">
        <v>220</v>
      </c>
      <c r="I657" t="b">
        <v>1</v>
      </c>
      <c r="J657" s="1" t="s">
        <v>357</v>
      </c>
      <c r="K657" s="3">
        <v>0.71736111111111112</v>
      </c>
      <c r="L657" s="3">
        <v>0.79166666666666663</v>
      </c>
      <c r="M657" t="str" cm="1">
        <f t="array" ref="M657">_xlfn.IFS(gym_membership[[#This Row],[avg_time_in_gym]]&lt;=45,"VERY LOW",gym_membership[[#This Row],[avg_time_in_gym]]&lt;=74,"LOW",gym_membership[[#This Row],[avg_time_in_gym]]&lt;=104,"MEDIUM",gym_membership[[#This Row],[avg_time_in_gym]]&lt;=134,"HIGH",gym_membership[[#This Row],[avg_time_in_gym]]&gt;=135,"VERY HIGH")</f>
        <v>HIGH</v>
      </c>
      <c r="N657">
        <v>107</v>
      </c>
      <c r="O657" t="b">
        <v>0</v>
      </c>
      <c r="P657" s="1" t="s">
        <v>21</v>
      </c>
      <c r="Q657" t="b">
        <v>0</v>
      </c>
      <c r="R657" s="1" t="s">
        <v>21</v>
      </c>
      <c r="S657" t="b">
        <v>0</v>
      </c>
    </row>
    <row r="658" spans="1:19" x14ac:dyDescent="0.35">
      <c r="A658">
        <v>657</v>
      </c>
      <c r="B658" s="1" t="s">
        <v>25</v>
      </c>
      <c r="C658" s="2">
        <v>30848</v>
      </c>
      <c r="D658">
        <v>40</v>
      </c>
      <c r="E658" t="str" cm="1">
        <f t="array" ref="E658">_xlfn.IFS(gym_membership[[#This Row],[Age]]&lt;=18,"JUNIOR",gym_membership[[#This Row],[Age]]&lt;=25,"ADULT",gym_membership[[#This Row],[Age]]&lt;=40,"MID AGE",gym_membership[[#This Row],[Age]]&gt;=41,"SENIOR")</f>
        <v>MID AGE</v>
      </c>
      <c r="F658" s="1" t="s">
        <v>18</v>
      </c>
      <c r="G658">
        <v>2</v>
      </c>
      <c r="H658" s="1" t="s">
        <v>86</v>
      </c>
      <c r="I658" t="b">
        <v>1</v>
      </c>
      <c r="J658" s="1" t="s">
        <v>358</v>
      </c>
      <c r="K658" s="3">
        <v>0.62361111111111112</v>
      </c>
      <c r="L658" s="3">
        <v>0.6958333333333333</v>
      </c>
      <c r="M658" t="str" cm="1">
        <f t="array" ref="M658">_xlfn.IFS(gym_membership[[#This Row],[avg_time_in_gym]]&lt;=45,"VERY LOW",gym_membership[[#This Row],[avg_time_in_gym]]&lt;=74,"LOW",gym_membership[[#This Row],[avg_time_in_gym]]&lt;=104,"MEDIUM",gym_membership[[#This Row],[avg_time_in_gym]]&lt;=134,"HIGH",gym_membership[[#This Row],[avg_time_in_gym]]&gt;=135,"VERY HIGH")</f>
        <v>MEDIUM</v>
      </c>
      <c r="N658">
        <v>104</v>
      </c>
      <c r="O658" t="b">
        <v>0</v>
      </c>
      <c r="P658" s="1" t="s">
        <v>21</v>
      </c>
      <c r="Q658" t="b">
        <v>0</v>
      </c>
      <c r="R658" s="1" t="s">
        <v>21</v>
      </c>
      <c r="S658" t="b">
        <v>1</v>
      </c>
    </row>
    <row r="659" spans="1:19" x14ac:dyDescent="0.35">
      <c r="A659">
        <v>658</v>
      </c>
      <c r="B659" s="1" t="s">
        <v>25</v>
      </c>
      <c r="C659" s="2">
        <v>36161</v>
      </c>
      <c r="D659">
        <v>25</v>
      </c>
      <c r="E659" t="str" cm="1">
        <f t="array" ref="E659">_xlfn.IFS(gym_membership[[#This Row],[Age]]&lt;=18,"JUNIOR",gym_membership[[#This Row],[Age]]&lt;=25,"ADULT",gym_membership[[#This Row],[Age]]&lt;=40,"MID AGE",gym_membership[[#This Row],[Age]]&gt;=41,"SENIOR")</f>
        <v>ADULT</v>
      </c>
      <c r="F659" s="1" t="s">
        <v>22</v>
      </c>
      <c r="G659">
        <v>4</v>
      </c>
      <c r="H659" s="1" t="s">
        <v>209</v>
      </c>
      <c r="I659" t="b">
        <v>0</v>
      </c>
      <c r="J659" s="1" t="s">
        <v>21</v>
      </c>
      <c r="K659" s="3">
        <v>0.80763888888888891</v>
      </c>
      <c r="L659" s="3">
        <v>0.8666666666666667</v>
      </c>
      <c r="M659" t="str" cm="1">
        <f t="array" ref="M659">_xlfn.IFS(gym_membership[[#This Row],[avg_time_in_gym]]&lt;=45,"VERY LOW",gym_membership[[#This Row],[avg_time_in_gym]]&lt;=74,"LOW",gym_membership[[#This Row],[avg_time_in_gym]]&lt;=104,"MEDIUM",gym_membership[[#This Row],[avg_time_in_gym]]&lt;=134,"HIGH",gym_membership[[#This Row],[avg_time_in_gym]]&gt;=135,"VERY HIGH")</f>
        <v>MEDIUM</v>
      </c>
      <c r="N659">
        <v>85</v>
      </c>
      <c r="O659" t="b">
        <v>0</v>
      </c>
      <c r="P659" s="1" t="s">
        <v>21</v>
      </c>
      <c r="Q659" t="b">
        <v>0</v>
      </c>
      <c r="R659" s="1" t="s">
        <v>21</v>
      </c>
      <c r="S659" t="b">
        <v>1</v>
      </c>
    </row>
    <row r="660" spans="1:19" x14ac:dyDescent="0.35">
      <c r="A660">
        <v>659</v>
      </c>
      <c r="B660" s="1" t="s">
        <v>17</v>
      </c>
      <c r="C660" s="2">
        <v>39005</v>
      </c>
      <c r="D660">
        <v>17</v>
      </c>
      <c r="E660" t="str" cm="1">
        <f t="array" ref="E660">_xlfn.IFS(gym_membership[[#This Row],[Age]]&lt;=18,"JUNIOR",gym_membership[[#This Row],[Age]]&lt;=25,"ADULT",gym_membership[[#This Row],[Age]]&lt;=40,"MID AGE",gym_membership[[#This Row],[Age]]&gt;=41,"SENIOR")</f>
        <v>JUNIOR</v>
      </c>
      <c r="F660" s="1" t="s">
        <v>22</v>
      </c>
      <c r="G660">
        <v>3</v>
      </c>
      <c r="H660" s="1" t="s">
        <v>55</v>
      </c>
      <c r="I660" t="b">
        <v>0</v>
      </c>
      <c r="J660" s="1" t="s">
        <v>21</v>
      </c>
      <c r="K660" s="3">
        <v>0.75138888888888888</v>
      </c>
      <c r="L660" s="3">
        <v>0.8256944444444444</v>
      </c>
      <c r="M660" t="str" cm="1">
        <f t="array" ref="M660">_xlfn.IFS(gym_membership[[#This Row],[avg_time_in_gym]]&lt;=45,"VERY LOW",gym_membership[[#This Row],[avg_time_in_gym]]&lt;=74,"LOW",gym_membership[[#This Row],[avg_time_in_gym]]&lt;=104,"MEDIUM",gym_membership[[#This Row],[avg_time_in_gym]]&lt;=134,"HIGH",gym_membership[[#This Row],[avg_time_in_gym]]&gt;=135,"VERY HIGH")</f>
        <v>HIGH</v>
      </c>
      <c r="N660">
        <v>107</v>
      </c>
      <c r="O660" t="b">
        <v>0</v>
      </c>
      <c r="P660" s="1" t="s">
        <v>21</v>
      </c>
      <c r="Q660" t="b">
        <v>0</v>
      </c>
      <c r="R660" s="1" t="s">
        <v>21</v>
      </c>
      <c r="S660" t="b">
        <v>1</v>
      </c>
    </row>
    <row r="661" spans="1:19" x14ac:dyDescent="0.35">
      <c r="A661">
        <v>660</v>
      </c>
      <c r="B661" s="1" t="s">
        <v>25</v>
      </c>
      <c r="C661" s="2">
        <v>28293</v>
      </c>
      <c r="D661">
        <v>47</v>
      </c>
      <c r="E661" t="str" cm="1">
        <f t="array" ref="E661">_xlfn.IFS(gym_membership[[#This Row],[Age]]&lt;=18,"JUNIOR",gym_membership[[#This Row],[Age]]&lt;=25,"ADULT",gym_membership[[#This Row],[Age]]&lt;=40,"MID AGE",gym_membership[[#This Row],[Age]]&gt;=41,"SENIOR")</f>
        <v>SENIOR</v>
      </c>
      <c r="F661" s="1" t="s">
        <v>18</v>
      </c>
      <c r="G661">
        <v>2</v>
      </c>
      <c r="H661" s="1" t="s">
        <v>132</v>
      </c>
      <c r="I661" t="b">
        <v>0</v>
      </c>
      <c r="J661" s="1" t="s">
        <v>21</v>
      </c>
      <c r="K661" s="3">
        <v>0.4152777777777778</v>
      </c>
      <c r="L661" s="3">
        <v>0.52152777777777781</v>
      </c>
      <c r="M661" t="str" cm="1">
        <f t="array" ref="M661">_xlfn.IFS(gym_membership[[#This Row],[avg_time_in_gym]]&lt;=45,"VERY LOW",gym_membership[[#This Row],[avg_time_in_gym]]&lt;=74,"LOW",gym_membership[[#This Row],[avg_time_in_gym]]&lt;=104,"MEDIUM",gym_membership[[#This Row],[avg_time_in_gym]]&lt;=134,"HIGH",gym_membership[[#This Row],[avg_time_in_gym]]&gt;=135,"VERY HIGH")</f>
        <v>VERY HIGH</v>
      </c>
      <c r="N661">
        <v>153</v>
      </c>
      <c r="O661" t="b">
        <v>0</v>
      </c>
      <c r="P661" s="1" t="s">
        <v>21</v>
      </c>
      <c r="Q661" t="b">
        <v>0</v>
      </c>
      <c r="R661" s="1" t="s">
        <v>21</v>
      </c>
      <c r="S661" t="b">
        <v>1</v>
      </c>
    </row>
    <row r="662" spans="1:19" x14ac:dyDescent="0.35">
      <c r="A662">
        <v>661</v>
      </c>
      <c r="B662" s="1" t="s">
        <v>25</v>
      </c>
      <c r="C662" s="2">
        <v>40152</v>
      </c>
      <c r="D662">
        <v>14</v>
      </c>
      <c r="E662" t="str" cm="1">
        <f t="array" ref="E662">_xlfn.IFS(gym_membership[[#This Row],[Age]]&lt;=18,"JUNIOR",gym_membership[[#This Row],[Age]]&lt;=25,"ADULT",gym_membership[[#This Row],[Age]]&lt;=40,"MID AGE",gym_membership[[#This Row],[Age]]&gt;=41,"SENIOR")</f>
        <v>JUNIOR</v>
      </c>
      <c r="F662" s="1" t="s">
        <v>22</v>
      </c>
      <c r="G662">
        <v>3</v>
      </c>
      <c r="H662" s="1" t="s">
        <v>40</v>
      </c>
      <c r="I662" t="b">
        <v>1</v>
      </c>
      <c r="J662" s="1" t="s">
        <v>359</v>
      </c>
      <c r="K662" s="3">
        <v>0.70972222222222225</v>
      </c>
      <c r="L662" s="3">
        <v>0.73055555555555551</v>
      </c>
      <c r="M662" t="str" cm="1">
        <f t="array" ref="M662">_xlfn.IFS(gym_membership[[#This Row],[avg_time_in_gym]]&lt;=45,"VERY LOW",gym_membership[[#This Row],[avg_time_in_gym]]&lt;=74,"LOW",gym_membership[[#This Row],[avg_time_in_gym]]&lt;=104,"MEDIUM",gym_membership[[#This Row],[avg_time_in_gym]]&lt;=134,"HIGH",gym_membership[[#This Row],[avg_time_in_gym]]&gt;=135,"VERY HIGH")</f>
        <v>VERY LOW</v>
      </c>
      <c r="N662">
        <v>30</v>
      </c>
      <c r="O662" t="b">
        <v>0</v>
      </c>
      <c r="P662" s="1" t="s">
        <v>21</v>
      </c>
      <c r="Q662" t="b">
        <v>0</v>
      </c>
      <c r="R662" s="1" t="s">
        <v>21</v>
      </c>
      <c r="S662" t="b">
        <v>0</v>
      </c>
    </row>
    <row r="663" spans="1:19" x14ac:dyDescent="0.35">
      <c r="A663">
        <v>662</v>
      </c>
      <c r="B663" s="1" t="s">
        <v>25</v>
      </c>
      <c r="C663" s="2">
        <v>31388</v>
      </c>
      <c r="D663">
        <v>38</v>
      </c>
      <c r="E663" t="str" cm="1">
        <f t="array" ref="E663">_xlfn.IFS(gym_membership[[#This Row],[Age]]&lt;=18,"JUNIOR",gym_membership[[#This Row],[Age]]&lt;=25,"ADULT",gym_membership[[#This Row],[Age]]&lt;=40,"MID AGE",gym_membership[[#This Row],[Age]]&gt;=41,"SENIOR")</f>
        <v>MID AGE</v>
      </c>
      <c r="F663" s="1" t="s">
        <v>18</v>
      </c>
      <c r="G663">
        <v>2</v>
      </c>
      <c r="H663" s="1" t="s">
        <v>37</v>
      </c>
      <c r="I663" t="b">
        <v>1</v>
      </c>
      <c r="J663" s="1" t="s">
        <v>196</v>
      </c>
      <c r="K663" s="3">
        <v>0.48680555555555555</v>
      </c>
      <c r="L663" s="3">
        <v>0.50972222222222219</v>
      </c>
      <c r="M663" t="str" cm="1">
        <f t="array" ref="M663">_xlfn.IFS(gym_membership[[#This Row],[avg_time_in_gym]]&lt;=45,"VERY LOW",gym_membership[[#This Row],[avg_time_in_gym]]&lt;=74,"LOW",gym_membership[[#This Row],[avg_time_in_gym]]&lt;=104,"MEDIUM",gym_membership[[#This Row],[avg_time_in_gym]]&lt;=134,"HIGH",gym_membership[[#This Row],[avg_time_in_gym]]&gt;=135,"VERY HIGH")</f>
        <v>VERY LOW</v>
      </c>
      <c r="N663">
        <v>33</v>
      </c>
      <c r="O663" t="b">
        <v>1</v>
      </c>
      <c r="P663" s="1" t="s">
        <v>69</v>
      </c>
      <c r="Q663" t="b">
        <v>1</v>
      </c>
      <c r="R663" s="1" t="s">
        <v>45</v>
      </c>
      <c r="S663" t="b">
        <v>0</v>
      </c>
    </row>
    <row r="664" spans="1:19" x14ac:dyDescent="0.35">
      <c r="A664">
        <v>663</v>
      </c>
      <c r="B664" s="1" t="s">
        <v>17</v>
      </c>
      <c r="C664" s="2">
        <v>33889</v>
      </c>
      <c r="D664">
        <v>32</v>
      </c>
      <c r="E664" t="str" cm="1">
        <f t="array" ref="E664">_xlfn.IFS(gym_membership[[#This Row],[Age]]&lt;=18,"JUNIOR",gym_membership[[#This Row],[Age]]&lt;=25,"ADULT",gym_membership[[#This Row],[Age]]&lt;=40,"MID AGE",gym_membership[[#This Row],[Age]]&gt;=41,"SENIOR")</f>
        <v>MID AGE</v>
      </c>
      <c r="F664" s="1" t="s">
        <v>22</v>
      </c>
      <c r="G664">
        <v>3</v>
      </c>
      <c r="H664" s="1" t="s">
        <v>40</v>
      </c>
      <c r="I664" t="b">
        <v>0</v>
      </c>
      <c r="J664" s="1" t="s">
        <v>21</v>
      </c>
      <c r="K664" s="3">
        <v>0.58402777777777781</v>
      </c>
      <c r="L664" s="3">
        <v>0.67847222222222225</v>
      </c>
      <c r="M664" t="str" cm="1">
        <f t="array" ref="M664">_xlfn.IFS(gym_membership[[#This Row],[avg_time_in_gym]]&lt;=45,"VERY LOW",gym_membership[[#This Row],[avg_time_in_gym]]&lt;=74,"LOW",gym_membership[[#This Row],[avg_time_in_gym]]&lt;=104,"MEDIUM",gym_membership[[#This Row],[avg_time_in_gym]]&lt;=134,"HIGH",gym_membership[[#This Row],[avg_time_in_gym]]&gt;=135,"VERY HIGH")</f>
        <v>VERY HIGH</v>
      </c>
      <c r="N664">
        <v>136</v>
      </c>
      <c r="O664" t="b">
        <v>0</v>
      </c>
      <c r="P664" s="1" t="s">
        <v>21</v>
      </c>
      <c r="Q664" t="b">
        <v>0</v>
      </c>
      <c r="R664" s="1" t="s">
        <v>21</v>
      </c>
      <c r="S664" t="b">
        <v>0</v>
      </c>
    </row>
    <row r="665" spans="1:19" x14ac:dyDescent="0.35">
      <c r="A665">
        <v>664</v>
      </c>
      <c r="B665" s="1" t="s">
        <v>17</v>
      </c>
      <c r="C665" s="2">
        <v>40629</v>
      </c>
      <c r="D665">
        <v>13</v>
      </c>
      <c r="E665" t="str" cm="1">
        <f t="array" ref="E665">_xlfn.IFS(gym_membership[[#This Row],[Age]]&lt;=18,"JUNIOR",gym_membership[[#This Row],[Age]]&lt;=25,"ADULT",gym_membership[[#This Row],[Age]]&lt;=40,"MID AGE",gym_membership[[#This Row],[Age]]&gt;=41,"SENIOR")</f>
        <v>JUNIOR</v>
      </c>
      <c r="F665" s="1" t="s">
        <v>22</v>
      </c>
      <c r="G665">
        <v>1</v>
      </c>
      <c r="H665" s="1" t="s">
        <v>95</v>
      </c>
      <c r="I665" t="b">
        <v>0</v>
      </c>
      <c r="J665" s="1" t="s">
        <v>21</v>
      </c>
      <c r="K665" s="3">
        <v>0.43055555555555558</v>
      </c>
      <c r="L665" s="3">
        <v>0.45624999999999999</v>
      </c>
      <c r="M665" t="str" cm="1">
        <f t="array" ref="M665">_xlfn.IFS(gym_membership[[#This Row],[avg_time_in_gym]]&lt;=45,"VERY LOW",gym_membership[[#This Row],[avg_time_in_gym]]&lt;=74,"LOW",gym_membership[[#This Row],[avg_time_in_gym]]&lt;=104,"MEDIUM",gym_membership[[#This Row],[avg_time_in_gym]]&lt;=134,"HIGH",gym_membership[[#This Row],[avg_time_in_gym]]&gt;=135,"VERY HIGH")</f>
        <v>VERY LOW</v>
      </c>
      <c r="N665">
        <v>37</v>
      </c>
      <c r="O665" t="b">
        <v>1</v>
      </c>
      <c r="P665" s="1" t="s">
        <v>39</v>
      </c>
      <c r="Q665" t="b">
        <v>0</v>
      </c>
      <c r="R665" s="1" t="s">
        <v>21</v>
      </c>
      <c r="S665" t="b">
        <v>1</v>
      </c>
    </row>
    <row r="666" spans="1:19" x14ac:dyDescent="0.35">
      <c r="A666">
        <v>665</v>
      </c>
      <c r="B666" s="1" t="s">
        <v>17</v>
      </c>
      <c r="C666" s="2">
        <v>30278</v>
      </c>
      <c r="D666">
        <v>41</v>
      </c>
      <c r="E666" t="str" cm="1">
        <f t="array" ref="E666">_xlfn.IFS(gym_membership[[#This Row],[Age]]&lt;=18,"JUNIOR",gym_membership[[#This Row],[Age]]&lt;=25,"ADULT",gym_membership[[#This Row],[Age]]&lt;=40,"MID AGE",gym_membership[[#This Row],[Age]]&gt;=41,"SENIOR")</f>
        <v>SENIOR</v>
      </c>
      <c r="F666" s="1" t="s">
        <v>22</v>
      </c>
      <c r="G666">
        <v>1</v>
      </c>
      <c r="H666" s="1" t="s">
        <v>44</v>
      </c>
      <c r="I666" t="b">
        <v>1</v>
      </c>
      <c r="J666" s="1" t="s">
        <v>41</v>
      </c>
      <c r="K666" s="3">
        <v>0.48958333333333331</v>
      </c>
      <c r="L666" s="3">
        <v>0.52638888888888891</v>
      </c>
      <c r="M666" t="str" cm="1">
        <f t="array" ref="M666">_xlfn.IFS(gym_membership[[#This Row],[avg_time_in_gym]]&lt;=45,"VERY LOW",gym_membership[[#This Row],[avg_time_in_gym]]&lt;=74,"LOW",gym_membership[[#This Row],[avg_time_in_gym]]&lt;=104,"MEDIUM",gym_membership[[#This Row],[avg_time_in_gym]]&lt;=134,"HIGH",gym_membership[[#This Row],[avg_time_in_gym]]&gt;=135,"VERY HIGH")</f>
        <v>LOW</v>
      </c>
      <c r="N666">
        <v>53</v>
      </c>
      <c r="O666" t="b">
        <v>1</v>
      </c>
      <c r="P666" s="1" t="s">
        <v>204</v>
      </c>
      <c r="Q666" t="b">
        <v>1</v>
      </c>
      <c r="R666" s="1" t="s">
        <v>24</v>
      </c>
      <c r="S666" t="b">
        <v>0</v>
      </c>
    </row>
    <row r="667" spans="1:19" x14ac:dyDescent="0.35">
      <c r="A667">
        <v>666</v>
      </c>
      <c r="B667" s="1" t="s">
        <v>17</v>
      </c>
      <c r="C667" s="2">
        <v>38401</v>
      </c>
      <c r="D667">
        <v>19</v>
      </c>
      <c r="E667" t="str" cm="1">
        <f t="array" ref="E667">_xlfn.IFS(gym_membership[[#This Row],[Age]]&lt;=18,"JUNIOR",gym_membership[[#This Row],[Age]]&lt;=25,"ADULT",gym_membership[[#This Row],[Age]]&lt;=40,"MID AGE",gym_membership[[#This Row],[Age]]&gt;=41,"SENIOR")</f>
        <v>ADULT</v>
      </c>
      <c r="F667" s="1" t="s">
        <v>18</v>
      </c>
      <c r="G667">
        <v>2</v>
      </c>
      <c r="H667" s="1" t="s">
        <v>37</v>
      </c>
      <c r="I667" t="b">
        <v>1</v>
      </c>
      <c r="J667" s="1" t="s">
        <v>58</v>
      </c>
      <c r="K667" s="3">
        <v>0.44583333333333336</v>
      </c>
      <c r="L667" s="3">
        <v>0.56180555555555556</v>
      </c>
      <c r="M667" t="str" cm="1">
        <f t="array" ref="M667">_xlfn.IFS(gym_membership[[#This Row],[avg_time_in_gym]]&lt;=45,"VERY LOW",gym_membership[[#This Row],[avg_time_in_gym]]&lt;=74,"LOW",gym_membership[[#This Row],[avg_time_in_gym]]&lt;=104,"MEDIUM",gym_membership[[#This Row],[avg_time_in_gym]]&lt;=134,"HIGH",gym_membership[[#This Row],[avg_time_in_gym]]&gt;=135,"VERY HIGH")</f>
        <v>VERY HIGH</v>
      </c>
      <c r="N667">
        <v>167</v>
      </c>
      <c r="O667" t="b">
        <v>0</v>
      </c>
      <c r="P667" s="1" t="s">
        <v>21</v>
      </c>
      <c r="Q667" t="b">
        <v>1</v>
      </c>
      <c r="R667" s="1" t="s">
        <v>29</v>
      </c>
      <c r="S667" t="b">
        <v>0</v>
      </c>
    </row>
    <row r="668" spans="1:19" x14ac:dyDescent="0.35">
      <c r="A668">
        <v>667</v>
      </c>
      <c r="B668" s="1" t="s">
        <v>25</v>
      </c>
      <c r="C668" s="2">
        <v>27831</v>
      </c>
      <c r="D668">
        <v>48</v>
      </c>
      <c r="E668" t="str" cm="1">
        <f t="array" ref="E668">_xlfn.IFS(gym_membership[[#This Row],[Age]]&lt;=18,"JUNIOR",gym_membership[[#This Row],[Age]]&lt;=25,"ADULT",gym_membership[[#This Row],[Age]]&lt;=40,"MID AGE",gym_membership[[#This Row],[Age]]&gt;=41,"SENIOR")</f>
        <v>SENIOR</v>
      </c>
      <c r="F668" s="1" t="s">
        <v>18</v>
      </c>
      <c r="G668">
        <v>2</v>
      </c>
      <c r="H668" s="1" t="s">
        <v>119</v>
      </c>
      <c r="I668" t="b">
        <v>1</v>
      </c>
      <c r="J668" s="1" t="s">
        <v>360</v>
      </c>
      <c r="K668" s="3">
        <v>0.49027777777777776</v>
      </c>
      <c r="L668" s="3">
        <v>0.55347222222222225</v>
      </c>
      <c r="M668" t="str" cm="1">
        <f t="array" ref="M668">_xlfn.IFS(gym_membership[[#This Row],[avg_time_in_gym]]&lt;=45,"VERY LOW",gym_membership[[#This Row],[avg_time_in_gym]]&lt;=74,"LOW",gym_membership[[#This Row],[avg_time_in_gym]]&lt;=104,"MEDIUM",gym_membership[[#This Row],[avg_time_in_gym]]&lt;=134,"HIGH",gym_membership[[#This Row],[avg_time_in_gym]]&gt;=135,"VERY HIGH")</f>
        <v>MEDIUM</v>
      </c>
      <c r="N668">
        <v>91</v>
      </c>
      <c r="O668" t="b">
        <v>1</v>
      </c>
      <c r="P668" s="1" t="s">
        <v>203</v>
      </c>
      <c r="Q668" t="b">
        <v>0</v>
      </c>
      <c r="R668" s="1" t="s">
        <v>21</v>
      </c>
      <c r="S668" t="b">
        <v>1</v>
      </c>
    </row>
    <row r="669" spans="1:19" x14ac:dyDescent="0.35">
      <c r="A669">
        <v>668</v>
      </c>
      <c r="B669" s="1" t="s">
        <v>17</v>
      </c>
      <c r="C669" s="2">
        <v>32477</v>
      </c>
      <c r="D669">
        <v>35</v>
      </c>
      <c r="E669" t="str" cm="1">
        <f t="array" ref="E669">_xlfn.IFS(gym_membership[[#This Row],[Age]]&lt;=18,"JUNIOR",gym_membership[[#This Row],[Age]]&lt;=25,"ADULT",gym_membership[[#This Row],[Age]]&lt;=40,"MID AGE",gym_membership[[#This Row],[Age]]&gt;=41,"SENIOR")</f>
        <v>MID AGE</v>
      </c>
      <c r="F669" s="1" t="s">
        <v>22</v>
      </c>
      <c r="G669">
        <v>3</v>
      </c>
      <c r="H669" s="1" t="s">
        <v>150</v>
      </c>
      <c r="I669" t="b">
        <v>1</v>
      </c>
      <c r="J669" s="1" t="s">
        <v>58</v>
      </c>
      <c r="K669" s="3">
        <v>0.625</v>
      </c>
      <c r="L669" s="3">
        <v>0.72847222222222219</v>
      </c>
      <c r="M669" t="str" cm="1">
        <f t="array" ref="M669">_xlfn.IFS(gym_membership[[#This Row],[avg_time_in_gym]]&lt;=45,"VERY LOW",gym_membership[[#This Row],[avg_time_in_gym]]&lt;=74,"LOW",gym_membership[[#This Row],[avg_time_in_gym]]&lt;=104,"MEDIUM",gym_membership[[#This Row],[avg_time_in_gym]]&lt;=134,"HIGH",gym_membership[[#This Row],[avg_time_in_gym]]&gt;=135,"VERY HIGH")</f>
        <v>VERY HIGH</v>
      </c>
      <c r="N669">
        <v>149</v>
      </c>
      <c r="O669" t="b">
        <v>1</v>
      </c>
      <c r="P669" s="1" t="s">
        <v>76</v>
      </c>
      <c r="Q669" t="b">
        <v>0</v>
      </c>
      <c r="R669" s="1" t="s">
        <v>21</v>
      </c>
      <c r="S669" t="b">
        <v>1</v>
      </c>
    </row>
    <row r="670" spans="1:19" x14ac:dyDescent="0.35">
      <c r="A670">
        <v>669</v>
      </c>
      <c r="B670" s="1" t="s">
        <v>17</v>
      </c>
      <c r="C670" s="2">
        <v>31144</v>
      </c>
      <c r="D670">
        <v>39</v>
      </c>
      <c r="E670" t="str" cm="1">
        <f t="array" ref="E670">_xlfn.IFS(gym_membership[[#This Row],[Age]]&lt;=18,"JUNIOR",gym_membership[[#This Row],[Age]]&lt;=25,"ADULT",gym_membership[[#This Row],[Age]]&lt;=40,"MID AGE",gym_membership[[#This Row],[Age]]&gt;=41,"SENIOR")</f>
        <v>MID AGE</v>
      </c>
      <c r="F670" s="1" t="s">
        <v>22</v>
      </c>
      <c r="G670">
        <v>5</v>
      </c>
      <c r="H670" s="1" t="s">
        <v>88</v>
      </c>
      <c r="I670" t="b">
        <v>1</v>
      </c>
      <c r="J670" s="1" t="s">
        <v>67</v>
      </c>
      <c r="K670" s="3">
        <v>0.7944444444444444</v>
      </c>
      <c r="L670" s="3">
        <v>0.83472222222222225</v>
      </c>
      <c r="M670" t="str" cm="1">
        <f t="array" ref="M670">_xlfn.IFS(gym_membership[[#This Row],[avg_time_in_gym]]&lt;=45,"VERY LOW",gym_membership[[#This Row],[avg_time_in_gym]]&lt;=74,"LOW",gym_membership[[#This Row],[avg_time_in_gym]]&lt;=104,"MEDIUM",gym_membership[[#This Row],[avg_time_in_gym]]&lt;=134,"HIGH",gym_membership[[#This Row],[avg_time_in_gym]]&gt;=135,"VERY HIGH")</f>
        <v>LOW</v>
      </c>
      <c r="N670">
        <v>58</v>
      </c>
      <c r="O670" t="b">
        <v>1</v>
      </c>
      <c r="P670" s="1" t="s">
        <v>65</v>
      </c>
      <c r="Q670" t="b">
        <v>0</v>
      </c>
      <c r="R670" s="1" t="s">
        <v>21</v>
      </c>
      <c r="S670" t="b">
        <v>1</v>
      </c>
    </row>
    <row r="671" spans="1:19" x14ac:dyDescent="0.35">
      <c r="A671">
        <v>670</v>
      </c>
      <c r="B671" s="1" t="s">
        <v>17</v>
      </c>
      <c r="C671" s="2">
        <v>36907</v>
      </c>
      <c r="D671">
        <v>23</v>
      </c>
      <c r="E671" t="str" cm="1">
        <f t="array" ref="E671">_xlfn.IFS(gym_membership[[#This Row],[Age]]&lt;=18,"JUNIOR",gym_membership[[#This Row],[Age]]&lt;=25,"ADULT",gym_membership[[#This Row],[Age]]&lt;=40,"MID AGE",gym_membership[[#This Row],[Age]]&gt;=41,"SENIOR")</f>
        <v>ADULT</v>
      </c>
      <c r="F671" s="1" t="s">
        <v>18</v>
      </c>
      <c r="G671">
        <v>4</v>
      </c>
      <c r="H671" s="1" t="s">
        <v>259</v>
      </c>
      <c r="I671" t="b">
        <v>1</v>
      </c>
      <c r="J671" s="1" t="s">
        <v>361</v>
      </c>
      <c r="K671" s="3">
        <v>0.38680555555555557</v>
      </c>
      <c r="L671" s="3">
        <v>0.40902777777777777</v>
      </c>
      <c r="M671" t="str" cm="1">
        <f t="array" ref="M671">_xlfn.IFS(gym_membership[[#This Row],[avg_time_in_gym]]&lt;=45,"VERY LOW",gym_membership[[#This Row],[avg_time_in_gym]]&lt;=74,"LOW",gym_membership[[#This Row],[avg_time_in_gym]]&lt;=104,"MEDIUM",gym_membership[[#This Row],[avg_time_in_gym]]&lt;=134,"HIGH",gym_membership[[#This Row],[avg_time_in_gym]]&gt;=135,"VERY HIGH")</f>
        <v>VERY LOW</v>
      </c>
      <c r="N671">
        <v>32</v>
      </c>
      <c r="O671" t="b">
        <v>0</v>
      </c>
      <c r="P671" s="1" t="s">
        <v>21</v>
      </c>
      <c r="Q671" t="b">
        <v>0</v>
      </c>
      <c r="R671" s="1" t="s">
        <v>21</v>
      </c>
      <c r="S671" t="b">
        <v>0</v>
      </c>
    </row>
    <row r="672" spans="1:19" x14ac:dyDescent="0.35">
      <c r="A672">
        <v>671</v>
      </c>
      <c r="B672" s="1" t="s">
        <v>25</v>
      </c>
      <c r="C672" s="2">
        <v>31209</v>
      </c>
      <c r="D672">
        <v>39</v>
      </c>
      <c r="E672" t="str" cm="1">
        <f t="array" ref="E672">_xlfn.IFS(gym_membership[[#This Row],[Age]]&lt;=18,"JUNIOR",gym_membership[[#This Row],[Age]]&lt;=25,"ADULT",gym_membership[[#This Row],[Age]]&lt;=40,"MID AGE",gym_membership[[#This Row],[Age]]&gt;=41,"SENIOR")</f>
        <v>MID AGE</v>
      </c>
      <c r="F672" s="1" t="s">
        <v>18</v>
      </c>
      <c r="G672">
        <v>3</v>
      </c>
      <c r="H672" s="1" t="s">
        <v>81</v>
      </c>
      <c r="I672" t="b">
        <v>0</v>
      </c>
      <c r="J672" s="1" t="s">
        <v>21</v>
      </c>
      <c r="K672" s="3">
        <v>0.52500000000000002</v>
      </c>
      <c r="L672" s="3">
        <v>0.59652777777777777</v>
      </c>
      <c r="M672" t="str" cm="1">
        <f t="array" ref="M672">_xlfn.IFS(gym_membership[[#This Row],[avg_time_in_gym]]&lt;=45,"VERY LOW",gym_membership[[#This Row],[avg_time_in_gym]]&lt;=74,"LOW",gym_membership[[#This Row],[avg_time_in_gym]]&lt;=104,"MEDIUM",gym_membership[[#This Row],[avg_time_in_gym]]&lt;=134,"HIGH",gym_membership[[#This Row],[avg_time_in_gym]]&gt;=135,"VERY HIGH")</f>
        <v>MEDIUM</v>
      </c>
      <c r="N672">
        <v>103</v>
      </c>
      <c r="O672" t="b">
        <v>0</v>
      </c>
      <c r="P672" s="1" t="s">
        <v>21</v>
      </c>
      <c r="Q672" t="b">
        <v>1</v>
      </c>
      <c r="R672" s="1" t="s">
        <v>24</v>
      </c>
      <c r="S672" t="b">
        <v>0</v>
      </c>
    </row>
    <row r="673" spans="1:19" x14ac:dyDescent="0.35">
      <c r="A673">
        <v>672</v>
      </c>
      <c r="B673" s="1" t="s">
        <v>25</v>
      </c>
      <c r="C673" s="2">
        <v>28133</v>
      </c>
      <c r="D673">
        <v>47</v>
      </c>
      <c r="E673" t="str" cm="1">
        <f t="array" ref="E673">_xlfn.IFS(gym_membership[[#This Row],[Age]]&lt;=18,"JUNIOR",gym_membership[[#This Row],[Age]]&lt;=25,"ADULT",gym_membership[[#This Row],[Age]]&lt;=40,"MID AGE",gym_membership[[#This Row],[Age]]&gt;=41,"SENIOR")</f>
        <v>SENIOR</v>
      </c>
      <c r="F673" s="1" t="s">
        <v>22</v>
      </c>
      <c r="G673">
        <v>2</v>
      </c>
      <c r="H673" s="1" t="s">
        <v>48</v>
      </c>
      <c r="I673" t="b">
        <v>1</v>
      </c>
      <c r="J673" s="1" t="s">
        <v>91</v>
      </c>
      <c r="K673" s="3">
        <v>0.34236111111111112</v>
      </c>
      <c r="L673" s="3">
        <v>0.42916666666666664</v>
      </c>
      <c r="M673" t="str" cm="1">
        <f t="array" ref="M673">_xlfn.IFS(gym_membership[[#This Row],[avg_time_in_gym]]&lt;=45,"VERY LOW",gym_membership[[#This Row],[avg_time_in_gym]]&lt;=74,"LOW",gym_membership[[#This Row],[avg_time_in_gym]]&lt;=104,"MEDIUM",gym_membership[[#This Row],[avg_time_in_gym]]&lt;=134,"HIGH",gym_membership[[#This Row],[avg_time_in_gym]]&gt;=135,"VERY HIGH")</f>
        <v>HIGH</v>
      </c>
      <c r="N673">
        <v>125</v>
      </c>
      <c r="O673" t="b">
        <v>0</v>
      </c>
      <c r="P673" s="1" t="s">
        <v>21</v>
      </c>
      <c r="Q673" t="b">
        <v>1</v>
      </c>
      <c r="R673" s="1" t="s">
        <v>43</v>
      </c>
      <c r="S673" t="b">
        <v>1</v>
      </c>
    </row>
    <row r="674" spans="1:19" x14ac:dyDescent="0.35">
      <c r="A674">
        <v>673</v>
      </c>
      <c r="B674" s="1" t="s">
        <v>17</v>
      </c>
      <c r="C674" s="2">
        <v>40134</v>
      </c>
      <c r="D674">
        <v>14</v>
      </c>
      <c r="E674" t="str" cm="1">
        <f t="array" ref="E674">_xlfn.IFS(gym_membership[[#This Row],[Age]]&lt;=18,"JUNIOR",gym_membership[[#This Row],[Age]]&lt;=25,"ADULT",gym_membership[[#This Row],[Age]]&lt;=40,"MID AGE",gym_membership[[#This Row],[Age]]&gt;=41,"SENIOR")</f>
        <v>JUNIOR</v>
      </c>
      <c r="F674" s="1" t="s">
        <v>18</v>
      </c>
      <c r="G674">
        <v>5</v>
      </c>
      <c r="H674" s="1" t="s">
        <v>159</v>
      </c>
      <c r="I674" t="b">
        <v>1</v>
      </c>
      <c r="J674" s="1" t="s">
        <v>362</v>
      </c>
      <c r="K674" s="3">
        <v>0.45069444444444445</v>
      </c>
      <c r="L674" s="3">
        <v>0.52777777777777779</v>
      </c>
      <c r="M674" t="str" cm="1">
        <f t="array" ref="M674">_xlfn.IFS(gym_membership[[#This Row],[avg_time_in_gym]]&lt;=45,"VERY LOW",gym_membership[[#This Row],[avg_time_in_gym]]&lt;=74,"LOW",gym_membership[[#This Row],[avg_time_in_gym]]&lt;=104,"MEDIUM",gym_membership[[#This Row],[avg_time_in_gym]]&lt;=134,"HIGH",gym_membership[[#This Row],[avg_time_in_gym]]&gt;=135,"VERY HIGH")</f>
        <v>HIGH</v>
      </c>
      <c r="N674">
        <v>111</v>
      </c>
      <c r="O674" t="b">
        <v>1</v>
      </c>
      <c r="P674" s="1" t="s">
        <v>65</v>
      </c>
      <c r="Q674" t="b">
        <v>0</v>
      </c>
      <c r="R674" s="1" t="s">
        <v>21</v>
      </c>
      <c r="S674" t="b">
        <v>0</v>
      </c>
    </row>
    <row r="675" spans="1:19" x14ac:dyDescent="0.35">
      <c r="A675">
        <v>674</v>
      </c>
      <c r="B675" s="1" t="s">
        <v>25</v>
      </c>
      <c r="C675" s="2">
        <v>40282</v>
      </c>
      <c r="D675">
        <v>14</v>
      </c>
      <c r="E675" t="str" cm="1">
        <f t="array" ref="E675">_xlfn.IFS(gym_membership[[#This Row],[Age]]&lt;=18,"JUNIOR",gym_membership[[#This Row],[Age]]&lt;=25,"ADULT",gym_membership[[#This Row],[Age]]&lt;=40,"MID AGE",gym_membership[[#This Row],[Age]]&gt;=41,"SENIOR")</f>
        <v>JUNIOR</v>
      </c>
      <c r="F675" s="1" t="s">
        <v>22</v>
      </c>
      <c r="G675">
        <v>5</v>
      </c>
      <c r="H675" s="1" t="s">
        <v>159</v>
      </c>
      <c r="I675" t="b">
        <v>1</v>
      </c>
      <c r="J675" s="1" t="s">
        <v>363</v>
      </c>
      <c r="K675" s="3">
        <v>0.84444444444444444</v>
      </c>
      <c r="L675" s="3">
        <v>0.93958333333333333</v>
      </c>
      <c r="M675" t="str" cm="1">
        <f t="array" ref="M675">_xlfn.IFS(gym_membership[[#This Row],[avg_time_in_gym]]&lt;=45,"VERY LOW",gym_membership[[#This Row],[avg_time_in_gym]]&lt;=74,"LOW",gym_membership[[#This Row],[avg_time_in_gym]]&lt;=104,"MEDIUM",gym_membership[[#This Row],[avg_time_in_gym]]&lt;=134,"HIGH",gym_membership[[#This Row],[avg_time_in_gym]]&gt;=135,"VERY HIGH")</f>
        <v>VERY HIGH</v>
      </c>
      <c r="N675">
        <v>137</v>
      </c>
      <c r="O675" t="b">
        <v>0</v>
      </c>
      <c r="P675" s="1" t="s">
        <v>21</v>
      </c>
      <c r="Q675" t="b">
        <v>0</v>
      </c>
      <c r="R675" s="1" t="s">
        <v>21</v>
      </c>
      <c r="S675" t="b">
        <v>1</v>
      </c>
    </row>
    <row r="676" spans="1:19" x14ac:dyDescent="0.35">
      <c r="A676">
        <v>675</v>
      </c>
      <c r="B676" s="1" t="s">
        <v>17</v>
      </c>
      <c r="C676" s="2">
        <v>30373</v>
      </c>
      <c r="D676">
        <v>41</v>
      </c>
      <c r="E676" t="str" cm="1">
        <f t="array" ref="E676">_xlfn.IFS(gym_membership[[#This Row],[Age]]&lt;=18,"JUNIOR",gym_membership[[#This Row],[Age]]&lt;=25,"ADULT",gym_membership[[#This Row],[Age]]&lt;=40,"MID AGE",gym_membership[[#This Row],[Age]]&gt;=41,"SENIOR")</f>
        <v>SENIOR</v>
      </c>
      <c r="F676" s="1" t="s">
        <v>22</v>
      </c>
      <c r="G676">
        <v>1</v>
      </c>
      <c r="H676" s="1" t="s">
        <v>94</v>
      </c>
      <c r="I676" t="b">
        <v>0</v>
      </c>
      <c r="J676" s="1" t="s">
        <v>21</v>
      </c>
      <c r="K676" s="3">
        <v>0.49444444444444446</v>
      </c>
      <c r="L676" s="3">
        <v>0.53680555555555554</v>
      </c>
      <c r="M676" t="str" cm="1">
        <f t="array" ref="M676">_xlfn.IFS(gym_membership[[#This Row],[avg_time_in_gym]]&lt;=45,"VERY LOW",gym_membership[[#This Row],[avg_time_in_gym]]&lt;=74,"LOW",gym_membership[[#This Row],[avg_time_in_gym]]&lt;=104,"MEDIUM",gym_membership[[#This Row],[avg_time_in_gym]]&lt;=134,"HIGH",gym_membership[[#This Row],[avg_time_in_gym]]&gt;=135,"VERY HIGH")</f>
        <v>LOW</v>
      </c>
      <c r="N676">
        <v>61</v>
      </c>
      <c r="O676" t="b">
        <v>0</v>
      </c>
      <c r="P676" s="1" t="s">
        <v>21</v>
      </c>
      <c r="Q676" t="b">
        <v>0</v>
      </c>
      <c r="R676" s="1" t="s">
        <v>21</v>
      </c>
      <c r="S676" t="b">
        <v>0</v>
      </c>
    </row>
    <row r="677" spans="1:19" x14ac:dyDescent="0.35">
      <c r="A677">
        <v>676</v>
      </c>
      <c r="B677" s="1" t="s">
        <v>17</v>
      </c>
      <c r="C677" s="2">
        <v>29385</v>
      </c>
      <c r="D677">
        <v>44</v>
      </c>
      <c r="E677" t="str" cm="1">
        <f t="array" ref="E677">_xlfn.IFS(gym_membership[[#This Row],[Age]]&lt;=18,"JUNIOR",gym_membership[[#This Row],[Age]]&lt;=25,"ADULT",gym_membership[[#This Row],[Age]]&lt;=40,"MID AGE",gym_membership[[#This Row],[Age]]&gt;=41,"SENIOR")</f>
        <v>SENIOR</v>
      </c>
      <c r="F677" s="1" t="s">
        <v>22</v>
      </c>
      <c r="G677">
        <v>1</v>
      </c>
      <c r="H677" s="1" t="s">
        <v>77</v>
      </c>
      <c r="I677" t="b">
        <v>1</v>
      </c>
      <c r="J677" s="1" t="s">
        <v>364</v>
      </c>
      <c r="K677" s="3">
        <v>0.34513888888888888</v>
      </c>
      <c r="L677" s="3">
        <v>0.39097222222222222</v>
      </c>
      <c r="M677" t="str" cm="1">
        <f t="array" ref="M677">_xlfn.IFS(gym_membership[[#This Row],[avg_time_in_gym]]&lt;=45,"VERY LOW",gym_membership[[#This Row],[avg_time_in_gym]]&lt;=74,"LOW",gym_membership[[#This Row],[avg_time_in_gym]]&lt;=104,"MEDIUM",gym_membership[[#This Row],[avg_time_in_gym]]&lt;=134,"HIGH",gym_membership[[#This Row],[avg_time_in_gym]]&gt;=135,"VERY HIGH")</f>
        <v>LOW</v>
      </c>
      <c r="N677">
        <v>66</v>
      </c>
      <c r="O677" t="b">
        <v>1</v>
      </c>
      <c r="P677" s="1" t="s">
        <v>217</v>
      </c>
      <c r="Q677" t="b">
        <v>1</v>
      </c>
      <c r="R677" s="1" t="s">
        <v>43</v>
      </c>
      <c r="S677" t="b">
        <v>0</v>
      </c>
    </row>
    <row r="678" spans="1:19" x14ac:dyDescent="0.35">
      <c r="A678">
        <v>677</v>
      </c>
      <c r="B678" s="1" t="s">
        <v>17</v>
      </c>
      <c r="C678" s="2">
        <v>36662</v>
      </c>
      <c r="D678">
        <v>24</v>
      </c>
      <c r="E678" t="str" cm="1">
        <f t="array" ref="E678">_xlfn.IFS(gym_membership[[#This Row],[Age]]&lt;=18,"JUNIOR",gym_membership[[#This Row],[Age]]&lt;=25,"ADULT",gym_membership[[#This Row],[Age]]&lt;=40,"MID AGE",gym_membership[[#This Row],[Age]]&gt;=41,"SENIOR")</f>
        <v>ADULT</v>
      </c>
      <c r="F678" s="1" t="s">
        <v>18</v>
      </c>
      <c r="G678">
        <v>5</v>
      </c>
      <c r="H678" s="1" t="s">
        <v>151</v>
      </c>
      <c r="I678" t="b">
        <v>1</v>
      </c>
      <c r="J678" s="1" t="s">
        <v>365</v>
      </c>
      <c r="K678" s="3">
        <v>0.37916666666666665</v>
      </c>
      <c r="L678" s="3">
        <v>0.42986111111111114</v>
      </c>
      <c r="M678" t="str" cm="1">
        <f t="array" ref="M678">_xlfn.IFS(gym_membership[[#This Row],[avg_time_in_gym]]&lt;=45,"VERY LOW",gym_membership[[#This Row],[avg_time_in_gym]]&lt;=74,"LOW",gym_membership[[#This Row],[avg_time_in_gym]]&lt;=104,"MEDIUM",gym_membership[[#This Row],[avg_time_in_gym]]&lt;=134,"HIGH",gym_membership[[#This Row],[avg_time_in_gym]]&gt;=135,"VERY HIGH")</f>
        <v>LOW</v>
      </c>
      <c r="N678">
        <v>73</v>
      </c>
      <c r="O678" t="b">
        <v>1</v>
      </c>
      <c r="P678" s="1" t="s">
        <v>68</v>
      </c>
      <c r="Q678" t="b">
        <v>0</v>
      </c>
      <c r="R678" s="1" t="s">
        <v>21</v>
      </c>
      <c r="S678" t="b">
        <v>1</v>
      </c>
    </row>
    <row r="679" spans="1:19" x14ac:dyDescent="0.35">
      <c r="A679">
        <v>678</v>
      </c>
      <c r="B679" s="1" t="s">
        <v>17</v>
      </c>
      <c r="C679" s="2">
        <v>31007</v>
      </c>
      <c r="D679">
        <v>39</v>
      </c>
      <c r="E679" t="str" cm="1">
        <f t="array" ref="E679">_xlfn.IFS(gym_membership[[#This Row],[Age]]&lt;=18,"JUNIOR",gym_membership[[#This Row],[Age]]&lt;=25,"ADULT",gym_membership[[#This Row],[Age]]&lt;=40,"MID AGE",gym_membership[[#This Row],[Age]]&gt;=41,"SENIOR")</f>
        <v>MID AGE</v>
      </c>
      <c r="F679" s="1" t="s">
        <v>22</v>
      </c>
      <c r="G679">
        <v>4</v>
      </c>
      <c r="H679" s="1" t="s">
        <v>223</v>
      </c>
      <c r="I679" t="b">
        <v>0</v>
      </c>
      <c r="J679" s="1" t="s">
        <v>21</v>
      </c>
      <c r="K679" s="3">
        <v>0.58125000000000004</v>
      </c>
      <c r="L679" s="3">
        <v>0.65347222222222223</v>
      </c>
      <c r="M679" t="str" cm="1">
        <f t="array" ref="M679">_xlfn.IFS(gym_membership[[#This Row],[avg_time_in_gym]]&lt;=45,"VERY LOW",gym_membership[[#This Row],[avg_time_in_gym]]&lt;=74,"LOW",gym_membership[[#This Row],[avg_time_in_gym]]&lt;=104,"MEDIUM",gym_membership[[#This Row],[avg_time_in_gym]]&lt;=134,"HIGH",gym_membership[[#This Row],[avg_time_in_gym]]&gt;=135,"VERY HIGH")</f>
        <v>MEDIUM</v>
      </c>
      <c r="N679">
        <v>104</v>
      </c>
      <c r="O679" t="b">
        <v>1</v>
      </c>
      <c r="P679" s="1" t="s">
        <v>31</v>
      </c>
      <c r="Q679" t="b">
        <v>1</v>
      </c>
      <c r="R679" s="1" t="s">
        <v>45</v>
      </c>
      <c r="S679" t="b">
        <v>1</v>
      </c>
    </row>
    <row r="680" spans="1:19" x14ac:dyDescent="0.35">
      <c r="A680">
        <v>679</v>
      </c>
      <c r="B680" s="1" t="s">
        <v>25</v>
      </c>
      <c r="C680" s="2">
        <v>31788</v>
      </c>
      <c r="D680">
        <v>37</v>
      </c>
      <c r="E680" t="str" cm="1">
        <f t="array" ref="E680">_xlfn.IFS(gym_membership[[#This Row],[Age]]&lt;=18,"JUNIOR",gym_membership[[#This Row],[Age]]&lt;=25,"ADULT",gym_membership[[#This Row],[Age]]&lt;=40,"MID AGE",gym_membership[[#This Row],[Age]]&gt;=41,"SENIOR")</f>
        <v>MID AGE</v>
      </c>
      <c r="F680" s="1" t="s">
        <v>18</v>
      </c>
      <c r="G680">
        <v>1</v>
      </c>
      <c r="H680" s="1" t="s">
        <v>77</v>
      </c>
      <c r="I680" t="b">
        <v>1</v>
      </c>
      <c r="J680" s="1" t="s">
        <v>91</v>
      </c>
      <c r="K680" s="3">
        <v>0.38194444444444442</v>
      </c>
      <c r="L680" s="3">
        <v>0.4375</v>
      </c>
      <c r="M680" t="str" cm="1">
        <f t="array" ref="M680">_xlfn.IFS(gym_membership[[#This Row],[avg_time_in_gym]]&lt;=45,"VERY LOW",gym_membership[[#This Row],[avg_time_in_gym]]&lt;=74,"LOW",gym_membership[[#This Row],[avg_time_in_gym]]&lt;=104,"MEDIUM",gym_membership[[#This Row],[avg_time_in_gym]]&lt;=134,"HIGH",gym_membership[[#This Row],[avg_time_in_gym]]&gt;=135,"VERY HIGH")</f>
        <v>MEDIUM</v>
      </c>
      <c r="N680">
        <v>80</v>
      </c>
      <c r="O680" t="b">
        <v>1</v>
      </c>
      <c r="P680" s="1" t="s">
        <v>52</v>
      </c>
      <c r="Q680" t="b">
        <v>0</v>
      </c>
      <c r="R680" s="1" t="s">
        <v>21</v>
      </c>
      <c r="S680" t="b">
        <v>0</v>
      </c>
    </row>
    <row r="681" spans="1:19" x14ac:dyDescent="0.35">
      <c r="A681">
        <v>680</v>
      </c>
      <c r="B681" s="1" t="s">
        <v>25</v>
      </c>
      <c r="C681" s="2">
        <v>36392</v>
      </c>
      <c r="D681">
        <v>25</v>
      </c>
      <c r="E681" t="str" cm="1">
        <f t="array" ref="E681">_xlfn.IFS(gym_membership[[#This Row],[Age]]&lt;=18,"JUNIOR",gym_membership[[#This Row],[Age]]&lt;=25,"ADULT",gym_membership[[#This Row],[Age]]&lt;=40,"MID AGE",gym_membership[[#This Row],[Age]]&gt;=41,"SENIOR")</f>
        <v>ADULT</v>
      </c>
      <c r="F681" s="1" t="s">
        <v>22</v>
      </c>
      <c r="G681">
        <v>3</v>
      </c>
      <c r="H681" s="1" t="s">
        <v>299</v>
      </c>
      <c r="I681" t="b">
        <v>1</v>
      </c>
      <c r="J681" s="1" t="s">
        <v>366</v>
      </c>
      <c r="K681" s="3">
        <v>0.68958333333333333</v>
      </c>
      <c r="L681" s="3">
        <v>0.76111111111111107</v>
      </c>
      <c r="M681" t="str" cm="1">
        <f t="array" ref="M681">_xlfn.IFS(gym_membership[[#This Row],[avg_time_in_gym]]&lt;=45,"VERY LOW",gym_membership[[#This Row],[avg_time_in_gym]]&lt;=74,"LOW",gym_membership[[#This Row],[avg_time_in_gym]]&lt;=104,"MEDIUM",gym_membership[[#This Row],[avg_time_in_gym]]&lt;=134,"HIGH",gym_membership[[#This Row],[avg_time_in_gym]]&gt;=135,"VERY HIGH")</f>
        <v>MEDIUM</v>
      </c>
      <c r="N681">
        <v>103</v>
      </c>
      <c r="O681" t="b">
        <v>0</v>
      </c>
      <c r="P681" s="1" t="s">
        <v>21</v>
      </c>
      <c r="Q681" t="b">
        <v>1</v>
      </c>
      <c r="R681" s="1" t="s">
        <v>43</v>
      </c>
      <c r="S681" t="b">
        <v>0</v>
      </c>
    </row>
    <row r="682" spans="1:19" x14ac:dyDescent="0.35">
      <c r="A682">
        <v>681</v>
      </c>
      <c r="B682" s="1" t="s">
        <v>17</v>
      </c>
      <c r="C682" s="2">
        <v>31737</v>
      </c>
      <c r="D682">
        <v>37</v>
      </c>
      <c r="E682" t="str" cm="1">
        <f t="array" ref="E682">_xlfn.IFS(gym_membership[[#This Row],[Age]]&lt;=18,"JUNIOR",gym_membership[[#This Row],[Age]]&lt;=25,"ADULT",gym_membership[[#This Row],[Age]]&lt;=40,"MID AGE",gym_membership[[#This Row],[Age]]&gt;=41,"SENIOR")</f>
        <v>MID AGE</v>
      </c>
      <c r="F682" s="1" t="s">
        <v>18</v>
      </c>
      <c r="G682">
        <v>1</v>
      </c>
      <c r="H682" s="1" t="s">
        <v>26</v>
      </c>
      <c r="I682" t="b">
        <v>0</v>
      </c>
      <c r="J682" s="1" t="s">
        <v>21</v>
      </c>
      <c r="K682" s="3">
        <v>0.38263888888888886</v>
      </c>
      <c r="L682" s="3">
        <v>0.48125000000000001</v>
      </c>
      <c r="M682" t="str" cm="1">
        <f t="array" ref="M682">_xlfn.IFS(gym_membership[[#This Row],[avg_time_in_gym]]&lt;=45,"VERY LOW",gym_membership[[#This Row],[avg_time_in_gym]]&lt;=74,"LOW",gym_membership[[#This Row],[avg_time_in_gym]]&lt;=104,"MEDIUM",gym_membership[[#This Row],[avg_time_in_gym]]&lt;=134,"HIGH",gym_membership[[#This Row],[avg_time_in_gym]]&gt;=135,"VERY HIGH")</f>
        <v>VERY HIGH</v>
      </c>
      <c r="N682">
        <v>142</v>
      </c>
      <c r="O682" t="b">
        <v>1</v>
      </c>
      <c r="P682" s="1" t="s">
        <v>51</v>
      </c>
      <c r="Q682" t="b">
        <v>1</v>
      </c>
      <c r="R682" s="1" t="s">
        <v>29</v>
      </c>
      <c r="S682" t="b">
        <v>0</v>
      </c>
    </row>
    <row r="683" spans="1:19" x14ac:dyDescent="0.35">
      <c r="A683">
        <v>682</v>
      </c>
      <c r="B683" s="1" t="s">
        <v>25</v>
      </c>
      <c r="C683" s="2">
        <v>32808</v>
      </c>
      <c r="D683">
        <v>34</v>
      </c>
      <c r="E683" t="str" cm="1">
        <f t="array" ref="E683">_xlfn.IFS(gym_membership[[#This Row],[Age]]&lt;=18,"JUNIOR",gym_membership[[#This Row],[Age]]&lt;=25,"ADULT",gym_membership[[#This Row],[Age]]&lt;=40,"MID AGE",gym_membership[[#This Row],[Age]]&gt;=41,"SENIOR")</f>
        <v>MID AGE</v>
      </c>
      <c r="F683" s="1" t="s">
        <v>18</v>
      </c>
      <c r="G683">
        <v>3</v>
      </c>
      <c r="H683" s="1" t="s">
        <v>116</v>
      </c>
      <c r="I683" t="b">
        <v>0</v>
      </c>
      <c r="J683" s="1" t="s">
        <v>21</v>
      </c>
      <c r="K683" s="3">
        <v>0.45416666666666666</v>
      </c>
      <c r="L683" s="3">
        <v>0.53402777777777777</v>
      </c>
      <c r="M683" t="str" cm="1">
        <f t="array" ref="M683">_xlfn.IFS(gym_membership[[#This Row],[avg_time_in_gym]]&lt;=45,"VERY LOW",gym_membership[[#This Row],[avg_time_in_gym]]&lt;=74,"LOW",gym_membership[[#This Row],[avg_time_in_gym]]&lt;=104,"MEDIUM",gym_membership[[#This Row],[avg_time_in_gym]]&lt;=134,"HIGH",gym_membership[[#This Row],[avg_time_in_gym]]&gt;=135,"VERY HIGH")</f>
        <v>HIGH</v>
      </c>
      <c r="N683">
        <v>115</v>
      </c>
      <c r="O683" t="b">
        <v>1</v>
      </c>
      <c r="P683" s="1" t="s">
        <v>31</v>
      </c>
      <c r="Q683" t="b">
        <v>1</v>
      </c>
      <c r="R683" s="1" t="s">
        <v>45</v>
      </c>
      <c r="S683" t="b">
        <v>1</v>
      </c>
    </row>
    <row r="684" spans="1:19" x14ac:dyDescent="0.35">
      <c r="A684">
        <v>683</v>
      </c>
      <c r="B684" s="1" t="s">
        <v>25</v>
      </c>
      <c r="C684" s="2">
        <v>27550</v>
      </c>
      <c r="D684">
        <v>49</v>
      </c>
      <c r="E684" t="str" cm="1">
        <f t="array" ref="E684">_xlfn.IFS(gym_membership[[#This Row],[Age]]&lt;=18,"JUNIOR",gym_membership[[#This Row],[Age]]&lt;=25,"ADULT",gym_membership[[#This Row],[Age]]&lt;=40,"MID AGE",gym_membership[[#This Row],[Age]]&gt;=41,"SENIOR")</f>
        <v>SENIOR</v>
      </c>
      <c r="F684" s="1" t="s">
        <v>22</v>
      </c>
      <c r="G684">
        <v>1</v>
      </c>
      <c r="H684" s="1" t="s">
        <v>57</v>
      </c>
      <c r="I684" t="b">
        <v>1</v>
      </c>
      <c r="J684" s="1" t="s">
        <v>367</v>
      </c>
      <c r="K684" s="3">
        <v>0.84930555555555554</v>
      </c>
      <c r="L684" s="3">
        <v>0.88055555555555554</v>
      </c>
      <c r="M684" t="str" cm="1">
        <f t="array" ref="M684">_xlfn.IFS(gym_membership[[#This Row],[avg_time_in_gym]]&lt;=45,"VERY LOW",gym_membership[[#This Row],[avg_time_in_gym]]&lt;=74,"LOW",gym_membership[[#This Row],[avg_time_in_gym]]&lt;=104,"MEDIUM",gym_membership[[#This Row],[avg_time_in_gym]]&lt;=134,"HIGH",gym_membership[[#This Row],[avg_time_in_gym]]&gt;=135,"VERY HIGH")</f>
        <v>VERY LOW</v>
      </c>
      <c r="N684">
        <v>45</v>
      </c>
      <c r="O684" t="b">
        <v>1</v>
      </c>
      <c r="P684" s="1" t="s">
        <v>59</v>
      </c>
      <c r="Q684" t="b">
        <v>0</v>
      </c>
      <c r="R684" s="1" t="s">
        <v>21</v>
      </c>
      <c r="S684" t="b">
        <v>1</v>
      </c>
    </row>
    <row r="685" spans="1:19" x14ac:dyDescent="0.35">
      <c r="A685">
        <v>684</v>
      </c>
      <c r="B685" s="1" t="s">
        <v>17</v>
      </c>
      <c r="C685" s="2">
        <v>38711</v>
      </c>
      <c r="D685">
        <v>18</v>
      </c>
      <c r="E685" t="str" cm="1">
        <f t="array" ref="E685">_xlfn.IFS(gym_membership[[#This Row],[Age]]&lt;=18,"JUNIOR",gym_membership[[#This Row],[Age]]&lt;=25,"ADULT",gym_membership[[#This Row],[Age]]&lt;=40,"MID AGE",gym_membership[[#This Row],[Age]]&gt;=41,"SENIOR")</f>
        <v>JUNIOR</v>
      </c>
      <c r="F685" s="1" t="s">
        <v>22</v>
      </c>
      <c r="G685">
        <v>1</v>
      </c>
      <c r="H685" s="1" t="s">
        <v>77</v>
      </c>
      <c r="I685" t="b">
        <v>1</v>
      </c>
      <c r="J685" s="1" t="s">
        <v>120</v>
      </c>
      <c r="K685" s="3">
        <v>0.74375000000000002</v>
      </c>
      <c r="L685" s="3">
        <v>0.83958333333333335</v>
      </c>
      <c r="M685" t="str" cm="1">
        <f t="array" ref="M685">_xlfn.IFS(gym_membership[[#This Row],[avg_time_in_gym]]&lt;=45,"VERY LOW",gym_membership[[#This Row],[avg_time_in_gym]]&lt;=74,"LOW",gym_membership[[#This Row],[avg_time_in_gym]]&lt;=104,"MEDIUM",gym_membership[[#This Row],[avg_time_in_gym]]&lt;=134,"HIGH",gym_membership[[#This Row],[avg_time_in_gym]]&gt;=135,"VERY HIGH")</f>
        <v>VERY HIGH</v>
      </c>
      <c r="N685">
        <v>138</v>
      </c>
      <c r="O685" t="b">
        <v>1</v>
      </c>
      <c r="P685" s="1" t="s">
        <v>90</v>
      </c>
      <c r="Q685" t="b">
        <v>0</v>
      </c>
      <c r="R685" s="1" t="s">
        <v>21</v>
      </c>
      <c r="S685" t="b">
        <v>1</v>
      </c>
    </row>
    <row r="686" spans="1:19" x14ac:dyDescent="0.35">
      <c r="A686">
        <v>685</v>
      </c>
      <c r="B686" s="1" t="s">
        <v>25</v>
      </c>
      <c r="C686" s="2">
        <v>29813</v>
      </c>
      <c r="D686">
        <v>43</v>
      </c>
      <c r="E686" t="str" cm="1">
        <f t="array" ref="E686">_xlfn.IFS(gym_membership[[#This Row],[Age]]&lt;=18,"JUNIOR",gym_membership[[#This Row],[Age]]&lt;=25,"ADULT",gym_membership[[#This Row],[Age]]&lt;=40,"MID AGE",gym_membership[[#This Row],[Age]]&gt;=41,"SENIOR")</f>
        <v>SENIOR</v>
      </c>
      <c r="F686" s="1" t="s">
        <v>22</v>
      </c>
      <c r="G686">
        <v>2</v>
      </c>
      <c r="H686" s="1" t="s">
        <v>98</v>
      </c>
      <c r="I686" t="b">
        <v>0</v>
      </c>
      <c r="J686" s="1" t="s">
        <v>21</v>
      </c>
      <c r="K686" s="3">
        <v>0.77430555555555558</v>
      </c>
      <c r="L686" s="3">
        <v>0.88611111111111107</v>
      </c>
      <c r="M686" t="str" cm="1">
        <f t="array" ref="M686">_xlfn.IFS(gym_membership[[#This Row],[avg_time_in_gym]]&lt;=45,"VERY LOW",gym_membership[[#This Row],[avg_time_in_gym]]&lt;=74,"LOW",gym_membership[[#This Row],[avg_time_in_gym]]&lt;=104,"MEDIUM",gym_membership[[#This Row],[avg_time_in_gym]]&lt;=134,"HIGH",gym_membership[[#This Row],[avg_time_in_gym]]&gt;=135,"VERY HIGH")</f>
        <v>VERY HIGH</v>
      </c>
      <c r="N686">
        <v>161</v>
      </c>
      <c r="O686" t="b">
        <v>0</v>
      </c>
      <c r="P686" s="1" t="s">
        <v>21</v>
      </c>
      <c r="Q686" t="b">
        <v>1</v>
      </c>
      <c r="R686" s="1" t="s">
        <v>24</v>
      </c>
      <c r="S686" t="b">
        <v>1</v>
      </c>
    </row>
    <row r="687" spans="1:19" x14ac:dyDescent="0.35">
      <c r="A687">
        <v>686</v>
      </c>
      <c r="B687" s="1" t="s">
        <v>17</v>
      </c>
      <c r="C687" s="2">
        <v>34458</v>
      </c>
      <c r="D687">
        <v>30</v>
      </c>
      <c r="E687" t="str" cm="1">
        <f t="array" ref="E687">_xlfn.IFS(gym_membership[[#This Row],[Age]]&lt;=18,"JUNIOR",gym_membership[[#This Row],[Age]]&lt;=25,"ADULT",gym_membership[[#This Row],[Age]]&lt;=40,"MID AGE",gym_membership[[#This Row],[Age]]&gt;=41,"SENIOR")</f>
        <v>MID AGE</v>
      </c>
      <c r="F687" s="1" t="s">
        <v>18</v>
      </c>
      <c r="G687">
        <v>3</v>
      </c>
      <c r="H687" s="1" t="s">
        <v>35</v>
      </c>
      <c r="I687" t="b">
        <v>0</v>
      </c>
      <c r="J687" s="1" t="s">
        <v>21</v>
      </c>
      <c r="K687" s="3">
        <v>0.42777777777777776</v>
      </c>
      <c r="L687" s="3">
        <v>0.4909722222222222</v>
      </c>
      <c r="M687" t="str" cm="1">
        <f t="array" ref="M687">_xlfn.IFS(gym_membership[[#This Row],[avg_time_in_gym]]&lt;=45,"VERY LOW",gym_membership[[#This Row],[avg_time_in_gym]]&lt;=74,"LOW",gym_membership[[#This Row],[avg_time_in_gym]]&lt;=104,"MEDIUM",gym_membership[[#This Row],[avg_time_in_gym]]&lt;=134,"HIGH",gym_membership[[#This Row],[avg_time_in_gym]]&gt;=135,"VERY HIGH")</f>
        <v>MEDIUM</v>
      </c>
      <c r="N687">
        <v>91</v>
      </c>
      <c r="O687" t="b">
        <v>1</v>
      </c>
      <c r="P687" s="1" t="s">
        <v>59</v>
      </c>
      <c r="Q687" t="b">
        <v>0</v>
      </c>
      <c r="R687" s="1" t="s">
        <v>21</v>
      </c>
      <c r="S687" t="b">
        <v>1</v>
      </c>
    </row>
    <row r="688" spans="1:19" x14ac:dyDescent="0.35">
      <c r="A688">
        <v>687</v>
      </c>
      <c r="B688" s="1" t="s">
        <v>25</v>
      </c>
      <c r="C688" s="2">
        <v>34753</v>
      </c>
      <c r="D688">
        <v>29</v>
      </c>
      <c r="E688" t="str" cm="1">
        <f t="array" ref="E688">_xlfn.IFS(gym_membership[[#This Row],[Age]]&lt;=18,"JUNIOR",gym_membership[[#This Row],[Age]]&lt;=25,"ADULT",gym_membership[[#This Row],[Age]]&lt;=40,"MID AGE",gym_membership[[#This Row],[Age]]&gt;=41,"SENIOR")</f>
        <v>MID AGE</v>
      </c>
      <c r="F688" s="1" t="s">
        <v>22</v>
      </c>
      <c r="G688">
        <v>3</v>
      </c>
      <c r="H688" s="1" t="s">
        <v>145</v>
      </c>
      <c r="I688" t="b">
        <v>1</v>
      </c>
      <c r="J688" s="1" t="s">
        <v>194</v>
      </c>
      <c r="K688" s="3">
        <v>0.3840277777777778</v>
      </c>
      <c r="L688" s="3">
        <v>0.47708333333333336</v>
      </c>
      <c r="M688" t="str" cm="1">
        <f t="array" ref="M688">_xlfn.IFS(gym_membership[[#This Row],[avg_time_in_gym]]&lt;=45,"VERY LOW",gym_membership[[#This Row],[avg_time_in_gym]]&lt;=74,"LOW",gym_membership[[#This Row],[avg_time_in_gym]]&lt;=104,"MEDIUM",gym_membership[[#This Row],[avg_time_in_gym]]&lt;=134,"HIGH",gym_membership[[#This Row],[avg_time_in_gym]]&gt;=135,"VERY HIGH")</f>
        <v>HIGH</v>
      </c>
      <c r="N688">
        <v>134</v>
      </c>
      <c r="O688" t="b">
        <v>0</v>
      </c>
      <c r="P688" s="1" t="s">
        <v>21</v>
      </c>
      <c r="Q688" t="b">
        <v>0</v>
      </c>
      <c r="R688" s="1" t="s">
        <v>21</v>
      </c>
      <c r="S688" t="b">
        <v>1</v>
      </c>
    </row>
    <row r="689" spans="1:19" x14ac:dyDescent="0.35">
      <c r="A689">
        <v>688</v>
      </c>
      <c r="B689" s="1" t="s">
        <v>25</v>
      </c>
      <c r="C689" s="2">
        <v>40760</v>
      </c>
      <c r="D689">
        <v>13</v>
      </c>
      <c r="E689" t="str" cm="1">
        <f t="array" ref="E689">_xlfn.IFS(gym_membership[[#This Row],[Age]]&lt;=18,"JUNIOR",gym_membership[[#This Row],[Age]]&lt;=25,"ADULT",gym_membership[[#This Row],[Age]]&lt;=40,"MID AGE",gym_membership[[#This Row],[Age]]&gt;=41,"SENIOR")</f>
        <v>JUNIOR</v>
      </c>
      <c r="F689" s="1" t="s">
        <v>18</v>
      </c>
      <c r="G689">
        <v>3</v>
      </c>
      <c r="H689" s="1" t="s">
        <v>173</v>
      </c>
      <c r="I689" t="b">
        <v>0</v>
      </c>
      <c r="J689" s="1" t="s">
        <v>21</v>
      </c>
      <c r="K689" s="3">
        <v>0.85069444444444442</v>
      </c>
      <c r="L689" s="3">
        <v>0.94722222222222219</v>
      </c>
      <c r="M689" t="str" cm="1">
        <f t="array" ref="M689">_xlfn.IFS(gym_membership[[#This Row],[avg_time_in_gym]]&lt;=45,"VERY LOW",gym_membership[[#This Row],[avg_time_in_gym]]&lt;=74,"LOW",gym_membership[[#This Row],[avg_time_in_gym]]&lt;=104,"MEDIUM",gym_membership[[#This Row],[avg_time_in_gym]]&lt;=134,"HIGH",gym_membership[[#This Row],[avg_time_in_gym]]&gt;=135,"VERY HIGH")</f>
        <v>VERY HIGH</v>
      </c>
      <c r="N689">
        <v>139</v>
      </c>
      <c r="O689" t="b">
        <v>0</v>
      </c>
      <c r="P689" s="1" t="s">
        <v>21</v>
      </c>
      <c r="Q689" t="b">
        <v>1</v>
      </c>
      <c r="R689" s="1" t="s">
        <v>24</v>
      </c>
      <c r="S689" t="b">
        <v>0</v>
      </c>
    </row>
    <row r="690" spans="1:19" x14ac:dyDescent="0.35">
      <c r="A690">
        <v>689</v>
      </c>
      <c r="B690" s="1" t="s">
        <v>17</v>
      </c>
      <c r="C690" s="2">
        <v>40665</v>
      </c>
      <c r="D690">
        <v>13</v>
      </c>
      <c r="E690" t="str" cm="1">
        <f t="array" ref="E690">_xlfn.IFS(gym_membership[[#This Row],[Age]]&lt;=18,"JUNIOR",gym_membership[[#This Row],[Age]]&lt;=25,"ADULT",gym_membership[[#This Row],[Age]]&lt;=40,"MID AGE",gym_membership[[#This Row],[Age]]&gt;=41,"SENIOR")</f>
        <v>JUNIOR</v>
      </c>
      <c r="F690" s="1" t="s">
        <v>22</v>
      </c>
      <c r="G690">
        <v>5</v>
      </c>
      <c r="H690" s="1" t="s">
        <v>170</v>
      </c>
      <c r="I690" t="b">
        <v>0</v>
      </c>
      <c r="J690" s="1" t="s">
        <v>21</v>
      </c>
      <c r="K690" s="3">
        <v>0.40763888888888888</v>
      </c>
      <c r="L690" s="3">
        <v>0.51111111111111107</v>
      </c>
      <c r="M690" t="str" cm="1">
        <f t="array" ref="M690">_xlfn.IFS(gym_membership[[#This Row],[avg_time_in_gym]]&lt;=45,"VERY LOW",gym_membership[[#This Row],[avg_time_in_gym]]&lt;=74,"LOW",gym_membership[[#This Row],[avg_time_in_gym]]&lt;=104,"MEDIUM",gym_membership[[#This Row],[avg_time_in_gym]]&lt;=134,"HIGH",gym_membership[[#This Row],[avg_time_in_gym]]&gt;=135,"VERY HIGH")</f>
        <v>VERY HIGH</v>
      </c>
      <c r="N690">
        <v>149</v>
      </c>
      <c r="O690" t="b">
        <v>0</v>
      </c>
      <c r="P690" s="1" t="s">
        <v>21</v>
      </c>
      <c r="Q690" t="b">
        <v>1</v>
      </c>
      <c r="R690" s="1" t="s">
        <v>43</v>
      </c>
      <c r="S690" t="b">
        <v>0</v>
      </c>
    </row>
    <row r="691" spans="1:19" x14ac:dyDescent="0.35">
      <c r="A691">
        <v>690</v>
      </c>
      <c r="B691" s="1" t="s">
        <v>25</v>
      </c>
      <c r="C691" s="2">
        <v>29095</v>
      </c>
      <c r="D691">
        <v>45</v>
      </c>
      <c r="E691" t="str" cm="1">
        <f t="array" ref="E691">_xlfn.IFS(gym_membership[[#This Row],[Age]]&lt;=18,"JUNIOR",gym_membership[[#This Row],[Age]]&lt;=25,"ADULT",gym_membership[[#This Row],[Age]]&lt;=40,"MID AGE",gym_membership[[#This Row],[Age]]&gt;=41,"SENIOR")</f>
        <v>SENIOR</v>
      </c>
      <c r="F691" s="1" t="s">
        <v>18</v>
      </c>
      <c r="G691">
        <v>3</v>
      </c>
      <c r="H691" s="1" t="s">
        <v>214</v>
      </c>
      <c r="I691" t="b">
        <v>0</v>
      </c>
      <c r="J691" s="1" t="s">
        <v>21</v>
      </c>
      <c r="K691" s="3">
        <v>0.54861111111111116</v>
      </c>
      <c r="L691" s="3">
        <v>0.63541666666666663</v>
      </c>
      <c r="M691" t="str" cm="1">
        <f t="array" ref="M691">_xlfn.IFS(gym_membership[[#This Row],[avg_time_in_gym]]&lt;=45,"VERY LOW",gym_membership[[#This Row],[avg_time_in_gym]]&lt;=74,"LOW",gym_membership[[#This Row],[avg_time_in_gym]]&lt;=104,"MEDIUM",gym_membership[[#This Row],[avg_time_in_gym]]&lt;=134,"HIGH",gym_membership[[#This Row],[avg_time_in_gym]]&gt;=135,"VERY HIGH")</f>
        <v>HIGH</v>
      </c>
      <c r="N691">
        <v>125</v>
      </c>
      <c r="O691" t="b">
        <v>1</v>
      </c>
      <c r="P691" s="1" t="s">
        <v>31</v>
      </c>
      <c r="Q691" t="b">
        <v>0</v>
      </c>
      <c r="R691" s="1" t="s">
        <v>21</v>
      </c>
      <c r="S691" t="b">
        <v>1</v>
      </c>
    </row>
    <row r="692" spans="1:19" x14ac:dyDescent="0.35">
      <c r="A692">
        <v>691</v>
      </c>
      <c r="B692" s="1" t="s">
        <v>25</v>
      </c>
      <c r="C692" s="2">
        <v>35191</v>
      </c>
      <c r="D692">
        <v>28</v>
      </c>
      <c r="E692" t="str" cm="1">
        <f t="array" ref="E692">_xlfn.IFS(gym_membership[[#This Row],[Age]]&lt;=18,"JUNIOR",gym_membership[[#This Row],[Age]]&lt;=25,"ADULT",gym_membership[[#This Row],[Age]]&lt;=40,"MID AGE",gym_membership[[#This Row],[Age]]&gt;=41,"SENIOR")</f>
        <v>MID AGE</v>
      </c>
      <c r="F692" s="1" t="s">
        <v>18</v>
      </c>
      <c r="G692">
        <v>3</v>
      </c>
      <c r="H692" s="1" t="s">
        <v>138</v>
      </c>
      <c r="I692" t="b">
        <v>0</v>
      </c>
      <c r="J692" s="1" t="s">
        <v>21</v>
      </c>
      <c r="K692" s="3">
        <v>0.4284722222222222</v>
      </c>
      <c r="L692" s="3">
        <v>0.4909722222222222</v>
      </c>
      <c r="M692" t="str" cm="1">
        <f t="array" ref="M692">_xlfn.IFS(gym_membership[[#This Row],[avg_time_in_gym]]&lt;=45,"VERY LOW",gym_membership[[#This Row],[avg_time_in_gym]]&lt;=74,"LOW",gym_membership[[#This Row],[avg_time_in_gym]]&lt;=104,"MEDIUM",gym_membership[[#This Row],[avg_time_in_gym]]&lt;=134,"HIGH",gym_membership[[#This Row],[avg_time_in_gym]]&gt;=135,"VERY HIGH")</f>
        <v>MEDIUM</v>
      </c>
      <c r="N692">
        <v>90</v>
      </c>
      <c r="O692" t="b">
        <v>0</v>
      </c>
      <c r="P692" s="1" t="s">
        <v>21</v>
      </c>
      <c r="Q692" t="b">
        <v>1</v>
      </c>
      <c r="R692" s="1" t="s">
        <v>45</v>
      </c>
      <c r="S692" t="b">
        <v>0</v>
      </c>
    </row>
    <row r="693" spans="1:19" x14ac:dyDescent="0.35">
      <c r="A693">
        <v>692</v>
      </c>
      <c r="B693" s="1" t="s">
        <v>17</v>
      </c>
      <c r="C693" s="2">
        <v>39416</v>
      </c>
      <c r="D693">
        <v>16</v>
      </c>
      <c r="E693" t="str" cm="1">
        <f t="array" ref="E693">_xlfn.IFS(gym_membership[[#This Row],[Age]]&lt;=18,"JUNIOR",gym_membership[[#This Row],[Age]]&lt;=25,"ADULT",gym_membership[[#This Row],[Age]]&lt;=40,"MID AGE",gym_membership[[#This Row],[Age]]&gt;=41,"SENIOR")</f>
        <v>JUNIOR</v>
      </c>
      <c r="F693" s="1" t="s">
        <v>18</v>
      </c>
      <c r="G693">
        <v>4</v>
      </c>
      <c r="H693" s="1" t="s">
        <v>329</v>
      </c>
      <c r="I693" t="b">
        <v>1</v>
      </c>
      <c r="J693" s="1" t="s">
        <v>41</v>
      </c>
      <c r="K693" s="3">
        <v>0.68125000000000002</v>
      </c>
      <c r="L693" s="3">
        <v>0.73472222222222228</v>
      </c>
      <c r="M693" t="str" cm="1">
        <f t="array" ref="M693">_xlfn.IFS(gym_membership[[#This Row],[avg_time_in_gym]]&lt;=45,"VERY LOW",gym_membership[[#This Row],[avg_time_in_gym]]&lt;=74,"LOW",gym_membership[[#This Row],[avg_time_in_gym]]&lt;=104,"MEDIUM",gym_membership[[#This Row],[avg_time_in_gym]]&lt;=134,"HIGH",gym_membership[[#This Row],[avg_time_in_gym]]&gt;=135,"VERY HIGH")</f>
        <v>MEDIUM</v>
      </c>
      <c r="N693">
        <v>77</v>
      </c>
      <c r="O693" t="b">
        <v>0</v>
      </c>
      <c r="P693" s="1" t="s">
        <v>21</v>
      </c>
      <c r="Q693" t="b">
        <v>1</v>
      </c>
      <c r="R693" s="1" t="s">
        <v>45</v>
      </c>
      <c r="S693" t="b">
        <v>0</v>
      </c>
    </row>
    <row r="694" spans="1:19" x14ac:dyDescent="0.35">
      <c r="A694">
        <v>693</v>
      </c>
      <c r="B694" s="1" t="s">
        <v>17</v>
      </c>
      <c r="C694" s="2">
        <v>32125</v>
      </c>
      <c r="D694">
        <v>36</v>
      </c>
      <c r="E694" t="str" cm="1">
        <f t="array" ref="E694">_xlfn.IFS(gym_membership[[#This Row],[Age]]&lt;=18,"JUNIOR",gym_membership[[#This Row],[Age]]&lt;=25,"ADULT",gym_membership[[#This Row],[Age]]&lt;=40,"MID AGE",gym_membership[[#This Row],[Age]]&gt;=41,"SENIOR")</f>
        <v>MID AGE</v>
      </c>
      <c r="F694" s="1" t="s">
        <v>22</v>
      </c>
      <c r="G694">
        <v>4</v>
      </c>
      <c r="H694" s="1" t="s">
        <v>368</v>
      </c>
      <c r="I694" t="b">
        <v>0</v>
      </c>
      <c r="J694" s="1" t="s">
        <v>21</v>
      </c>
      <c r="K694" s="3">
        <v>0.7319444444444444</v>
      </c>
      <c r="L694" s="3">
        <v>0.75416666666666665</v>
      </c>
      <c r="M694" t="str" cm="1">
        <f t="array" ref="M694">_xlfn.IFS(gym_membership[[#This Row],[avg_time_in_gym]]&lt;=45,"VERY LOW",gym_membership[[#This Row],[avg_time_in_gym]]&lt;=74,"LOW",gym_membership[[#This Row],[avg_time_in_gym]]&lt;=104,"MEDIUM",gym_membership[[#This Row],[avg_time_in_gym]]&lt;=134,"HIGH",gym_membership[[#This Row],[avg_time_in_gym]]&gt;=135,"VERY HIGH")</f>
        <v>VERY LOW</v>
      </c>
      <c r="N694">
        <v>32</v>
      </c>
      <c r="O694" t="b">
        <v>1</v>
      </c>
      <c r="P694" s="1" t="s">
        <v>124</v>
      </c>
      <c r="Q694" t="b">
        <v>1</v>
      </c>
      <c r="R694" s="1" t="s">
        <v>43</v>
      </c>
      <c r="S694" t="b">
        <v>0</v>
      </c>
    </row>
    <row r="695" spans="1:19" x14ac:dyDescent="0.35">
      <c r="A695">
        <v>694</v>
      </c>
      <c r="B695" s="1" t="s">
        <v>17</v>
      </c>
      <c r="C695" s="2">
        <v>38381</v>
      </c>
      <c r="D695">
        <v>19</v>
      </c>
      <c r="E695" t="str" cm="1">
        <f t="array" ref="E695">_xlfn.IFS(gym_membership[[#This Row],[Age]]&lt;=18,"JUNIOR",gym_membership[[#This Row],[Age]]&lt;=25,"ADULT",gym_membership[[#This Row],[Age]]&lt;=40,"MID AGE",gym_membership[[#This Row],[Age]]&gt;=41,"SENIOR")</f>
        <v>ADULT</v>
      </c>
      <c r="F695" s="1" t="s">
        <v>22</v>
      </c>
      <c r="G695">
        <v>2</v>
      </c>
      <c r="H695" s="1" t="s">
        <v>235</v>
      </c>
      <c r="I695" t="b">
        <v>0</v>
      </c>
      <c r="J695" s="1" t="s">
        <v>21</v>
      </c>
      <c r="K695" s="3">
        <v>0.69444444444444442</v>
      </c>
      <c r="L695" s="3">
        <v>0.73402777777777772</v>
      </c>
      <c r="M695" t="str" cm="1">
        <f t="array" ref="M695">_xlfn.IFS(gym_membership[[#This Row],[avg_time_in_gym]]&lt;=45,"VERY LOW",gym_membership[[#This Row],[avg_time_in_gym]]&lt;=74,"LOW",gym_membership[[#This Row],[avg_time_in_gym]]&lt;=104,"MEDIUM",gym_membership[[#This Row],[avg_time_in_gym]]&lt;=134,"HIGH",gym_membership[[#This Row],[avg_time_in_gym]]&gt;=135,"VERY HIGH")</f>
        <v>LOW</v>
      </c>
      <c r="N695">
        <v>57</v>
      </c>
      <c r="O695" t="b">
        <v>0</v>
      </c>
      <c r="P695" s="1" t="s">
        <v>21</v>
      </c>
      <c r="Q695" t="b">
        <v>1</v>
      </c>
      <c r="R695" s="1" t="s">
        <v>29</v>
      </c>
      <c r="S695" t="b">
        <v>1</v>
      </c>
    </row>
    <row r="696" spans="1:19" x14ac:dyDescent="0.35">
      <c r="A696">
        <v>695</v>
      </c>
      <c r="B696" s="1" t="s">
        <v>17</v>
      </c>
      <c r="C696" s="2">
        <v>35635</v>
      </c>
      <c r="D696">
        <v>27</v>
      </c>
      <c r="E696" t="str" cm="1">
        <f t="array" ref="E696">_xlfn.IFS(gym_membership[[#This Row],[Age]]&lt;=18,"JUNIOR",gym_membership[[#This Row],[Age]]&lt;=25,"ADULT",gym_membership[[#This Row],[Age]]&lt;=40,"MID AGE",gym_membership[[#This Row],[Age]]&gt;=41,"SENIOR")</f>
        <v>MID AGE</v>
      </c>
      <c r="F696" s="1" t="s">
        <v>22</v>
      </c>
      <c r="G696">
        <v>1</v>
      </c>
      <c r="H696" s="1" t="s">
        <v>34</v>
      </c>
      <c r="I696" t="b">
        <v>0</v>
      </c>
      <c r="J696" s="1" t="s">
        <v>21</v>
      </c>
      <c r="K696" s="3">
        <v>0.52083333333333337</v>
      </c>
      <c r="L696" s="3">
        <v>0.54722222222222228</v>
      </c>
      <c r="M696" t="str" cm="1">
        <f t="array" ref="M696">_xlfn.IFS(gym_membership[[#This Row],[avg_time_in_gym]]&lt;=45,"VERY LOW",gym_membership[[#This Row],[avg_time_in_gym]]&lt;=74,"LOW",gym_membership[[#This Row],[avg_time_in_gym]]&lt;=104,"MEDIUM",gym_membership[[#This Row],[avg_time_in_gym]]&lt;=134,"HIGH",gym_membership[[#This Row],[avg_time_in_gym]]&gt;=135,"VERY HIGH")</f>
        <v>VERY LOW</v>
      </c>
      <c r="N696">
        <v>38</v>
      </c>
      <c r="O696" t="b">
        <v>1</v>
      </c>
      <c r="P696" s="1" t="s">
        <v>83</v>
      </c>
      <c r="Q696" t="b">
        <v>0</v>
      </c>
      <c r="R696" s="1" t="s">
        <v>21</v>
      </c>
      <c r="S696" t="b">
        <v>0</v>
      </c>
    </row>
    <row r="697" spans="1:19" x14ac:dyDescent="0.35">
      <c r="A697">
        <v>696</v>
      </c>
      <c r="B697" s="1" t="s">
        <v>17</v>
      </c>
      <c r="C697" s="2">
        <v>36740</v>
      </c>
      <c r="D697">
        <v>24</v>
      </c>
      <c r="E697" t="str" cm="1">
        <f t="array" ref="E697">_xlfn.IFS(gym_membership[[#This Row],[Age]]&lt;=18,"JUNIOR",gym_membership[[#This Row],[Age]]&lt;=25,"ADULT",gym_membership[[#This Row],[Age]]&lt;=40,"MID AGE",gym_membership[[#This Row],[Age]]&gt;=41,"SENIOR")</f>
        <v>ADULT</v>
      </c>
      <c r="F697" s="1" t="s">
        <v>22</v>
      </c>
      <c r="G697">
        <v>4</v>
      </c>
      <c r="H697" s="1" t="s">
        <v>201</v>
      </c>
      <c r="I697" t="b">
        <v>1</v>
      </c>
      <c r="J697" s="1" t="s">
        <v>312</v>
      </c>
      <c r="K697" s="3">
        <v>0.48819444444444443</v>
      </c>
      <c r="L697" s="3">
        <v>0.51875000000000004</v>
      </c>
      <c r="M697" t="str" cm="1">
        <f t="array" ref="M697">_xlfn.IFS(gym_membership[[#This Row],[avg_time_in_gym]]&lt;=45,"VERY LOW",gym_membership[[#This Row],[avg_time_in_gym]]&lt;=74,"LOW",gym_membership[[#This Row],[avg_time_in_gym]]&lt;=104,"MEDIUM",gym_membership[[#This Row],[avg_time_in_gym]]&lt;=134,"HIGH",gym_membership[[#This Row],[avg_time_in_gym]]&gt;=135,"VERY HIGH")</f>
        <v>VERY LOW</v>
      </c>
      <c r="N697">
        <v>44</v>
      </c>
      <c r="O697" t="b">
        <v>1</v>
      </c>
      <c r="P697" s="1" t="s">
        <v>51</v>
      </c>
      <c r="Q697" t="b">
        <v>0</v>
      </c>
      <c r="R697" s="1" t="s">
        <v>21</v>
      </c>
      <c r="S697" t="b">
        <v>0</v>
      </c>
    </row>
    <row r="698" spans="1:19" x14ac:dyDescent="0.35">
      <c r="A698">
        <v>697</v>
      </c>
      <c r="B698" s="1" t="s">
        <v>25</v>
      </c>
      <c r="C698" s="2">
        <v>37326</v>
      </c>
      <c r="D698">
        <v>22</v>
      </c>
      <c r="E698" t="str" cm="1">
        <f t="array" ref="E698">_xlfn.IFS(gym_membership[[#This Row],[Age]]&lt;=18,"JUNIOR",gym_membership[[#This Row],[Age]]&lt;=25,"ADULT",gym_membership[[#This Row],[Age]]&lt;=40,"MID AGE",gym_membership[[#This Row],[Age]]&gt;=41,"SENIOR")</f>
        <v>ADULT</v>
      </c>
      <c r="F698" s="1" t="s">
        <v>22</v>
      </c>
      <c r="G698">
        <v>5</v>
      </c>
      <c r="H698" s="1" t="s">
        <v>74</v>
      </c>
      <c r="I698" t="b">
        <v>1</v>
      </c>
      <c r="J698" s="1" t="s">
        <v>96</v>
      </c>
      <c r="K698" s="3">
        <v>0.43819444444444444</v>
      </c>
      <c r="L698" s="3">
        <v>0.49166666666666664</v>
      </c>
      <c r="M698" t="str" cm="1">
        <f t="array" ref="M698">_xlfn.IFS(gym_membership[[#This Row],[avg_time_in_gym]]&lt;=45,"VERY LOW",gym_membership[[#This Row],[avg_time_in_gym]]&lt;=74,"LOW",gym_membership[[#This Row],[avg_time_in_gym]]&lt;=104,"MEDIUM",gym_membership[[#This Row],[avg_time_in_gym]]&lt;=134,"HIGH",gym_membership[[#This Row],[avg_time_in_gym]]&gt;=135,"VERY HIGH")</f>
        <v>MEDIUM</v>
      </c>
      <c r="N698">
        <v>77</v>
      </c>
      <c r="O698" t="b">
        <v>1</v>
      </c>
      <c r="P698" s="1" t="s">
        <v>51</v>
      </c>
      <c r="Q698" t="b">
        <v>1</v>
      </c>
      <c r="R698" s="1" t="s">
        <v>29</v>
      </c>
      <c r="S698" t="b">
        <v>0</v>
      </c>
    </row>
    <row r="699" spans="1:19" x14ac:dyDescent="0.35">
      <c r="A699">
        <v>698</v>
      </c>
      <c r="B699" s="1" t="s">
        <v>25</v>
      </c>
      <c r="C699" s="2">
        <v>27474</v>
      </c>
      <c r="D699">
        <v>49</v>
      </c>
      <c r="E699" t="str" cm="1">
        <f t="array" ref="E699">_xlfn.IFS(gym_membership[[#This Row],[Age]]&lt;=18,"JUNIOR",gym_membership[[#This Row],[Age]]&lt;=25,"ADULT",gym_membership[[#This Row],[Age]]&lt;=40,"MID AGE",gym_membership[[#This Row],[Age]]&gt;=41,"SENIOR")</f>
        <v>SENIOR</v>
      </c>
      <c r="F699" s="1" t="s">
        <v>22</v>
      </c>
      <c r="G699">
        <v>3</v>
      </c>
      <c r="H699" s="1" t="s">
        <v>274</v>
      </c>
      <c r="I699" t="b">
        <v>0</v>
      </c>
      <c r="J699" s="1" t="s">
        <v>21</v>
      </c>
      <c r="K699" s="3">
        <v>0.61944444444444446</v>
      </c>
      <c r="L699" s="3">
        <v>0.64236111111111116</v>
      </c>
      <c r="M699" t="str" cm="1">
        <f t="array" ref="M699">_xlfn.IFS(gym_membership[[#This Row],[avg_time_in_gym]]&lt;=45,"VERY LOW",gym_membership[[#This Row],[avg_time_in_gym]]&lt;=74,"LOW",gym_membership[[#This Row],[avg_time_in_gym]]&lt;=104,"MEDIUM",gym_membership[[#This Row],[avg_time_in_gym]]&lt;=134,"HIGH",gym_membership[[#This Row],[avg_time_in_gym]]&gt;=135,"VERY HIGH")</f>
        <v>VERY LOW</v>
      </c>
      <c r="N699">
        <v>33</v>
      </c>
      <c r="O699" t="b">
        <v>1</v>
      </c>
      <c r="P699" s="1" t="s">
        <v>92</v>
      </c>
      <c r="Q699" t="b">
        <v>1</v>
      </c>
      <c r="R699" s="1" t="s">
        <v>24</v>
      </c>
      <c r="S699" t="b">
        <v>0</v>
      </c>
    </row>
    <row r="700" spans="1:19" x14ac:dyDescent="0.35">
      <c r="A700">
        <v>699</v>
      </c>
      <c r="B700" s="1" t="s">
        <v>25</v>
      </c>
      <c r="C700" s="2">
        <v>39939</v>
      </c>
      <c r="D700">
        <v>15</v>
      </c>
      <c r="E700" t="str" cm="1">
        <f t="array" ref="E700">_xlfn.IFS(gym_membership[[#This Row],[Age]]&lt;=18,"JUNIOR",gym_membership[[#This Row],[Age]]&lt;=25,"ADULT",gym_membership[[#This Row],[Age]]&lt;=40,"MID AGE",gym_membership[[#This Row],[Age]]&gt;=41,"SENIOR")</f>
        <v>JUNIOR</v>
      </c>
      <c r="F700" s="1" t="s">
        <v>18</v>
      </c>
      <c r="G700">
        <v>3</v>
      </c>
      <c r="H700" s="1" t="s">
        <v>55</v>
      </c>
      <c r="I700" t="b">
        <v>1</v>
      </c>
      <c r="J700" s="1" t="s">
        <v>369</v>
      </c>
      <c r="K700" s="3">
        <v>0.75416666666666665</v>
      </c>
      <c r="L700" s="3">
        <v>0.86250000000000004</v>
      </c>
      <c r="M700" t="str" cm="1">
        <f t="array" ref="M700">_xlfn.IFS(gym_membership[[#This Row],[avg_time_in_gym]]&lt;=45,"VERY LOW",gym_membership[[#This Row],[avg_time_in_gym]]&lt;=74,"LOW",gym_membership[[#This Row],[avg_time_in_gym]]&lt;=104,"MEDIUM",gym_membership[[#This Row],[avg_time_in_gym]]&lt;=134,"HIGH",gym_membership[[#This Row],[avg_time_in_gym]]&gt;=135,"VERY HIGH")</f>
        <v>VERY HIGH</v>
      </c>
      <c r="N700">
        <v>156</v>
      </c>
      <c r="O700" t="b">
        <v>0</v>
      </c>
      <c r="P700" s="1" t="s">
        <v>21</v>
      </c>
      <c r="Q700" t="b">
        <v>1</v>
      </c>
      <c r="R700" s="1" t="s">
        <v>43</v>
      </c>
      <c r="S700" t="b">
        <v>1</v>
      </c>
    </row>
    <row r="701" spans="1:19" x14ac:dyDescent="0.35">
      <c r="A701">
        <v>700</v>
      </c>
      <c r="B701" s="1" t="s">
        <v>17</v>
      </c>
      <c r="C701" s="2">
        <v>32490</v>
      </c>
      <c r="D701">
        <v>35</v>
      </c>
      <c r="E701" t="str" cm="1">
        <f t="array" ref="E701">_xlfn.IFS(gym_membership[[#This Row],[Age]]&lt;=18,"JUNIOR",gym_membership[[#This Row],[Age]]&lt;=25,"ADULT",gym_membership[[#This Row],[Age]]&lt;=40,"MID AGE",gym_membership[[#This Row],[Age]]&gt;=41,"SENIOR")</f>
        <v>MID AGE</v>
      </c>
      <c r="F701" s="1" t="s">
        <v>18</v>
      </c>
      <c r="G701">
        <v>3</v>
      </c>
      <c r="H701" s="1" t="s">
        <v>30</v>
      </c>
      <c r="I701" t="b">
        <v>0</v>
      </c>
      <c r="J701" s="1" t="s">
        <v>21</v>
      </c>
      <c r="K701" s="3">
        <v>0.69097222222222221</v>
      </c>
      <c r="L701" s="3">
        <v>0.73263888888888884</v>
      </c>
      <c r="M701" t="str" cm="1">
        <f t="array" ref="M701">_xlfn.IFS(gym_membership[[#This Row],[avg_time_in_gym]]&lt;=45,"VERY LOW",gym_membership[[#This Row],[avg_time_in_gym]]&lt;=74,"LOW",gym_membership[[#This Row],[avg_time_in_gym]]&lt;=104,"MEDIUM",gym_membership[[#This Row],[avg_time_in_gym]]&lt;=134,"HIGH",gym_membership[[#This Row],[avg_time_in_gym]]&gt;=135,"VERY HIGH")</f>
        <v>LOW</v>
      </c>
      <c r="N701">
        <v>60</v>
      </c>
      <c r="O701" t="b">
        <v>1</v>
      </c>
      <c r="P701" s="1" t="s">
        <v>76</v>
      </c>
      <c r="Q701" t="b">
        <v>0</v>
      </c>
      <c r="R701" s="1" t="s">
        <v>21</v>
      </c>
      <c r="S701" t="b">
        <v>0</v>
      </c>
    </row>
    <row r="702" spans="1:19" x14ac:dyDescent="0.35">
      <c r="A702">
        <v>701</v>
      </c>
      <c r="B702" s="1" t="s">
        <v>17</v>
      </c>
      <c r="C702" s="2">
        <v>36813</v>
      </c>
      <c r="D702">
        <v>24</v>
      </c>
      <c r="E702" t="str" cm="1">
        <f t="array" ref="E702">_xlfn.IFS(gym_membership[[#This Row],[Age]]&lt;=18,"JUNIOR",gym_membership[[#This Row],[Age]]&lt;=25,"ADULT",gym_membership[[#This Row],[Age]]&lt;=40,"MID AGE",gym_membership[[#This Row],[Age]]&gt;=41,"SENIOR")</f>
        <v>ADULT</v>
      </c>
      <c r="F702" s="1" t="s">
        <v>22</v>
      </c>
      <c r="G702">
        <v>5</v>
      </c>
      <c r="H702" s="1" t="s">
        <v>195</v>
      </c>
      <c r="I702" t="b">
        <v>1</v>
      </c>
      <c r="J702" s="1" t="s">
        <v>370</v>
      </c>
      <c r="K702" s="3">
        <v>0.47152777777777777</v>
      </c>
      <c r="L702" s="3">
        <v>0.51944444444444449</v>
      </c>
      <c r="M702" t="str" cm="1">
        <f t="array" ref="M702">_xlfn.IFS(gym_membership[[#This Row],[avg_time_in_gym]]&lt;=45,"VERY LOW",gym_membership[[#This Row],[avg_time_in_gym]]&lt;=74,"LOW",gym_membership[[#This Row],[avg_time_in_gym]]&lt;=104,"MEDIUM",gym_membership[[#This Row],[avg_time_in_gym]]&lt;=134,"HIGH",gym_membership[[#This Row],[avg_time_in_gym]]&gt;=135,"VERY HIGH")</f>
        <v>LOW</v>
      </c>
      <c r="N702">
        <v>69</v>
      </c>
      <c r="O702" t="b">
        <v>0</v>
      </c>
      <c r="P702" s="1" t="s">
        <v>21</v>
      </c>
      <c r="Q702" t="b">
        <v>0</v>
      </c>
      <c r="R702" s="1" t="s">
        <v>21</v>
      </c>
      <c r="S702" t="b">
        <v>1</v>
      </c>
    </row>
    <row r="703" spans="1:19" x14ac:dyDescent="0.35">
      <c r="A703">
        <v>702</v>
      </c>
      <c r="B703" s="1" t="s">
        <v>25</v>
      </c>
      <c r="C703" s="2">
        <v>30564</v>
      </c>
      <c r="D703">
        <v>41</v>
      </c>
      <c r="E703" t="str" cm="1">
        <f t="array" ref="E703">_xlfn.IFS(gym_membership[[#This Row],[Age]]&lt;=18,"JUNIOR",gym_membership[[#This Row],[Age]]&lt;=25,"ADULT",gym_membership[[#This Row],[Age]]&lt;=40,"MID AGE",gym_membership[[#This Row],[Age]]&gt;=41,"SENIOR")</f>
        <v>SENIOR</v>
      </c>
      <c r="F703" s="1" t="s">
        <v>22</v>
      </c>
      <c r="G703">
        <v>5</v>
      </c>
      <c r="H703" s="1" t="s">
        <v>74</v>
      </c>
      <c r="I703" t="b">
        <v>0</v>
      </c>
      <c r="J703" s="1" t="s">
        <v>21</v>
      </c>
      <c r="K703" s="3">
        <v>0.43194444444444446</v>
      </c>
      <c r="L703" s="3">
        <v>0.49652777777777779</v>
      </c>
      <c r="M703" t="str" cm="1">
        <f t="array" ref="M703">_xlfn.IFS(gym_membership[[#This Row],[avg_time_in_gym]]&lt;=45,"VERY LOW",gym_membership[[#This Row],[avg_time_in_gym]]&lt;=74,"LOW",gym_membership[[#This Row],[avg_time_in_gym]]&lt;=104,"MEDIUM",gym_membership[[#This Row],[avg_time_in_gym]]&lt;=134,"HIGH",gym_membership[[#This Row],[avg_time_in_gym]]&gt;=135,"VERY HIGH")</f>
        <v>MEDIUM</v>
      </c>
      <c r="N703">
        <v>93</v>
      </c>
      <c r="O703" t="b">
        <v>1</v>
      </c>
      <c r="P703" s="1" t="s">
        <v>241</v>
      </c>
      <c r="Q703" t="b">
        <v>0</v>
      </c>
      <c r="R703" s="1" t="s">
        <v>21</v>
      </c>
      <c r="S703" t="b">
        <v>1</v>
      </c>
    </row>
    <row r="704" spans="1:19" x14ac:dyDescent="0.35">
      <c r="A704">
        <v>703</v>
      </c>
      <c r="B704" s="1" t="s">
        <v>25</v>
      </c>
      <c r="C704" s="2">
        <v>32312</v>
      </c>
      <c r="D704">
        <v>36</v>
      </c>
      <c r="E704" t="str" cm="1">
        <f t="array" ref="E704">_xlfn.IFS(gym_membership[[#This Row],[Age]]&lt;=18,"JUNIOR",gym_membership[[#This Row],[Age]]&lt;=25,"ADULT",gym_membership[[#This Row],[Age]]&lt;=40,"MID AGE",gym_membership[[#This Row],[Age]]&gt;=41,"SENIOR")</f>
        <v>MID AGE</v>
      </c>
      <c r="F704" s="1" t="s">
        <v>18</v>
      </c>
      <c r="G704">
        <v>3</v>
      </c>
      <c r="H704" s="1" t="s">
        <v>84</v>
      </c>
      <c r="I704" t="b">
        <v>1</v>
      </c>
      <c r="J704" s="1" t="s">
        <v>371</v>
      </c>
      <c r="K704" s="3">
        <v>0.66736111111111107</v>
      </c>
      <c r="L704" s="3">
        <v>0.73611111111111116</v>
      </c>
      <c r="M704" t="str" cm="1">
        <f t="array" ref="M704">_xlfn.IFS(gym_membership[[#This Row],[avg_time_in_gym]]&lt;=45,"VERY LOW",gym_membership[[#This Row],[avg_time_in_gym]]&lt;=74,"LOW",gym_membership[[#This Row],[avg_time_in_gym]]&lt;=104,"MEDIUM",gym_membership[[#This Row],[avg_time_in_gym]]&lt;=134,"HIGH",gym_membership[[#This Row],[avg_time_in_gym]]&gt;=135,"VERY HIGH")</f>
        <v>MEDIUM</v>
      </c>
      <c r="N704">
        <v>99</v>
      </c>
      <c r="O704" t="b">
        <v>1</v>
      </c>
      <c r="P704" s="1" t="s">
        <v>51</v>
      </c>
      <c r="Q704" t="b">
        <v>1</v>
      </c>
      <c r="R704" s="1" t="s">
        <v>29</v>
      </c>
      <c r="S704" t="b">
        <v>1</v>
      </c>
    </row>
    <row r="705" spans="1:19" x14ac:dyDescent="0.35">
      <c r="A705">
        <v>704</v>
      </c>
      <c r="B705" s="1" t="s">
        <v>25</v>
      </c>
      <c r="C705" s="2">
        <v>32555</v>
      </c>
      <c r="D705">
        <v>35</v>
      </c>
      <c r="E705" t="str" cm="1">
        <f t="array" ref="E705">_xlfn.IFS(gym_membership[[#This Row],[Age]]&lt;=18,"JUNIOR",gym_membership[[#This Row],[Age]]&lt;=25,"ADULT",gym_membership[[#This Row],[Age]]&lt;=40,"MID AGE",gym_membership[[#This Row],[Age]]&gt;=41,"SENIOR")</f>
        <v>MID AGE</v>
      </c>
      <c r="F705" s="1" t="s">
        <v>18</v>
      </c>
      <c r="G705">
        <v>2</v>
      </c>
      <c r="H705" s="1" t="s">
        <v>60</v>
      </c>
      <c r="I705" t="b">
        <v>1</v>
      </c>
      <c r="J705" s="1" t="s">
        <v>372</v>
      </c>
      <c r="K705" s="3">
        <v>0.84305555555555556</v>
      </c>
      <c r="L705" s="3">
        <v>0.9375</v>
      </c>
      <c r="M705" t="str" cm="1">
        <f t="array" ref="M705">_xlfn.IFS(gym_membership[[#This Row],[avg_time_in_gym]]&lt;=45,"VERY LOW",gym_membership[[#This Row],[avg_time_in_gym]]&lt;=74,"LOW",gym_membership[[#This Row],[avg_time_in_gym]]&lt;=104,"MEDIUM",gym_membership[[#This Row],[avg_time_in_gym]]&lt;=134,"HIGH",gym_membership[[#This Row],[avg_time_in_gym]]&gt;=135,"VERY HIGH")</f>
        <v>VERY HIGH</v>
      </c>
      <c r="N705">
        <v>136</v>
      </c>
      <c r="O705" t="b">
        <v>1</v>
      </c>
      <c r="P705" s="1" t="s">
        <v>31</v>
      </c>
      <c r="Q705" t="b">
        <v>1</v>
      </c>
      <c r="R705" s="1" t="s">
        <v>43</v>
      </c>
      <c r="S705" t="b">
        <v>1</v>
      </c>
    </row>
    <row r="706" spans="1:19" x14ac:dyDescent="0.35">
      <c r="A706">
        <v>705</v>
      </c>
      <c r="B706" s="1" t="s">
        <v>25</v>
      </c>
      <c r="C706" s="2">
        <v>33572</v>
      </c>
      <c r="D706">
        <v>32</v>
      </c>
      <c r="E706" t="str" cm="1">
        <f t="array" ref="E706">_xlfn.IFS(gym_membership[[#This Row],[Age]]&lt;=18,"JUNIOR",gym_membership[[#This Row],[Age]]&lt;=25,"ADULT",gym_membership[[#This Row],[Age]]&lt;=40,"MID AGE",gym_membership[[#This Row],[Age]]&gt;=41,"SENIOR")</f>
        <v>MID AGE</v>
      </c>
      <c r="F706" s="1" t="s">
        <v>22</v>
      </c>
      <c r="G706">
        <v>3</v>
      </c>
      <c r="H706" s="1" t="s">
        <v>23</v>
      </c>
      <c r="I706" t="b">
        <v>1</v>
      </c>
      <c r="J706" s="1" t="s">
        <v>373</v>
      </c>
      <c r="K706" s="3">
        <v>0.72847222222222219</v>
      </c>
      <c r="L706" s="3">
        <v>0.78263888888888888</v>
      </c>
      <c r="M706" t="str" cm="1">
        <f t="array" ref="M706">_xlfn.IFS(gym_membership[[#This Row],[avg_time_in_gym]]&lt;=45,"VERY LOW",gym_membership[[#This Row],[avg_time_in_gym]]&lt;=74,"LOW",gym_membership[[#This Row],[avg_time_in_gym]]&lt;=104,"MEDIUM",gym_membership[[#This Row],[avg_time_in_gym]]&lt;=134,"HIGH",gym_membership[[#This Row],[avg_time_in_gym]]&gt;=135,"VERY HIGH")</f>
        <v>MEDIUM</v>
      </c>
      <c r="N706">
        <v>78</v>
      </c>
      <c r="O706" t="b">
        <v>1</v>
      </c>
      <c r="P706" s="1" t="s">
        <v>124</v>
      </c>
      <c r="Q706" t="b">
        <v>0</v>
      </c>
      <c r="R706" s="1" t="s">
        <v>21</v>
      </c>
      <c r="S706" t="b">
        <v>1</v>
      </c>
    </row>
    <row r="707" spans="1:19" x14ac:dyDescent="0.35">
      <c r="A707">
        <v>706</v>
      </c>
      <c r="B707" s="1" t="s">
        <v>17</v>
      </c>
      <c r="C707" s="2">
        <v>31211</v>
      </c>
      <c r="D707">
        <v>39</v>
      </c>
      <c r="E707" t="str" cm="1">
        <f t="array" ref="E707">_xlfn.IFS(gym_membership[[#This Row],[Age]]&lt;=18,"JUNIOR",gym_membership[[#This Row],[Age]]&lt;=25,"ADULT",gym_membership[[#This Row],[Age]]&lt;=40,"MID AGE",gym_membership[[#This Row],[Age]]&gt;=41,"SENIOR")</f>
        <v>MID AGE</v>
      </c>
      <c r="F707" s="1" t="s">
        <v>22</v>
      </c>
      <c r="G707">
        <v>3</v>
      </c>
      <c r="H707" s="1" t="s">
        <v>123</v>
      </c>
      <c r="I707" t="b">
        <v>0</v>
      </c>
      <c r="J707" s="1" t="s">
        <v>21</v>
      </c>
      <c r="K707" s="3">
        <v>0.46180555555555558</v>
      </c>
      <c r="L707" s="3">
        <v>0.48749999999999999</v>
      </c>
      <c r="M707" t="str" cm="1">
        <f t="array" ref="M707">_xlfn.IFS(gym_membership[[#This Row],[avg_time_in_gym]]&lt;=45,"VERY LOW",gym_membership[[#This Row],[avg_time_in_gym]]&lt;=74,"LOW",gym_membership[[#This Row],[avg_time_in_gym]]&lt;=104,"MEDIUM",gym_membership[[#This Row],[avg_time_in_gym]]&lt;=134,"HIGH",gym_membership[[#This Row],[avg_time_in_gym]]&gt;=135,"VERY HIGH")</f>
        <v>VERY LOW</v>
      </c>
      <c r="N707">
        <v>37</v>
      </c>
      <c r="O707" t="b">
        <v>1</v>
      </c>
      <c r="P707" s="1" t="s">
        <v>59</v>
      </c>
      <c r="Q707" t="b">
        <v>1</v>
      </c>
      <c r="R707" s="1" t="s">
        <v>45</v>
      </c>
      <c r="S707" t="b">
        <v>0</v>
      </c>
    </row>
    <row r="708" spans="1:19" x14ac:dyDescent="0.35">
      <c r="A708">
        <v>707</v>
      </c>
      <c r="B708" s="1" t="s">
        <v>25</v>
      </c>
      <c r="C708" s="2">
        <v>35232</v>
      </c>
      <c r="D708">
        <v>28</v>
      </c>
      <c r="E708" t="str" cm="1">
        <f t="array" ref="E708">_xlfn.IFS(gym_membership[[#This Row],[Age]]&lt;=18,"JUNIOR",gym_membership[[#This Row],[Age]]&lt;=25,"ADULT",gym_membership[[#This Row],[Age]]&lt;=40,"MID AGE",gym_membership[[#This Row],[Age]]&gt;=41,"SENIOR")</f>
        <v>MID AGE</v>
      </c>
      <c r="F708" s="1" t="s">
        <v>18</v>
      </c>
      <c r="G708">
        <v>5</v>
      </c>
      <c r="H708" s="1" t="s">
        <v>129</v>
      </c>
      <c r="I708" t="b">
        <v>1</v>
      </c>
      <c r="J708" s="1" t="s">
        <v>374</v>
      </c>
      <c r="K708" s="3">
        <v>0.56319444444444444</v>
      </c>
      <c r="L708" s="3">
        <v>0.65208333333333335</v>
      </c>
      <c r="M708" t="str" cm="1">
        <f t="array" ref="M708">_xlfn.IFS(gym_membership[[#This Row],[avg_time_in_gym]]&lt;=45,"VERY LOW",gym_membership[[#This Row],[avg_time_in_gym]]&lt;=74,"LOW",gym_membership[[#This Row],[avg_time_in_gym]]&lt;=104,"MEDIUM",gym_membership[[#This Row],[avg_time_in_gym]]&lt;=134,"HIGH",gym_membership[[#This Row],[avg_time_in_gym]]&gt;=135,"VERY HIGH")</f>
        <v>HIGH</v>
      </c>
      <c r="N708">
        <v>128</v>
      </c>
      <c r="O708" t="b">
        <v>0</v>
      </c>
      <c r="P708" s="1" t="s">
        <v>21</v>
      </c>
      <c r="Q708" t="b">
        <v>1</v>
      </c>
      <c r="R708" s="1" t="s">
        <v>24</v>
      </c>
      <c r="S708" t="b">
        <v>1</v>
      </c>
    </row>
    <row r="709" spans="1:19" x14ac:dyDescent="0.35">
      <c r="A709">
        <v>708</v>
      </c>
      <c r="B709" s="1" t="s">
        <v>25</v>
      </c>
      <c r="C709" s="2">
        <v>37054</v>
      </c>
      <c r="D709">
        <v>23</v>
      </c>
      <c r="E709" t="str" cm="1">
        <f t="array" ref="E709">_xlfn.IFS(gym_membership[[#This Row],[Age]]&lt;=18,"JUNIOR",gym_membership[[#This Row],[Age]]&lt;=25,"ADULT",gym_membership[[#This Row],[Age]]&lt;=40,"MID AGE",gym_membership[[#This Row],[Age]]&gt;=41,"SENIOR")</f>
        <v>ADULT</v>
      </c>
      <c r="F709" s="1" t="s">
        <v>18</v>
      </c>
      <c r="G709">
        <v>2</v>
      </c>
      <c r="H709" s="1" t="s">
        <v>37</v>
      </c>
      <c r="I709" t="b">
        <v>1</v>
      </c>
      <c r="J709" s="1" t="s">
        <v>375</v>
      </c>
      <c r="K709" s="3">
        <v>0.75069444444444444</v>
      </c>
      <c r="L709" s="3">
        <v>0.8125</v>
      </c>
      <c r="M709" t="str" cm="1">
        <f t="array" ref="M709">_xlfn.IFS(gym_membership[[#This Row],[avg_time_in_gym]]&lt;=45,"VERY LOW",gym_membership[[#This Row],[avg_time_in_gym]]&lt;=74,"LOW",gym_membership[[#This Row],[avg_time_in_gym]]&lt;=104,"MEDIUM",gym_membership[[#This Row],[avg_time_in_gym]]&lt;=134,"HIGH",gym_membership[[#This Row],[avg_time_in_gym]]&gt;=135,"VERY HIGH")</f>
        <v>MEDIUM</v>
      </c>
      <c r="N709">
        <v>89</v>
      </c>
      <c r="O709" t="b">
        <v>0</v>
      </c>
      <c r="P709" s="1" t="s">
        <v>21</v>
      </c>
      <c r="Q709" t="b">
        <v>1</v>
      </c>
      <c r="R709" s="1" t="s">
        <v>45</v>
      </c>
      <c r="S709" t="b">
        <v>1</v>
      </c>
    </row>
    <row r="710" spans="1:19" x14ac:dyDescent="0.35">
      <c r="A710">
        <v>709</v>
      </c>
      <c r="B710" s="1" t="s">
        <v>25</v>
      </c>
      <c r="C710" s="2">
        <v>30645</v>
      </c>
      <c r="D710">
        <v>40</v>
      </c>
      <c r="E710" t="str" cm="1">
        <f t="array" ref="E710">_xlfn.IFS(gym_membership[[#This Row],[Age]]&lt;=18,"JUNIOR",gym_membership[[#This Row],[Age]]&lt;=25,"ADULT",gym_membership[[#This Row],[Age]]&lt;=40,"MID AGE",gym_membership[[#This Row],[Age]]&gt;=41,"SENIOR")</f>
        <v>MID AGE</v>
      </c>
      <c r="F710" s="1" t="s">
        <v>22</v>
      </c>
      <c r="G710">
        <v>3</v>
      </c>
      <c r="H710" s="1" t="s">
        <v>71</v>
      </c>
      <c r="I710" t="b">
        <v>1</v>
      </c>
      <c r="J710" s="1" t="s">
        <v>376</v>
      </c>
      <c r="K710" s="3">
        <v>0.74861111111111112</v>
      </c>
      <c r="L710" s="3">
        <v>0.85624999999999996</v>
      </c>
      <c r="M710" t="str" cm="1">
        <f t="array" ref="M710">_xlfn.IFS(gym_membership[[#This Row],[avg_time_in_gym]]&lt;=45,"VERY LOW",gym_membership[[#This Row],[avg_time_in_gym]]&lt;=74,"LOW",gym_membership[[#This Row],[avg_time_in_gym]]&lt;=104,"MEDIUM",gym_membership[[#This Row],[avg_time_in_gym]]&lt;=134,"HIGH",gym_membership[[#This Row],[avg_time_in_gym]]&gt;=135,"VERY HIGH")</f>
        <v>VERY HIGH</v>
      </c>
      <c r="N710">
        <v>155</v>
      </c>
      <c r="O710" t="b">
        <v>1</v>
      </c>
      <c r="P710" s="1" t="s">
        <v>241</v>
      </c>
      <c r="Q710" t="b">
        <v>0</v>
      </c>
      <c r="R710" s="1" t="s">
        <v>21</v>
      </c>
      <c r="S710" t="b">
        <v>1</v>
      </c>
    </row>
    <row r="711" spans="1:19" x14ac:dyDescent="0.35">
      <c r="A711">
        <v>710</v>
      </c>
      <c r="B711" s="1" t="s">
        <v>17</v>
      </c>
      <c r="C711" s="2">
        <v>38583</v>
      </c>
      <c r="D711">
        <v>19</v>
      </c>
      <c r="E711" t="str" cm="1">
        <f t="array" ref="E711">_xlfn.IFS(gym_membership[[#This Row],[Age]]&lt;=18,"JUNIOR",gym_membership[[#This Row],[Age]]&lt;=25,"ADULT",gym_membership[[#This Row],[Age]]&lt;=40,"MID AGE",gym_membership[[#This Row],[Age]]&gt;=41,"SENIOR")</f>
        <v>ADULT</v>
      </c>
      <c r="F711" s="1" t="s">
        <v>18</v>
      </c>
      <c r="G711">
        <v>5</v>
      </c>
      <c r="H711" s="1" t="s">
        <v>168</v>
      </c>
      <c r="I711" t="b">
        <v>1</v>
      </c>
      <c r="J711" s="1" t="s">
        <v>318</v>
      </c>
      <c r="K711" s="3">
        <v>0.45416666666666666</v>
      </c>
      <c r="L711" s="3">
        <v>0.55347222222222225</v>
      </c>
      <c r="M711" t="str" cm="1">
        <f t="array" ref="M711">_xlfn.IFS(gym_membership[[#This Row],[avg_time_in_gym]]&lt;=45,"VERY LOW",gym_membership[[#This Row],[avg_time_in_gym]]&lt;=74,"LOW",gym_membership[[#This Row],[avg_time_in_gym]]&lt;=104,"MEDIUM",gym_membership[[#This Row],[avg_time_in_gym]]&lt;=134,"HIGH",gym_membership[[#This Row],[avg_time_in_gym]]&gt;=135,"VERY HIGH")</f>
        <v>VERY HIGH</v>
      </c>
      <c r="N711">
        <v>143</v>
      </c>
      <c r="O711" t="b">
        <v>1</v>
      </c>
      <c r="P711" s="1" t="s">
        <v>114</v>
      </c>
      <c r="Q711" t="b">
        <v>1</v>
      </c>
      <c r="R711" s="1" t="s">
        <v>29</v>
      </c>
      <c r="S711" t="b">
        <v>0</v>
      </c>
    </row>
    <row r="712" spans="1:19" x14ac:dyDescent="0.35">
      <c r="A712">
        <v>711</v>
      </c>
      <c r="B712" s="1" t="s">
        <v>17</v>
      </c>
      <c r="C712" s="2">
        <v>30395</v>
      </c>
      <c r="D712">
        <v>41</v>
      </c>
      <c r="E712" t="str" cm="1">
        <f t="array" ref="E712">_xlfn.IFS(gym_membership[[#This Row],[Age]]&lt;=18,"JUNIOR",gym_membership[[#This Row],[Age]]&lt;=25,"ADULT",gym_membership[[#This Row],[Age]]&lt;=40,"MID AGE",gym_membership[[#This Row],[Age]]&gt;=41,"SENIOR")</f>
        <v>SENIOR</v>
      </c>
      <c r="F712" s="1" t="s">
        <v>22</v>
      </c>
      <c r="G712">
        <v>2</v>
      </c>
      <c r="H712" s="1" t="s">
        <v>140</v>
      </c>
      <c r="I712" t="b">
        <v>1</v>
      </c>
      <c r="J712" s="1" t="s">
        <v>326</v>
      </c>
      <c r="K712" s="3">
        <v>0.41458333333333336</v>
      </c>
      <c r="L712" s="3">
        <v>0.48749999999999999</v>
      </c>
      <c r="M712" t="str" cm="1">
        <f t="array" ref="M712">_xlfn.IFS(gym_membership[[#This Row],[avg_time_in_gym]]&lt;=45,"VERY LOW",gym_membership[[#This Row],[avg_time_in_gym]]&lt;=74,"LOW",gym_membership[[#This Row],[avg_time_in_gym]]&lt;=104,"MEDIUM",gym_membership[[#This Row],[avg_time_in_gym]]&lt;=134,"HIGH",gym_membership[[#This Row],[avg_time_in_gym]]&gt;=135,"VERY HIGH")</f>
        <v>HIGH</v>
      </c>
      <c r="N712">
        <v>105</v>
      </c>
      <c r="O712" t="b">
        <v>1</v>
      </c>
      <c r="P712" s="1" t="s">
        <v>257</v>
      </c>
      <c r="Q712" t="b">
        <v>0</v>
      </c>
      <c r="R712" s="1" t="s">
        <v>21</v>
      </c>
      <c r="S712" t="b">
        <v>0</v>
      </c>
    </row>
    <row r="713" spans="1:19" x14ac:dyDescent="0.35">
      <c r="A713">
        <v>712</v>
      </c>
      <c r="B713" s="1" t="s">
        <v>25</v>
      </c>
      <c r="C713" s="2">
        <v>36502</v>
      </c>
      <c r="D713">
        <v>24</v>
      </c>
      <c r="E713" t="str" cm="1">
        <f t="array" ref="E713">_xlfn.IFS(gym_membership[[#This Row],[Age]]&lt;=18,"JUNIOR",gym_membership[[#This Row],[Age]]&lt;=25,"ADULT",gym_membership[[#This Row],[Age]]&lt;=40,"MID AGE",gym_membership[[#This Row],[Age]]&gt;=41,"SENIOR")</f>
        <v>ADULT</v>
      </c>
      <c r="F713" s="1" t="s">
        <v>22</v>
      </c>
      <c r="G713">
        <v>4</v>
      </c>
      <c r="H713" s="1" t="s">
        <v>309</v>
      </c>
      <c r="I713" t="b">
        <v>1</v>
      </c>
      <c r="J713" s="1" t="s">
        <v>377</v>
      </c>
      <c r="K713" s="3">
        <v>0.55000000000000004</v>
      </c>
      <c r="L713" s="3">
        <v>0.61736111111111114</v>
      </c>
      <c r="M713" t="str" cm="1">
        <f t="array" ref="M713">_xlfn.IFS(gym_membership[[#This Row],[avg_time_in_gym]]&lt;=45,"VERY LOW",gym_membership[[#This Row],[avg_time_in_gym]]&lt;=74,"LOW",gym_membership[[#This Row],[avg_time_in_gym]]&lt;=104,"MEDIUM",gym_membership[[#This Row],[avg_time_in_gym]]&lt;=134,"HIGH",gym_membership[[#This Row],[avg_time_in_gym]]&gt;=135,"VERY HIGH")</f>
        <v>MEDIUM</v>
      </c>
      <c r="N713">
        <v>97</v>
      </c>
      <c r="O713" t="b">
        <v>0</v>
      </c>
      <c r="P713" s="1" t="s">
        <v>21</v>
      </c>
      <c r="Q713" t="b">
        <v>1</v>
      </c>
      <c r="R713" s="1" t="s">
        <v>45</v>
      </c>
      <c r="S713" t="b">
        <v>0</v>
      </c>
    </row>
    <row r="714" spans="1:19" x14ac:dyDescent="0.35">
      <c r="A714">
        <v>713</v>
      </c>
      <c r="B714" s="1" t="s">
        <v>25</v>
      </c>
      <c r="C714" s="2">
        <v>31722</v>
      </c>
      <c r="D714">
        <v>37</v>
      </c>
      <c r="E714" t="str" cm="1">
        <f t="array" ref="E714">_xlfn.IFS(gym_membership[[#This Row],[Age]]&lt;=18,"JUNIOR",gym_membership[[#This Row],[Age]]&lt;=25,"ADULT",gym_membership[[#This Row],[Age]]&lt;=40,"MID AGE",gym_membership[[#This Row],[Age]]&gt;=41,"SENIOR")</f>
        <v>MID AGE</v>
      </c>
      <c r="F714" s="1" t="s">
        <v>22</v>
      </c>
      <c r="G714">
        <v>3</v>
      </c>
      <c r="H714" s="1" t="s">
        <v>81</v>
      </c>
      <c r="I714" t="b">
        <v>1</v>
      </c>
      <c r="J714" s="1" t="s">
        <v>255</v>
      </c>
      <c r="K714" s="3">
        <v>0.44236111111111109</v>
      </c>
      <c r="L714" s="3">
        <v>0.52777777777777779</v>
      </c>
      <c r="M714" t="str" cm="1">
        <f t="array" ref="M714">_xlfn.IFS(gym_membership[[#This Row],[avg_time_in_gym]]&lt;=45,"VERY LOW",gym_membership[[#This Row],[avg_time_in_gym]]&lt;=74,"LOW",gym_membership[[#This Row],[avg_time_in_gym]]&lt;=104,"MEDIUM",gym_membership[[#This Row],[avg_time_in_gym]]&lt;=134,"HIGH",gym_membership[[#This Row],[avg_time_in_gym]]&gt;=135,"VERY HIGH")</f>
        <v>HIGH</v>
      </c>
      <c r="N714">
        <v>123</v>
      </c>
      <c r="O714" t="b">
        <v>0</v>
      </c>
      <c r="P714" s="1" t="s">
        <v>21</v>
      </c>
      <c r="Q714" t="b">
        <v>1</v>
      </c>
      <c r="R714" s="1" t="s">
        <v>24</v>
      </c>
      <c r="S714" t="b">
        <v>0</v>
      </c>
    </row>
    <row r="715" spans="1:19" x14ac:dyDescent="0.35">
      <c r="A715">
        <v>714</v>
      </c>
      <c r="B715" s="1" t="s">
        <v>17</v>
      </c>
      <c r="C715" s="2">
        <v>29817</v>
      </c>
      <c r="D715">
        <v>43</v>
      </c>
      <c r="E715" t="str" cm="1">
        <f t="array" ref="E715">_xlfn.IFS(gym_membership[[#This Row],[Age]]&lt;=18,"JUNIOR",gym_membership[[#This Row],[Age]]&lt;=25,"ADULT",gym_membership[[#This Row],[Age]]&lt;=40,"MID AGE",gym_membership[[#This Row],[Age]]&gt;=41,"SENIOR")</f>
        <v>SENIOR</v>
      </c>
      <c r="F715" s="1" t="s">
        <v>22</v>
      </c>
      <c r="G715">
        <v>1</v>
      </c>
      <c r="H715" s="1" t="s">
        <v>77</v>
      </c>
      <c r="I715" t="b">
        <v>1</v>
      </c>
      <c r="J715" s="1" t="s">
        <v>378</v>
      </c>
      <c r="K715" s="3">
        <v>0.4513888888888889</v>
      </c>
      <c r="L715" s="3">
        <v>0.5493055555555556</v>
      </c>
      <c r="M715" t="str" cm="1">
        <f t="array" ref="M715">_xlfn.IFS(gym_membership[[#This Row],[avg_time_in_gym]]&lt;=45,"VERY LOW",gym_membership[[#This Row],[avg_time_in_gym]]&lt;=74,"LOW",gym_membership[[#This Row],[avg_time_in_gym]]&lt;=104,"MEDIUM",gym_membership[[#This Row],[avg_time_in_gym]]&lt;=134,"HIGH",gym_membership[[#This Row],[avg_time_in_gym]]&gt;=135,"VERY HIGH")</f>
        <v>VERY HIGH</v>
      </c>
      <c r="N715">
        <v>141</v>
      </c>
      <c r="O715" t="b">
        <v>0</v>
      </c>
      <c r="P715" s="1" t="s">
        <v>21</v>
      </c>
      <c r="Q715" t="b">
        <v>0</v>
      </c>
      <c r="R715" s="1" t="s">
        <v>21</v>
      </c>
      <c r="S715" t="b">
        <v>1</v>
      </c>
    </row>
    <row r="716" spans="1:19" x14ac:dyDescent="0.35">
      <c r="A716">
        <v>715</v>
      </c>
      <c r="B716" s="1" t="s">
        <v>25</v>
      </c>
      <c r="C716" s="2">
        <v>29743</v>
      </c>
      <c r="D716">
        <v>43</v>
      </c>
      <c r="E716" t="str" cm="1">
        <f t="array" ref="E716">_xlfn.IFS(gym_membership[[#This Row],[Age]]&lt;=18,"JUNIOR",gym_membership[[#This Row],[Age]]&lt;=25,"ADULT",gym_membership[[#This Row],[Age]]&lt;=40,"MID AGE",gym_membership[[#This Row],[Age]]&gt;=41,"SENIOR")</f>
        <v>SENIOR</v>
      </c>
      <c r="F716" s="1" t="s">
        <v>18</v>
      </c>
      <c r="G716">
        <v>3</v>
      </c>
      <c r="H716" s="1" t="s">
        <v>116</v>
      </c>
      <c r="I716" t="b">
        <v>0</v>
      </c>
      <c r="J716" s="1" t="s">
        <v>21</v>
      </c>
      <c r="K716" s="3">
        <v>0.50138888888888888</v>
      </c>
      <c r="L716" s="3">
        <v>0.58819444444444446</v>
      </c>
      <c r="M716" t="str" cm="1">
        <f t="array" ref="M716">_xlfn.IFS(gym_membership[[#This Row],[avg_time_in_gym]]&lt;=45,"VERY LOW",gym_membership[[#This Row],[avg_time_in_gym]]&lt;=74,"LOW",gym_membership[[#This Row],[avg_time_in_gym]]&lt;=104,"MEDIUM",gym_membership[[#This Row],[avg_time_in_gym]]&lt;=134,"HIGH",gym_membership[[#This Row],[avg_time_in_gym]]&gt;=135,"VERY HIGH")</f>
        <v>HIGH</v>
      </c>
      <c r="N716">
        <v>125</v>
      </c>
      <c r="O716" t="b">
        <v>1</v>
      </c>
      <c r="P716" s="1" t="s">
        <v>51</v>
      </c>
      <c r="Q716" t="b">
        <v>1</v>
      </c>
      <c r="R716" s="1" t="s">
        <v>29</v>
      </c>
      <c r="S716" t="b">
        <v>1</v>
      </c>
    </row>
    <row r="717" spans="1:19" x14ac:dyDescent="0.35">
      <c r="A717">
        <v>716</v>
      </c>
      <c r="B717" s="1" t="s">
        <v>17</v>
      </c>
      <c r="C717" s="2">
        <v>34913</v>
      </c>
      <c r="D717">
        <v>29</v>
      </c>
      <c r="E717" t="str" cm="1">
        <f t="array" ref="E717">_xlfn.IFS(gym_membership[[#This Row],[Age]]&lt;=18,"JUNIOR",gym_membership[[#This Row],[Age]]&lt;=25,"ADULT",gym_membership[[#This Row],[Age]]&lt;=40,"MID AGE",gym_membership[[#This Row],[Age]]&gt;=41,"SENIOR")</f>
        <v>MID AGE</v>
      </c>
      <c r="F717" s="1" t="s">
        <v>22</v>
      </c>
      <c r="G717">
        <v>4</v>
      </c>
      <c r="H717" s="1" t="s">
        <v>265</v>
      </c>
      <c r="I717" t="b">
        <v>1</v>
      </c>
      <c r="J717" s="1" t="s">
        <v>379</v>
      </c>
      <c r="K717" s="3">
        <v>0.76041666666666663</v>
      </c>
      <c r="L717" s="3">
        <v>0.78749999999999998</v>
      </c>
      <c r="M717" t="str" cm="1">
        <f t="array" ref="M717">_xlfn.IFS(gym_membership[[#This Row],[avg_time_in_gym]]&lt;=45,"VERY LOW",gym_membership[[#This Row],[avg_time_in_gym]]&lt;=74,"LOW",gym_membership[[#This Row],[avg_time_in_gym]]&lt;=104,"MEDIUM",gym_membership[[#This Row],[avg_time_in_gym]]&lt;=134,"HIGH",gym_membership[[#This Row],[avg_time_in_gym]]&gt;=135,"VERY HIGH")</f>
        <v>VERY LOW</v>
      </c>
      <c r="N717">
        <v>39</v>
      </c>
      <c r="O717" t="b">
        <v>0</v>
      </c>
      <c r="P717" s="1" t="s">
        <v>21</v>
      </c>
      <c r="Q717" t="b">
        <v>1</v>
      </c>
      <c r="R717" s="1" t="s">
        <v>29</v>
      </c>
      <c r="S717" t="b">
        <v>1</v>
      </c>
    </row>
    <row r="718" spans="1:19" x14ac:dyDescent="0.35">
      <c r="A718">
        <v>717</v>
      </c>
      <c r="B718" s="1" t="s">
        <v>25</v>
      </c>
      <c r="C718" s="2">
        <v>29258</v>
      </c>
      <c r="D718">
        <v>44</v>
      </c>
      <c r="E718" t="str" cm="1">
        <f t="array" ref="E718">_xlfn.IFS(gym_membership[[#This Row],[Age]]&lt;=18,"JUNIOR",gym_membership[[#This Row],[Age]]&lt;=25,"ADULT",gym_membership[[#This Row],[Age]]&lt;=40,"MID AGE",gym_membership[[#This Row],[Age]]&gt;=41,"SENIOR")</f>
        <v>SENIOR</v>
      </c>
      <c r="F718" s="1" t="s">
        <v>18</v>
      </c>
      <c r="G718">
        <v>4</v>
      </c>
      <c r="H718" s="1" t="s">
        <v>368</v>
      </c>
      <c r="I718" t="b">
        <v>0</v>
      </c>
      <c r="J718" s="1" t="s">
        <v>21</v>
      </c>
      <c r="K718" s="3">
        <v>0.46527777777777779</v>
      </c>
      <c r="L718" s="3">
        <v>0.48888888888888887</v>
      </c>
      <c r="M718" t="str" cm="1">
        <f t="array" ref="M718">_xlfn.IFS(gym_membership[[#This Row],[avg_time_in_gym]]&lt;=45,"VERY LOW",gym_membership[[#This Row],[avg_time_in_gym]]&lt;=74,"LOW",gym_membership[[#This Row],[avg_time_in_gym]]&lt;=104,"MEDIUM",gym_membership[[#This Row],[avg_time_in_gym]]&lt;=134,"HIGH",gym_membership[[#This Row],[avg_time_in_gym]]&gt;=135,"VERY HIGH")</f>
        <v>VERY LOW</v>
      </c>
      <c r="N718">
        <v>34</v>
      </c>
      <c r="O718" t="b">
        <v>0</v>
      </c>
      <c r="P718" s="1" t="s">
        <v>21</v>
      </c>
      <c r="Q718" t="b">
        <v>0</v>
      </c>
      <c r="R718" s="1" t="s">
        <v>21</v>
      </c>
      <c r="S718" t="b">
        <v>1</v>
      </c>
    </row>
    <row r="719" spans="1:19" x14ac:dyDescent="0.35">
      <c r="A719">
        <v>718</v>
      </c>
      <c r="B719" s="1" t="s">
        <v>25</v>
      </c>
      <c r="C719" s="2">
        <v>35397</v>
      </c>
      <c r="D719">
        <v>27</v>
      </c>
      <c r="E719" t="str" cm="1">
        <f t="array" ref="E719">_xlfn.IFS(gym_membership[[#This Row],[Age]]&lt;=18,"JUNIOR",gym_membership[[#This Row],[Age]]&lt;=25,"ADULT",gym_membership[[#This Row],[Age]]&lt;=40,"MID AGE",gym_membership[[#This Row],[Age]]&gt;=41,"SENIOR")</f>
        <v>MID AGE</v>
      </c>
      <c r="F719" s="1" t="s">
        <v>22</v>
      </c>
      <c r="G719">
        <v>2</v>
      </c>
      <c r="H719" s="1" t="s">
        <v>289</v>
      </c>
      <c r="I719" t="b">
        <v>1</v>
      </c>
      <c r="J719" s="1" t="s">
        <v>27</v>
      </c>
      <c r="K719" s="3">
        <v>0.85555555555555551</v>
      </c>
      <c r="L719" s="3">
        <v>0.93055555555555558</v>
      </c>
      <c r="M719" t="str" cm="1">
        <f t="array" ref="M719">_xlfn.IFS(gym_membership[[#This Row],[avg_time_in_gym]]&lt;=45,"VERY LOW",gym_membership[[#This Row],[avg_time_in_gym]]&lt;=74,"LOW",gym_membership[[#This Row],[avg_time_in_gym]]&lt;=104,"MEDIUM",gym_membership[[#This Row],[avg_time_in_gym]]&lt;=134,"HIGH",gym_membership[[#This Row],[avg_time_in_gym]]&gt;=135,"VERY HIGH")</f>
        <v>HIGH</v>
      </c>
      <c r="N719">
        <v>108</v>
      </c>
      <c r="O719" t="b">
        <v>1</v>
      </c>
      <c r="P719" s="1" t="s">
        <v>68</v>
      </c>
      <c r="Q719" t="b">
        <v>0</v>
      </c>
      <c r="R719" s="1" t="s">
        <v>21</v>
      </c>
      <c r="S719" t="b">
        <v>0</v>
      </c>
    </row>
    <row r="720" spans="1:19" x14ac:dyDescent="0.35">
      <c r="A720">
        <v>719</v>
      </c>
      <c r="B720" s="1" t="s">
        <v>25</v>
      </c>
      <c r="C720" s="2">
        <v>32893</v>
      </c>
      <c r="D720">
        <v>34</v>
      </c>
      <c r="E720" t="str" cm="1">
        <f t="array" ref="E720">_xlfn.IFS(gym_membership[[#This Row],[Age]]&lt;=18,"JUNIOR",gym_membership[[#This Row],[Age]]&lt;=25,"ADULT",gym_membership[[#This Row],[Age]]&lt;=40,"MID AGE",gym_membership[[#This Row],[Age]]&gt;=41,"SENIOR")</f>
        <v>MID AGE</v>
      </c>
      <c r="F720" s="1" t="s">
        <v>22</v>
      </c>
      <c r="G720">
        <v>5</v>
      </c>
      <c r="H720" s="1" t="s">
        <v>102</v>
      </c>
      <c r="I720" t="b">
        <v>0</v>
      </c>
      <c r="J720" s="1" t="s">
        <v>21</v>
      </c>
      <c r="K720" s="3">
        <v>0.35625000000000001</v>
      </c>
      <c r="L720" s="3">
        <v>0.43680555555555556</v>
      </c>
      <c r="M720" t="str" cm="1">
        <f t="array" ref="M720">_xlfn.IFS(gym_membership[[#This Row],[avg_time_in_gym]]&lt;=45,"VERY LOW",gym_membership[[#This Row],[avg_time_in_gym]]&lt;=74,"LOW",gym_membership[[#This Row],[avg_time_in_gym]]&lt;=104,"MEDIUM",gym_membership[[#This Row],[avg_time_in_gym]]&lt;=134,"HIGH",gym_membership[[#This Row],[avg_time_in_gym]]&gt;=135,"VERY HIGH")</f>
        <v>HIGH</v>
      </c>
      <c r="N720">
        <v>116</v>
      </c>
      <c r="O720" t="b">
        <v>0</v>
      </c>
      <c r="P720" s="1" t="s">
        <v>21</v>
      </c>
      <c r="Q720" t="b">
        <v>0</v>
      </c>
      <c r="R720" s="1" t="s">
        <v>21</v>
      </c>
      <c r="S720" t="b">
        <v>0</v>
      </c>
    </row>
    <row r="721" spans="1:19" x14ac:dyDescent="0.35">
      <c r="A721">
        <v>720</v>
      </c>
      <c r="B721" s="1" t="s">
        <v>25</v>
      </c>
      <c r="C721" s="2">
        <v>38765</v>
      </c>
      <c r="D721">
        <v>18</v>
      </c>
      <c r="E721" t="str" cm="1">
        <f t="array" ref="E721">_xlfn.IFS(gym_membership[[#This Row],[Age]]&lt;=18,"JUNIOR",gym_membership[[#This Row],[Age]]&lt;=25,"ADULT",gym_membership[[#This Row],[Age]]&lt;=40,"MID AGE",gym_membership[[#This Row],[Age]]&gt;=41,"SENIOR")</f>
        <v>JUNIOR</v>
      </c>
      <c r="F721" s="1" t="s">
        <v>22</v>
      </c>
      <c r="G721">
        <v>4</v>
      </c>
      <c r="H721" s="1" t="s">
        <v>329</v>
      </c>
      <c r="I721" t="b">
        <v>1</v>
      </c>
      <c r="J721" s="1" t="s">
        <v>380</v>
      </c>
      <c r="K721" s="3">
        <v>0.8208333333333333</v>
      </c>
      <c r="L721" s="3">
        <v>0.87291666666666667</v>
      </c>
      <c r="M721" t="str" cm="1">
        <f t="array" ref="M721">_xlfn.IFS(gym_membership[[#This Row],[avg_time_in_gym]]&lt;=45,"VERY LOW",gym_membership[[#This Row],[avg_time_in_gym]]&lt;=74,"LOW",gym_membership[[#This Row],[avg_time_in_gym]]&lt;=104,"MEDIUM",gym_membership[[#This Row],[avg_time_in_gym]]&lt;=134,"HIGH",gym_membership[[#This Row],[avg_time_in_gym]]&gt;=135,"VERY HIGH")</f>
        <v>MEDIUM</v>
      </c>
      <c r="N721">
        <v>75</v>
      </c>
      <c r="O721" t="b">
        <v>0</v>
      </c>
      <c r="P721" s="1" t="s">
        <v>21</v>
      </c>
      <c r="Q721" t="b">
        <v>0</v>
      </c>
      <c r="R721" s="1" t="s">
        <v>21</v>
      </c>
      <c r="S721" t="b">
        <v>0</v>
      </c>
    </row>
    <row r="722" spans="1:19" x14ac:dyDescent="0.35">
      <c r="A722">
        <v>721</v>
      </c>
      <c r="B722" s="1" t="s">
        <v>25</v>
      </c>
      <c r="C722" s="2">
        <v>34544</v>
      </c>
      <c r="D722">
        <v>30</v>
      </c>
      <c r="E722" t="str" cm="1">
        <f t="array" ref="E722">_xlfn.IFS(gym_membership[[#This Row],[Age]]&lt;=18,"JUNIOR",gym_membership[[#This Row],[Age]]&lt;=25,"ADULT",gym_membership[[#This Row],[Age]]&lt;=40,"MID AGE",gym_membership[[#This Row],[Age]]&gt;=41,"SENIOR")</f>
        <v>MID AGE</v>
      </c>
      <c r="F722" s="1" t="s">
        <v>18</v>
      </c>
      <c r="G722">
        <v>2</v>
      </c>
      <c r="H722" s="1" t="s">
        <v>60</v>
      </c>
      <c r="I722" t="b">
        <v>0</v>
      </c>
      <c r="J722" s="1" t="s">
        <v>21</v>
      </c>
      <c r="K722" s="3">
        <v>0.35972222222222222</v>
      </c>
      <c r="L722" s="3">
        <v>0.45694444444444443</v>
      </c>
      <c r="M722" t="str" cm="1">
        <f t="array" ref="M722">_xlfn.IFS(gym_membership[[#This Row],[avg_time_in_gym]]&lt;=45,"VERY LOW",gym_membership[[#This Row],[avg_time_in_gym]]&lt;=74,"LOW",gym_membership[[#This Row],[avg_time_in_gym]]&lt;=104,"MEDIUM",gym_membership[[#This Row],[avg_time_in_gym]]&lt;=134,"HIGH",gym_membership[[#This Row],[avg_time_in_gym]]&gt;=135,"VERY HIGH")</f>
        <v>VERY HIGH</v>
      </c>
      <c r="N722">
        <v>140</v>
      </c>
      <c r="O722" t="b">
        <v>1</v>
      </c>
      <c r="P722" s="1" t="s">
        <v>39</v>
      </c>
      <c r="Q722" t="b">
        <v>1</v>
      </c>
      <c r="R722" s="1" t="s">
        <v>24</v>
      </c>
      <c r="S722" t="b">
        <v>0</v>
      </c>
    </row>
    <row r="723" spans="1:19" x14ac:dyDescent="0.35">
      <c r="A723">
        <v>722</v>
      </c>
      <c r="B723" s="1" t="s">
        <v>25</v>
      </c>
      <c r="C723" s="2">
        <v>38515</v>
      </c>
      <c r="D723">
        <v>19</v>
      </c>
      <c r="E723" t="str" cm="1">
        <f t="array" ref="E723">_xlfn.IFS(gym_membership[[#This Row],[Age]]&lt;=18,"JUNIOR",gym_membership[[#This Row],[Age]]&lt;=25,"ADULT",gym_membership[[#This Row],[Age]]&lt;=40,"MID AGE",gym_membership[[#This Row],[Age]]&gt;=41,"SENIOR")</f>
        <v>ADULT</v>
      </c>
      <c r="F723" s="1" t="s">
        <v>22</v>
      </c>
      <c r="G723">
        <v>1</v>
      </c>
      <c r="H723" s="1" t="s">
        <v>94</v>
      </c>
      <c r="I723" t="b">
        <v>0</v>
      </c>
      <c r="J723" s="1" t="s">
        <v>21</v>
      </c>
      <c r="K723" s="3">
        <v>0.47847222222222224</v>
      </c>
      <c r="L723" s="3">
        <v>0.60138888888888886</v>
      </c>
      <c r="M723" t="str" cm="1">
        <f t="array" ref="M723">_xlfn.IFS(gym_membership[[#This Row],[avg_time_in_gym]]&lt;=45,"VERY LOW",gym_membership[[#This Row],[avg_time_in_gym]]&lt;=74,"LOW",gym_membership[[#This Row],[avg_time_in_gym]]&lt;=104,"MEDIUM",gym_membership[[#This Row],[avg_time_in_gym]]&lt;=134,"HIGH",gym_membership[[#This Row],[avg_time_in_gym]]&gt;=135,"VERY HIGH")</f>
        <v>VERY HIGH</v>
      </c>
      <c r="N723">
        <v>177</v>
      </c>
      <c r="O723" t="b">
        <v>1</v>
      </c>
      <c r="P723" s="1" t="s">
        <v>80</v>
      </c>
      <c r="Q723" t="b">
        <v>1</v>
      </c>
      <c r="R723" s="1" t="s">
        <v>43</v>
      </c>
      <c r="S723" t="b">
        <v>0</v>
      </c>
    </row>
    <row r="724" spans="1:19" x14ac:dyDescent="0.35">
      <c r="A724">
        <v>723</v>
      </c>
      <c r="B724" s="1" t="s">
        <v>25</v>
      </c>
      <c r="C724" s="2">
        <v>35676</v>
      </c>
      <c r="D724">
        <v>27</v>
      </c>
      <c r="E724" t="str" cm="1">
        <f t="array" ref="E724">_xlfn.IFS(gym_membership[[#This Row],[Age]]&lt;=18,"JUNIOR",gym_membership[[#This Row],[Age]]&lt;=25,"ADULT",gym_membership[[#This Row],[Age]]&lt;=40,"MID AGE",gym_membership[[#This Row],[Age]]&gt;=41,"SENIOR")</f>
        <v>MID AGE</v>
      </c>
      <c r="F724" s="1" t="s">
        <v>18</v>
      </c>
      <c r="G724">
        <v>1</v>
      </c>
      <c r="H724" s="1" t="s">
        <v>34</v>
      </c>
      <c r="I724" t="b">
        <v>1</v>
      </c>
      <c r="J724" s="1" t="s">
        <v>41</v>
      </c>
      <c r="K724" s="3">
        <v>0.76527777777777772</v>
      </c>
      <c r="L724" s="3">
        <v>0.88888888888888884</v>
      </c>
      <c r="M724" t="str" cm="1">
        <f t="array" ref="M724">_xlfn.IFS(gym_membership[[#This Row],[avg_time_in_gym]]&lt;=45,"VERY LOW",gym_membership[[#This Row],[avg_time_in_gym]]&lt;=74,"LOW",gym_membership[[#This Row],[avg_time_in_gym]]&lt;=104,"MEDIUM",gym_membership[[#This Row],[avg_time_in_gym]]&lt;=134,"HIGH",gym_membership[[#This Row],[avg_time_in_gym]]&gt;=135,"VERY HIGH")</f>
        <v>VERY HIGH</v>
      </c>
      <c r="N724">
        <v>178</v>
      </c>
      <c r="O724" t="b">
        <v>1</v>
      </c>
      <c r="P724" s="1" t="s">
        <v>28</v>
      </c>
      <c r="Q724" t="b">
        <v>0</v>
      </c>
      <c r="R724" s="1" t="s">
        <v>21</v>
      </c>
      <c r="S724" t="b">
        <v>1</v>
      </c>
    </row>
    <row r="725" spans="1:19" x14ac:dyDescent="0.35">
      <c r="A725">
        <v>724</v>
      </c>
      <c r="B725" s="1" t="s">
        <v>25</v>
      </c>
      <c r="C725" s="2">
        <v>28321</v>
      </c>
      <c r="D725">
        <v>47</v>
      </c>
      <c r="E725" t="str" cm="1">
        <f t="array" ref="E725">_xlfn.IFS(gym_membership[[#This Row],[Age]]&lt;=18,"JUNIOR",gym_membership[[#This Row],[Age]]&lt;=25,"ADULT",gym_membership[[#This Row],[Age]]&lt;=40,"MID AGE",gym_membership[[#This Row],[Age]]&gt;=41,"SENIOR")</f>
        <v>SENIOR</v>
      </c>
      <c r="F725" s="1" t="s">
        <v>18</v>
      </c>
      <c r="G725">
        <v>2</v>
      </c>
      <c r="H725" s="1" t="s">
        <v>66</v>
      </c>
      <c r="I725" t="b">
        <v>1</v>
      </c>
      <c r="J725" s="1" t="s">
        <v>278</v>
      </c>
      <c r="K725" s="3">
        <v>0.79583333333333328</v>
      </c>
      <c r="L725" s="3">
        <v>0.82152777777777775</v>
      </c>
      <c r="M725" t="str" cm="1">
        <f t="array" ref="M725">_xlfn.IFS(gym_membership[[#This Row],[avg_time_in_gym]]&lt;=45,"VERY LOW",gym_membership[[#This Row],[avg_time_in_gym]]&lt;=74,"LOW",gym_membership[[#This Row],[avg_time_in_gym]]&lt;=104,"MEDIUM",gym_membership[[#This Row],[avg_time_in_gym]]&lt;=134,"HIGH",gym_membership[[#This Row],[avg_time_in_gym]]&gt;=135,"VERY HIGH")</f>
        <v>VERY LOW</v>
      </c>
      <c r="N725">
        <v>37</v>
      </c>
      <c r="O725" t="b">
        <v>0</v>
      </c>
      <c r="P725" s="1" t="s">
        <v>21</v>
      </c>
      <c r="Q725" t="b">
        <v>1</v>
      </c>
      <c r="R725" s="1" t="s">
        <v>24</v>
      </c>
      <c r="S725" t="b">
        <v>1</v>
      </c>
    </row>
    <row r="726" spans="1:19" x14ac:dyDescent="0.35">
      <c r="A726">
        <v>725</v>
      </c>
      <c r="B726" s="1" t="s">
        <v>17</v>
      </c>
      <c r="C726" s="2">
        <v>30236</v>
      </c>
      <c r="D726">
        <v>42</v>
      </c>
      <c r="E726" t="str" cm="1">
        <f t="array" ref="E726">_xlfn.IFS(gym_membership[[#This Row],[Age]]&lt;=18,"JUNIOR",gym_membership[[#This Row],[Age]]&lt;=25,"ADULT",gym_membership[[#This Row],[Age]]&lt;=40,"MID AGE",gym_membership[[#This Row],[Age]]&gt;=41,"SENIOR")</f>
        <v>SENIOR</v>
      </c>
      <c r="F726" s="1" t="s">
        <v>18</v>
      </c>
      <c r="G726">
        <v>2</v>
      </c>
      <c r="H726" s="1" t="s">
        <v>235</v>
      </c>
      <c r="I726" t="b">
        <v>0</v>
      </c>
      <c r="J726" s="1" t="s">
        <v>21</v>
      </c>
      <c r="K726" s="3">
        <v>0.8041666666666667</v>
      </c>
      <c r="L726" s="3">
        <v>0.90208333333333335</v>
      </c>
      <c r="M726" t="str" cm="1">
        <f t="array" ref="M726">_xlfn.IFS(gym_membership[[#This Row],[avg_time_in_gym]]&lt;=45,"VERY LOW",gym_membership[[#This Row],[avg_time_in_gym]]&lt;=74,"LOW",gym_membership[[#This Row],[avg_time_in_gym]]&lt;=104,"MEDIUM",gym_membership[[#This Row],[avg_time_in_gym]]&lt;=134,"HIGH",gym_membership[[#This Row],[avg_time_in_gym]]&gt;=135,"VERY HIGH")</f>
        <v>VERY HIGH</v>
      </c>
      <c r="N726">
        <v>141</v>
      </c>
      <c r="O726" t="b">
        <v>0</v>
      </c>
      <c r="P726" s="1" t="s">
        <v>21</v>
      </c>
      <c r="Q726" t="b">
        <v>1</v>
      </c>
      <c r="R726" s="1" t="s">
        <v>45</v>
      </c>
      <c r="S726" t="b">
        <v>1</v>
      </c>
    </row>
    <row r="727" spans="1:19" x14ac:dyDescent="0.35">
      <c r="A727">
        <v>726</v>
      </c>
      <c r="B727" s="1" t="s">
        <v>25</v>
      </c>
      <c r="C727" s="2">
        <v>33041</v>
      </c>
      <c r="D727">
        <v>34</v>
      </c>
      <c r="E727" t="str" cm="1">
        <f t="array" ref="E727">_xlfn.IFS(gym_membership[[#This Row],[Age]]&lt;=18,"JUNIOR",gym_membership[[#This Row],[Age]]&lt;=25,"ADULT",gym_membership[[#This Row],[Age]]&lt;=40,"MID AGE",gym_membership[[#This Row],[Age]]&gt;=41,"SENIOR")</f>
        <v>MID AGE</v>
      </c>
      <c r="F727" s="1" t="s">
        <v>18</v>
      </c>
      <c r="G727">
        <v>3</v>
      </c>
      <c r="H727" s="1" t="s">
        <v>93</v>
      </c>
      <c r="I727" t="b">
        <v>0</v>
      </c>
      <c r="J727" s="1" t="s">
        <v>21</v>
      </c>
      <c r="K727" s="3">
        <v>0.45416666666666666</v>
      </c>
      <c r="L727" s="3">
        <v>0.48055555555555557</v>
      </c>
      <c r="M727" t="str" cm="1">
        <f t="array" ref="M727">_xlfn.IFS(gym_membership[[#This Row],[avg_time_in_gym]]&lt;=45,"VERY LOW",gym_membership[[#This Row],[avg_time_in_gym]]&lt;=74,"LOW",gym_membership[[#This Row],[avg_time_in_gym]]&lt;=104,"MEDIUM",gym_membership[[#This Row],[avg_time_in_gym]]&lt;=134,"HIGH",gym_membership[[#This Row],[avg_time_in_gym]]&gt;=135,"VERY HIGH")</f>
        <v>VERY LOW</v>
      </c>
      <c r="N727">
        <v>38</v>
      </c>
      <c r="O727" t="b">
        <v>0</v>
      </c>
      <c r="P727" s="1" t="s">
        <v>21</v>
      </c>
      <c r="Q727" t="b">
        <v>0</v>
      </c>
      <c r="R727" s="1" t="s">
        <v>21</v>
      </c>
      <c r="S727" t="b">
        <v>0</v>
      </c>
    </row>
    <row r="728" spans="1:19" x14ac:dyDescent="0.35">
      <c r="A728">
        <v>727</v>
      </c>
      <c r="B728" s="1" t="s">
        <v>25</v>
      </c>
      <c r="C728" s="2">
        <v>31204</v>
      </c>
      <c r="D728">
        <v>39</v>
      </c>
      <c r="E728" t="str" cm="1">
        <f t="array" ref="E728">_xlfn.IFS(gym_membership[[#This Row],[Age]]&lt;=18,"JUNIOR",gym_membership[[#This Row],[Age]]&lt;=25,"ADULT",gym_membership[[#This Row],[Age]]&lt;=40,"MID AGE",gym_membership[[#This Row],[Age]]&gt;=41,"SENIOR")</f>
        <v>MID AGE</v>
      </c>
      <c r="F728" s="1" t="s">
        <v>18</v>
      </c>
      <c r="G728">
        <v>4</v>
      </c>
      <c r="H728" s="1" t="s">
        <v>309</v>
      </c>
      <c r="I728" t="b">
        <v>1</v>
      </c>
      <c r="J728" s="1" t="s">
        <v>33</v>
      </c>
      <c r="K728" s="3">
        <v>0.49375000000000002</v>
      </c>
      <c r="L728" s="3">
        <v>0.51527777777777772</v>
      </c>
      <c r="M728" t="str" cm="1">
        <f t="array" ref="M728">_xlfn.IFS(gym_membership[[#This Row],[avg_time_in_gym]]&lt;=45,"VERY LOW",gym_membership[[#This Row],[avg_time_in_gym]]&lt;=74,"LOW",gym_membership[[#This Row],[avg_time_in_gym]]&lt;=104,"MEDIUM",gym_membership[[#This Row],[avg_time_in_gym]]&lt;=134,"HIGH",gym_membership[[#This Row],[avg_time_in_gym]]&gt;=135,"VERY HIGH")</f>
        <v>VERY LOW</v>
      </c>
      <c r="N728">
        <v>31</v>
      </c>
      <c r="O728" t="b">
        <v>0</v>
      </c>
      <c r="P728" s="1" t="s">
        <v>21</v>
      </c>
      <c r="Q728" t="b">
        <v>0</v>
      </c>
      <c r="R728" s="1" t="s">
        <v>21</v>
      </c>
      <c r="S728" t="b">
        <v>1</v>
      </c>
    </row>
    <row r="729" spans="1:19" x14ac:dyDescent="0.35">
      <c r="A729">
        <v>728</v>
      </c>
      <c r="B729" s="1" t="s">
        <v>17</v>
      </c>
      <c r="C729" s="2">
        <v>36967</v>
      </c>
      <c r="D729">
        <v>23</v>
      </c>
      <c r="E729" t="str" cm="1">
        <f t="array" ref="E729">_xlfn.IFS(gym_membership[[#This Row],[Age]]&lt;=18,"JUNIOR",gym_membership[[#This Row],[Age]]&lt;=25,"ADULT",gym_membership[[#This Row],[Age]]&lt;=40,"MID AGE",gym_membership[[#This Row],[Age]]&gt;=41,"SENIOR")</f>
        <v>ADULT</v>
      </c>
      <c r="F729" s="1" t="s">
        <v>18</v>
      </c>
      <c r="G729">
        <v>5</v>
      </c>
      <c r="H729" s="1" t="s">
        <v>88</v>
      </c>
      <c r="I729" t="b">
        <v>1</v>
      </c>
      <c r="J729" s="1" t="s">
        <v>243</v>
      </c>
      <c r="K729" s="3">
        <v>0.87291666666666667</v>
      </c>
      <c r="L729" s="3">
        <v>0.98263888888888884</v>
      </c>
      <c r="M729" t="str" cm="1">
        <f t="array" ref="M729">_xlfn.IFS(gym_membership[[#This Row],[avg_time_in_gym]]&lt;=45,"VERY LOW",gym_membership[[#This Row],[avg_time_in_gym]]&lt;=74,"LOW",gym_membership[[#This Row],[avg_time_in_gym]]&lt;=104,"MEDIUM",gym_membership[[#This Row],[avg_time_in_gym]]&lt;=134,"HIGH",gym_membership[[#This Row],[avg_time_in_gym]]&gt;=135,"VERY HIGH")</f>
        <v>VERY HIGH</v>
      </c>
      <c r="N729">
        <v>158</v>
      </c>
      <c r="O729" t="b">
        <v>0</v>
      </c>
      <c r="P729" s="1" t="s">
        <v>21</v>
      </c>
      <c r="Q729" t="b">
        <v>0</v>
      </c>
      <c r="R729" s="1" t="s">
        <v>21</v>
      </c>
      <c r="S729" t="b">
        <v>1</v>
      </c>
    </row>
    <row r="730" spans="1:19" x14ac:dyDescent="0.35">
      <c r="A730">
        <v>729</v>
      </c>
      <c r="B730" s="1" t="s">
        <v>25</v>
      </c>
      <c r="C730" s="2">
        <v>30621</v>
      </c>
      <c r="D730">
        <v>40</v>
      </c>
      <c r="E730" t="str" cm="1">
        <f t="array" ref="E730">_xlfn.IFS(gym_membership[[#This Row],[Age]]&lt;=18,"JUNIOR",gym_membership[[#This Row],[Age]]&lt;=25,"ADULT",gym_membership[[#This Row],[Age]]&lt;=40,"MID AGE",gym_membership[[#This Row],[Age]]&gt;=41,"SENIOR")</f>
        <v>MID AGE</v>
      </c>
      <c r="F730" s="1" t="s">
        <v>22</v>
      </c>
      <c r="G730">
        <v>3</v>
      </c>
      <c r="H730" s="1" t="s">
        <v>173</v>
      </c>
      <c r="I730" t="b">
        <v>0</v>
      </c>
      <c r="J730" s="1" t="s">
        <v>21</v>
      </c>
      <c r="K730" s="3">
        <v>0.81805555555555554</v>
      </c>
      <c r="L730" s="3">
        <v>0.88194444444444442</v>
      </c>
      <c r="M730" t="str" cm="1">
        <f t="array" ref="M730">_xlfn.IFS(gym_membership[[#This Row],[avg_time_in_gym]]&lt;=45,"VERY LOW",gym_membership[[#This Row],[avg_time_in_gym]]&lt;=74,"LOW",gym_membership[[#This Row],[avg_time_in_gym]]&lt;=104,"MEDIUM",gym_membership[[#This Row],[avg_time_in_gym]]&lt;=134,"HIGH",gym_membership[[#This Row],[avg_time_in_gym]]&gt;=135,"VERY HIGH")</f>
        <v>MEDIUM</v>
      </c>
      <c r="N730">
        <v>92</v>
      </c>
      <c r="O730" t="b">
        <v>1</v>
      </c>
      <c r="P730" s="1" t="s">
        <v>51</v>
      </c>
      <c r="Q730" t="b">
        <v>1</v>
      </c>
      <c r="R730" s="1" t="s">
        <v>24</v>
      </c>
      <c r="S730" t="b">
        <v>1</v>
      </c>
    </row>
    <row r="731" spans="1:19" x14ac:dyDescent="0.35">
      <c r="A731">
        <v>730</v>
      </c>
      <c r="B731" s="1" t="s">
        <v>25</v>
      </c>
      <c r="C731" s="2">
        <v>31238</v>
      </c>
      <c r="D731">
        <v>39</v>
      </c>
      <c r="E731" t="str" cm="1">
        <f t="array" ref="E731">_xlfn.IFS(gym_membership[[#This Row],[Age]]&lt;=18,"JUNIOR",gym_membership[[#This Row],[Age]]&lt;=25,"ADULT",gym_membership[[#This Row],[Age]]&lt;=40,"MID AGE",gym_membership[[#This Row],[Age]]&gt;=41,"SENIOR")</f>
        <v>MID AGE</v>
      </c>
      <c r="F731" s="1" t="s">
        <v>18</v>
      </c>
      <c r="G731">
        <v>5</v>
      </c>
      <c r="H731" s="1" t="s">
        <v>88</v>
      </c>
      <c r="I731" t="b">
        <v>0</v>
      </c>
      <c r="J731" s="1" t="s">
        <v>21</v>
      </c>
      <c r="K731" s="3">
        <v>0.64444444444444449</v>
      </c>
      <c r="L731" s="3">
        <v>0.6875</v>
      </c>
      <c r="M731" t="str" cm="1">
        <f t="array" ref="M731">_xlfn.IFS(gym_membership[[#This Row],[avg_time_in_gym]]&lt;=45,"VERY LOW",gym_membership[[#This Row],[avg_time_in_gym]]&lt;=74,"LOW",gym_membership[[#This Row],[avg_time_in_gym]]&lt;=104,"MEDIUM",gym_membership[[#This Row],[avg_time_in_gym]]&lt;=134,"HIGH",gym_membership[[#This Row],[avg_time_in_gym]]&gt;=135,"VERY HIGH")</f>
        <v>LOW</v>
      </c>
      <c r="N731">
        <v>62</v>
      </c>
      <c r="O731" t="b">
        <v>0</v>
      </c>
      <c r="P731" s="1" t="s">
        <v>21</v>
      </c>
      <c r="Q731" t="b">
        <v>1</v>
      </c>
      <c r="R731" s="1" t="s">
        <v>24</v>
      </c>
      <c r="S731" t="b">
        <v>1</v>
      </c>
    </row>
    <row r="732" spans="1:19" x14ac:dyDescent="0.35">
      <c r="A732">
        <v>731</v>
      </c>
      <c r="B732" s="1" t="s">
        <v>17</v>
      </c>
      <c r="C732" s="2">
        <v>39592</v>
      </c>
      <c r="D732">
        <v>16</v>
      </c>
      <c r="E732" t="str" cm="1">
        <f t="array" ref="E732">_xlfn.IFS(gym_membership[[#This Row],[Age]]&lt;=18,"JUNIOR",gym_membership[[#This Row],[Age]]&lt;=25,"ADULT",gym_membership[[#This Row],[Age]]&lt;=40,"MID AGE",gym_membership[[#This Row],[Age]]&gt;=41,"SENIOR")</f>
        <v>JUNIOR</v>
      </c>
      <c r="F732" s="1" t="s">
        <v>18</v>
      </c>
      <c r="G732">
        <v>2</v>
      </c>
      <c r="H732" s="1" t="s">
        <v>156</v>
      </c>
      <c r="I732" t="b">
        <v>1</v>
      </c>
      <c r="J732" s="1" t="s">
        <v>381</v>
      </c>
      <c r="K732" s="3">
        <v>0.38194444444444442</v>
      </c>
      <c r="L732" s="3">
        <v>0.49930555555555556</v>
      </c>
      <c r="M732" t="str" cm="1">
        <f t="array" ref="M732">_xlfn.IFS(gym_membership[[#This Row],[avg_time_in_gym]]&lt;=45,"VERY LOW",gym_membership[[#This Row],[avg_time_in_gym]]&lt;=74,"LOW",gym_membership[[#This Row],[avg_time_in_gym]]&lt;=104,"MEDIUM",gym_membership[[#This Row],[avg_time_in_gym]]&lt;=134,"HIGH",gym_membership[[#This Row],[avg_time_in_gym]]&gt;=135,"VERY HIGH")</f>
        <v>VERY HIGH</v>
      </c>
      <c r="N732">
        <v>169</v>
      </c>
      <c r="O732" t="b">
        <v>1</v>
      </c>
      <c r="P732" s="1" t="s">
        <v>31</v>
      </c>
      <c r="Q732" t="b">
        <v>1</v>
      </c>
      <c r="R732" s="1" t="s">
        <v>45</v>
      </c>
      <c r="S732" t="b">
        <v>0</v>
      </c>
    </row>
    <row r="733" spans="1:19" x14ac:dyDescent="0.35">
      <c r="A733">
        <v>732</v>
      </c>
      <c r="B733" s="1" t="s">
        <v>17</v>
      </c>
      <c r="C733" s="2">
        <v>33409</v>
      </c>
      <c r="D733">
        <v>33</v>
      </c>
      <c r="E733" t="str" cm="1">
        <f t="array" ref="E733">_xlfn.IFS(gym_membership[[#This Row],[Age]]&lt;=18,"JUNIOR",gym_membership[[#This Row],[Age]]&lt;=25,"ADULT",gym_membership[[#This Row],[Age]]&lt;=40,"MID AGE",gym_membership[[#This Row],[Age]]&gt;=41,"SENIOR")</f>
        <v>MID AGE</v>
      </c>
      <c r="F733" s="1" t="s">
        <v>18</v>
      </c>
      <c r="G733">
        <v>4</v>
      </c>
      <c r="H733" s="1" t="s">
        <v>225</v>
      </c>
      <c r="I733" t="b">
        <v>0</v>
      </c>
      <c r="J733" s="1" t="s">
        <v>21</v>
      </c>
      <c r="K733" s="3">
        <v>0.5625</v>
      </c>
      <c r="L733" s="3">
        <v>0.59513888888888888</v>
      </c>
      <c r="M733" t="str" cm="1">
        <f t="array" ref="M733">_xlfn.IFS(gym_membership[[#This Row],[avg_time_in_gym]]&lt;=45,"VERY LOW",gym_membership[[#This Row],[avg_time_in_gym]]&lt;=74,"LOW",gym_membership[[#This Row],[avg_time_in_gym]]&lt;=104,"MEDIUM",gym_membership[[#This Row],[avg_time_in_gym]]&lt;=134,"HIGH",gym_membership[[#This Row],[avg_time_in_gym]]&gt;=135,"VERY HIGH")</f>
        <v>LOW</v>
      </c>
      <c r="N733">
        <v>47</v>
      </c>
      <c r="O733" t="b">
        <v>1</v>
      </c>
      <c r="P733" s="1" t="s">
        <v>80</v>
      </c>
      <c r="Q733" t="b">
        <v>1</v>
      </c>
      <c r="R733" s="1" t="s">
        <v>45</v>
      </c>
      <c r="S733" t="b">
        <v>1</v>
      </c>
    </row>
    <row r="734" spans="1:19" x14ac:dyDescent="0.35">
      <c r="A734">
        <v>733</v>
      </c>
      <c r="B734" s="1" t="s">
        <v>25</v>
      </c>
      <c r="C734" s="2">
        <v>28149</v>
      </c>
      <c r="D734">
        <v>47</v>
      </c>
      <c r="E734" t="str" cm="1">
        <f t="array" ref="E734">_xlfn.IFS(gym_membership[[#This Row],[Age]]&lt;=18,"JUNIOR",gym_membership[[#This Row],[Age]]&lt;=25,"ADULT",gym_membership[[#This Row],[Age]]&lt;=40,"MID AGE",gym_membership[[#This Row],[Age]]&gt;=41,"SENIOR")</f>
        <v>SENIOR</v>
      </c>
      <c r="F734" s="1" t="s">
        <v>22</v>
      </c>
      <c r="G734">
        <v>1</v>
      </c>
      <c r="H734" s="1" t="s">
        <v>57</v>
      </c>
      <c r="I734" t="b">
        <v>1</v>
      </c>
      <c r="J734" s="1" t="s">
        <v>336</v>
      </c>
      <c r="K734" s="3">
        <v>0.76041666666666663</v>
      </c>
      <c r="L734" s="3">
        <v>0.83263888888888893</v>
      </c>
      <c r="M734" t="str" cm="1">
        <f t="array" ref="M734">_xlfn.IFS(gym_membership[[#This Row],[avg_time_in_gym]]&lt;=45,"VERY LOW",gym_membership[[#This Row],[avg_time_in_gym]]&lt;=74,"LOW",gym_membership[[#This Row],[avg_time_in_gym]]&lt;=104,"MEDIUM",gym_membership[[#This Row],[avg_time_in_gym]]&lt;=134,"HIGH",gym_membership[[#This Row],[avg_time_in_gym]]&gt;=135,"VERY HIGH")</f>
        <v>MEDIUM</v>
      </c>
      <c r="N734">
        <v>104</v>
      </c>
      <c r="O734" t="b">
        <v>1</v>
      </c>
      <c r="P734" s="1" t="s">
        <v>39</v>
      </c>
      <c r="Q734" t="b">
        <v>0</v>
      </c>
      <c r="R734" s="1" t="s">
        <v>21</v>
      </c>
      <c r="S734" t="b">
        <v>1</v>
      </c>
    </row>
    <row r="735" spans="1:19" x14ac:dyDescent="0.35">
      <c r="A735">
        <v>734</v>
      </c>
      <c r="B735" s="1" t="s">
        <v>25</v>
      </c>
      <c r="C735" s="2">
        <v>36502</v>
      </c>
      <c r="D735">
        <v>24</v>
      </c>
      <c r="E735" t="str" cm="1">
        <f t="array" ref="E735">_xlfn.IFS(gym_membership[[#This Row],[Age]]&lt;=18,"JUNIOR",gym_membership[[#This Row],[Age]]&lt;=25,"ADULT",gym_membership[[#This Row],[Age]]&lt;=40,"MID AGE",gym_membership[[#This Row],[Age]]&gt;=41,"SENIOR")</f>
        <v>ADULT</v>
      </c>
      <c r="F735" s="1" t="s">
        <v>18</v>
      </c>
      <c r="G735">
        <v>3</v>
      </c>
      <c r="H735" s="1" t="s">
        <v>185</v>
      </c>
      <c r="I735" t="b">
        <v>0</v>
      </c>
      <c r="J735" s="1" t="s">
        <v>21</v>
      </c>
      <c r="K735" s="3">
        <v>0.3840277777777778</v>
      </c>
      <c r="L735" s="3">
        <v>0.48402777777777778</v>
      </c>
      <c r="M735" t="str" cm="1">
        <f t="array" ref="M735">_xlfn.IFS(gym_membership[[#This Row],[avg_time_in_gym]]&lt;=45,"VERY LOW",gym_membership[[#This Row],[avg_time_in_gym]]&lt;=74,"LOW",gym_membership[[#This Row],[avg_time_in_gym]]&lt;=104,"MEDIUM",gym_membership[[#This Row],[avg_time_in_gym]]&lt;=134,"HIGH",gym_membership[[#This Row],[avg_time_in_gym]]&gt;=135,"VERY HIGH")</f>
        <v>VERY HIGH</v>
      </c>
      <c r="N735">
        <v>144</v>
      </c>
      <c r="O735" t="b">
        <v>0</v>
      </c>
      <c r="P735" s="1" t="s">
        <v>21</v>
      </c>
      <c r="Q735" t="b">
        <v>0</v>
      </c>
      <c r="R735" s="1" t="s">
        <v>21</v>
      </c>
      <c r="S735" t="b">
        <v>0</v>
      </c>
    </row>
    <row r="736" spans="1:19" x14ac:dyDescent="0.35">
      <c r="A736">
        <v>735</v>
      </c>
      <c r="B736" s="1" t="s">
        <v>17</v>
      </c>
      <c r="C736" s="2">
        <v>33274</v>
      </c>
      <c r="D736">
        <v>33</v>
      </c>
      <c r="E736" t="str" cm="1">
        <f t="array" ref="E736">_xlfn.IFS(gym_membership[[#This Row],[Age]]&lt;=18,"JUNIOR",gym_membership[[#This Row],[Age]]&lt;=25,"ADULT",gym_membership[[#This Row],[Age]]&lt;=40,"MID AGE",gym_membership[[#This Row],[Age]]&gt;=41,"SENIOR")</f>
        <v>MID AGE</v>
      </c>
      <c r="F736" s="1" t="s">
        <v>22</v>
      </c>
      <c r="G736">
        <v>2</v>
      </c>
      <c r="H736" s="1" t="s">
        <v>119</v>
      </c>
      <c r="I736" t="b">
        <v>1</v>
      </c>
      <c r="J736" s="1" t="s">
        <v>67</v>
      </c>
      <c r="K736" s="3">
        <v>0.39166666666666666</v>
      </c>
      <c r="L736" s="3">
        <v>0.51666666666666672</v>
      </c>
      <c r="M736" t="str" cm="1">
        <f t="array" ref="M736">_xlfn.IFS(gym_membership[[#This Row],[avg_time_in_gym]]&lt;=45,"VERY LOW",gym_membership[[#This Row],[avg_time_in_gym]]&lt;=74,"LOW",gym_membership[[#This Row],[avg_time_in_gym]]&lt;=104,"MEDIUM",gym_membership[[#This Row],[avg_time_in_gym]]&lt;=134,"HIGH",gym_membership[[#This Row],[avg_time_in_gym]]&gt;=135,"VERY HIGH")</f>
        <v>VERY HIGH</v>
      </c>
      <c r="N736">
        <v>180</v>
      </c>
      <c r="O736" t="b">
        <v>0</v>
      </c>
      <c r="P736" s="1" t="s">
        <v>21</v>
      </c>
      <c r="Q736" t="b">
        <v>1</v>
      </c>
      <c r="R736" s="1" t="s">
        <v>43</v>
      </c>
      <c r="S736" t="b">
        <v>0</v>
      </c>
    </row>
    <row r="737" spans="1:19" x14ac:dyDescent="0.35">
      <c r="A737">
        <v>736</v>
      </c>
      <c r="B737" s="1" t="s">
        <v>25</v>
      </c>
      <c r="C737" s="2">
        <v>30301</v>
      </c>
      <c r="D737">
        <v>41</v>
      </c>
      <c r="E737" t="str" cm="1">
        <f t="array" ref="E737">_xlfn.IFS(gym_membership[[#This Row],[Age]]&lt;=18,"JUNIOR",gym_membership[[#This Row],[Age]]&lt;=25,"ADULT",gym_membership[[#This Row],[Age]]&lt;=40,"MID AGE",gym_membership[[#This Row],[Age]]&gt;=41,"SENIOR")</f>
        <v>SENIOR</v>
      </c>
      <c r="F737" s="1" t="s">
        <v>18</v>
      </c>
      <c r="G737">
        <v>2</v>
      </c>
      <c r="H737" s="1" t="s">
        <v>289</v>
      </c>
      <c r="I737" t="b">
        <v>1</v>
      </c>
      <c r="J737" s="1" t="s">
        <v>382</v>
      </c>
      <c r="K737" s="3">
        <v>0.87083333333333335</v>
      </c>
      <c r="L737" s="3">
        <v>0.99236111111111114</v>
      </c>
      <c r="M737" t="str" cm="1">
        <f t="array" ref="M737">_xlfn.IFS(gym_membership[[#This Row],[avg_time_in_gym]]&lt;=45,"VERY LOW",gym_membership[[#This Row],[avg_time_in_gym]]&lt;=74,"LOW",gym_membership[[#This Row],[avg_time_in_gym]]&lt;=104,"MEDIUM",gym_membership[[#This Row],[avg_time_in_gym]]&lt;=134,"HIGH",gym_membership[[#This Row],[avg_time_in_gym]]&gt;=135,"VERY HIGH")</f>
        <v>VERY HIGH</v>
      </c>
      <c r="N737">
        <v>175</v>
      </c>
      <c r="O737" t="b">
        <v>0</v>
      </c>
      <c r="P737" s="1" t="s">
        <v>21</v>
      </c>
      <c r="Q737" t="b">
        <v>1</v>
      </c>
      <c r="R737" s="1" t="s">
        <v>24</v>
      </c>
      <c r="S737" t="b">
        <v>1</v>
      </c>
    </row>
    <row r="738" spans="1:19" x14ac:dyDescent="0.35">
      <c r="A738">
        <v>737</v>
      </c>
      <c r="B738" s="1" t="s">
        <v>25</v>
      </c>
      <c r="C738" s="2">
        <v>32218</v>
      </c>
      <c r="D738">
        <v>36</v>
      </c>
      <c r="E738" t="str" cm="1">
        <f t="array" ref="E738">_xlfn.IFS(gym_membership[[#This Row],[Age]]&lt;=18,"JUNIOR",gym_membership[[#This Row],[Age]]&lt;=25,"ADULT",gym_membership[[#This Row],[Age]]&lt;=40,"MID AGE",gym_membership[[#This Row],[Age]]&gt;=41,"SENIOR")</f>
        <v>MID AGE</v>
      </c>
      <c r="F738" s="1" t="s">
        <v>18</v>
      </c>
      <c r="G738">
        <v>1</v>
      </c>
      <c r="H738" s="1" t="s">
        <v>34</v>
      </c>
      <c r="I738" t="b">
        <v>0</v>
      </c>
      <c r="J738" s="1" t="s">
        <v>21</v>
      </c>
      <c r="K738" s="3">
        <v>0.36319444444444443</v>
      </c>
      <c r="L738" s="3">
        <v>0.43125000000000002</v>
      </c>
      <c r="M738" t="str" cm="1">
        <f t="array" ref="M738">_xlfn.IFS(gym_membership[[#This Row],[avg_time_in_gym]]&lt;=45,"VERY LOW",gym_membership[[#This Row],[avg_time_in_gym]]&lt;=74,"LOW",gym_membership[[#This Row],[avg_time_in_gym]]&lt;=104,"MEDIUM",gym_membership[[#This Row],[avg_time_in_gym]]&lt;=134,"HIGH",gym_membership[[#This Row],[avg_time_in_gym]]&gt;=135,"VERY HIGH")</f>
        <v>MEDIUM</v>
      </c>
      <c r="N738">
        <v>98</v>
      </c>
      <c r="O738" t="b">
        <v>1</v>
      </c>
      <c r="P738" s="1" t="s">
        <v>339</v>
      </c>
      <c r="Q738" t="b">
        <v>0</v>
      </c>
      <c r="R738" s="1" t="s">
        <v>21</v>
      </c>
      <c r="S738" t="b">
        <v>0</v>
      </c>
    </row>
    <row r="739" spans="1:19" x14ac:dyDescent="0.35">
      <c r="A739">
        <v>738</v>
      </c>
      <c r="B739" s="1" t="s">
        <v>17</v>
      </c>
      <c r="C739" s="2">
        <v>28031</v>
      </c>
      <c r="D739">
        <v>48</v>
      </c>
      <c r="E739" t="str" cm="1">
        <f t="array" ref="E739">_xlfn.IFS(gym_membership[[#This Row],[Age]]&lt;=18,"JUNIOR",gym_membership[[#This Row],[Age]]&lt;=25,"ADULT",gym_membership[[#This Row],[Age]]&lt;=40,"MID AGE",gym_membership[[#This Row],[Age]]&gt;=41,"SENIOR")</f>
        <v>SENIOR</v>
      </c>
      <c r="F739" s="1" t="s">
        <v>22</v>
      </c>
      <c r="G739">
        <v>5</v>
      </c>
      <c r="H739" s="1" t="s">
        <v>187</v>
      </c>
      <c r="I739" t="b">
        <v>1</v>
      </c>
      <c r="J739" s="1" t="s">
        <v>103</v>
      </c>
      <c r="K739" s="3">
        <v>0.47291666666666665</v>
      </c>
      <c r="L739" s="3">
        <v>0.5708333333333333</v>
      </c>
      <c r="M739" t="str" cm="1">
        <f t="array" ref="M739">_xlfn.IFS(gym_membership[[#This Row],[avg_time_in_gym]]&lt;=45,"VERY LOW",gym_membership[[#This Row],[avg_time_in_gym]]&lt;=74,"LOW",gym_membership[[#This Row],[avg_time_in_gym]]&lt;=104,"MEDIUM",gym_membership[[#This Row],[avg_time_in_gym]]&lt;=134,"HIGH",gym_membership[[#This Row],[avg_time_in_gym]]&gt;=135,"VERY HIGH")</f>
        <v>VERY HIGH</v>
      </c>
      <c r="N739">
        <v>141</v>
      </c>
      <c r="O739" t="b">
        <v>1</v>
      </c>
      <c r="P739" s="1" t="s">
        <v>39</v>
      </c>
      <c r="Q739" t="b">
        <v>1</v>
      </c>
      <c r="R739" s="1" t="s">
        <v>43</v>
      </c>
      <c r="S739" t="b">
        <v>1</v>
      </c>
    </row>
    <row r="740" spans="1:19" x14ac:dyDescent="0.35">
      <c r="A740">
        <v>739</v>
      </c>
      <c r="B740" s="1" t="s">
        <v>17</v>
      </c>
      <c r="C740" s="2">
        <v>37934</v>
      </c>
      <c r="D740">
        <v>20</v>
      </c>
      <c r="E740" t="str" cm="1">
        <f t="array" ref="E740">_xlfn.IFS(gym_membership[[#This Row],[Age]]&lt;=18,"JUNIOR",gym_membership[[#This Row],[Age]]&lt;=25,"ADULT",gym_membership[[#This Row],[Age]]&lt;=40,"MID AGE",gym_membership[[#This Row],[Age]]&gt;=41,"SENIOR")</f>
        <v>ADULT</v>
      </c>
      <c r="F740" s="1" t="s">
        <v>18</v>
      </c>
      <c r="G740">
        <v>3</v>
      </c>
      <c r="H740" s="1" t="s">
        <v>46</v>
      </c>
      <c r="I740" t="b">
        <v>0</v>
      </c>
      <c r="J740" s="1" t="s">
        <v>21</v>
      </c>
      <c r="K740" s="3">
        <v>0.64444444444444449</v>
      </c>
      <c r="L740" s="3">
        <v>0.74861111111111112</v>
      </c>
      <c r="M740" t="str" cm="1">
        <f t="array" ref="M740">_xlfn.IFS(gym_membership[[#This Row],[avg_time_in_gym]]&lt;=45,"VERY LOW",gym_membership[[#This Row],[avg_time_in_gym]]&lt;=74,"LOW",gym_membership[[#This Row],[avg_time_in_gym]]&lt;=104,"MEDIUM",gym_membership[[#This Row],[avg_time_in_gym]]&lt;=134,"HIGH",gym_membership[[#This Row],[avg_time_in_gym]]&gt;=135,"VERY HIGH")</f>
        <v>VERY HIGH</v>
      </c>
      <c r="N740">
        <v>150</v>
      </c>
      <c r="O740" t="b">
        <v>1</v>
      </c>
      <c r="P740" s="1" t="s">
        <v>59</v>
      </c>
      <c r="Q740" t="b">
        <v>0</v>
      </c>
      <c r="R740" s="1" t="s">
        <v>21</v>
      </c>
      <c r="S740" t="b">
        <v>1</v>
      </c>
    </row>
    <row r="741" spans="1:19" x14ac:dyDescent="0.35">
      <c r="A741">
        <v>740</v>
      </c>
      <c r="B741" s="1" t="s">
        <v>17</v>
      </c>
      <c r="C741" s="2">
        <v>38528</v>
      </c>
      <c r="D741">
        <v>19</v>
      </c>
      <c r="E741" t="str" cm="1">
        <f t="array" ref="E741">_xlfn.IFS(gym_membership[[#This Row],[Age]]&lt;=18,"JUNIOR",gym_membership[[#This Row],[Age]]&lt;=25,"ADULT",gym_membership[[#This Row],[Age]]&lt;=40,"MID AGE",gym_membership[[#This Row],[Age]]&gt;=41,"SENIOR")</f>
        <v>ADULT</v>
      </c>
      <c r="F741" s="1" t="s">
        <v>18</v>
      </c>
      <c r="G741">
        <v>4</v>
      </c>
      <c r="H741" s="1" t="s">
        <v>383</v>
      </c>
      <c r="I741" t="b">
        <v>0</v>
      </c>
      <c r="J741" s="1" t="s">
        <v>21</v>
      </c>
      <c r="K741" s="3">
        <v>0.46944444444444444</v>
      </c>
      <c r="L741" s="3">
        <v>0.52638888888888891</v>
      </c>
      <c r="M741" t="str" cm="1">
        <f t="array" ref="M741">_xlfn.IFS(gym_membership[[#This Row],[avg_time_in_gym]]&lt;=45,"VERY LOW",gym_membership[[#This Row],[avg_time_in_gym]]&lt;=74,"LOW",gym_membership[[#This Row],[avg_time_in_gym]]&lt;=104,"MEDIUM",gym_membership[[#This Row],[avg_time_in_gym]]&lt;=134,"HIGH",gym_membership[[#This Row],[avg_time_in_gym]]&gt;=135,"VERY HIGH")</f>
        <v>MEDIUM</v>
      </c>
      <c r="N741">
        <v>82</v>
      </c>
      <c r="O741" t="b">
        <v>0</v>
      </c>
      <c r="P741" s="1" t="s">
        <v>21</v>
      </c>
      <c r="Q741" t="b">
        <v>0</v>
      </c>
      <c r="R741" s="1" t="s">
        <v>21</v>
      </c>
      <c r="S741" t="b">
        <v>1</v>
      </c>
    </row>
    <row r="742" spans="1:19" x14ac:dyDescent="0.35">
      <c r="A742">
        <v>741</v>
      </c>
      <c r="B742" s="1" t="s">
        <v>25</v>
      </c>
      <c r="C742" s="2">
        <v>39909</v>
      </c>
      <c r="D742">
        <v>15</v>
      </c>
      <c r="E742" t="str" cm="1">
        <f t="array" ref="E742">_xlfn.IFS(gym_membership[[#This Row],[Age]]&lt;=18,"JUNIOR",gym_membership[[#This Row],[Age]]&lt;=25,"ADULT",gym_membership[[#This Row],[Age]]&lt;=40,"MID AGE",gym_membership[[#This Row],[Age]]&gt;=41,"SENIOR")</f>
        <v>JUNIOR</v>
      </c>
      <c r="F742" s="1" t="s">
        <v>22</v>
      </c>
      <c r="G742">
        <v>2</v>
      </c>
      <c r="H742" s="1" t="s">
        <v>133</v>
      </c>
      <c r="I742" t="b">
        <v>1</v>
      </c>
      <c r="J742" s="1" t="s">
        <v>58</v>
      </c>
      <c r="K742" s="3">
        <v>0.83819444444444446</v>
      </c>
      <c r="L742" s="3">
        <v>0.90208333333333335</v>
      </c>
      <c r="M742" t="str" cm="1">
        <f t="array" ref="M742">_xlfn.IFS(gym_membership[[#This Row],[avg_time_in_gym]]&lt;=45,"VERY LOW",gym_membership[[#This Row],[avg_time_in_gym]]&lt;=74,"LOW",gym_membership[[#This Row],[avg_time_in_gym]]&lt;=104,"MEDIUM",gym_membership[[#This Row],[avg_time_in_gym]]&lt;=134,"HIGH",gym_membership[[#This Row],[avg_time_in_gym]]&gt;=135,"VERY HIGH")</f>
        <v>MEDIUM</v>
      </c>
      <c r="N742">
        <v>92</v>
      </c>
      <c r="O742" t="b">
        <v>1</v>
      </c>
      <c r="P742" s="1" t="s">
        <v>241</v>
      </c>
      <c r="Q742" t="b">
        <v>0</v>
      </c>
      <c r="R742" s="1" t="s">
        <v>21</v>
      </c>
      <c r="S742" t="b">
        <v>0</v>
      </c>
    </row>
    <row r="743" spans="1:19" x14ac:dyDescent="0.35">
      <c r="A743">
        <v>742</v>
      </c>
      <c r="B743" s="1" t="s">
        <v>25</v>
      </c>
      <c r="C743" s="2">
        <v>35669</v>
      </c>
      <c r="D743">
        <v>27</v>
      </c>
      <c r="E743" t="str" cm="1">
        <f t="array" ref="E743">_xlfn.IFS(gym_membership[[#This Row],[Age]]&lt;=18,"JUNIOR",gym_membership[[#This Row],[Age]]&lt;=25,"ADULT",gym_membership[[#This Row],[Age]]&lt;=40,"MID AGE",gym_membership[[#This Row],[Age]]&gt;=41,"SENIOR")</f>
        <v>MID AGE</v>
      </c>
      <c r="F743" s="1" t="s">
        <v>22</v>
      </c>
      <c r="G743">
        <v>1</v>
      </c>
      <c r="H743" s="1" t="s">
        <v>94</v>
      </c>
      <c r="I743" t="b">
        <v>0</v>
      </c>
      <c r="J743" s="1" t="s">
        <v>21</v>
      </c>
      <c r="K743" s="3">
        <v>0.75138888888888888</v>
      </c>
      <c r="L743" s="3">
        <v>0.82361111111111107</v>
      </c>
      <c r="M743" t="str" cm="1">
        <f t="array" ref="M743">_xlfn.IFS(gym_membership[[#This Row],[avg_time_in_gym]]&lt;=45,"VERY LOW",gym_membership[[#This Row],[avg_time_in_gym]]&lt;=74,"LOW",gym_membership[[#This Row],[avg_time_in_gym]]&lt;=104,"MEDIUM",gym_membership[[#This Row],[avg_time_in_gym]]&lt;=134,"HIGH",gym_membership[[#This Row],[avg_time_in_gym]]&gt;=135,"VERY HIGH")</f>
        <v>MEDIUM</v>
      </c>
      <c r="N743">
        <v>104</v>
      </c>
      <c r="O743" t="b">
        <v>1</v>
      </c>
      <c r="P743" s="1" t="s">
        <v>204</v>
      </c>
      <c r="Q743" t="b">
        <v>0</v>
      </c>
      <c r="R743" s="1" t="s">
        <v>21</v>
      </c>
      <c r="S743" t="b">
        <v>0</v>
      </c>
    </row>
    <row r="744" spans="1:19" x14ac:dyDescent="0.35">
      <c r="A744">
        <v>743</v>
      </c>
      <c r="B744" s="1" t="s">
        <v>25</v>
      </c>
      <c r="C744" s="2">
        <v>33946</v>
      </c>
      <c r="D744">
        <v>31</v>
      </c>
      <c r="E744" t="str" cm="1">
        <f t="array" ref="E744">_xlfn.IFS(gym_membership[[#This Row],[Age]]&lt;=18,"JUNIOR",gym_membership[[#This Row],[Age]]&lt;=25,"ADULT",gym_membership[[#This Row],[Age]]&lt;=40,"MID AGE",gym_membership[[#This Row],[Age]]&gt;=41,"SENIOR")</f>
        <v>MID AGE</v>
      </c>
      <c r="F744" s="1" t="s">
        <v>22</v>
      </c>
      <c r="G744">
        <v>2</v>
      </c>
      <c r="H744" s="1" t="s">
        <v>111</v>
      </c>
      <c r="I744" t="b">
        <v>1</v>
      </c>
      <c r="J744" s="1" t="s">
        <v>91</v>
      </c>
      <c r="K744" s="3">
        <v>0.85277777777777775</v>
      </c>
      <c r="L744" s="3">
        <v>0.8930555555555556</v>
      </c>
      <c r="M744" t="str" cm="1">
        <f t="array" ref="M744">_xlfn.IFS(gym_membership[[#This Row],[avg_time_in_gym]]&lt;=45,"VERY LOW",gym_membership[[#This Row],[avg_time_in_gym]]&lt;=74,"LOW",gym_membership[[#This Row],[avg_time_in_gym]]&lt;=104,"MEDIUM",gym_membership[[#This Row],[avg_time_in_gym]]&lt;=134,"HIGH",gym_membership[[#This Row],[avg_time_in_gym]]&gt;=135,"VERY HIGH")</f>
        <v>LOW</v>
      </c>
      <c r="N744">
        <v>58</v>
      </c>
      <c r="O744" t="b">
        <v>0</v>
      </c>
      <c r="P744" s="1" t="s">
        <v>21</v>
      </c>
      <c r="Q744" t="b">
        <v>1</v>
      </c>
      <c r="R744" s="1" t="s">
        <v>29</v>
      </c>
      <c r="S744" t="b">
        <v>0</v>
      </c>
    </row>
    <row r="745" spans="1:19" x14ac:dyDescent="0.35">
      <c r="A745">
        <v>744</v>
      </c>
      <c r="B745" s="1" t="s">
        <v>25</v>
      </c>
      <c r="C745" s="2">
        <v>38262</v>
      </c>
      <c r="D745">
        <v>20</v>
      </c>
      <c r="E745" t="str" cm="1">
        <f t="array" ref="E745">_xlfn.IFS(gym_membership[[#This Row],[Age]]&lt;=18,"JUNIOR",gym_membership[[#This Row],[Age]]&lt;=25,"ADULT",gym_membership[[#This Row],[Age]]&lt;=40,"MID AGE",gym_membership[[#This Row],[Age]]&gt;=41,"SENIOR")</f>
        <v>ADULT</v>
      </c>
      <c r="F745" s="1" t="s">
        <v>18</v>
      </c>
      <c r="G745">
        <v>3</v>
      </c>
      <c r="H745" s="1" t="s">
        <v>185</v>
      </c>
      <c r="I745" t="b">
        <v>1</v>
      </c>
      <c r="J745" s="1" t="s">
        <v>236</v>
      </c>
      <c r="K745" s="3">
        <v>0.44583333333333336</v>
      </c>
      <c r="L745" s="3">
        <v>0.55069444444444449</v>
      </c>
      <c r="M745" t="str" cm="1">
        <f t="array" ref="M745">_xlfn.IFS(gym_membership[[#This Row],[avg_time_in_gym]]&lt;=45,"VERY LOW",gym_membership[[#This Row],[avg_time_in_gym]]&lt;=74,"LOW",gym_membership[[#This Row],[avg_time_in_gym]]&lt;=104,"MEDIUM",gym_membership[[#This Row],[avg_time_in_gym]]&lt;=134,"HIGH",gym_membership[[#This Row],[avg_time_in_gym]]&gt;=135,"VERY HIGH")</f>
        <v>VERY HIGH</v>
      </c>
      <c r="N745">
        <v>151</v>
      </c>
      <c r="O745" t="b">
        <v>1</v>
      </c>
      <c r="P745" s="1" t="s">
        <v>59</v>
      </c>
      <c r="Q745" t="b">
        <v>1</v>
      </c>
      <c r="R745" s="1" t="s">
        <v>29</v>
      </c>
      <c r="S745" t="b">
        <v>0</v>
      </c>
    </row>
    <row r="746" spans="1:19" x14ac:dyDescent="0.35">
      <c r="A746">
        <v>745</v>
      </c>
      <c r="B746" s="1" t="s">
        <v>17</v>
      </c>
      <c r="C746" s="2">
        <v>40664</v>
      </c>
      <c r="D746">
        <v>13</v>
      </c>
      <c r="E746" t="str" cm="1">
        <f t="array" ref="E746">_xlfn.IFS(gym_membership[[#This Row],[Age]]&lt;=18,"JUNIOR",gym_membership[[#This Row],[Age]]&lt;=25,"ADULT",gym_membership[[#This Row],[Age]]&lt;=40,"MID AGE",gym_membership[[#This Row],[Age]]&gt;=41,"SENIOR")</f>
        <v>JUNIOR</v>
      </c>
      <c r="F746" s="1" t="s">
        <v>22</v>
      </c>
      <c r="G746">
        <v>3</v>
      </c>
      <c r="H746" s="1" t="s">
        <v>165</v>
      </c>
      <c r="I746" t="b">
        <v>1</v>
      </c>
      <c r="J746" s="1" t="s">
        <v>346</v>
      </c>
      <c r="K746" s="3">
        <v>0.56736111111111109</v>
      </c>
      <c r="L746" s="3">
        <v>0.58958333333333335</v>
      </c>
      <c r="M746" t="str" cm="1">
        <f t="array" ref="M746">_xlfn.IFS(gym_membership[[#This Row],[avg_time_in_gym]]&lt;=45,"VERY LOW",gym_membership[[#This Row],[avg_time_in_gym]]&lt;=74,"LOW",gym_membership[[#This Row],[avg_time_in_gym]]&lt;=104,"MEDIUM",gym_membership[[#This Row],[avg_time_in_gym]]&lt;=134,"HIGH",gym_membership[[#This Row],[avg_time_in_gym]]&gt;=135,"VERY HIGH")</f>
        <v>VERY LOW</v>
      </c>
      <c r="N746">
        <v>32</v>
      </c>
      <c r="O746" t="b">
        <v>1</v>
      </c>
      <c r="P746" s="1" t="s">
        <v>31</v>
      </c>
      <c r="Q746" t="b">
        <v>0</v>
      </c>
      <c r="R746" s="1" t="s">
        <v>21</v>
      </c>
      <c r="S746" t="b">
        <v>0</v>
      </c>
    </row>
    <row r="747" spans="1:19" x14ac:dyDescent="0.35">
      <c r="A747">
        <v>746</v>
      </c>
      <c r="B747" s="1" t="s">
        <v>25</v>
      </c>
      <c r="C747" s="2">
        <v>39295</v>
      </c>
      <c r="D747">
        <v>17</v>
      </c>
      <c r="E747" t="str" cm="1">
        <f t="array" ref="E747">_xlfn.IFS(gym_membership[[#This Row],[Age]]&lt;=18,"JUNIOR",gym_membership[[#This Row],[Age]]&lt;=25,"ADULT",gym_membership[[#This Row],[Age]]&lt;=40,"MID AGE",gym_membership[[#This Row],[Age]]&gt;=41,"SENIOR")</f>
        <v>JUNIOR</v>
      </c>
      <c r="F747" s="1" t="s">
        <v>18</v>
      </c>
      <c r="G747">
        <v>2</v>
      </c>
      <c r="H747" s="1" t="s">
        <v>106</v>
      </c>
      <c r="I747" t="b">
        <v>1</v>
      </c>
      <c r="J747" s="1" t="s">
        <v>384</v>
      </c>
      <c r="K747" s="3">
        <v>0.42291666666666666</v>
      </c>
      <c r="L747" s="3">
        <v>0.46180555555555558</v>
      </c>
      <c r="M747" t="str" cm="1">
        <f t="array" ref="M747">_xlfn.IFS(gym_membership[[#This Row],[avg_time_in_gym]]&lt;=45,"VERY LOW",gym_membership[[#This Row],[avg_time_in_gym]]&lt;=74,"LOW",gym_membership[[#This Row],[avg_time_in_gym]]&lt;=104,"MEDIUM",gym_membership[[#This Row],[avg_time_in_gym]]&lt;=134,"HIGH",gym_membership[[#This Row],[avg_time_in_gym]]&gt;=135,"VERY HIGH")</f>
        <v>LOW</v>
      </c>
      <c r="N747">
        <v>56</v>
      </c>
      <c r="O747" t="b">
        <v>0</v>
      </c>
      <c r="P747" s="1" t="s">
        <v>21</v>
      </c>
      <c r="Q747" t="b">
        <v>0</v>
      </c>
      <c r="R747" s="1" t="s">
        <v>21</v>
      </c>
      <c r="S747" t="b">
        <v>1</v>
      </c>
    </row>
    <row r="748" spans="1:19" x14ac:dyDescent="0.35">
      <c r="A748">
        <v>747</v>
      </c>
      <c r="B748" s="1" t="s">
        <v>25</v>
      </c>
      <c r="C748" s="2">
        <v>29519</v>
      </c>
      <c r="D748">
        <v>43</v>
      </c>
      <c r="E748" t="str" cm="1">
        <f t="array" ref="E748">_xlfn.IFS(gym_membership[[#This Row],[Age]]&lt;=18,"JUNIOR",gym_membership[[#This Row],[Age]]&lt;=25,"ADULT",gym_membership[[#This Row],[Age]]&lt;=40,"MID AGE",gym_membership[[#This Row],[Age]]&gt;=41,"SENIOR")</f>
        <v>SENIOR</v>
      </c>
      <c r="F748" s="1" t="s">
        <v>22</v>
      </c>
      <c r="G748">
        <v>2</v>
      </c>
      <c r="H748" s="1" t="s">
        <v>156</v>
      </c>
      <c r="I748" t="b">
        <v>0</v>
      </c>
      <c r="J748" s="1" t="s">
        <v>21</v>
      </c>
      <c r="K748" s="3">
        <v>0.54861111111111116</v>
      </c>
      <c r="L748" s="3">
        <v>0.60069444444444442</v>
      </c>
      <c r="M748" t="str" cm="1">
        <f t="array" ref="M748">_xlfn.IFS(gym_membership[[#This Row],[avg_time_in_gym]]&lt;=45,"VERY LOW",gym_membership[[#This Row],[avg_time_in_gym]]&lt;=74,"LOW",gym_membership[[#This Row],[avg_time_in_gym]]&lt;=104,"MEDIUM",gym_membership[[#This Row],[avg_time_in_gym]]&lt;=134,"HIGH",gym_membership[[#This Row],[avg_time_in_gym]]&gt;=135,"VERY HIGH")</f>
        <v>MEDIUM</v>
      </c>
      <c r="N748">
        <v>75</v>
      </c>
      <c r="O748" t="b">
        <v>0</v>
      </c>
      <c r="P748" s="1" t="s">
        <v>21</v>
      </c>
      <c r="Q748" t="b">
        <v>1</v>
      </c>
      <c r="R748" s="1" t="s">
        <v>29</v>
      </c>
      <c r="S748" t="b">
        <v>1</v>
      </c>
    </row>
    <row r="749" spans="1:19" x14ac:dyDescent="0.35">
      <c r="A749">
        <v>748</v>
      </c>
      <c r="B749" s="1" t="s">
        <v>25</v>
      </c>
      <c r="C749" s="2">
        <v>29830</v>
      </c>
      <c r="D749">
        <v>43</v>
      </c>
      <c r="E749" t="str" cm="1">
        <f t="array" ref="E749">_xlfn.IFS(gym_membership[[#This Row],[Age]]&lt;=18,"JUNIOR",gym_membership[[#This Row],[Age]]&lt;=25,"ADULT",gym_membership[[#This Row],[Age]]&lt;=40,"MID AGE",gym_membership[[#This Row],[Age]]&gt;=41,"SENIOR")</f>
        <v>SENIOR</v>
      </c>
      <c r="F749" s="1" t="s">
        <v>18</v>
      </c>
      <c r="G749">
        <v>1</v>
      </c>
      <c r="H749" s="1" t="s">
        <v>26</v>
      </c>
      <c r="I749" t="b">
        <v>0</v>
      </c>
      <c r="J749" s="1" t="s">
        <v>21</v>
      </c>
      <c r="K749" s="3">
        <v>0.82152777777777775</v>
      </c>
      <c r="L749" s="3">
        <v>0.85</v>
      </c>
      <c r="M749" t="str" cm="1">
        <f t="array" ref="M749">_xlfn.IFS(gym_membership[[#This Row],[avg_time_in_gym]]&lt;=45,"VERY LOW",gym_membership[[#This Row],[avg_time_in_gym]]&lt;=74,"LOW",gym_membership[[#This Row],[avg_time_in_gym]]&lt;=104,"MEDIUM",gym_membership[[#This Row],[avg_time_in_gym]]&lt;=134,"HIGH",gym_membership[[#This Row],[avg_time_in_gym]]&gt;=135,"VERY HIGH")</f>
        <v>VERY LOW</v>
      </c>
      <c r="N749">
        <v>41</v>
      </c>
      <c r="O749" t="b">
        <v>0</v>
      </c>
      <c r="P749" s="1" t="s">
        <v>21</v>
      </c>
      <c r="Q749" t="b">
        <v>1</v>
      </c>
      <c r="R749" s="1" t="s">
        <v>29</v>
      </c>
      <c r="S749" t="b">
        <v>1</v>
      </c>
    </row>
    <row r="750" spans="1:19" x14ac:dyDescent="0.35">
      <c r="A750">
        <v>749</v>
      </c>
      <c r="B750" s="1" t="s">
        <v>17</v>
      </c>
      <c r="C750" s="2">
        <v>41111</v>
      </c>
      <c r="D750">
        <v>12</v>
      </c>
      <c r="E750" t="str" cm="1">
        <f t="array" ref="E750">_xlfn.IFS(gym_membership[[#This Row],[Age]]&lt;=18,"JUNIOR",gym_membership[[#This Row],[Age]]&lt;=25,"ADULT",gym_membership[[#This Row],[Age]]&lt;=40,"MID AGE",gym_membership[[#This Row],[Age]]&gt;=41,"SENIOR")</f>
        <v>JUNIOR</v>
      </c>
      <c r="F750" s="1" t="s">
        <v>18</v>
      </c>
      <c r="G750">
        <v>2</v>
      </c>
      <c r="H750" s="1" t="s">
        <v>111</v>
      </c>
      <c r="I750" t="b">
        <v>1</v>
      </c>
      <c r="J750" s="1" t="s">
        <v>385</v>
      </c>
      <c r="K750" s="3">
        <v>0.44583333333333336</v>
      </c>
      <c r="L750" s="3">
        <v>0.5083333333333333</v>
      </c>
      <c r="M750" t="str" cm="1">
        <f t="array" ref="M750">_xlfn.IFS(gym_membership[[#This Row],[avg_time_in_gym]]&lt;=45,"VERY LOW",gym_membership[[#This Row],[avg_time_in_gym]]&lt;=74,"LOW",gym_membership[[#This Row],[avg_time_in_gym]]&lt;=104,"MEDIUM",gym_membership[[#This Row],[avg_time_in_gym]]&lt;=134,"HIGH",gym_membership[[#This Row],[avg_time_in_gym]]&gt;=135,"VERY HIGH")</f>
        <v>MEDIUM</v>
      </c>
      <c r="N750">
        <v>90</v>
      </c>
      <c r="O750" t="b">
        <v>0</v>
      </c>
      <c r="P750" s="1" t="s">
        <v>21</v>
      </c>
      <c r="Q750" t="b">
        <v>0</v>
      </c>
      <c r="R750" s="1" t="s">
        <v>21</v>
      </c>
      <c r="S750" t="b">
        <v>0</v>
      </c>
    </row>
    <row r="751" spans="1:19" x14ac:dyDescent="0.35">
      <c r="A751">
        <v>750</v>
      </c>
      <c r="B751" s="1" t="s">
        <v>17</v>
      </c>
      <c r="C751" s="2">
        <v>27510</v>
      </c>
      <c r="D751">
        <v>49</v>
      </c>
      <c r="E751" t="str" cm="1">
        <f t="array" ref="E751">_xlfn.IFS(gym_membership[[#This Row],[Age]]&lt;=18,"JUNIOR",gym_membership[[#This Row],[Age]]&lt;=25,"ADULT",gym_membership[[#This Row],[Age]]&lt;=40,"MID AGE",gym_membership[[#This Row],[Age]]&gt;=41,"SENIOR")</f>
        <v>SENIOR</v>
      </c>
      <c r="F751" s="1" t="s">
        <v>22</v>
      </c>
      <c r="G751">
        <v>5</v>
      </c>
      <c r="H751" s="1" t="s">
        <v>211</v>
      </c>
      <c r="I751" t="b">
        <v>1</v>
      </c>
      <c r="J751" s="1" t="s">
        <v>386</v>
      </c>
      <c r="K751" s="3">
        <v>0.43611111111111112</v>
      </c>
      <c r="L751" s="3">
        <v>0.47152777777777777</v>
      </c>
      <c r="M751" t="str" cm="1">
        <f t="array" ref="M751">_xlfn.IFS(gym_membership[[#This Row],[avg_time_in_gym]]&lt;=45,"VERY LOW",gym_membership[[#This Row],[avg_time_in_gym]]&lt;=74,"LOW",gym_membership[[#This Row],[avg_time_in_gym]]&lt;=104,"MEDIUM",gym_membership[[#This Row],[avg_time_in_gym]]&lt;=134,"HIGH",gym_membership[[#This Row],[avg_time_in_gym]]&gt;=135,"VERY HIGH")</f>
        <v>LOW</v>
      </c>
      <c r="N751">
        <v>51</v>
      </c>
      <c r="O751" t="b">
        <v>0</v>
      </c>
      <c r="P751" s="1" t="s">
        <v>21</v>
      </c>
      <c r="Q751" t="b">
        <v>0</v>
      </c>
      <c r="R751" s="1" t="s">
        <v>21</v>
      </c>
      <c r="S751" t="b">
        <v>0</v>
      </c>
    </row>
    <row r="752" spans="1:19" x14ac:dyDescent="0.35">
      <c r="A752">
        <v>751</v>
      </c>
      <c r="B752" s="1" t="s">
        <v>17</v>
      </c>
      <c r="C752" s="2">
        <v>33421</v>
      </c>
      <c r="D752">
        <v>33</v>
      </c>
      <c r="E752" t="str" cm="1">
        <f t="array" ref="E752">_xlfn.IFS(gym_membership[[#This Row],[Age]]&lt;=18,"JUNIOR",gym_membership[[#This Row],[Age]]&lt;=25,"ADULT",gym_membership[[#This Row],[Age]]&lt;=40,"MID AGE",gym_membership[[#This Row],[Age]]&gt;=41,"SENIOR")</f>
        <v>MID AGE</v>
      </c>
      <c r="F752" s="1" t="s">
        <v>22</v>
      </c>
      <c r="G752">
        <v>3</v>
      </c>
      <c r="H752" s="1" t="s">
        <v>210</v>
      </c>
      <c r="I752" t="b">
        <v>1</v>
      </c>
      <c r="J752" s="1" t="s">
        <v>171</v>
      </c>
      <c r="K752" s="3">
        <v>0.5493055555555556</v>
      </c>
      <c r="L752" s="3">
        <v>0.66388888888888886</v>
      </c>
      <c r="M752" t="str" cm="1">
        <f t="array" ref="M752">_xlfn.IFS(gym_membership[[#This Row],[avg_time_in_gym]]&lt;=45,"VERY LOW",gym_membership[[#This Row],[avg_time_in_gym]]&lt;=74,"LOW",gym_membership[[#This Row],[avg_time_in_gym]]&lt;=104,"MEDIUM",gym_membership[[#This Row],[avg_time_in_gym]]&lt;=134,"HIGH",gym_membership[[#This Row],[avg_time_in_gym]]&gt;=135,"VERY HIGH")</f>
        <v>VERY HIGH</v>
      </c>
      <c r="N752">
        <v>165</v>
      </c>
      <c r="O752" t="b">
        <v>1</v>
      </c>
      <c r="P752" s="1" t="s">
        <v>65</v>
      </c>
      <c r="Q752" t="b">
        <v>0</v>
      </c>
      <c r="R752" s="1" t="s">
        <v>21</v>
      </c>
      <c r="S752" t="b">
        <v>0</v>
      </c>
    </row>
    <row r="753" spans="1:19" x14ac:dyDescent="0.35">
      <c r="A753">
        <v>752</v>
      </c>
      <c r="B753" s="1" t="s">
        <v>17</v>
      </c>
      <c r="C753" s="2">
        <v>34551</v>
      </c>
      <c r="D753">
        <v>30</v>
      </c>
      <c r="E753" t="str" cm="1">
        <f t="array" ref="E753">_xlfn.IFS(gym_membership[[#This Row],[Age]]&lt;=18,"JUNIOR",gym_membership[[#This Row],[Age]]&lt;=25,"ADULT",gym_membership[[#This Row],[Age]]&lt;=40,"MID AGE",gym_membership[[#This Row],[Age]]&gt;=41,"SENIOR")</f>
        <v>MID AGE</v>
      </c>
      <c r="F753" s="1" t="s">
        <v>22</v>
      </c>
      <c r="G753">
        <v>3</v>
      </c>
      <c r="H753" s="1" t="s">
        <v>104</v>
      </c>
      <c r="I753" t="b">
        <v>0</v>
      </c>
      <c r="J753" s="1" t="s">
        <v>21</v>
      </c>
      <c r="K753" s="3">
        <v>0.33680555555555558</v>
      </c>
      <c r="L753" s="3">
        <v>0.37916666666666665</v>
      </c>
      <c r="M753" t="str" cm="1">
        <f t="array" ref="M753">_xlfn.IFS(gym_membership[[#This Row],[avg_time_in_gym]]&lt;=45,"VERY LOW",gym_membership[[#This Row],[avg_time_in_gym]]&lt;=74,"LOW",gym_membership[[#This Row],[avg_time_in_gym]]&lt;=104,"MEDIUM",gym_membership[[#This Row],[avg_time_in_gym]]&lt;=134,"HIGH",gym_membership[[#This Row],[avg_time_in_gym]]&gt;=135,"VERY HIGH")</f>
        <v>LOW</v>
      </c>
      <c r="N753">
        <v>61</v>
      </c>
      <c r="O753" t="b">
        <v>1</v>
      </c>
      <c r="P753" s="1" t="s">
        <v>39</v>
      </c>
      <c r="Q753" t="b">
        <v>1</v>
      </c>
      <c r="R753" s="1" t="s">
        <v>43</v>
      </c>
      <c r="S753" t="b">
        <v>0</v>
      </c>
    </row>
    <row r="754" spans="1:19" x14ac:dyDescent="0.35">
      <c r="A754">
        <v>753</v>
      </c>
      <c r="B754" s="1" t="s">
        <v>17</v>
      </c>
      <c r="C754" s="2">
        <v>35002</v>
      </c>
      <c r="D754">
        <v>28</v>
      </c>
      <c r="E754" t="str" cm="1">
        <f t="array" ref="E754">_xlfn.IFS(gym_membership[[#This Row],[Age]]&lt;=18,"JUNIOR",gym_membership[[#This Row],[Age]]&lt;=25,"ADULT",gym_membership[[#This Row],[Age]]&lt;=40,"MID AGE",gym_membership[[#This Row],[Age]]&gt;=41,"SENIOR")</f>
        <v>MID AGE</v>
      </c>
      <c r="F754" s="1" t="s">
        <v>18</v>
      </c>
      <c r="G754">
        <v>3</v>
      </c>
      <c r="H754" s="1" t="s">
        <v>78</v>
      </c>
      <c r="I754" t="b">
        <v>0</v>
      </c>
      <c r="J754" s="1" t="s">
        <v>21</v>
      </c>
      <c r="K754" s="3">
        <v>0.42430555555555555</v>
      </c>
      <c r="L754" s="3">
        <v>0.5180555555555556</v>
      </c>
      <c r="M754" t="str" cm="1">
        <f t="array" ref="M754">_xlfn.IFS(gym_membership[[#This Row],[avg_time_in_gym]]&lt;=45,"VERY LOW",gym_membership[[#This Row],[avg_time_in_gym]]&lt;=74,"LOW",gym_membership[[#This Row],[avg_time_in_gym]]&lt;=104,"MEDIUM",gym_membership[[#This Row],[avg_time_in_gym]]&lt;=134,"HIGH",gym_membership[[#This Row],[avg_time_in_gym]]&gt;=135,"VERY HIGH")</f>
        <v>VERY HIGH</v>
      </c>
      <c r="N754">
        <v>135</v>
      </c>
      <c r="O754" t="b">
        <v>1</v>
      </c>
      <c r="P754" s="1" t="s">
        <v>217</v>
      </c>
      <c r="Q754" t="b">
        <v>0</v>
      </c>
      <c r="R754" s="1" t="s">
        <v>21</v>
      </c>
      <c r="S754" t="b">
        <v>1</v>
      </c>
    </row>
    <row r="755" spans="1:19" x14ac:dyDescent="0.35">
      <c r="A755">
        <v>754</v>
      </c>
      <c r="B755" s="1" t="s">
        <v>17</v>
      </c>
      <c r="C755" s="2">
        <v>33216</v>
      </c>
      <c r="D755">
        <v>33</v>
      </c>
      <c r="E755" t="str" cm="1">
        <f t="array" ref="E755">_xlfn.IFS(gym_membership[[#This Row],[Age]]&lt;=18,"JUNIOR",gym_membership[[#This Row],[Age]]&lt;=25,"ADULT",gym_membership[[#This Row],[Age]]&lt;=40,"MID AGE",gym_membership[[#This Row],[Age]]&gt;=41,"SENIOR")</f>
        <v>MID AGE</v>
      </c>
      <c r="F755" s="1" t="s">
        <v>22</v>
      </c>
      <c r="G755">
        <v>3</v>
      </c>
      <c r="H755" s="1" t="s">
        <v>55</v>
      </c>
      <c r="I755" t="b">
        <v>0</v>
      </c>
      <c r="J755" s="1" t="s">
        <v>21</v>
      </c>
      <c r="K755" s="3">
        <v>0.63402777777777775</v>
      </c>
      <c r="L755" s="3">
        <v>0.69861111111111107</v>
      </c>
      <c r="M755" t="str" cm="1">
        <f t="array" ref="M755">_xlfn.IFS(gym_membership[[#This Row],[avg_time_in_gym]]&lt;=45,"VERY LOW",gym_membership[[#This Row],[avg_time_in_gym]]&lt;=74,"LOW",gym_membership[[#This Row],[avg_time_in_gym]]&lt;=104,"MEDIUM",gym_membership[[#This Row],[avg_time_in_gym]]&lt;=134,"HIGH",gym_membership[[#This Row],[avg_time_in_gym]]&gt;=135,"VERY HIGH")</f>
        <v>MEDIUM</v>
      </c>
      <c r="N755">
        <v>93</v>
      </c>
      <c r="O755" t="b">
        <v>0</v>
      </c>
      <c r="P755" s="1" t="s">
        <v>21</v>
      </c>
      <c r="Q755" t="b">
        <v>1</v>
      </c>
      <c r="R755" s="1" t="s">
        <v>24</v>
      </c>
      <c r="S755" t="b">
        <v>1</v>
      </c>
    </row>
    <row r="756" spans="1:19" x14ac:dyDescent="0.35">
      <c r="A756">
        <v>755</v>
      </c>
      <c r="B756" s="1" t="s">
        <v>17</v>
      </c>
      <c r="C756" s="2">
        <v>39576</v>
      </c>
      <c r="D756">
        <v>16</v>
      </c>
      <c r="E756" t="str" cm="1">
        <f t="array" ref="E756">_xlfn.IFS(gym_membership[[#This Row],[Age]]&lt;=18,"JUNIOR",gym_membership[[#This Row],[Age]]&lt;=25,"ADULT",gym_membership[[#This Row],[Age]]&lt;=40,"MID AGE",gym_membership[[#This Row],[Age]]&gt;=41,"SENIOR")</f>
        <v>JUNIOR</v>
      </c>
      <c r="F756" s="1" t="s">
        <v>22</v>
      </c>
      <c r="G756">
        <v>3</v>
      </c>
      <c r="H756" s="1" t="s">
        <v>30</v>
      </c>
      <c r="I756" t="b">
        <v>0</v>
      </c>
      <c r="J756" s="1" t="s">
        <v>21</v>
      </c>
      <c r="K756" s="3">
        <v>0.77708333333333335</v>
      </c>
      <c r="L756" s="3">
        <v>0.87083333333333335</v>
      </c>
      <c r="M756" t="str" cm="1">
        <f t="array" ref="M756">_xlfn.IFS(gym_membership[[#This Row],[avg_time_in_gym]]&lt;=45,"VERY LOW",gym_membership[[#This Row],[avg_time_in_gym]]&lt;=74,"LOW",gym_membership[[#This Row],[avg_time_in_gym]]&lt;=104,"MEDIUM",gym_membership[[#This Row],[avg_time_in_gym]]&lt;=134,"HIGH",gym_membership[[#This Row],[avg_time_in_gym]]&gt;=135,"VERY HIGH")</f>
        <v>VERY HIGH</v>
      </c>
      <c r="N756">
        <v>135</v>
      </c>
      <c r="O756" t="b">
        <v>0</v>
      </c>
      <c r="P756" s="1" t="s">
        <v>21</v>
      </c>
      <c r="Q756" t="b">
        <v>0</v>
      </c>
      <c r="R756" s="1" t="s">
        <v>21</v>
      </c>
      <c r="S756" t="b">
        <v>0</v>
      </c>
    </row>
    <row r="757" spans="1:19" x14ac:dyDescent="0.35">
      <c r="A757">
        <v>756</v>
      </c>
      <c r="B757" s="1" t="s">
        <v>25</v>
      </c>
      <c r="C757" s="2">
        <v>30445</v>
      </c>
      <c r="D757">
        <v>41</v>
      </c>
      <c r="E757" t="str" cm="1">
        <f t="array" ref="E757">_xlfn.IFS(gym_membership[[#This Row],[Age]]&lt;=18,"JUNIOR",gym_membership[[#This Row],[Age]]&lt;=25,"ADULT",gym_membership[[#This Row],[Age]]&lt;=40,"MID AGE",gym_membership[[#This Row],[Age]]&gt;=41,"SENIOR")</f>
        <v>SENIOR</v>
      </c>
      <c r="F757" s="1" t="s">
        <v>18</v>
      </c>
      <c r="G757">
        <v>1</v>
      </c>
      <c r="H757" s="1" t="s">
        <v>77</v>
      </c>
      <c r="I757" t="b">
        <v>1</v>
      </c>
      <c r="J757" s="1" t="s">
        <v>96</v>
      </c>
      <c r="K757" s="3">
        <v>0.80763888888888891</v>
      </c>
      <c r="L757" s="3">
        <v>0.8520833333333333</v>
      </c>
      <c r="M757" t="str" cm="1">
        <f t="array" ref="M757">_xlfn.IFS(gym_membership[[#This Row],[avg_time_in_gym]]&lt;=45,"VERY LOW",gym_membership[[#This Row],[avg_time_in_gym]]&lt;=74,"LOW",gym_membership[[#This Row],[avg_time_in_gym]]&lt;=104,"MEDIUM",gym_membership[[#This Row],[avg_time_in_gym]]&lt;=134,"HIGH",gym_membership[[#This Row],[avg_time_in_gym]]&gt;=135,"VERY HIGH")</f>
        <v>LOW</v>
      </c>
      <c r="N757">
        <v>64</v>
      </c>
      <c r="O757" t="b">
        <v>0</v>
      </c>
      <c r="P757" s="1" t="s">
        <v>21</v>
      </c>
      <c r="Q757" t="b">
        <v>0</v>
      </c>
      <c r="R757" s="1" t="s">
        <v>21</v>
      </c>
      <c r="S757" t="b">
        <v>0</v>
      </c>
    </row>
    <row r="758" spans="1:19" x14ac:dyDescent="0.35">
      <c r="A758">
        <v>757</v>
      </c>
      <c r="B758" s="1" t="s">
        <v>25</v>
      </c>
      <c r="C758" s="2">
        <v>37985</v>
      </c>
      <c r="D758">
        <v>20</v>
      </c>
      <c r="E758" t="str" cm="1">
        <f t="array" ref="E758">_xlfn.IFS(gym_membership[[#This Row],[Age]]&lt;=18,"JUNIOR",gym_membership[[#This Row],[Age]]&lt;=25,"ADULT",gym_membership[[#This Row],[Age]]&lt;=40,"MID AGE",gym_membership[[#This Row],[Age]]&gt;=41,"SENIOR")</f>
        <v>ADULT</v>
      </c>
      <c r="F758" s="1" t="s">
        <v>18</v>
      </c>
      <c r="G758">
        <v>1</v>
      </c>
      <c r="H758" s="1" t="s">
        <v>94</v>
      </c>
      <c r="I758" t="b">
        <v>0</v>
      </c>
      <c r="J758" s="1" t="s">
        <v>21</v>
      </c>
      <c r="K758" s="3">
        <v>0.47430555555555554</v>
      </c>
      <c r="L758" s="3">
        <v>0.58402777777777781</v>
      </c>
      <c r="M758" t="str" cm="1">
        <f t="array" ref="M758">_xlfn.IFS(gym_membership[[#This Row],[avg_time_in_gym]]&lt;=45,"VERY LOW",gym_membership[[#This Row],[avg_time_in_gym]]&lt;=74,"LOW",gym_membership[[#This Row],[avg_time_in_gym]]&lt;=104,"MEDIUM",gym_membership[[#This Row],[avg_time_in_gym]]&lt;=134,"HIGH",gym_membership[[#This Row],[avg_time_in_gym]]&gt;=135,"VERY HIGH")</f>
        <v>VERY HIGH</v>
      </c>
      <c r="N758">
        <v>158</v>
      </c>
      <c r="O758" t="b">
        <v>1</v>
      </c>
      <c r="P758" s="1" t="s">
        <v>39</v>
      </c>
      <c r="Q758" t="b">
        <v>0</v>
      </c>
      <c r="R758" s="1" t="s">
        <v>21</v>
      </c>
      <c r="S758" t="b">
        <v>1</v>
      </c>
    </row>
    <row r="759" spans="1:19" x14ac:dyDescent="0.35">
      <c r="A759">
        <v>758</v>
      </c>
      <c r="B759" s="1" t="s">
        <v>17</v>
      </c>
      <c r="C759" s="2">
        <v>35739</v>
      </c>
      <c r="D759">
        <v>26</v>
      </c>
      <c r="E759" t="str" cm="1">
        <f t="array" ref="E759">_xlfn.IFS(gym_membership[[#This Row],[Age]]&lt;=18,"JUNIOR",gym_membership[[#This Row],[Age]]&lt;=25,"ADULT",gym_membership[[#This Row],[Age]]&lt;=40,"MID AGE",gym_membership[[#This Row],[Age]]&gt;=41,"SENIOR")</f>
        <v>MID AGE</v>
      </c>
      <c r="F759" s="1" t="s">
        <v>22</v>
      </c>
      <c r="G759">
        <v>5</v>
      </c>
      <c r="H759" s="1" t="s">
        <v>159</v>
      </c>
      <c r="I759" t="b">
        <v>0</v>
      </c>
      <c r="J759" s="1" t="s">
        <v>21</v>
      </c>
      <c r="K759" s="3">
        <v>0.63611111111111107</v>
      </c>
      <c r="L759" s="3">
        <v>0.72222222222222221</v>
      </c>
      <c r="M759" t="str" cm="1">
        <f t="array" ref="M759">_xlfn.IFS(gym_membership[[#This Row],[avg_time_in_gym]]&lt;=45,"VERY LOW",gym_membership[[#This Row],[avg_time_in_gym]]&lt;=74,"LOW",gym_membership[[#This Row],[avg_time_in_gym]]&lt;=104,"MEDIUM",gym_membership[[#This Row],[avg_time_in_gym]]&lt;=134,"HIGH",gym_membership[[#This Row],[avg_time_in_gym]]&gt;=135,"VERY HIGH")</f>
        <v>HIGH</v>
      </c>
      <c r="N759">
        <v>124</v>
      </c>
      <c r="O759" t="b">
        <v>0</v>
      </c>
      <c r="P759" s="1" t="s">
        <v>21</v>
      </c>
      <c r="Q759" t="b">
        <v>1</v>
      </c>
      <c r="R759" s="1" t="s">
        <v>43</v>
      </c>
      <c r="S759" t="b">
        <v>0</v>
      </c>
    </row>
    <row r="760" spans="1:19" x14ac:dyDescent="0.35">
      <c r="A760">
        <v>759</v>
      </c>
      <c r="B760" s="1" t="s">
        <v>25</v>
      </c>
      <c r="C760" s="2">
        <v>38574</v>
      </c>
      <c r="D760">
        <v>19</v>
      </c>
      <c r="E760" t="str" cm="1">
        <f t="array" ref="E760">_xlfn.IFS(gym_membership[[#This Row],[Age]]&lt;=18,"JUNIOR",gym_membership[[#This Row],[Age]]&lt;=25,"ADULT",gym_membership[[#This Row],[Age]]&lt;=40,"MID AGE",gym_membership[[#This Row],[Age]]&gt;=41,"SENIOR")</f>
        <v>ADULT</v>
      </c>
      <c r="F760" s="1" t="s">
        <v>22</v>
      </c>
      <c r="G760">
        <v>3</v>
      </c>
      <c r="H760" s="1" t="s">
        <v>56</v>
      </c>
      <c r="I760" t="b">
        <v>1</v>
      </c>
      <c r="J760" s="1" t="s">
        <v>387</v>
      </c>
      <c r="K760" s="3">
        <v>0.55486111111111114</v>
      </c>
      <c r="L760" s="3">
        <v>0.61388888888888893</v>
      </c>
      <c r="M760" t="str" cm="1">
        <f t="array" ref="M760">_xlfn.IFS(gym_membership[[#This Row],[avg_time_in_gym]]&lt;=45,"VERY LOW",gym_membership[[#This Row],[avg_time_in_gym]]&lt;=74,"LOW",gym_membership[[#This Row],[avg_time_in_gym]]&lt;=104,"MEDIUM",gym_membership[[#This Row],[avg_time_in_gym]]&lt;=134,"HIGH",gym_membership[[#This Row],[avg_time_in_gym]]&gt;=135,"VERY HIGH")</f>
        <v>MEDIUM</v>
      </c>
      <c r="N760">
        <v>85</v>
      </c>
      <c r="O760" t="b">
        <v>1</v>
      </c>
      <c r="P760" s="1" t="s">
        <v>65</v>
      </c>
      <c r="Q760" t="b">
        <v>0</v>
      </c>
      <c r="R760" s="1" t="s">
        <v>21</v>
      </c>
      <c r="S760" t="b">
        <v>0</v>
      </c>
    </row>
    <row r="761" spans="1:19" x14ac:dyDescent="0.35">
      <c r="A761">
        <v>760</v>
      </c>
      <c r="B761" s="1" t="s">
        <v>25</v>
      </c>
      <c r="C761" s="2">
        <v>29721</v>
      </c>
      <c r="D761">
        <v>43</v>
      </c>
      <c r="E761" t="str" cm="1">
        <f t="array" ref="E761">_xlfn.IFS(gym_membership[[#This Row],[Age]]&lt;=18,"JUNIOR",gym_membership[[#This Row],[Age]]&lt;=25,"ADULT",gym_membership[[#This Row],[Age]]&lt;=40,"MID AGE",gym_membership[[#This Row],[Age]]&gt;=41,"SENIOR")</f>
        <v>SENIOR</v>
      </c>
      <c r="F761" s="1" t="s">
        <v>18</v>
      </c>
      <c r="G761">
        <v>5</v>
      </c>
      <c r="H761" s="1" t="s">
        <v>168</v>
      </c>
      <c r="I761" t="b">
        <v>1</v>
      </c>
      <c r="J761" s="1" t="s">
        <v>256</v>
      </c>
      <c r="K761" s="3">
        <v>0.39513888888888887</v>
      </c>
      <c r="L761" s="3">
        <v>0.50347222222222221</v>
      </c>
      <c r="M761" t="str" cm="1">
        <f t="array" ref="M761">_xlfn.IFS(gym_membership[[#This Row],[avg_time_in_gym]]&lt;=45,"VERY LOW",gym_membership[[#This Row],[avg_time_in_gym]]&lt;=74,"LOW",gym_membership[[#This Row],[avg_time_in_gym]]&lt;=104,"MEDIUM",gym_membership[[#This Row],[avg_time_in_gym]]&lt;=134,"HIGH",gym_membership[[#This Row],[avg_time_in_gym]]&gt;=135,"VERY HIGH")</f>
        <v>VERY HIGH</v>
      </c>
      <c r="N761">
        <v>156</v>
      </c>
      <c r="O761" t="b">
        <v>0</v>
      </c>
      <c r="P761" s="1" t="s">
        <v>21</v>
      </c>
      <c r="Q761" t="b">
        <v>1</v>
      </c>
      <c r="R761" s="1" t="s">
        <v>24</v>
      </c>
      <c r="S761" t="b">
        <v>1</v>
      </c>
    </row>
    <row r="762" spans="1:19" x14ac:dyDescent="0.35">
      <c r="A762">
        <v>761</v>
      </c>
      <c r="B762" s="1" t="s">
        <v>25</v>
      </c>
      <c r="C762" s="2">
        <v>30548</v>
      </c>
      <c r="D762">
        <v>41</v>
      </c>
      <c r="E762" t="str" cm="1">
        <f t="array" ref="E762">_xlfn.IFS(gym_membership[[#This Row],[Age]]&lt;=18,"JUNIOR",gym_membership[[#This Row],[Age]]&lt;=25,"ADULT",gym_membership[[#This Row],[Age]]&lt;=40,"MID AGE",gym_membership[[#This Row],[Age]]&gt;=41,"SENIOR")</f>
        <v>SENIOR</v>
      </c>
      <c r="F762" s="1" t="s">
        <v>22</v>
      </c>
      <c r="G762">
        <v>1</v>
      </c>
      <c r="H762" s="1" t="s">
        <v>94</v>
      </c>
      <c r="I762" t="b">
        <v>1</v>
      </c>
      <c r="J762" s="1" t="s">
        <v>103</v>
      </c>
      <c r="K762" s="3">
        <v>0.57013888888888886</v>
      </c>
      <c r="L762" s="3">
        <v>0.67847222222222225</v>
      </c>
      <c r="M762" t="str" cm="1">
        <f t="array" ref="M762">_xlfn.IFS(gym_membership[[#This Row],[avg_time_in_gym]]&lt;=45,"VERY LOW",gym_membership[[#This Row],[avg_time_in_gym]]&lt;=74,"LOW",gym_membership[[#This Row],[avg_time_in_gym]]&lt;=104,"MEDIUM",gym_membership[[#This Row],[avg_time_in_gym]]&lt;=134,"HIGH",gym_membership[[#This Row],[avg_time_in_gym]]&gt;=135,"VERY HIGH")</f>
        <v>VERY HIGH</v>
      </c>
      <c r="N762">
        <v>156</v>
      </c>
      <c r="O762" t="b">
        <v>1</v>
      </c>
      <c r="P762" s="1" t="s">
        <v>31</v>
      </c>
      <c r="Q762" t="b">
        <v>1</v>
      </c>
      <c r="R762" s="1" t="s">
        <v>29</v>
      </c>
      <c r="S762" t="b">
        <v>0</v>
      </c>
    </row>
    <row r="763" spans="1:19" x14ac:dyDescent="0.35">
      <c r="A763">
        <v>762</v>
      </c>
      <c r="B763" s="1" t="s">
        <v>17</v>
      </c>
      <c r="C763" s="2">
        <v>37248</v>
      </c>
      <c r="D763">
        <v>22</v>
      </c>
      <c r="E763" t="str" cm="1">
        <f t="array" ref="E763">_xlfn.IFS(gym_membership[[#This Row],[Age]]&lt;=18,"JUNIOR",gym_membership[[#This Row],[Age]]&lt;=25,"ADULT",gym_membership[[#This Row],[Age]]&lt;=40,"MID AGE",gym_membership[[#This Row],[Age]]&gt;=41,"SENIOR")</f>
        <v>ADULT</v>
      </c>
      <c r="F763" s="1" t="s">
        <v>22</v>
      </c>
      <c r="G763">
        <v>2</v>
      </c>
      <c r="H763" s="1" t="s">
        <v>37</v>
      </c>
      <c r="I763" t="b">
        <v>1</v>
      </c>
      <c r="J763" s="1" t="s">
        <v>91</v>
      </c>
      <c r="K763" s="3">
        <v>0.50902777777777775</v>
      </c>
      <c r="L763" s="3">
        <v>0.58888888888888891</v>
      </c>
      <c r="M763" t="str" cm="1">
        <f t="array" ref="M763">_xlfn.IFS(gym_membership[[#This Row],[avg_time_in_gym]]&lt;=45,"VERY LOW",gym_membership[[#This Row],[avg_time_in_gym]]&lt;=74,"LOW",gym_membership[[#This Row],[avg_time_in_gym]]&lt;=104,"MEDIUM",gym_membership[[#This Row],[avg_time_in_gym]]&lt;=134,"HIGH",gym_membership[[#This Row],[avg_time_in_gym]]&gt;=135,"VERY HIGH")</f>
        <v>HIGH</v>
      </c>
      <c r="N763">
        <v>115</v>
      </c>
      <c r="O763" t="b">
        <v>1</v>
      </c>
      <c r="P763" s="1" t="s">
        <v>76</v>
      </c>
      <c r="Q763" t="b">
        <v>0</v>
      </c>
      <c r="R763" s="1" t="s">
        <v>21</v>
      </c>
      <c r="S763" t="b">
        <v>0</v>
      </c>
    </row>
    <row r="764" spans="1:19" x14ac:dyDescent="0.35">
      <c r="A764">
        <v>763</v>
      </c>
      <c r="B764" s="1" t="s">
        <v>17</v>
      </c>
      <c r="C764" s="2">
        <v>28816</v>
      </c>
      <c r="D764">
        <v>45</v>
      </c>
      <c r="E764" t="str" cm="1">
        <f t="array" ref="E764">_xlfn.IFS(gym_membership[[#This Row],[Age]]&lt;=18,"JUNIOR",gym_membership[[#This Row],[Age]]&lt;=25,"ADULT",gym_membership[[#This Row],[Age]]&lt;=40,"MID AGE",gym_membership[[#This Row],[Age]]&gt;=41,"SENIOR")</f>
        <v>SENIOR</v>
      </c>
      <c r="F764" s="1" t="s">
        <v>18</v>
      </c>
      <c r="G764">
        <v>3</v>
      </c>
      <c r="H764" s="1" t="s">
        <v>210</v>
      </c>
      <c r="I764" t="b">
        <v>1</v>
      </c>
      <c r="J764" s="1" t="s">
        <v>284</v>
      </c>
      <c r="K764" s="3">
        <v>0.65208333333333335</v>
      </c>
      <c r="L764" s="3">
        <v>0.7319444444444444</v>
      </c>
      <c r="M764" t="str" cm="1">
        <f t="array" ref="M764">_xlfn.IFS(gym_membership[[#This Row],[avg_time_in_gym]]&lt;=45,"VERY LOW",gym_membership[[#This Row],[avg_time_in_gym]]&lt;=74,"LOW",gym_membership[[#This Row],[avg_time_in_gym]]&lt;=104,"MEDIUM",gym_membership[[#This Row],[avg_time_in_gym]]&lt;=134,"HIGH",gym_membership[[#This Row],[avg_time_in_gym]]&gt;=135,"VERY HIGH")</f>
        <v>HIGH</v>
      </c>
      <c r="N764">
        <v>115</v>
      </c>
      <c r="O764" t="b">
        <v>1</v>
      </c>
      <c r="P764" s="1" t="s">
        <v>241</v>
      </c>
      <c r="Q764" t="b">
        <v>1</v>
      </c>
      <c r="R764" s="1" t="s">
        <v>29</v>
      </c>
      <c r="S764" t="b">
        <v>1</v>
      </c>
    </row>
    <row r="765" spans="1:19" x14ac:dyDescent="0.35">
      <c r="A765">
        <v>764</v>
      </c>
      <c r="B765" s="1" t="s">
        <v>25</v>
      </c>
      <c r="C765" s="2">
        <v>40108</v>
      </c>
      <c r="D765">
        <v>14</v>
      </c>
      <c r="E765" t="str" cm="1">
        <f t="array" ref="E765">_xlfn.IFS(gym_membership[[#This Row],[Age]]&lt;=18,"JUNIOR",gym_membership[[#This Row],[Age]]&lt;=25,"ADULT",gym_membership[[#This Row],[Age]]&lt;=40,"MID AGE",gym_membership[[#This Row],[Age]]&gt;=41,"SENIOR")</f>
        <v>JUNIOR</v>
      </c>
      <c r="F765" s="1" t="s">
        <v>18</v>
      </c>
      <c r="G765">
        <v>5</v>
      </c>
      <c r="H765" s="1" t="s">
        <v>131</v>
      </c>
      <c r="I765" t="b">
        <v>1</v>
      </c>
      <c r="J765" s="1" t="s">
        <v>388</v>
      </c>
      <c r="K765" s="3">
        <v>0.34027777777777779</v>
      </c>
      <c r="L765" s="3">
        <v>0.43611111111111112</v>
      </c>
      <c r="M765" t="str" cm="1">
        <f t="array" ref="M765">_xlfn.IFS(gym_membership[[#This Row],[avg_time_in_gym]]&lt;=45,"VERY LOW",gym_membership[[#This Row],[avg_time_in_gym]]&lt;=74,"LOW",gym_membership[[#This Row],[avg_time_in_gym]]&lt;=104,"MEDIUM",gym_membership[[#This Row],[avg_time_in_gym]]&lt;=134,"HIGH",gym_membership[[#This Row],[avg_time_in_gym]]&gt;=135,"VERY HIGH")</f>
        <v>VERY HIGH</v>
      </c>
      <c r="N765">
        <v>138</v>
      </c>
      <c r="O765" t="b">
        <v>1</v>
      </c>
      <c r="P765" s="1" t="s">
        <v>130</v>
      </c>
      <c r="Q765" t="b">
        <v>0</v>
      </c>
      <c r="R765" s="1" t="s">
        <v>21</v>
      </c>
      <c r="S765" t="b">
        <v>0</v>
      </c>
    </row>
    <row r="766" spans="1:19" x14ac:dyDescent="0.35">
      <c r="A766">
        <v>765</v>
      </c>
      <c r="B766" s="1" t="s">
        <v>25</v>
      </c>
      <c r="C766" s="2">
        <v>35743</v>
      </c>
      <c r="D766">
        <v>26</v>
      </c>
      <c r="E766" t="str" cm="1">
        <f t="array" ref="E766">_xlfn.IFS(gym_membership[[#This Row],[Age]]&lt;=18,"JUNIOR",gym_membership[[#This Row],[Age]]&lt;=25,"ADULT",gym_membership[[#This Row],[Age]]&lt;=40,"MID AGE",gym_membership[[#This Row],[Age]]&gt;=41,"SENIOR")</f>
        <v>MID AGE</v>
      </c>
      <c r="F766" s="1" t="s">
        <v>22</v>
      </c>
      <c r="G766">
        <v>1</v>
      </c>
      <c r="H766" s="1" t="s">
        <v>95</v>
      </c>
      <c r="I766" t="b">
        <v>0</v>
      </c>
      <c r="J766" s="1" t="s">
        <v>21</v>
      </c>
      <c r="K766" s="3">
        <v>0.59791666666666665</v>
      </c>
      <c r="L766" s="3">
        <v>0.72013888888888888</v>
      </c>
      <c r="M766" t="str" cm="1">
        <f t="array" ref="M766">_xlfn.IFS(gym_membership[[#This Row],[avg_time_in_gym]]&lt;=45,"VERY LOW",gym_membership[[#This Row],[avg_time_in_gym]]&lt;=74,"LOW",gym_membership[[#This Row],[avg_time_in_gym]]&lt;=104,"MEDIUM",gym_membership[[#This Row],[avg_time_in_gym]]&lt;=134,"HIGH",gym_membership[[#This Row],[avg_time_in_gym]]&gt;=135,"VERY HIGH")</f>
        <v>VERY HIGH</v>
      </c>
      <c r="N766">
        <v>176</v>
      </c>
      <c r="O766" t="b">
        <v>1</v>
      </c>
      <c r="P766" s="1" t="s">
        <v>59</v>
      </c>
      <c r="Q766" t="b">
        <v>0</v>
      </c>
      <c r="R766" s="1" t="s">
        <v>21</v>
      </c>
      <c r="S766" t="b">
        <v>0</v>
      </c>
    </row>
    <row r="767" spans="1:19" x14ac:dyDescent="0.35">
      <c r="A767">
        <v>766</v>
      </c>
      <c r="B767" s="1" t="s">
        <v>17</v>
      </c>
      <c r="C767" s="2">
        <v>28566</v>
      </c>
      <c r="D767">
        <v>46</v>
      </c>
      <c r="E767" t="str" cm="1">
        <f t="array" ref="E767">_xlfn.IFS(gym_membership[[#This Row],[Age]]&lt;=18,"JUNIOR",gym_membership[[#This Row],[Age]]&lt;=25,"ADULT",gym_membership[[#This Row],[Age]]&lt;=40,"MID AGE",gym_membership[[#This Row],[Age]]&gt;=41,"SENIOR")</f>
        <v>SENIOR</v>
      </c>
      <c r="F767" s="1" t="s">
        <v>18</v>
      </c>
      <c r="G767">
        <v>1</v>
      </c>
      <c r="H767" s="1" t="s">
        <v>95</v>
      </c>
      <c r="I767" t="b">
        <v>1</v>
      </c>
      <c r="J767" s="1" t="s">
        <v>224</v>
      </c>
      <c r="K767" s="3">
        <v>0.61388888888888893</v>
      </c>
      <c r="L767" s="3">
        <v>0.70694444444444449</v>
      </c>
      <c r="M767" t="str" cm="1">
        <f t="array" ref="M767">_xlfn.IFS(gym_membership[[#This Row],[avg_time_in_gym]]&lt;=45,"VERY LOW",gym_membership[[#This Row],[avg_time_in_gym]]&lt;=74,"LOW",gym_membership[[#This Row],[avg_time_in_gym]]&lt;=104,"MEDIUM",gym_membership[[#This Row],[avg_time_in_gym]]&lt;=134,"HIGH",gym_membership[[#This Row],[avg_time_in_gym]]&gt;=135,"VERY HIGH")</f>
        <v>HIGH</v>
      </c>
      <c r="N767">
        <v>134</v>
      </c>
      <c r="O767" t="b">
        <v>0</v>
      </c>
      <c r="P767" s="1" t="s">
        <v>21</v>
      </c>
      <c r="Q767" t="b">
        <v>1</v>
      </c>
      <c r="R767" s="1" t="s">
        <v>24</v>
      </c>
      <c r="S767" t="b">
        <v>0</v>
      </c>
    </row>
    <row r="768" spans="1:19" x14ac:dyDescent="0.35">
      <c r="A768">
        <v>767</v>
      </c>
      <c r="B768" s="1" t="s">
        <v>25</v>
      </c>
      <c r="C768" s="2">
        <v>32702</v>
      </c>
      <c r="D768">
        <v>35</v>
      </c>
      <c r="E768" t="str" cm="1">
        <f t="array" ref="E768">_xlfn.IFS(gym_membership[[#This Row],[Age]]&lt;=18,"JUNIOR",gym_membership[[#This Row],[Age]]&lt;=25,"ADULT",gym_membership[[#This Row],[Age]]&lt;=40,"MID AGE",gym_membership[[#This Row],[Age]]&gt;=41,"SENIOR")</f>
        <v>MID AGE</v>
      </c>
      <c r="F768" s="1" t="s">
        <v>18</v>
      </c>
      <c r="G768">
        <v>5</v>
      </c>
      <c r="H768" s="1" t="s">
        <v>159</v>
      </c>
      <c r="I768" t="b">
        <v>0</v>
      </c>
      <c r="J768" s="1" t="s">
        <v>21</v>
      </c>
      <c r="K768" s="3">
        <v>0.54652777777777772</v>
      </c>
      <c r="L768" s="3">
        <v>0.62291666666666667</v>
      </c>
      <c r="M768" t="str" cm="1">
        <f t="array" ref="M768">_xlfn.IFS(gym_membership[[#This Row],[avg_time_in_gym]]&lt;=45,"VERY LOW",gym_membership[[#This Row],[avg_time_in_gym]]&lt;=74,"LOW",gym_membership[[#This Row],[avg_time_in_gym]]&lt;=104,"MEDIUM",gym_membership[[#This Row],[avg_time_in_gym]]&lt;=134,"HIGH",gym_membership[[#This Row],[avg_time_in_gym]]&gt;=135,"VERY HIGH")</f>
        <v>HIGH</v>
      </c>
      <c r="N768">
        <v>110</v>
      </c>
      <c r="O768" t="b">
        <v>1</v>
      </c>
      <c r="P768" s="1" t="s">
        <v>90</v>
      </c>
      <c r="Q768" t="b">
        <v>1</v>
      </c>
      <c r="R768" s="1" t="s">
        <v>24</v>
      </c>
      <c r="S768" t="b">
        <v>0</v>
      </c>
    </row>
    <row r="769" spans="1:19" x14ac:dyDescent="0.35">
      <c r="A769">
        <v>768</v>
      </c>
      <c r="B769" s="1" t="s">
        <v>25</v>
      </c>
      <c r="C769" s="2">
        <v>38689</v>
      </c>
      <c r="D769">
        <v>18</v>
      </c>
      <c r="E769" t="str" cm="1">
        <f t="array" ref="E769">_xlfn.IFS(gym_membership[[#This Row],[Age]]&lt;=18,"JUNIOR",gym_membership[[#This Row],[Age]]&lt;=25,"ADULT",gym_membership[[#This Row],[Age]]&lt;=40,"MID AGE",gym_membership[[#This Row],[Age]]&gt;=41,"SENIOR")</f>
        <v>JUNIOR</v>
      </c>
      <c r="F769" s="1" t="s">
        <v>22</v>
      </c>
      <c r="G769">
        <v>2</v>
      </c>
      <c r="H769" s="1" t="s">
        <v>48</v>
      </c>
      <c r="I769" t="b">
        <v>0</v>
      </c>
      <c r="J769" s="1" t="s">
        <v>21</v>
      </c>
      <c r="K769" s="3">
        <v>0.59444444444444444</v>
      </c>
      <c r="L769" s="3">
        <v>0.70625000000000004</v>
      </c>
      <c r="M769" t="str" cm="1">
        <f t="array" ref="M769">_xlfn.IFS(gym_membership[[#This Row],[avg_time_in_gym]]&lt;=45,"VERY LOW",gym_membership[[#This Row],[avg_time_in_gym]]&lt;=74,"LOW",gym_membership[[#This Row],[avg_time_in_gym]]&lt;=104,"MEDIUM",gym_membership[[#This Row],[avg_time_in_gym]]&lt;=134,"HIGH",gym_membership[[#This Row],[avg_time_in_gym]]&gt;=135,"VERY HIGH")</f>
        <v>VERY HIGH</v>
      </c>
      <c r="N769">
        <v>161</v>
      </c>
      <c r="O769" t="b">
        <v>1</v>
      </c>
      <c r="P769" s="1" t="s">
        <v>80</v>
      </c>
      <c r="Q769" t="b">
        <v>1</v>
      </c>
      <c r="R769" s="1" t="s">
        <v>43</v>
      </c>
      <c r="S769" t="b">
        <v>0</v>
      </c>
    </row>
    <row r="770" spans="1:19" x14ac:dyDescent="0.35">
      <c r="A770">
        <v>769</v>
      </c>
      <c r="B770" s="1" t="s">
        <v>17</v>
      </c>
      <c r="C770" s="2">
        <v>34911</v>
      </c>
      <c r="D770">
        <v>29</v>
      </c>
      <c r="E770" t="str" cm="1">
        <f t="array" ref="E770">_xlfn.IFS(gym_membership[[#This Row],[Age]]&lt;=18,"JUNIOR",gym_membership[[#This Row],[Age]]&lt;=25,"ADULT",gym_membership[[#This Row],[Age]]&lt;=40,"MID AGE",gym_membership[[#This Row],[Age]]&gt;=41,"SENIOR")</f>
        <v>MID AGE</v>
      </c>
      <c r="F770" s="1" t="s">
        <v>22</v>
      </c>
      <c r="G770">
        <v>4</v>
      </c>
      <c r="H770" s="1" t="s">
        <v>247</v>
      </c>
      <c r="I770" t="b">
        <v>1</v>
      </c>
      <c r="J770" s="1" t="s">
        <v>157</v>
      </c>
      <c r="K770" s="3">
        <v>0.55902777777777779</v>
      </c>
      <c r="L770" s="3">
        <v>0.67986111111111114</v>
      </c>
      <c r="M770" t="str" cm="1">
        <f t="array" ref="M770">_xlfn.IFS(gym_membership[[#This Row],[avg_time_in_gym]]&lt;=45,"VERY LOW",gym_membership[[#This Row],[avg_time_in_gym]]&lt;=74,"LOW",gym_membership[[#This Row],[avg_time_in_gym]]&lt;=104,"MEDIUM",gym_membership[[#This Row],[avg_time_in_gym]]&lt;=134,"HIGH",gym_membership[[#This Row],[avg_time_in_gym]]&gt;=135,"VERY HIGH")</f>
        <v>VERY HIGH</v>
      </c>
      <c r="N770">
        <v>174</v>
      </c>
      <c r="O770" t="b">
        <v>1</v>
      </c>
      <c r="P770" s="1" t="s">
        <v>65</v>
      </c>
      <c r="Q770" t="b">
        <v>0</v>
      </c>
      <c r="R770" s="1" t="s">
        <v>21</v>
      </c>
      <c r="S770" t="b">
        <v>1</v>
      </c>
    </row>
    <row r="771" spans="1:19" x14ac:dyDescent="0.35">
      <c r="A771">
        <v>770</v>
      </c>
      <c r="B771" s="1" t="s">
        <v>25</v>
      </c>
      <c r="C771" s="2">
        <v>35674</v>
      </c>
      <c r="D771">
        <v>27</v>
      </c>
      <c r="E771" t="str" cm="1">
        <f t="array" ref="E771">_xlfn.IFS(gym_membership[[#This Row],[Age]]&lt;=18,"JUNIOR",gym_membership[[#This Row],[Age]]&lt;=25,"ADULT",gym_membership[[#This Row],[Age]]&lt;=40,"MID AGE",gym_membership[[#This Row],[Age]]&gt;=41,"SENIOR")</f>
        <v>MID AGE</v>
      </c>
      <c r="F771" s="1" t="s">
        <v>18</v>
      </c>
      <c r="G771">
        <v>2</v>
      </c>
      <c r="H771" s="1" t="s">
        <v>132</v>
      </c>
      <c r="I771" t="b">
        <v>0</v>
      </c>
      <c r="J771" s="1" t="s">
        <v>21</v>
      </c>
      <c r="K771" s="3">
        <v>0.72361111111111109</v>
      </c>
      <c r="L771" s="3">
        <v>0.78472222222222221</v>
      </c>
      <c r="M771" t="str" cm="1">
        <f t="array" ref="M771">_xlfn.IFS(gym_membership[[#This Row],[avg_time_in_gym]]&lt;=45,"VERY LOW",gym_membership[[#This Row],[avg_time_in_gym]]&lt;=74,"LOW",gym_membership[[#This Row],[avg_time_in_gym]]&lt;=104,"MEDIUM",gym_membership[[#This Row],[avg_time_in_gym]]&lt;=134,"HIGH",gym_membership[[#This Row],[avg_time_in_gym]]&gt;=135,"VERY HIGH")</f>
        <v>MEDIUM</v>
      </c>
      <c r="N771">
        <v>88</v>
      </c>
      <c r="O771" t="b">
        <v>1</v>
      </c>
      <c r="P771" s="1" t="s">
        <v>241</v>
      </c>
      <c r="Q771" t="b">
        <v>1</v>
      </c>
      <c r="R771" s="1" t="s">
        <v>24</v>
      </c>
      <c r="S771" t="b">
        <v>0</v>
      </c>
    </row>
    <row r="772" spans="1:19" x14ac:dyDescent="0.35">
      <c r="A772">
        <v>771</v>
      </c>
      <c r="B772" s="1" t="s">
        <v>17</v>
      </c>
      <c r="C772" s="2">
        <v>32321</v>
      </c>
      <c r="D772">
        <v>36</v>
      </c>
      <c r="E772" t="str" cm="1">
        <f t="array" ref="E772">_xlfn.IFS(gym_membership[[#This Row],[Age]]&lt;=18,"JUNIOR",gym_membership[[#This Row],[Age]]&lt;=25,"ADULT",gym_membership[[#This Row],[Age]]&lt;=40,"MID AGE",gym_membership[[#This Row],[Age]]&gt;=41,"SENIOR")</f>
        <v>MID AGE</v>
      </c>
      <c r="F772" s="1" t="s">
        <v>18</v>
      </c>
      <c r="G772">
        <v>1</v>
      </c>
      <c r="H772" s="1" t="s">
        <v>77</v>
      </c>
      <c r="I772" t="b">
        <v>0</v>
      </c>
      <c r="J772" s="1" t="s">
        <v>21</v>
      </c>
      <c r="K772" s="3">
        <v>0.83333333333333337</v>
      </c>
      <c r="L772" s="3">
        <v>0.90902777777777777</v>
      </c>
      <c r="M772" t="str" cm="1">
        <f t="array" ref="M772">_xlfn.IFS(gym_membership[[#This Row],[avg_time_in_gym]]&lt;=45,"VERY LOW",gym_membership[[#This Row],[avg_time_in_gym]]&lt;=74,"LOW",gym_membership[[#This Row],[avg_time_in_gym]]&lt;=104,"MEDIUM",gym_membership[[#This Row],[avg_time_in_gym]]&lt;=134,"HIGH",gym_membership[[#This Row],[avg_time_in_gym]]&gt;=135,"VERY HIGH")</f>
        <v>HIGH</v>
      </c>
      <c r="N772">
        <v>109</v>
      </c>
      <c r="O772" t="b">
        <v>0</v>
      </c>
      <c r="P772" s="1" t="s">
        <v>21</v>
      </c>
      <c r="Q772" t="b">
        <v>1</v>
      </c>
      <c r="R772" s="1" t="s">
        <v>29</v>
      </c>
      <c r="S772" t="b">
        <v>1</v>
      </c>
    </row>
    <row r="773" spans="1:19" x14ac:dyDescent="0.35">
      <c r="A773">
        <v>772</v>
      </c>
      <c r="B773" s="1" t="s">
        <v>17</v>
      </c>
      <c r="C773" s="2">
        <v>34729</v>
      </c>
      <c r="D773">
        <v>29</v>
      </c>
      <c r="E773" t="str" cm="1">
        <f t="array" ref="E773">_xlfn.IFS(gym_membership[[#This Row],[Age]]&lt;=18,"JUNIOR",gym_membership[[#This Row],[Age]]&lt;=25,"ADULT",gym_membership[[#This Row],[Age]]&lt;=40,"MID AGE",gym_membership[[#This Row],[Age]]&gt;=41,"SENIOR")</f>
        <v>MID AGE</v>
      </c>
      <c r="F773" s="1" t="s">
        <v>22</v>
      </c>
      <c r="G773">
        <v>2</v>
      </c>
      <c r="H773" s="1" t="s">
        <v>119</v>
      </c>
      <c r="I773" t="b">
        <v>0</v>
      </c>
      <c r="J773" s="1" t="s">
        <v>21</v>
      </c>
      <c r="K773" s="3">
        <v>0.86944444444444446</v>
      </c>
      <c r="L773" s="3">
        <v>0.94444444444444442</v>
      </c>
      <c r="M773" t="str" cm="1">
        <f t="array" ref="M773">_xlfn.IFS(gym_membership[[#This Row],[avg_time_in_gym]]&lt;=45,"VERY LOW",gym_membership[[#This Row],[avg_time_in_gym]]&lt;=74,"LOW",gym_membership[[#This Row],[avg_time_in_gym]]&lt;=104,"MEDIUM",gym_membership[[#This Row],[avg_time_in_gym]]&lt;=134,"HIGH",gym_membership[[#This Row],[avg_time_in_gym]]&gt;=135,"VERY HIGH")</f>
        <v>HIGH</v>
      </c>
      <c r="N773">
        <v>108</v>
      </c>
      <c r="O773" t="b">
        <v>0</v>
      </c>
      <c r="P773" s="1" t="s">
        <v>21</v>
      </c>
      <c r="Q773" t="b">
        <v>1</v>
      </c>
      <c r="R773" s="1" t="s">
        <v>24</v>
      </c>
      <c r="S773" t="b">
        <v>0</v>
      </c>
    </row>
    <row r="774" spans="1:19" x14ac:dyDescent="0.35">
      <c r="A774">
        <v>773</v>
      </c>
      <c r="B774" s="1" t="s">
        <v>25</v>
      </c>
      <c r="C774" s="2">
        <v>32320</v>
      </c>
      <c r="D774">
        <v>36</v>
      </c>
      <c r="E774" t="str" cm="1">
        <f t="array" ref="E774">_xlfn.IFS(gym_membership[[#This Row],[Age]]&lt;=18,"JUNIOR",gym_membership[[#This Row],[Age]]&lt;=25,"ADULT",gym_membership[[#This Row],[Age]]&lt;=40,"MID AGE",gym_membership[[#This Row],[Age]]&gt;=41,"SENIOR")</f>
        <v>MID AGE</v>
      </c>
      <c r="F774" s="1" t="s">
        <v>22</v>
      </c>
      <c r="G774">
        <v>3</v>
      </c>
      <c r="H774" s="1" t="s">
        <v>71</v>
      </c>
      <c r="I774" t="b">
        <v>1</v>
      </c>
      <c r="J774" s="1" t="s">
        <v>100</v>
      </c>
      <c r="K774" s="3">
        <v>0.76736111111111116</v>
      </c>
      <c r="L774" s="3">
        <v>0.84027777777777779</v>
      </c>
      <c r="M774" t="str" cm="1">
        <f t="array" ref="M774">_xlfn.IFS(gym_membership[[#This Row],[avg_time_in_gym]]&lt;=45,"VERY LOW",gym_membership[[#This Row],[avg_time_in_gym]]&lt;=74,"LOW",gym_membership[[#This Row],[avg_time_in_gym]]&lt;=104,"MEDIUM",gym_membership[[#This Row],[avg_time_in_gym]]&lt;=134,"HIGH",gym_membership[[#This Row],[avg_time_in_gym]]&gt;=135,"VERY HIGH")</f>
        <v>HIGH</v>
      </c>
      <c r="N774">
        <v>105</v>
      </c>
      <c r="O774" t="b">
        <v>1</v>
      </c>
      <c r="P774" s="1" t="s">
        <v>31</v>
      </c>
      <c r="Q774" t="b">
        <v>1</v>
      </c>
      <c r="R774" s="1" t="s">
        <v>24</v>
      </c>
      <c r="S774" t="b">
        <v>0</v>
      </c>
    </row>
    <row r="775" spans="1:19" x14ac:dyDescent="0.35">
      <c r="A775">
        <v>774</v>
      </c>
      <c r="B775" s="1" t="s">
        <v>25</v>
      </c>
      <c r="C775" s="2">
        <v>32251</v>
      </c>
      <c r="D775">
        <v>36</v>
      </c>
      <c r="E775" t="str" cm="1">
        <f t="array" ref="E775">_xlfn.IFS(gym_membership[[#This Row],[Age]]&lt;=18,"JUNIOR",gym_membership[[#This Row],[Age]]&lt;=25,"ADULT",gym_membership[[#This Row],[Age]]&lt;=40,"MID AGE",gym_membership[[#This Row],[Age]]&gt;=41,"SENIOR")</f>
        <v>MID AGE</v>
      </c>
      <c r="F775" s="1" t="s">
        <v>18</v>
      </c>
      <c r="G775">
        <v>4</v>
      </c>
      <c r="H775" s="1" t="s">
        <v>244</v>
      </c>
      <c r="I775" t="b">
        <v>0</v>
      </c>
      <c r="J775" s="1" t="s">
        <v>21</v>
      </c>
      <c r="K775" s="3">
        <v>0.52222222222222225</v>
      </c>
      <c r="L775" s="3">
        <v>0.54305555555555551</v>
      </c>
      <c r="M775" t="str" cm="1">
        <f t="array" ref="M775">_xlfn.IFS(gym_membership[[#This Row],[avg_time_in_gym]]&lt;=45,"VERY LOW",gym_membership[[#This Row],[avg_time_in_gym]]&lt;=74,"LOW",gym_membership[[#This Row],[avg_time_in_gym]]&lt;=104,"MEDIUM",gym_membership[[#This Row],[avg_time_in_gym]]&lt;=134,"HIGH",gym_membership[[#This Row],[avg_time_in_gym]]&gt;=135,"VERY HIGH")</f>
        <v>VERY LOW</v>
      </c>
      <c r="N775">
        <v>30</v>
      </c>
      <c r="O775" t="b">
        <v>0</v>
      </c>
      <c r="P775" s="1" t="s">
        <v>21</v>
      </c>
      <c r="Q775" t="b">
        <v>0</v>
      </c>
      <c r="R775" s="1" t="s">
        <v>21</v>
      </c>
      <c r="S775" t="b">
        <v>0</v>
      </c>
    </row>
    <row r="776" spans="1:19" x14ac:dyDescent="0.35">
      <c r="A776">
        <v>775</v>
      </c>
      <c r="B776" s="1" t="s">
        <v>17</v>
      </c>
      <c r="C776" s="2">
        <v>40977</v>
      </c>
      <c r="D776">
        <v>12</v>
      </c>
      <c r="E776" t="str" cm="1">
        <f t="array" ref="E776">_xlfn.IFS(gym_membership[[#This Row],[Age]]&lt;=18,"JUNIOR",gym_membership[[#This Row],[Age]]&lt;=25,"ADULT",gym_membership[[#This Row],[Age]]&lt;=40,"MID AGE",gym_membership[[#This Row],[Age]]&gt;=41,"SENIOR")</f>
        <v>JUNIOR</v>
      </c>
      <c r="F776" s="1" t="s">
        <v>18</v>
      </c>
      <c r="G776">
        <v>5</v>
      </c>
      <c r="H776" s="1" t="s">
        <v>102</v>
      </c>
      <c r="I776" t="b">
        <v>1</v>
      </c>
      <c r="J776" s="1" t="s">
        <v>91</v>
      </c>
      <c r="K776" s="3">
        <v>0.39930555555555558</v>
      </c>
      <c r="L776" s="3">
        <v>0.48958333333333331</v>
      </c>
      <c r="M776" t="str" cm="1">
        <f t="array" ref="M776">_xlfn.IFS(gym_membership[[#This Row],[avg_time_in_gym]]&lt;=45,"VERY LOW",gym_membership[[#This Row],[avg_time_in_gym]]&lt;=74,"LOW",gym_membership[[#This Row],[avg_time_in_gym]]&lt;=104,"MEDIUM",gym_membership[[#This Row],[avg_time_in_gym]]&lt;=134,"HIGH",gym_membership[[#This Row],[avg_time_in_gym]]&gt;=135,"VERY HIGH")</f>
        <v>HIGH</v>
      </c>
      <c r="N776">
        <v>130</v>
      </c>
      <c r="O776" t="b">
        <v>1</v>
      </c>
      <c r="P776" s="1" t="s">
        <v>51</v>
      </c>
      <c r="Q776" t="b">
        <v>0</v>
      </c>
      <c r="R776" s="1" t="s">
        <v>21</v>
      </c>
      <c r="S776" t="b">
        <v>0</v>
      </c>
    </row>
    <row r="777" spans="1:19" x14ac:dyDescent="0.35">
      <c r="A777">
        <v>776</v>
      </c>
      <c r="B777" s="1" t="s">
        <v>25</v>
      </c>
      <c r="C777" s="2">
        <v>33074</v>
      </c>
      <c r="D777">
        <v>34</v>
      </c>
      <c r="E777" t="str" cm="1">
        <f t="array" ref="E777">_xlfn.IFS(gym_membership[[#This Row],[Age]]&lt;=18,"JUNIOR",gym_membership[[#This Row],[Age]]&lt;=25,"ADULT",gym_membership[[#This Row],[Age]]&lt;=40,"MID AGE",gym_membership[[#This Row],[Age]]&gt;=41,"SENIOR")</f>
        <v>MID AGE</v>
      </c>
      <c r="F777" s="1" t="s">
        <v>18</v>
      </c>
      <c r="G777">
        <v>2</v>
      </c>
      <c r="H777" s="1" t="s">
        <v>86</v>
      </c>
      <c r="I777" t="b">
        <v>0</v>
      </c>
      <c r="J777" s="1" t="s">
        <v>21</v>
      </c>
      <c r="K777" s="3">
        <v>0.78055555555555556</v>
      </c>
      <c r="L777" s="3">
        <v>0.82430555555555551</v>
      </c>
      <c r="M777" t="str" cm="1">
        <f t="array" ref="M777">_xlfn.IFS(gym_membership[[#This Row],[avg_time_in_gym]]&lt;=45,"VERY LOW",gym_membership[[#This Row],[avg_time_in_gym]]&lt;=74,"LOW",gym_membership[[#This Row],[avg_time_in_gym]]&lt;=104,"MEDIUM",gym_membership[[#This Row],[avg_time_in_gym]]&lt;=134,"HIGH",gym_membership[[#This Row],[avg_time_in_gym]]&gt;=135,"VERY HIGH")</f>
        <v>LOW</v>
      </c>
      <c r="N777">
        <v>63</v>
      </c>
      <c r="O777" t="b">
        <v>1</v>
      </c>
      <c r="P777" s="1" t="s">
        <v>39</v>
      </c>
      <c r="Q777" t="b">
        <v>0</v>
      </c>
      <c r="R777" s="1" t="s">
        <v>21</v>
      </c>
      <c r="S777" t="b">
        <v>1</v>
      </c>
    </row>
    <row r="778" spans="1:19" x14ac:dyDescent="0.35">
      <c r="A778">
        <v>777</v>
      </c>
      <c r="B778" s="1" t="s">
        <v>17</v>
      </c>
      <c r="C778" s="2">
        <v>29329</v>
      </c>
      <c r="D778">
        <v>44</v>
      </c>
      <c r="E778" t="str" cm="1">
        <f t="array" ref="E778">_xlfn.IFS(gym_membership[[#This Row],[Age]]&lt;=18,"JUNIOR",gym_membership[[#This Row],[Age]]&lt;=25,"ADULT",gym_membership[[#This Row],[Age]]&lt;=40,"MID AGE",gym_membership[[#This Row],[Age]]&gt;=41,"SENIOR")</f>
        <v>SENIOR</v>
      </c>
      <c r="F778" s="1" t="s">
        <v>18</v>
      </c>
      <c r="G778">
        <v>2</v>
      </c>
      <c r="H778" s="1" t="s">
        <v>133</v>
      </c>
      <c r="I778" t="b">
        <v>0</v>
      </c>
      <c r="J778" s="1" t="s">
        <v>21</v>
      </c>
      <c r="K778" s="3">
        <v>0.62361111111111112</v>
      </c>
      <c r="L778" s="3">
        <v>0.73472222222222228</v>
      </c>
      <c r="M778" t="str" cm="1">
        <f t="array" ref="M778">_xlfn.IFS(gym_membership[[#This Row],[avg_time_in_gym]]&lt;=45,"VERY LOW",gym_membership[[#This Row],[avg_time_in_gym]]&lt;=74,"LOW",gym_membership[[#This Row],[avg_time_in_gym]]&lt;=104,"MEDIUM",gym_membership[[#This Row],[avg_time_in_gym]]&lt;=134,"HIGH",gym_membership[[#This Row],[avg_time_in_gym]]&gt;=135,"VERY HIGH")</f>
        <v>VERY HIGH</v>
      </c>
      <c r="N778">
        <v>160</v>
      </c>
      <c r="O778" t="b">
        <v>1</v>
      </c>
      <c r="P778" s="1" t="s">
        <v>172</v>
      </c>
      <c r="Q778" t="b">
        <v>1</v>
      </c>
      <c r="R778" s="1" t="s">
        <v>45</v>
      </c>
      <c r="S778" t="b">
        <v>1</v>
      </c>
    </row>
    <row r="779" spans="1:19" x14ac:dyDescent="0.35">
      <c r="A779">
        <v>778</v>
      </c>
      <c r="B779" s="1" t="s">
        <v>25</v>
      </c>
      <c r="C779" s="2">
        <v>28637</v>
      </c>
      <c r="D779">
        <v>46</v>
      </c>
      <c r="E779" t="str" cm="1">
        <f t="array" ref="E779">_xlfn.IFS(gym_membership[[#This Row],[Age]]&lt;=18,"JUNIOR",gym_membership[[#This Row],[Age]]&lt;=25,"ADULT",gym_membership[[#This Row],[Age]]&lt;=40,"MID AGE",gym_membership[[#This Row],[Age]]&gt;=41,"SENIOR")</f>
        <v>SENIOR</v>
      </c>
      <c r="F779" s="1" t="s">
        <v>18</v>
      </c>
      <c r="G779">
        <v>3</v>
      </c>
      <c r="H779" s="1" t="s">
        <v>173</v>
      </c>
      <c r="I779" t="b">
        <v>1</v>
      </c>
      <c r="J779" s="1" t="s">
        <v>58</v>
      </c>
      <c r="K779" s="3">
        <v>0.84513888888888888</v>
      </c>
      <c r="L779" s="3">
        <v>0.88263888888888886</v>
      </c>
      <c r="M779" t="str" cm="1">
        <f t="array" ref="M779">_xlfn.IFS(gym_membership[[#This Row],[avg_time_in_gym]]&lt;=45,"VERY LOW",gym_membership[[#This Row],[avg_time_in_gym]]&lt;=74,"LOW",gym_membership[[#This Row],[avg_time_in_gym]]&lt;=104,"MEDIUM",gym_membership[[#This Row],[avg_time_in_gym]]&lt;=134,"HIGH",gym_membership[[#This Row],[avg_time_in_gym]]&gt;=135,"VERY HIGH")</f>
        <v>LOW</v>
      </c>
      <c r="N779">
        <v>54</v>
      </c>
      <c r="O779" t="b">
        <v>0</v>
      </c>
      <c r="P779" s="1" t="s">
        <v>21</v>
      </c>
      <c r="Q779" t="b">
        <v>0</v>
      </c>
      <c r="R779" s="1" t="s">
        <v>21</v>
      </c>
      <c r="S779" t="b">
        <v>1</v>
      </c>
    </row>
    <row r="780" spans="1:19" x14ac:dyDescent="0.35">
      <c r="A780">
        <v>779</v>
      </c>
      <c r="B780" s="1" t="s">
        <v>17</v>
      </c>
      <c r="C780" s="2">
        <v>32034</v>
      </c>
      <c r="D780">
        <v>37</v>
      </c>
      <c r="E780" t="str" cm="1">
        <f t="array" ref="E780">_xlfn.IFS(gym_membership[[#This Row],[Age]]&lt;=18,"JUNIOR",gym_membership[[#This Row],[Age]]&lt;=25,"ADULT",gym_membership[[#This Row],[Age]]&lt;=40,"MID AGE",gym_membership[[#This Row],[Age]]&gt;=41,"SENIOR")</f>
        <v>MID AGE</v>
      </c>
      <c r="F780" s="1" t="s">
        <v>22</v>
      </c>
      <c r="G780">
        <v>1</v>
      </c>
      <c r="H780" s="1" t="s">
        <v>26</v>
      </c>
      <c r="I780" t="b">
        <v>1</v>
      </c>
      <c r="J780" s="1" t="s">
        <v>67</v>
      </c>
      <c r="K780" s="3">
        <v>0.35902777777777778</v>
      </c>
      <c r="L780" s="3">
        <v>0.42499999999999999</v>
      </c>
      <c r="M780" t="str" cm="1">
        <f t="array" ref="M780">_xlfn.IFS(gym_membership[[#This Row],[avg_time_in_gym]]&lt;=45,"VERY LOW",gym_membership[[#This Row],[avg_time_in_gym]]&lt;=74,"LOW",gym_membership[[#This Row],[avg_time_in_gym]]&lt;=104,"MEDIUM",gym_membership[[#This Row],[avg_time_in_gym]]&lt;=134,"HIGH",gym_membership[[#This Row],[avg_time_in_gym]]&gt;=135,"VERY HIGH")</f>
        <v>MEDIUM</v>
      </c>
      <c r="N780">
        <v>95</v>
      </c>
      <c r="O780" t="b">
        <v>1</v>
      </c>
      <c r="P780" s="1" t="s">
        <v>205</v>
      </c>
      <c r="Q780" t="b">
        <v>1</v>
      </c>
      <c r="R780" s="1" t="s">
        <v>29</v>
      </c>
      <c r="S780" t="b">
        <v>0</v>
      </c>
    </row>
    <row r="781" spans="1:19" x14ac:dyDescent="0.35">
      <c r="A781">
        <v>780</v>
      </c>
      <c r="B781" s="1" t="s">
        <v>17</v>
      </c>
      <c r="C781" s="2">
        <v>36546</v>
      </c>
      <c r="D781">
        <v>24</v>
      </c>
      <c r="E781" t="str" cm="1">
        <f t="array" ref="E781">_xlfn.IFS(gym_membership[[#This Row],[Age]]&lt;=18,"JUNIOR",gym_membership[[#This Row],[Age]]&lt;=25,"ADULT",gym_membership[[#This Row],[Age]]&lt;=40,"MID AGE",gym_membership[[#This Row],[Age]]&gt;=41,"SENIOR")</f>
        <v>ADULT</v>
      </c>
      <c r="F781" s="1" t="s">
        <v>18</v>
      </c>
      <c r="G781">
        <v>3</v>
      </c>
      <c r="H781" s="1" t="s">
        <v>145</v>
      </c>
      <c r="I781" t="b">
        <v>0</v>
      </c>
      <c r="J781" s="1" t="s">
        <v>21</v>
      </c>
      <c r="K781" s="3">
        <v>0.55555555555555558</v>
      </c>
      <c r="L781" s="3">
        <v>0.62083333333333335</v>
      </c>
      <c r="M781" t="str" cm="1">
        <f t="array" ref="M781">_xlfn.IFS(gym_membership[[#This Row],[avg_time_in_gym]]&lt;=45,"VERY LOW",gym_membership[[#This Row],[avg_time_in_gym]]&lt;=74,"LOW",gym_membership[[#This Row],[avg_time_in_gym]]&lt;=104,"MEDIUM",gym_membership[[#This Row],[avg_time_in_gym]]&lt;=134,"HIGH",gym_membership[[#This Row],[avg_time_in_gym]]&gt;=135,"VERY HIGH")</f>
        <v>MEDIUM</v>
      </c>
      <c r="N781">
        <v>94</v>
      </c>
      <c r="O781" t="b">
        <v>0</v>
      </c>
      <c r="P781" s="1" t="s">
        <v>21</v>
      </c>
      <c r="Q781" t="b">
        <v>0</v>
      </c>
      <c r="R781" s="1" t="s">
        <v>21</v>
      </c>
      <c r="S781" t="b">
        <v>1</v>
      </c>
    </row>
    <row r="782" spans="1:19" x14ac:dyDescent="0.35">
      <c r="A782">
        <v>781</v>
      </c>
      <c r="B782" s="1" t="s">
        <v>25</v>
      </c>
      <c r="C782" s="2">
        <v>28549</v>
      </c>
      <c r="D782">
        <v>46</v>
      </c>
      <c r="E782" t="str" cm="1">
        <f t="array" ref="E782">_xlfn.IFS(gym_membership[[#This Row],[Age]]&lt;=18,"JUNIOR",gym_membership[[#This Row],[Age]]&lt;=25,"ADULT",gym_membership[[#This Row],[Age]]&lt;=40,"MID AGE",gym_membership[[#This Row],[Age]]&gt;=41,"SENIOR")</f>
        <v>SENIOR</v>
      </c>
      <c r="F782" s="1" t="s">
        <v>18</v>
      </c>
      <c r="G782">
        <v>4</v>
      </c>
      <c r="H782" s="1" t="s">
        <v>294</v>
      </c>
      <c r="I782" t="b">
        <v>1</v>
      </c>
      <c r="J782" s="1" t="s">
        <v>154</v>
      </c>
      <c r="K782" s="3">
        <v>0.68888888888888888</v>
      </c>
      <c r="L782" s="3">
        <v>0.75972222222222219</v>
      </c>
      <c r="M782" t="str" cm="1">
        <f t="array" ref="M782">_xlfn.IFS(gym_membership[[#This Row],[avg_time_in_gym]]&lt;=45,"VERY LOW",gym_membership[[#This Row],[avg_time_in_gym]]&lt;=74,"LOW",gym_membership[[#This Row],[avg_time_in_gym]]&lt;=104,"MEDIUM",gym_membership[[#This Row],[avg_time_in_gym]]&lt;=134,"HIGH",gym_membership[[#This Row],[avg_time_in_gym]]&gt;=135,"VERY HIGH")</f>
        <v>MEDIUM</v>
      </c>
      <c r="N782">
        <v>102</v>
      </c>
      <c r="O782" t="b">
        <v>1</v>
      </c>
      <c r="P782" s="1" t="s">
        <v>172</v>
      </c>
      <c r="Q782" t="b">
        <v>1</v>
      </c>
      <c r="R782" s="1" t="s">
        <v>45</v>
      </c>
      <c r="S782" t="b">
        <v>1</v>
      </c>
    </row>
    <row r="783" spans="1:19" x14ac:dyDescent="0.35">
      <c r="A783">
        <v>782</v>
      </c>
      <c r="B783" s="1" t="s">
        <v>17</v>
      </c>
      <c r="C783" s="2">
        <v>37998</v>
      </c>
      <c r="D783">
        <v>20</v>
      </c>
      <c r="E783" t="str" cm="1">
        <f t="array" ref="E783">_xlfn.IFS(gym_membership[[#This Row],[Age]]&lt;=18,"JUNIOR",gym_membership[[#This Row],[Age]]&lt;=25,"ADULT",gym_membership[[#This Row],[Age]]&lt;=40,"MID AGE",gym_membership[[#This Row],[Age]]&gt;=41,"SENIOR")</f>
        <v>ADULT</v>
      </c>
      <c r="F783" s="1" t="s">
        <v>18</v>
      </c>
      <c r="G783">
        <v>2</v>
      </c>
      <c r="H783" s="1" t="s">
        <v>126</v>
      </c>
      <c r="I783" t="b">
        <v>0</v>
      </c>
      <c r="J783" s="1" t="s">
        <v>21</v>
      </c>
      <c r="K783" s="3">
        <v>0.5854166666666667</v>
      </c>
      <c r="L783" s="3">
        <v>0.7</v>
      </c>
      <c r="M783" t="str" cm="1">
        <f t="array" ref="M783">_xlfn.IFS(gym_membership[[#This Row],[avg_time_in_gym]]&lt;=45,"VERY LOW",gym_membership[[#This Row],[avg_time_in_gym]]&lt;=74,"LOW",gym_membership[[#This Row],[avg_time_in_gym]]&lt;=104,"MEDIUM",gym_membership[[#This Row],[avg_time_in_gym]]&lt;=134,"HIGH",gym_membership[[#This Row],[avg_time_in_gym]]&gt;=135,"VERY HIGH")</f>
        <v>VERY HIGH</v>
      </c>
      <c r="N783">
        <v>165</v>
      </c>
      <c r="O783" t="b">
        <v>1</v>
      </c>
      <c r="P783" s="1" t="s">
        <v>59</v>
      </c>
      <c r="Q783" t="b">
        <v>1</v>
      </c>
      <c r="R783" s="1" t="s">
        <v>45</v>
      </c>
      <c r="S783" t="b">
        <v>1</v>
      </c>
    </row>
    <row r="784" spans="1:19" x14ac:dyDescent="0.35">
      <c r="A784">
        <v>783</v>
      </c>
      <c r="B784" s="1" t="s">
        <v>25</v>
      </c>
      <c r="C784" s="2">
        <v>33588</v>
      </c>
      <c r="D784">
        <v>32</v>
      </c>
      <c r="E784" t="str" cm="1">
        <f t="array" ref="E784">_xlfn.IFS(gym_membership[[#This Row],[Age]]&lt;=18,"JUNIOR",gym_membership[[#This Row],[Age]]&lt;=25,"ADULT",gym_membership[[#This Row],[Age]]&lt;=40,"MID AGE",gym_membership[[#This Row],[Age]]&gt;=41,"SENIOR")</f>
        <v>MID AGE</v>
      </c>
      <c r="F784" s="1" t="s">
        <v>22</v>
      </c>
      <c r="G784">
        <v>3</v>
      </c>
      <c r="H784" s="1" t="s">
        <v>116</v>
      </c>
      <c r="I784" t="b">
        <v>1</v>
      </c>
      <c r="J784" s="1" t="s">
        <v>288</v>
      </c>
      <c r="K784" s="3">
        <v>0.51111111111111107</v>
      </c>
      <c r="L784" s="3">
        <v>0.54374999999999996</v>
      </c>
      <c r="M784" t="str" cm="1">
        <f t="array" ref="M784">_xlfn.IFS(gym_membership[[#This Row],[avg_time_in_gym]]&lt;=45,"VERY LOW",gym_membership[[#This Row],[avg_time_in_gym]]&lt;=74,"LOW",gym_membership[[#This Row],[avg_time_in_gym]]&lt;=104,"MEDIUM",gym_membership[[#This Row],[avg_time_in_gym]]&lt;=134,"HIGH",gym_membership[[#This Row],[avg_time_in_gym]]&gt;=135,"VERY HIGH")</f>
        <v>LOW</v>
      </c>
      <c r="N784">
        <v>47</v>
      </c>
      <c r="O784" t="b">
        <v>0</v>
      </c>
      <c r="P784" s="1" t="s">
        <v>21</v>
      </c>
      <c r="Q784" t="b">
        <v>1</v>
      </c>
      <c r="R784" s="1" t="s">
        <v>29</v>
      </c>
      <c r="S784" t="b">
        <v>0</v>
      </c>
    </row>
    <row r="785" spans="1:19" x14ac:dyDescent="0.35">
      <c r="A785">
        <v>784</v>
      </c>
      <c r="B785" s="1" t="s">
        <v>17</v>
      </c>
      <c r="C785" s="2">
        <v>35756</v>
      </c>
      <c r="D785">
        <v>26</v>
      </c>
      <c r="E785" t="str" cm="1">
        <f t="array" ref="E785">_xlfn.IFS(gym_membership[[#This Row],[Age]]&lt;=18,"JUNIOR",gym_membership[[#This Row],[Age]]&lt;=25,"ADULT",gym_membership[[#This Row],[Age]]&lt;=40,"MID AGE",gym_membership[[#This Row],[Age]]&gt;=41,"SENIOR")</f>
        <v>MID AGE</v>
      </c>
      <c r="F785" s="1" t="s">
        <v>22</v>
      </c>
      <c r="G785">
        <v>3</v>
      </c>
      <c r="H785" s="1" t="s">
        <v>299</v>
      </c>
      <c r="I785" t="b">
        <v>0</v>
      </c>
      <c r="J785" s="1" t="s">
        <v>21</v>
      </c>
      <c r="K785" s="3">
        <v>0.40138888888888891</v>
      </c>
      <c r="L785" s="3">
        <v>0.44791666666666669</v>
      </c>
      <c r="M785" t="str" cm="1">
        <f t="array" ref="M785">_xlfn.IFS(gym_membership[[#This Row],[avg_time_in_gym]]&lt;=45,"VERY LOW",gym_membership[[#This Row],[avg_time_in_gym]]&lt;=74,"LOW",gym_membership[[#This Row],[avg_time_in_gym]]&lt;=104,"MEDIUM",gym_membership[[#This Row],[avg_time_in_gym]]&lt;=134,"HIGH",gym_membership[[#This Row],[avg_time_in_gym]]&gt;=135,"VERY HIGH")</f>
        <v>LOW</v>
      </c>
      <c r="N785">
        <v>67</v>
      </c>
      <c r="O785" t="b">
        <v>0</v>
      </c>
      <c r="P785" s="1" t="s">
        <v>21</v>
      </c>
      <c r="Q785" t="b">
        <v>1</v>
      </c>
      <c r="R785" s="1" t="s">
        <v>45</v>
      </c>
      <c r="S785" t="b">
        <v>1</v>
      </c>
    </row>
    <row r="786" spans="1:19" x14ac:dyDescent="0.35">
      <c r="A786">
        <v>785</v>
      </c>
      <c r="B786" s="1" t="s">
        <v>17</v>
      </c>
      <c r="C786" s="2">
        <v>31336</v>
      </c>
      <c r="D786">
        <v>38</v>
      </c>
      <c r="E786" t="str" cm="1">
        <f t="array" ref="E786">_xlfn.IFS(gym_membership[[#This Row],[Age]]&lt;=18,"JUNIOR",gym_membership[[#This Row],[Age]]&lt;=25,"ADULT",gym_membership[[#This Row],[Age]]&lt;=40,"MID AGE",gym_membership[[#This Row],[Age]]&gt;=41,"SENIOR")</f>
        <v>MID AGE</v>
      </c>
      <c r="F786" s="1" t="s">
        <v>22</v>
      </c>
      <c r="G786">
        <v>1</v>
      </c>
      <c r="H786" s="1" t="s">
        <v>44</v>
      </c>
      <c r="I786" t="b">
        <v>1</v>
      </c>
      <c r="J786" s="1" t="s">
        <v>41</v>
      </c>
      <c r="K786" s="3">
        <v>0.77013888888888893</v>
      </c>
      <c r="L786" s="3">
        <v>0.87361111111111112</v>
      </c>
      <c r="M786" t="str" cm="1">
        <f t="array" ref="M786">_xlfn.IFS(gym_membership[[#This Row],[avg_time_in_gym]]&lt;=45,"VERY LOW",gym_membership[[#This Row],[avg_time_in_gym]]&lt;=74,"LOW",gym_membership[[#This Row],[avg_time_in_gym]]&lt;=104,"MEDIUM",gym_membership[[#This Row],[avg_time_in_gym]]&lt;=134,"HIGH",gym_membership[[#This Row],[avg_time_in_gym]]&gt;=135,"VERY HIGH")</f>
        <v>VERY HIGH</v>
      </c>
      <c r="N786">
        <v>149</v>
      </c>
      <c r="O786" t="b">
        <v>0</v>
      </c>
      <c r="P786" s="1" t="s">
        <v>21</v>
      </c>
      <c r="Q786" t="b">
        <v>0</v>
      </c>
      <c r="R786" s="1" t="s">
        <v>21</v>
      </c>
      <c r="S786" t="b">
        <v>1</v>
      </c>
    </row>
    <row r="787" spans="1:19" x14ac:dyDescent="0.35">
      <c r="A787">
        <v>786</v>
      </c>
      <c r="B787" s="1" t="s">
        <v>17</v>
      </c>
      <c r="C787" s="2">
        <v>29117</v>
      </c>
      <c r="D787">
        <v>45</v>
      </c>
      <c r="E787" t="str" cm="1">
        <f t="array" ref="E787">_xlfn.IFS(gym_membership[[#This Row],[Age]]&lt;=18,"JUNIOR",gym_membership[[#This Row],[Age]]&lt;=25,"ADULT",gym_membership[[#This Row],[Age]]&lt;=40,"MID AGE",gym_membership[[#This Row],[Age]]&gt;=41,"SENIOR")</f>
        <v>SENIOR</v>
      </c>
      <c r="F787" s="1" t="s">
        <v>18</v>
      </c>
      <c r="G787">
        <v>4</v>
      </c>
      <c r="H787" s="1" t="s">
        <v>127</v>
      </c>
      <c r="I787" t="b">
        <v>0</v>
      </c>
      <c r="J787" s="1" t="s">
        <v>21</v>
      </c>
      <c r="K787" s="3">
        <v>0.81388888888888888</v>
      </c>
      <c r="L787" s="3">
        <v>0.84583333333333333</v>
      </c>
      <c r="M787" t="str" cm="1">
        <f t="array" ref="M787">_xlfn.IFS(gym_membership[[#This Row],[avg_time_in_gym]]&lt;=45,"VERY LOW",gym_membership[[#This Row],[avg_time_in_gym]]&lt;=74,"LOW",gym_membership[[#This Row],[avg_time_in_gym]]&lt;=104,"MEDIUM",gym_membership[[#This Row],[avg_time_in_gym]]&lt;=134,"HIGH",gym_membership[[#This Row],[avg_time_in_gym]]&gt;=135,"VERY HIGH")</f>
        <v>LOW</v>
      </c>
      <c r="N787">
        <v>46</v>
      </c>
      <c r="O787" t="b">
        <v>1</v>
      </c>
      <c r="P787" s="1" t="s">
        <v>80</v>
      </c>
      <c r="Q787" t="b">
        <v>0</v>
      </c>
      <c r="R787" s="1" t="s">
        <v>21</v>
      </c>
      <c r="S787" t="b">
        <v>0</v>
      </c>
    </row>
    <row r="788" spans="1:19" x14ac:dyDescent="0.35">
      <c r="A788">
        <v>787</v>
      </c>
      <c r="B788" s="1" t="s">
        <v>17</v>
      </c>
      <c r="C788" s="2">
        <v>37942</v>
      </c>
      <c r="D788">
        <v>20</v>
      </c>
      <c r="E788" t="str" cm="1">
        <f t="array" ref="E788">_xlfn.IFS(gym_membership[[#This Row],[Age]]&lt;=18,"JUNIOR",gym_membership[[#This Row],[Age]]&lt;=25,"ADULT",gym_membership[[#This Row],[Age]]&lt;=40,"MID AGE",gym_membership[[#This Row],[Age]]&gt;=41,"SENIOR")</f>
        <v>ADULT</v>
      </c>
      <c r="F788" s="1" t="s">
        <v>22</v>
      </c>
      <c r="G788">
        <v>1</v>
      </c>
      <c r="H788" s="1" t="s">
        <v>44</v>
      </c>
      <c r="I788" t="b">
        <v>0</v>
      </c>
      <c r="J788" s="1" t="s">
        <v>21</v>
      </c>
      <c r="K788" s="3">
        <v>0.4826388888888889</v>
      </c>
      <c r="L788" s="3">
        <v>0.5625</v>
      </c>
      <c r="M788" t="str" cm="1">
        <f t="array" ref="M788">_xlfn.IFS(gym_membership[[#This Row],[avg_time_in_gym]]&lt;=45,"VERY LOW",gym_membership[[#This Row],[avg_time_in_gym]]&lt;=74,"LOW",gym_membership[[#This Row],[avg_time_in_gym]]&lt;=104,"MEDIUM",gym_membership[[#This Row],[avg_time_in_gym]]&lt;=134,"HIGH",gym_membership[[#This Row],[avg_time_in_gym]]&gt;=135,"VERY HIGH")</f>
        <v>HIGH</v>
      </c>
      <c r="N788">
        <v>115</v>
      </c>
      <c r="O788" t="b">
        <v>0</v>
      </c>
      <c r="P788" s="1" t="s">
        <v>21</v>
      </c>
      <c r="Q788" t="b">
        <v>0</v>
      </c>
      <c r="R788" s="1" t="s">
        <v>21</v>
      </c>
      <c r="S788" t="b">
        <v>1</v>
      </c>
    </row>
    <row r="789" spans="1:19" x14ac:dyDescent="0.35">
      <c r="A789">
        <v>788</v>
      </c>
      <c r="B789" s="1" t="s">
        <v>25</v>
      </c>
      <c r="C789" s="2">
        <v>27863</v>
      </c>
      <c r="D789">
        <v>48</v>
      </c>
      <c r="E789" t="str" cm="1">
        <f t="array" ref="E789">_xlfn.IFS(gym_membership[[#This Row],[Age]]&lt;=18,"JUNIOR",gym_membership[[#This Row],[Age]]&lt;=25,"ADULT",gym_membership[[#This Row],[Age]]&lt;=40,"MID AGE",gym_membership[[#This Row],[Age]]&gt;=41,"SENIOR")</f>
        <v>SENIOR</v>
      </c>
      <c r="F789" s="1" t="s">
        <v>22</v>
      </c>
      <c r="G789">
        <v>3</v>
      </c>
      <c r="H789" s="1" t="s">
        <v>214</v>
      </c>
      <c r="I789" t="b">
        <v>0</v>
      </c>
      <c r="J789" s="1" t="s">
        <v>21</v>
      </c>
      <c r="K789" s="3">
        <v>0.82222222222222219</v>
      </c>
      <c r="L789" s="3">
        <v>0.86875000000000002</v>
      </c>
      <c r="M789" t="str" cm="1">
        <f t="array" ref="M789">_xlfn.IFS(gym_membership[[#This Row],[avg_time_in_gym]]&lt;=45,"VERY LOW",gym_membership[[#This Row],[avg_time_in_gym]]&lt;=74,"LOW",gym_membership[[#This Row],[avg_time_in_gym]]&lt;=104,"MEDIUM",gym_membership[[#This Row],[avg_time_in_gym]]&lt;=134,"HIGH",gym_membership[[#This Row],[avg_time_in_gym]]&gt;=135,"VERY HIGH")</f>
        <v>LOW</v>
      </c>
      <c r="N789">
        <v>67</v>
      </c>
      <c r="O789" t="b">
        <v>1</v>
      </c>
      <c r="P789" s="1" t="s">
        <v>39</v>
      </c>
      <c r="Q789" t="b">
        <v>0</v>
      </c>
      <c r="R789" s="1" t="s">
        <v>21</v>
      </c>
      <c r="S789" t="b">
        <v>0</v>
      </c>
    </row>
    <row r="790" spans="1:19" x14ac:dyDescent="0.35">
      <c r="A790">
        <v>789</v>
      </c>
      <c r="B790" s="1" t="s">
        <v>17</v>
      </c>
      <c r="C790" s="2">
        <v>30271</v>
      </c>
      <c r="D790">
        <v>41</v>
      </c>
      <c r="E790" t="str" cm="1">
        <f t="array" ref="E790">_xlfn.IFS(gym_membership[[#This Row],[Age]]&lt;=18,"JUNIOR",gym_membership[[#This Row],[Age]]&lt;=25,"ADULT",gym_membership[[#This Row],[Age]]&lt;=40,"MID AGE",gym_membership[[#This Row],[Age]]&gt;=41,"SENIOR")</f>
        <v>SENIOR</v>
      </c>
      <c r="F790" s="1" t="s">
        <v>18</v>
      </c>
      <c r="G790">
        <v>4</v>
      </c>
      <c r="H790" s="1" t="s">
        <v>192</v>
      </c>
      <c r="I790" t="b">
        <v>0</v>
      </c>
      <c r="J790" s="1" t="s">
        <v>21</v>
      </c>
      <c r="K790" s="3">
        <v>0.71388888888888891</v>
      </c>
      <c r="L790" s="3">
        <v>0.76111111111111107</v>
      </c>
      <c r="M790" t="str" cm="1">
        <f t="array" ref="M790">_xlfn.IFS(gym_membership[[#This Row],[avg_time_in_gym]]&lt;=45,"VERY LOW",gym_membership[[#This Row],[avg_time_in_gym]]&lt;=74,"LOW",gym_membership[[#This Row],[avg_time_in_gym]]&lt;=104,"MEDIUM",gym_membership[[#This Row],[avg_time_in_gym]]&lt;=134,"HIGH",gym_membership[[#This Row],[avg_time_in_gym]]&gt;=135,"VERY HIGH")</f>
        <v>LOW</v>
      </c>
      <c r="N790">
        <v>68</v>
      </c>
      <c r="O790" t="b">
        <v>1</v>
      </c>
      <c r="P790" s="1" t="s">
        <v>204</v>
      </c>
      <c r="Q790" t="b">
        <v>1</v>
      </c>
      <c r="R790" s="1" t="s">
        <v>43</v>
      </c>
      <c r="S790" t="b">
        <v>0</v>
      </c>
    </row>
    <row r="791" spans="1:19" x14ac:dyDescent="0.35">
      <c r="A791">
        <v>790</v>
      </c>
      <c r="B791" s="1" t="s">
        <v>25</v>
      </c>
      <c r="C791" s="2">
        <v>36521</v>
      </c>
      <c r="D791">
        <v>24</v>
      </c>
      <c r="E791" t="str" cm="1">
        <f t="array" ref="E791">_xlfn.IFS(gym_membership[[#This Row],[Age]]&lt;=18,"JUNIOR",gym_membership[[#This Row],[Age]]&lt;=25,"ADULT",gym_membership[[#This Row],[Age]]&lt;=40,"MID AGE",gym_membership[[#This Row],[Age]]&gt;=41,"SENIOR")</f>
        <v>ADULT</v>
      </c>
      <c r="F791" s="1" t="s">
        <v>22</v>
      </c>
      <c r="G791">
        <v>2</v>
      </c>
      <c r="H791" s="1" t="s">
        <v>111</v>
      </c>
      <c r="I791" t="b">
        <v>0</v>
      </c>
      <c r="J791" s="1" t="s">
        <v>21</v>
      </c>
      <c r="K791" s="3">
        <v>0.55694444444444446</v>
      </c>
      <c r="L791" s="3">
        <v>0.60902777777777772</v>
      </c>
      <c r="M791" t="str" cm="1">
        <f t="array" ref="M791">_xlfn.IFS(gym_membership[[#This Row],[avg_time_in_gym]]&lt;=45,"VERY LOW",gym_membership[[#This Row],[avg_time_in_gym]]&lt;=74,"LOW",gym_membership[[#This Row],[avg_time_in_gym]]&lt;=104,"MEDIUM",gym_membership[[#This Row],[avg_time_in_gym]]&lt;=134,"HIGH",gym_membership[[#This Row],[avg_time_in_gym]]&gt;=135,"VERY HIGH")</f>
        <v>MEDIUM</v>
      </c>
      <c r="N791">
        <v>75</v>
      </c>
      <c r="O791" t="b">
        <v>1</v>
      </c>
      <c r="P791" s="1" t="s">
        <v>207</v>
      </c>
      <c r="Q791" t="b">
        <v>1</v>
      </c>
      <c r="R791" s="1" t="s">
        <v>43</v>
      </c>
      <c r="S791" t="b">
        <v>0</v>
      </c>
    </row>
    <row r="792" spans="1:19" x14ac:dyDescent="0.35">
      <c r="A792">
        <v>791</v>
      </c>
      <c r="B792" s="1" t="s">
        <v>17</v>
      </c>
      <c r="C792" s="2">
        <v>28302</v>
      </c>
      <c r="D792">
        <v>47</v>
      </c>
      <c r="E792" t="str" cm="1">
        <f t="array" ref="E792">_xlfn.IFS(gym_membership[[#This Row],[Age]]&lt;=18,"JUNIOR",gym_membership[[#This Row],[Age]]&lt;=25,"ADULT",gym_membership[[#This Row],[Age]]&lt;=40,"MID AGE",gym_membership[[#This Row],[Age]]&gt;=41,"SENIOR")</f>
        <v>SENIOR</v>
      </c>
      <c r="F792" s="1" t="s">
        <v>22</v>
      </c>
      <c r="G792">
        <v>3</v>
      </c>
      <c r="H792" s="1" t="s">
        <v>56</v>
      </c>
      <c r="I792" t="b">
        <v>0</v>
      </c>
      <c r="J792" s="1" t="s">
        <v>21</v>
      </c>
      <c r="K792" s="3">
        <v>0.7006944444444444</v>
      </c>
      <c r="L792" s="3">
        <v>0.82361111111111107</v>
      </c>
      <c r="M792" t="str" cm="1">
        <f t="array" ref="M792">_xlfn.IFS(gym_membership[[#This Row],[avg_time_in_gym]]&lt;=45,"VERY LOW",gym_membership[[#This Row],[avg_time_in_gym]]&lt;=74,"LOW",gym_membership[[#This Row],[avg_time_in_gym]]&lt;=104,"MEDIUM",gym_membership[[#This Row],[avg_time_in_gym]]&lt;=134,"HIGH",gym_membership[[#This Row],[avg_time_in_gym]]&gt;=135,"VERY HIGH")</f>
        <v>VERY HIGH</v>
      </c>
      <c r="N792">
        <v>177</v>
      </c>
      <c r="O792" t="b">
        <v>1</v>
      </c>
      <c r="P792" s="1" t="s">
        <v>217</v>
      </c>
      <c r="Q792" t="b">
        <v>0</v>
      </c>
      <c r="R792" s="1" t="s">
        <v>21</v>
      </c>
      <c r="S792" t="b">
        <v>0</v>
      </c>
    </row>
    <row r="793" spans="1:19" x14ac:dyDescent="0.35">
      <c r="A793">
        <v>792</v>
      </c>
      <c r="B793" s="1" t="s">
        <v>17</v>
      </c>
      <c r="C793" s="2">
        <v>30085</v>
      </c>
      <c r="D793">
        <v>42</v>
      </c>
      <c r="E793" t="str" cm="1">
        <f t="array" ref="E793">_xlfn.IFS(gym_membership[[#This Row],[Age]]&lt;=18,"JUNIOR",gym_membership[[#This Row],[Age]]&lt;=25,"ADULT",gym_membership[[#This Row],[Age]]&lt;=40,"MID AGE",gym_membership[[#This Row],[Age]]&gt;=41,"SENIOR")</f>
        <v>SENIOR</v>
      </c>
      <c r="F793" s="1" t="s">
        <v>18</v>
      </c>
      <c r="G793">
        <v>3</v>
      </c>
      <c r="H793" s="1" t="s">
        <v>109</v>
      </c>
      <c r="I793" t="b">
        <v>1</v>
      </c>
      <c r="J793" s="1" t="s">
        <v>280</v>
      </c>
      <c r="K793" s="3">
        <v>0.48888888888888887</v>
      </c>
      <c r="L793" s="3">
        <v>0.55486111111111114</v>
      </c>
      <c r="M793" t="str" cm="1">
        <f t="array" ref="M793">_xlfn.IFS(gym_membership[[#This Row],[avg_time_in_gym]]&lt;=45,"VERY LOW",gym_membership[[#This Row],[avg_time_in_gym]]&lt;=74,"LOW",gym_membership[[#This Row],[avg_time_in_gym]]&lt;=104,"MEDIUM",gym_membership[[#This Row],[avg_time_in_gym]]&lt;=134,"HIGH",gym_membership[[#This Row],[avg_time_in_gym]]&gt;=135,"VERY HIGH")</f>
        <v>MEDIUM</v>
      </c>
      <c r="N793">
        <v>95</v>
      </c>
      <c r="O793" t="b">
        <v>0</v>
      </c>
      <c r="P793" s="1" t="s">
        <v>21</v>
      </c>
      <c r="Q793" t="b">
        <v>1</v>
      </c>
      <c r="R793" s="1" t="s">
        <v>24</v>
      </c>
      <c r="S793" t="b">
        <v>1</v>
      </c>
    </row>
    <row r="794" spans="1:19" x14ac:dyDescent="0.35">
      <c r="A794">
        <v>793</v>
      </c>
      <c r="B794" s="1" t="s">
        <v>25</v>
      </c>
      <c r="C794" s="2">
        <v>33162</v>
      </c>
      <c r="D794">
        <v>33</v>
      </c>
      <c r="E794" t="str" cm="1">
        <f t="array" ref="E794">_xlfn.IFS(gym_membership[[#This Row],[Age]]&lt;=18,"JUNIOR",gym_membership[[#This Row],[Age]]&lt;=25,"ADULT",gym_membership[[#This Row],[Age]]&lt;=40,"MID AGE",gym_membership[[#This Row],[Age]]&gt;=41,"SENIOR")</f>
        <v>MID AGE</v>
      </c>
      <c r="F794" s="1" t="s">
        <v>22</v>
      </c>
      <c r="G794">
        <v>1</v>
      </c>
      <c r="H794" s="1" t="s">
        <v>44</v>
      </c>
      <c r="I794" t="b">
        <v>1</v>
      </c>
      <c r="J794" s="1" t="s">
        <v>389</v>
      </c>
      <c r="K794" s="3">
        <v>0.67083333333333328</v>
      </c>
      <c r="L794" s="3">
        <v>0.70972222222222225</v>
      </c>
      <c r="M794" t="str" cm="1">
        <f t="array" ref="M794">_xlfn.IFS(gym_membership[[#This Row],[avg_time_in_gym]]&lt;=45,"VERY LOW",gym_membership[[#This Row],[avg_time_in_gym]]&lt;=74,"LOW",gym_membership[[#This Row],[avg_time_in_gym]]&lt;=104,"MEDIUM",gym_membership[[#This Row],[avg_time_in_gym]]&lt;=134,"HIGH",gym_membership[[#This Row],[avg_time_in_gym]]&gt;=135,"VERY HIGH")</f>
        <v>LOW</v>
      </c>
      <c r="N794">
        <v>56</v>
      </c>
      <c r="O794" t="b">
        <v>0</v>
      </c>
      <c r="P794" s="1" t="s">
        <v>21</v>
      </c>
      <c r="Q794" t="b">
        <v>0</v>
      </c>
      <c r="R794" s="1" t="s">
        <v>21</v>
      </c>
      <c r="S794" t="b">
        <v>0</v>
      </c>
    </row>
    <row r="795" spans="1:19" x14ac:dyDescent="0.35">
      <c r="A795">
        <v>794</v>
      </c>
      <c r="B795" s="1" t="s">
        <v>17</v>
      </c>
      <c r="C795" s="2">
        <v>36635</v>
      </c>
      <c r="D795">
        <v>24</v>
      </c>
      <c r="E795" t="str" cm="1">
        <f t="array" ref="E795">_xlfn.IFS(gym_membership[[#This Row],[Age]]&lt;=18,"JUNIOR",gym_membership[[#This Row],[Age]]&lt;=25,"ADULT",gym_membership[[#This Row],[Age]]&lt;=40,"MID AGE",gym_membership[[#This Row],[Age]]&gt;=41,"SENIOR")</f>
        <v>ADULT</v>
      </c>
      <c r="F795" s="1" t="s">
        <v>22</v>
      </c>
      <c r="G795">
        <v>4</v>
      </c>
      <c r="H795" s="1" t="s">
        <v>201</v>
      </c>
      <c r="I795" t="b">
        <v>0</v>
      </c>
      <c r="J795" s="1" t="s">
        <v>21</v>
      </c>
      <c r="K795" s="3">
        <v>0.72013888888888888</v>
      </c>
      <c r="L795" s="3">
        <v>0.83680555555555558</v>
      </c>
      <c r="M795" t="str" cm="1">
        <f t="array" ref="M795">_xlfn.IFS(gym_membership[[#This Row],[avg_time_in_gym]]&lt;=45,"VERY LOW",gym_membership[[#This Row],[avg_time_in_gym]]&lt;=74,"LOW",gym_membership[[#This Row],[avg_time_in_gym]]&lt;=104,"MEDIUM",gym_membership[[#This Row],[avg_time_in_gym]]&lt;=134,"HIGH",gym_membership[[#This Row],[avg_time_in_gym]]&gt;=135,"VERY HIGH")</f>
        <v>VERY HIGH</v>
      </c>
      <c r="N795">
        <v>168</v>
      </c>
      <c r="O795" t="b">
        <v>1</v>
      </c>
      <c r="P795" s="1" t="s">
        <v>203</v>
      </c>
      <c r="Q795" t="b">
        <v>0</v>
      </c>
      <c r="R795" s="1" t="s">
        <v>21</v>
      </c>
      <c r="S795" t="b">
        <v>0</v>
      </c>
    </row>
    <row r="796" spans="1:19" x14ac:dyDescent="0.35">
      <c r="A796">
        <v>795</v>
      </c>
      <c r="B796" s="1" t="s">
        <v>25</v>
      </c>
      <c r="C796" s="2">
        <v>34748</v>
      </c>
      <c r="D796">
        <v>29</v>
      </c>
      <c r="E796" t="str" cm="1">
        <f t="array" ref="E796">_xlfn.IFS(gym_membership[[#This Row],[Age]]&lt;=18,"JUNIOR",gym_membership[[#This Row],[Age]]&lt;=25,"ADULT",gym_membership[[#This Row],[Age]]&lt;=40,"MID AGE",gym_membership[[#This Row],[Age]]&gt;=41,"SENIOR")</f>
        <v>MID AGE</v>
      </c>
      <c r="F796" s="1" t="s">
        <v>22</v>
      </c>
      <c r="G796">
        <v>1</v>
      </c>
      <c r="H796" s="1" t="s">
        <v>57</v>
      </c>
      <c r="I796" t="b">
        <v>1</v>
      </c>
      <c r="J796" s="1" t="s">
        <v>390</v>
      </c>
      <c r="K796" s="3">
        <v>0.54097222222222219</v>
      </c>
      <c r="L796" s="3">
        <v>0.58472222222222225</v>
      </c>
      <c r="M796" t="str" cm="1">
        <f t="array" ref="M796">_xlfn.IFS(gym_membership[[#This Row],[avg_time_in_gym]]&lt;=45,"VERY LOW",gym_membership[[#This Row],[avg_time_in_gym]]&lt;=74,"LOW",gym_membership[[#This Row],[avg_time_in_gym]]&lt;=104,"MEDIUM",gym_membership[[#This Row],[avg_time_in_gym]]&lt;=134,"HIGH",gym_membership[[#This Row],[avg_time_in_gym]]&gt;=135,"VERY HIGH")</f>
        <v>LOW</v>
      </c>
      <c r="N796">
        <v>63</v>
      </c>
      <c r="O796" t="b">
        <v>0</v>
      </c>
      <c r="P796" s="1" t="s">
        <v>21</v>
      </c>
      <c r="Q796" t="b">
        <v>1</v>
      </c>
      <c r="R796" s="1" t="s">
        <v>29</v>
      </c>
      <c r="S796" t="b">
        <v>1</v>
      </c>
    </row>
    <row r="797" spans="1:19" x14ac:dyDescent="0.35">
      <c r="A797">
        <v>796</v>
      </c>
      <c r="B797" s="1" t="s">
        <v>17</v>
      </c>
      <c r="C797" s="2">
        <v>34613</v>
      </c>
      <c r="D797">
        <v>30</v>
      </c>
      <c r="E797" t="str" cm="1">
        <f t="array" ref="E797">_xlfn.IFS(gym_membership[[#This Row],[Age]]&lt;=18,"JUNIOR",gym_membership[[#This Row],[Age]]&lt;=25,"ADULT",gym_membership[[#This Row],[Age]]&lt;=40,"MID AGE",gym_membership[[#This Row],[Age]]&gt;=41,"SENIOR")</f>
        <v>MID AGE</v>
      </c>
      <c r="F797" s="1" t="s">
        <v>22</v>
      </c>
      <c r="G797">
        <v>4</v>
      </c>
      <c r="H797" s="1" t="s">
        <v>144</v>
      </c>
      <c r="I797" t="b">
        <v>1</v>
      </c>
      <c r="J797" s="1" t="s">
        <v>67</v>
      </c>
      <c r="K797" s="3">
        <v>0.38958333333333334</v>
      </c>
      <c r="L797" s="3">
        <v>0.47986111111111113</v>
      </c>
      <c r="M797" t="str" cm="1">
        <f t="array" ref="M797">_xlfn.IFS(gym_membership[[#This Row],[avg_time_in_gym]]&lt;=45,"VERY LOW",gym_membership[[#This Row],[avg_time_in_gym]]&lt;=74,"LOW",gym_membership[[#This Row],[avg_time_in_gym]]&lt;=104,"MEDIUM",gym_membership[[#This Row],[avg_time_in_gym]]&lt;=134,"HIGH",gym_membership[[#This Row],[avg_time_in_gym]]&gt;=135,"VERY HIGH")</f>
        <v>HIGH</v>
      </c>
      <c r="N797">
        <v>130</v>
      </c>
      <c r="O797" t="b">
        <v>1</v>
      </c>
      <c r="P797" s="1" t="s">
        <v>207</v>
      </c>
      <c r="Q797" t="b">
        <v>1</v>
      </c>
      <c r="R797" s="1" t="s">
        <v>43</v>
      </c>
      <c r="S797" t="b">
        <v>1</v>
      </c>
    </row>
    <row r="798" spans="1:19" x14ac:dyDescent="0.35">
      <c r="A798">
        <v>797</v>
      </c>
      <c r="B798" s="1" t="s">
        <v>25</v>
      </c>
      <c r="C798" s="2">
        <v>28511</v>
      </c>
      <c r="D798">
        <v>46</v>
      </c>
      <c r="E798" t="str" cm="1">
        <f t="array" ref="E798">_xlfn.IFS(gym_membership[[#This Row],[Age]]&lt;=18,"JUNIOR",gym_membership[[#This Row],[Age]]&lt;=25,"ADULT",gym_membership[[#This Row],[Age]]&lt;=40,"MID AGE",gym_membership[[#This Row],[Age]]&gt;=41,"SENIOR")</f>
        <v>SENIOR</v>
      </c>
      <c r="F798" s="1" t="s">
        <v>22</v>
      </c>
      <c r="G798">
        <v>5</v>
      </c>
      <c r="H798" s="1" t="s">
        <v>330</v>
      </c>
      <c r="I798" t="b">
        <v>1</v>
      </c>
      <c r="J798" s="1" t="s">
        <v>286</v>
      </c>
      <c r="K798" s="3">
        <v>0.40347222222222223</v>
      </c>
      <c r="L798" s="3">
        <v>0.52638888888888891</v>
      </c>
      <c r="M798" t="str" cm="1">
        <f t="array" ref="M798">_xlfn.IFS(gym_membership[[#This Row],[avg_time_in_gym]]&lt;=45,"VERY LOW",gym_membership[[#This Row],[avg_time_in_gym]]&lt;=74,"LOW",gym_membership[[#This Row],[avg_time_in_gym]]&lt;=104,"MEDIUM",gym_membership[[#This Row],[avg_time_in_gym]]&lt;=134,"HIGH",gym_membership[[#This Row],[avg_time_in_gym]]&gt;=135,"VERY HIGH")</f>
        <v>VERY HIGH</v>
      </c>
      <c r="N798">
        <v>177</v>
      </c>
      <c r="O798" t="b">
        <v>1</v>
      </c>
      <c r="P798" s="1" t="s">
        <v>59</v>
      </c>
      <c r="Q798" t="b">
        <v>1</v>
      </c>
      <c r="R798" s="1" t="s">
        <v>24</v>
      </c>
      <c r="S798" t="b">
        <v>1</v>
      </c>
    </row>
    <row r="799" spans="1:19" x14ac:dyDescent="0.35">
      <c r="A799">
        <v>798</v>
      </c>
      <c r="B799" s="1" t="s">
        <v>25</v>
      </c>
      <c r="C799" s="2">
        <v>32204</v>
      </c>
      <c r="D799">
        <v>36</v>
      </c>
      <c r="E799" t="str" cm="1">
        <f t="array" ref="E799">_xlfn.IFS(gym_membership[[#This Row],[Age]]&lt;=18,"JUNIOR",gym_membership[[#This Row],[Age]]&lt;=25,"ADULT",gym_membership[[#This Row],[Age]]&lt;=40,"MID AGE",gym_membership[[#This Row],[Age]]&gt;=41,"SENIOR")</f>
        <v>MID AGE</v>
      </c>
      <c r="F799" s="1" t="s">
        <v>22</v>
      </c>
      <c r="G799">
        <v>1</v>
      </c>
      <c r="H799" s="1" t="s">
        <v>57</v>
      </c>
      <c r="I799" t="b">
        <v>1</v>
      </c>
      <c r="J799" s="1" t="s">
        <v>96</v>
      </c>
      <c r="K799" s="3">
        <v>0.86388888888888893</v>
      </c>
      <c r="L799" s="3">
        <v>0.93194444444444446</v>
      </c>
      <c r="M799" t="str" cm="1">
        <f t="array" ref="M799">_xlfn.IFS(gym_membership[[#This Row],[avg_time_in_gym]]&lt;=45,"VERY LOW",gym_membership[[#This Row],[avg_time_in_gym]]&lt;=74,"LOW",gym_membership[[#This Row],[avg_time_in_gym]]&lt;=104,"MEDIUM",gym_membership[[#This Row],[avg_time_in_gym]]&lt;=134,"HIGH",gym_membership[[#This Row],[avg_time_in_gym]]&gt;=135,"VERY HIGH")</f>
        <v>MEDIUM</v>
      </c>
      <c r="N799">
        <v>98</v>
      </c>
      <c r="O799" t="b">
        <v>1</v>
      </c>
      <c r="P799" s="1" t="s">
        <v>51</v>
      </c>
      <c r="Q799" t="b">
        <v>1</v>
      </c>
      <c r="R799" s="1" t="s">
        <v>24</v>
      </c>
      <c r="S799" t="b">
        <v>1</v>
      </c>
    </row>
    <row r="800" spans="1:19" x14ac:dyDescent="0.35">
      <c r="A800">
        <v>799</v>
      </c>
      <c r="B800" s="1" t="s">
        <v>17</v>
      </c>
      <c r="C800" s="2">
        <v>34923</v>
      </c>
      <c r="D800">
        <v>29</v>
      </c>
      <c r="E800" t="str" cm="1">
        <f t="array" ref="E800">_xlfn.IFS(gym_membership[[#This Row],[Age]]&lt;=18,"JUNIOR",gym_membership[[#This Row],[Age]]&lt;=25,"ADULT",gym_membership[[#This Row],[Age]]&lt;=40,"MID AGE",gym_membership[[#This Row],[Age]]&gt;=41,"SENIOR")</f>
        <v>MID AGE</v>
      </c>
      <c r="F800" s="1" t="s">
        <v>22</v>
      </c>
      <c r="G800">
        <v>4</v>
      </c>
      <c r="H800" s="1" t="s">
        <v>19</v>
      </c>
      <c r="I800" t="b">
        <v>1</v>
      </c>
      <c r="J800" s="1" t="s">
        <v>306</v>
      </c>
      <c r="K800" s="3">
        <v>0.38263888888888886</v>
      </c>
      <c r="L800" s="3">
        <v>0.45</v>
      </c>
      <c r="M800" t="str" cm="1">
        <f t="array" ref="M800">_xlfn.IFS(gym_membership[[#This Row],[avg_time_in_gym]]&lt;=45,"VERY LOW",gym_membership[[#This Row],[avg_time_in_gym]]&lt;=74,"LOW",gym_membership[[#This Row],[avg_time_in_gym]]&lt;=104,"MEDIUM",gym_membership[[#This Row],[avg_time_in_gym]]&lt;=134,"HIGH",gym_membership[[#This Row],[avg_time_in_gym]]&gt;=135,"VERY HIGH")</f>
        <v>MEDIUM</v>
      </c>
      <c r="N800">
        <v>97</v>
      </c>
      <c r="O800" t="b">
        <v>0</v>
      </c>
      <c r="P800" s="1" t="s">
        <v>21</v>
      </c>
      <c r="Q800" t="b">
        <v>0</v>
      </c>
      <c r="R800" s="1" t="s">
        <v>21</v>
      </c>
      <c r="S800" t="b">
        <v>1</v>
      </c>
    </row>
    <row r="801" spans="1:19" x14ac:dyDescent="0.35">
      <c r="A801">
        <v>800</v>
      </c>
      <c r="B801" s="1" t="s">
        <v>17</v>
      </c>
      <c r="C801" s="2">
        <v>33112</v>
      </c>
      <c r="D801">
        <v>34</v>
      </c>
      <c r="E801" t="str" cm="1">
        <f t="array" ref="E801">_xlfn.IFS(gym_membership[[#This Row],[Age]]&lt;=18,"JUNIOR",gym_membership[[#This Row],[Age]]&lt;=25,"ADULT",gym_membership[[#This Row],[Age]]&lt;=40,"MID AGE",gym_membership[[#This Row],[Age]]&gt;=41,"SENIOR")</f>
        <v>MID AGE</v>
      </c>
      <c r="F801" s="1" t="s">
        <v>18</v>
      </c>
      <c r="G801">
        <v>3</v>
      </c>
      <c r="H801" s="1" t="s">
        <v>71</v>
      </c>
      <c r="I801" t="b">
        <v>0</v>
      </c>
      <c r="J801" s="1" t="s">
        <v>21</v>
      </c>
      <c r="K801" s="3">
        <v>0.38958333333333334</v>
      </c>
      <c r="L801" s="3">
        <v>0.46597222222222223</v>
      </c>
      <c r="M801" t="str" cm="1">
        <f t="array" ref="M801">_xlfn.IFS(gym_membership[[#This Row],[avg_time_in_gym]]&lt;=45,"VERY LOW",gym_membership[[#This Row],[avg_time_in_gym]]&lt;=74,"LOW",gym_membership[[#This Row],[avg_time_in_gym]]&lt;=104,"MEDIUM",gym_membership[[#This Row],[avg_time_in_gym]]&lt;=134,"HIGH",gym_membership[[#This Row],[avg_time_in_gym]]&gt;=135,"VERY HIGH")</f>
        <v>HIGH</v>
      </c>
      <c r="N801">
        <v>110</v>
      </c>
      <c r="O801" t="b">
        <v>1</v>
      </c>
      <c r="P801" s="1" t="s">
        <v>65</v>
      </c>
      <c r="Q801" t="b">
        <v>0</v>
      </c>
      <c r="R801" s="1" t="s">
        <v>21</v>
      </c>
      <c r="S801" t="b">
        <v>0</v>
      </c>
    </row>
    <row r="802" spans="1:19" x14ac:dyDescent="0.35">
      <c r="A802">
        <v>801</v>
      </c>
      <c r="B802" s="1" t="s">
        <v>17</v>
      </c>
      <c r="C802" s="2">
        <v>28329</v>
      </c>
      <c r="D802">
        <v>47</v>
      </c>
      <c r="E802" t="str" cm="1">
        <f t="array" ref="E802">_xlfn.IFS(gym_membership[[#This Row],[Age]]&lt;=18,"JUNIOR",gym_membership[[#This Row],[Age]]&lt;=25,"ADULT",gym_membership[[#This Row],[Age]]&lt;=40,"MID AGE",gym_membership[[#This Row],[Age]]&gt;=41,"SENIOR")</f>
        <v>SENIOR</v>
      </c>
      <c r="F802" s="1" t="s">
        <v>22</v>
      </c>
      <c r="G802">
        <v>2</v>
      </c>
      <c r="H802" s="1" t="s">
        <v>119</v>
      </c>
      <c r="I802" t="b">
        <v>1</v>
      </c>
      <c r="J802" s="1" t="s">
        <v>335</v>
      </c>
      <c r="K802" s="3">
        <v>0.80486111111111114</v>
      </c>
      <c r="L802" s="3">
        <v>0.86805555555555558</v>
      </c>
      <c r="M802" t="str" cm="1">
        <f t="array" ref="M802">_xlfn.IFS(gym_membership[[#This Row],[avg_time_in_gym]]&lt;=45,"VERY LOW",gym_membership[[#This Row],[avg_time_in_gym]]&lt;=74,"LOW",gym_membership[[#This Row],[avg_time_in_gym]]&lt;=104,"MEDIUM",gym_membership[[#This Row],[avg_time_in_gym]]&lt;=134,"HIGH",gym_membership[[#This Row],[avg_time_in_gym]]&gt;=135,"VERY HIGH")</f>
        <v>MEDIUM</v>
      </c>
      <c r="N802">
        <v>91</v>
      </c>
      <c r="O802" t="b">
        <v>0</v>
      </c>
      <c r="P802" s="1" t="s">
        <v>21</v>
      </c>
      <c r="Q802" t="b">
        <v>0</v>
      </c>
      <c r="R802" s="1" t="s">
        <v>21</v>
      </c>
      <c r="S802" t="b">
        <v>0</v>
      </c>
    </row>
    <row r="803" spans="1:19" x14ac:dyDescent="0.35">
      <c r="A803">
        <v>802</v>
      </c>
      <c r="B803" s="1" t="s">
        <v>17</v>
      </c>
      <c r="C803" s="2">
        <v>35744</v>
      </c>
      <c r="D803">
        <v>26</v>
      </c>
      <c r="E803" t="str" cm="1">
        <f t="array" ref="E803">_xlfn.IFS(gym_membership[[#This Row],[Age]]&lt;=18,"JUNIOR",gym_membership[[#This Row],[Age]]&lt;=25,"ADULT",gym_membership[[#This Row],[Age]]&lt;=40,"MID AGE",gym_membership[[#This Row],[Age]]&gt;=41,"SENIOR")</f>
        <v>MID AGE</v>
      </c>
      <c r="F803" s="1" t="s">
        <v>18</v>
      </c>
      <c r="G803">
        <v>2</v>
      </c>
      <c r="H803" s="1" t="s">
        <v>111</v>
      </c>
      <c r="I803" t="b">
        <v>1</v>
      </c>
      <c r="J803" s="1" t="s">
        <v>100</v>
      </c>
      <c r="K803" s="3">
        <v>0.33333333333333331</v>
      </c>
      <c r="L803" s="3">
        <v>0.40416666666666667</v>
      </c>
      <c r="M803" t="str" cm="1">
        <f t="array" ref="M803">_xlfn.IFS(gym_membership[[#This Row],[avg_time_in_gym]]&lt;=45,"VERY LOW",gym_membership[[#This Row],[avg_time_in_gym]]&lt;=74,"LOW",gym_membership[[#This Row],[avg_time_in_gym]]&lt;=104,"MEDIUM",gym_membership[[#This Row],[avg_time_in_gym]]&lt;=134,"HIGH",gym_membership[[#This Row],[avg_time_in_gym]]&gt;=135,"VERY HIGH")</f>
        <v>MEDIUM</v>
      </c>
      <c r="N803">
        <v>102</v>
      </c>
      <c r="O803" t="b">
        <v>0</v>
      </c>
      <c r="P803" s="1" t="s">
        <v>21</v>
      </c>
      <c r="Q803" t="b">
        <v>1</v>
      </c>
      <c r="R803" s="1" t="s">
        <v>45</v>
      </c>
      <c r="S803" t="b">
        <v>1</v>
      </c>
    </row>
    <row r="804" spans="1:19" x14ac:dyDescent="0.35">
      <c r="A804">
        <v>803</v>
      </c>
      <c r="B804" s="1" t="s">
        <v>17</v>
      </c>
      <c r="C804" s="2">
        <v>30503</v>
      </c>
      <c r="D804">
        <v>41</v>
      </c>
      <c r="E804" t="str" cm="1">
        <f t="array" ref="E804">_xlfn.IFS(gym_membership[[#This Row],[Age]]&lt;=18,"JUNIOR",gym_membership[[#This Row],[Age]]&lt;=25,"ADULT",gym_membership[[#This Row],[Age]]&lt;=40,"MID AGE",gym_membership[[#This Row],[Age]]&gt;=41,"SENIOR")</f>
        <v>SENIOR</v>
      </c>
      <c r="F804" s="1" t="s">
        <v>22</v>
      </c>
      <c r="G804">
        <v>3</v>
      </c>
      <c r="H804" s="1" t="s">
        <v>210</v>
      </c>
      <c r="I804" t="b">
        <v>0</v>
      </c>
      <c r="J804" s="1" t="s">
        <v>21</v>
      </c>
      <c r="K804" s="3">
        <v>0.39305555555555555</v>
      </c>
      <c r="L804" s="3">
        <v>0.44097222222222221</v>
      </c>
      <c r="M804" t="str" cm="1">
        <f t="array" ref="M804">_xlfn.IFS(gym_membership[[#This Row],[avg_time_in_gym]]&lt;=45,"VERY LOW",gym_membership[[#This Row],[avg_time_in_gym]]&lt;=74,"LOW",gym_membership[[#This Row],[avg_time_in_gym]]&lt;=104,"MEDIUM",gym_membership[[#This Row],[avg_time_in_gym]]&lt;=134,"HIGH",gym_membership[[#This Row],[avg_time_in_gym]]&gt;=135,"VERY HIGH")</f>
        <v>LOW</v>
      </c>
      <c r="N804">
        <v>69</v>
      </c>
      <c r="O804" t="b">
        <v>1</v>
      </c>
      <c r="P804" s="1" t="s">
        <v>31</v>
      </c>
      <c r="Q804" t="b">
        <v>0</v>
      </c>
      <c r="R804" s="1" t="s">
        <v>21</v>
      </c>
      <c r="S804" t="b">
        <v>1</v>
      </c>
    </row>
    <row r="805" spans="1:19" x14ac:dyDescent="0.35">
      <c r="A805">
        <v>804</v>
      </c>
      <c r="B805" s="1" t="s">
        <v>25</v>
      </c>
      <c r="C805" s="2">
        <v>38857</v>
      </c>
      <c r="D805">
        <v>18</v>
      </c>
      <c r="E805" t="str" cm="1">
        <f t="array" ref="E805">_xlfn.IFS(gym_membership[[#This Row],[Age]]&lt;=18,"JUNIOR",gym_membership[[#This Row],[Age]]&lt;=25,"ADULT",gym_membership[[#This Row],[Age]]&lt;=40,"MID AGE",gym_membership[[#This Row],[Age]]&gt;=41,"SENIOR")</f>
        <v>JUNIOR</v>
      </c>
      <c r="F805" s="1" t="s">
        <v>18</v>
      </c>
      <c r="G805">
        <v>4</v>
      </c>
      <c r="H805" s="1" t="s">
        <v>294</v>
      </c>
      <c r="I805" t="b">
        <v>0</v>
      </c>
      <c r="J805" s="1" t="s">
        <v>21</v>
      </c>
      <c r="K805" s="3">
        <v>0.37430555555555556</v>
      </c>
      <c r="L805" s="3">
        <v>0.4465277777777778</v>
      </c>
      <c r="M805" t="str" cm="1">
        <f t="array" ref="M805">_xlfn.IFS(gym_membership[[#This Row],[avg_time_in_gym]]&lt;=45,"VERY LOW",gym_membership[[#This Row],[avg_time_in_gym]]&lt;=74,"LOW",gym_membership[[#This Row],[avg_time_in_gym]]&lt;=104,"MEDIUM",gym_membership[[#This Row],[avg_time_in_gym]]&lt;=134,"HIGH",gym_membership[[#This Row],[avg_time_in_gym]]&gt;=135,"VERY HIGH")</f>
        <v>MEDIUM</v>
      </c>
      <c r="N805">
        <v>104</v>
      </c>
      <c r="O805" t="b">
        <v>0</v>
      </c>
      <c r="P805" s="1" t="s">
        <v>21</v>
      </c>
      <c r="Q805" t="b">
        <v>1</v>
      </c>
      <c r="R805" s="1" t="s">
        <v>29</v>
      </c>
      <c r="S805" t="b">
        <v>0</v>
      </c>
    </row>
    <row r="806" spans="1:19" x14ac:dyDescent="0.35">
      <c r="A806">
        <v>805</v>
      </c>
      <c r="B806" s="1" t="s">
        <v>17</v>
      </c>
      <c r="C806" s="2">
        <v>27915</v>
      </c>
      <c r="D806">
        <v>48</v>
      </c>
      <c r="E806" t="str" cm="1">
        <f t="array" ref="E806">_xlfn.IFS(gym_membership[[#This Row],[Age]]&lt;=18,"JUNIOR",gym_membership[[#This Row],[Age]]&lt;=25,"ADULT",gym_membership[[#This Row],[Age]]&lt;=40,"MID AGE",gym_membership[[#This Row],[Age]]&gt;=41,"SENIOR")</f>
        <v>SENIOR</v>
      </c>
      <c r="F806" s="1" t="s">
        <v>18</v>
      </c>
      <c r="G806">
        <v>2</v>
      </c>
      <c r="H806" s="1" t="s">
        <v>289</v>
      </c>
      <c r="I806" t="b">
        <v>1</v>
      </c>
      <c r="J806" s="1" t="s">
        <v>391</v>
      </c>
      <c r="K806" s="3">
        <v>0.34375</v>
      </c>
      <c r="L806" s="3">
        <v>0.41736111111111113</v>
      </c>
      <c r="M806" t="str" cm="1">
        <f t="array" ref="M806">_xlfn.IFS(gym_membership[[#This Row],[avg_time_in_gym]]&lt;=45,"VERY LOW",gym_membership[[#This Row],[avg_time_in_gym]]&lt;=74,"LOW",gym_membership[[#This Row],[avg_time_in_gym]]&lt;=104,"MEDIUM",gym_membership[[#This Row],[avg_time_in_gym]]&lt;=134,"HIGH",gym_membership[[#This Row],[avg_time_in_gym]]&gt;=135,"VERY HIGH")</f>
        <v>HIGH</v>
      </c>
      <c r="N806">
        <v>106</v>
      </c>
      <c r="O806" t="b">
        <v>1</v>
      </c>
      <c r="P806" s="1" t="s">
        <v>65</v>
      </c>
      <c r="Q806" t="b">
        <v>1</v>
      </c>
      <c r="R806" s="1" t="s">
        <v>43</v>
      </c>
      <c r="S806" t="b">
        <v>1</v>
      </c>
    </row>
    <row r="807" spans="1:19" x14ac:dyDescent="0.35">
      <c r="A807">
        <v>806</v>
      </c>
      <c r="B807" s="1" t="s">
        <v>17</v>
      </c>
      <c r="C807" s="2">
        <v>36361</v>
      </c>
      <c r="D807">
        <v>25</v>
      </c>
      <c r="E807" t="str" cm="1">
        <f t="array" ref="E807">_xlfn.IFS(gym_membership[[#This Row],[Age]]&lt;=18,"JUNIOR",gym_membership[[#This Row],[Age]]&lt;=25,"ADULT",gym_membership[[#This Row],[Age]]&lt;=40,"MID AGE",gym_membership[[#This Row],[Age]]&gt;=41,"SENIOR")</f>
        <v>ADULT</v>
      </c>
      <c r="F807" s="1" t="s">
        <v>18</v>
      </c>
      <c r="G807">
        <v>5</v>
      </c>
      <c r="H807" s="1" t="s">
        <v>176</v>
      </c>
      <c r="I807" t="b">
        <v>0</v>
      </c>
      <c r="J807" s="1" t="s">
        <v>21</v>
      </c>
      <c r="K807" s="3">
        <v>0.67569444444444449</v>
      </c>
      <c r="L807" s="3">
        <v>0.78125</v>
      </c>
      <c r="M807" t="str" cm="1">
        <f t="array" ref="M807">_xlfn.IFS(gym_membership[[#This Row],[avg_time_in_gym]]&lt;=45,"VERY LOW",gym_membership[[#This Row],[avg_time_in_gym]]&lt;=74,"LOW",gym_membership[[#This Row],[avg_time_in_gym]]&lt;=104,"MEDIUM",gym_membership[[#This Row],[avg_time_in_gym]]&lt;=134,"HIGH",gym_membership[[#This Row],[avg_time_in_gym]]&gt;=135,"VERY HIGH")</f>
        <v>VERY HIGH</v>
      </c>
      <c r="N807">
        <v>152</v>
      </c>
      <c r="O807" t="b">
        <v>0</v>
      </c>
      <c r="P807" s="1" t="s">
        <v>21</v>
      </c>
      <c r="Q807" t="b">
        <v>0</v>
      </c>
      <c r="R807" s="1" t="s">
        <v>21</v>
      </c>
      <c r="S807" t="b">
        <v>0</v>
      </c>
    </row>
    <row r="808" spans="1:19" x14ac:dyDescent="0.35">
      <c r="A808">
        <v>807</v>
      </c>
      <c r="B808" s="1" t="s">
        <v>17</v>
      </c>
      <c r="C808" s="2">
        <v>30782</v>
      </c>
      <c r="D808">
        <v>40</v>
      </c>
      <c r="E808" t="str" cm="1">
        <f t="array" ref="E808">_xlfn.IFS(gym_membership[[#This Row],[Age]]&lt;=18,"JUNIOR",gym_membership[[#This Row],[Age]]&lt;=25,"ADULT",gym_membership[[#This Row],[Age]]&lt;=40,"MID AGE",gym_membership[[#This Row],[Age]]&gt;=41,"SENIOR")</f>
        <v>MID AGE</v>
      </c>
      <c r="F808" s="1" t="s">
        <v>18</v>
      </c>
      <c r="G808">
        <v>4</v>
      </c>
      <c r="H808" s="1" t="s">
        <v>200</v>
      </c>
      <c r="I808" t="b">
        <v>1</v>
      </c>
      <c r="J808" s="1" t="s">
        <v>103</v>
      </c>
      <c r="K808" s="3">
        <v>0.81597222222222221</v>
      </c>
      <c r="L808" s="3">
        <v>0.88055555555555554</v>
      </c>
      <c r="M808" t="str" cm="1">
        <f t="array" ref="M808">_xlfn.IFS(gym_membership[[#This Row],[avg_time_in_gym]]&lt;=45,"VERY LOW",gym_membership[[#This Row],[avg_time_in_gym]]&lt;=74,"LOW",gym_membership[[#This Row],[avg_time_in_gym]]&lt;=104,"MEDIUM",gym_membership[[#This Row],[avg_time_in_gym]]&lt;=134,"HIGH",gym_membership[[#This Row],[avg_time_in_gym]]&gt;=135,"VERY HIGH")</f>
        <v>MEDIUM</v>
      </c>
      <c r="N808">
        <v>93</v>
      </c>
      <c r="O808" t="b">
        <v>0</v>
      </c>
      <c r="P808" s="1" t="s">
        <v>21</v>
      </c>
      <c r="Q808" t="b">
        <v>0</v>
      </c>
      <c r="R808" s="1" t="s">
        <v>21</v>
      </c>
      <c r="S808" t="b">
        <v>0</v>
      </c>
    </row>
    <row r="809" spans="1:19" x14ac:dyDescent="0.35">
      <c r="A809">
        <v>808</v>
      </c>
      <c r="B809" s="1" t="s">
        <v>17</v>
      </c>
      <c r="C809" s="2">
        <v>35555</v>
      </c>
      <c r="D809">
        <v>27</v>
      </c>
      <c r="E809" t="str" cm="1">
        <f t="array" ref="E809">_xlfn.IFS(gym_membership[[#This Row],[Age]]&lt;=18,"JUNIOR",gym_membership[[#This Row],[Age]]&lt;=25,"ADULT",gym_membership[[#This Row],[Age]]&lt;=40,"MID AGE",gym_membership[[#This Row],[Age]]&gt;=41,"SENIOR")</f>
        <v>MID AGE</v>
      </c>
      <c r="F809" s="1" t="s">
        <v>18</v>
      </c>
      <c r="G809">
        <v>4</v>
      </c>
      <c r="H809" s="1" t="s">
        <v>244</v>
      </c>
      <c r="I809" t="b">
        <v>0</v>
      </c>
      <c r="J809" s="1" t="s">
        <v>21</v>
      </c>
      <c r="K809" s="3">
        <v>0.68888888888888888</v>
      </c>
      <c r="L809" s="3">
        <v>0.77916666666666667</v>
      </c>
      <c r="M809" t="str" cm="1">
        <f t="array" ref="M809">_xlfn.IFS(gym_membership[[#This Row],[avg_time_in_gym]]&lt;=45,"VERY LOW",gym_membership[[#This Row],[avg_time_in_gym]]&lt;=74,"LOW",gym_membership[[#This Row],[avg_time_in_gym]]&lt;=104,"MEDIUM",gym_membership[[#This Row],[avg_time_in_gym]]&lt;=134,"HIGH",gym_membership[[#This Row],[avg_time_in_gym]]&gt;=135,"VERY HIGH")</f>
        <v>HIGH</v>
      </c>
      <c r="N809">
        <v>130</v>
      </c>
      <c r="O809" t="b">
        <v>1</v>
      </c>
      <c r="P809" s="1" t="s">
        <v>59</v>
      </c>
      <c r="Q809" t="b">
        <v>1</v>
      </c>
      <c r="R809" s="1" t="s">
        <v>45</v>
      </c>
      <c r="S809" t="b">
        <v>0</v>
      </c>
    </row>
    <row r="810" spans="1:19" x14ac:dyDescent="0.35">
      <c r="A810">
        <v>809</v>
      </c>
      <c r="B810" s="1" t="s">
        <v>17</v>
      </c>
      <c r="C810" s="2">
        <v>32832</v>
      </c>
      <c r="D810">
        <v>34</v>
      </c>
      <c r="E810" t="str" cm="1">
        <f t="array" ref="E810">_xlfn.IFS(gym_membership[[#This Row],[Age]]&lt;=18,"JUNIOR",gym_membership[[#This Row],[Age]]&lt;=25,"ADULT",gym_membership[[#This Row],[Age]]&lt;=40,"MID AGE",gym_membership[[#This Row],[Age]]&gt;=41,"SENIOR")</f>
        <v>MID AGE</v>
      </c>
      <c r="F810" s="1" t="s">
        <v>18</v>
      </c>
      <c r="G810">
        <v>2</v>
      </c>
      <c r="H810" s="1" t="s">
        <v>132</v>
      </c>
      <c r="I810" t="b">
        <v>0</v>
      </c>
      <c r="J810" s="1" t="s">
        <v>21</v>
      </c>
      <c r="K810" s="3">
        <v>0.55902777777777779</v>
      </c>
      <c r="L810" s="3">
        <v>0.67847222222222225</v>
      </c>
      <c r="M810" t="str" cm="1">
        <f t="array" ref="M810">_xlfn.IFS(gym_membership[[#This Row],[avg_time_in_gym]]&lt;=45,"VERY LOW",gym_membership[[#This Row],[avg_time_in_gym]]&lt;=74,"LOW",gym_membership[[#This Row],[avg_time_in_gym]]&lt;=104,"MEDIUM",gym_membership[[#This Row],[avg_time_in_gym]]&lt;=134,"HIGH",gym_membership[[#This Row],[avg_time_in_gym]]&gt;=135,"VERY HIGH")</f>
        <v>VERY HIGH</v>
      </c>
      <c r="N810">
        <v>172</v>
      </c>
      <c r="O810" t="b">
        <v>1</v>
      </c>
      <c r="P810" s="1" t="s">
        <v>76</v>
      </c>
      <c r="Q810" t="b">
        <v>0</v>
      </c>
      <c r="R810" s="1" t="s">
        <v>21</v>
      </c>
      <c r="S810" t="b">
        <v>0</v>
      </c>
    </row>
    <row r="811" spans="1:19" x14ac:dyDescent="0.35">
      <c r="A811">
        <v>810</v>
      </c>
      <c r="B811" s="1" t="s">
        <v>25</v>
      </c>
      <c r="C811" s="2">
        <v>34601</v>
      </c>
      <c r="D811">
        <v>30</v>
      </c>
      <c r="E811" t="str" cm="1">
        <f t="array" ref="E811">_xlfn.IFS(gym_membership[[#This Row],[Age]]&lt;=18,"JUNIOR",gym_membership[[#This Row],[Age]]&lt;=25,"ADULT",gym_membership[[#This Row],[Age]]&lt;=40,"MID AGE",gym_membership[[#This Row],[Age]]&gt;=41,"SENIOR")</f>
        <v>MID AGE</v>
      </c>
      <c r="F811" s="1" t="s">
        <v>18</v>
      </c>
      <c r="G811">
        <v>2</v>
      </c>
      <c r="H811" s="1" t="s">
        <v>48</v>
      </c>
      <c r="I811" t="b">
        <v>1</v>
      </c>
      <c r="J811" s="1" t="s">
        <v>392</v>
      </c>
      <c r="K811" s="3">
        <v>0.59652777777777777</v>
      </c>
      <c r="L811" s="3">
        <v>0.6791666666666667</v>
      </c>
      <c r="M811" t="str" cm="1">
        <f t="array" ref="M811">_xlfn.IFS(gym_membership[[#This Row],[avg_time_in_gym]]&lt;=45,"VERY LOW",gym_membership[[#This Row],[avg_time_in_gym]]&lt;=74,"LOW",gym_membership[[#This Row],[avg_time_in_gym]]&lt;=104,"MEDIUM",gym_membership[[#This Row],[avg_time_in_gym]]&lt;=134,"HIGH",gym_membership[[#This Row],[avg_time_in_gym]]&gt;=135,"VERY HIGH")</f>
        <v>HIGH</v>
      </c>
      <c r="N811">
        <v>119</v>
      </c>
      <c r="O811" t="b">
        <v>1</v>
      </c>
      <c r="P811" s="1" t="s">
        <v>114</v>
      </c>
      <c r="Q811" t="b">
        <v>1</v>
      </c>
      <c r="R811" s="1" t="s">
        <v>24</v>
      </c>
      <c r="S811" t="b">
        <v>0</v>
      </c>
    </row>
    <row r="812" spans="1:19" x14ac:dyDescent="0.35">
      <c r="A812">
        <v>811</v>
      </c>
      <c r="B812" s="1" t="s">
        <v>25</v>
      </c>
      <c r="C812" s="2">
        <v>34412</v>
      </c>
      <c r="D812">
        <v>30</v>
      </c>
      <c r="E812" t="str" cm="1">
        <f t="array" ref="E812">_xlfn.IFS(gym_membership[[#This Row],[Age]]&lt;=18,"JUNIOR",gym_membership[[#This Row],[Age]]&lt;=25,"ADULT",gym_membership[[#This Row],[Age]]&lt;=40,"MID AGE",gym_membership[[#This Row],[Age]]&gt;=41,"SENIOR")</f>
        <v>MID AGE</v>
      </c>
      <c r="F812" s="1" t="s">
        <v>18</v>
      </c>
      <c r="G812">
        <v>2</v>
      </c>
      <c r="H812" s="1" t="s">
        <v>89</v>
      </c>
      <c r="I812" t="b">
        <v>0</v>
      </c>
      <c r="J812" s="1" t="s">
        <v>21</v>
      </c>
      <c r="K812" s="3">
        <v>0.47083333333333333</v>
      </c>
      <c r="L812" s="3">
        <v>0.55208333333333337</v>
      </c>
      <c r="M812" t="str" cm="1">
        <f t="array" ref="M812">_xlfn.IFS(gym_membership[[#This Row],[avg_time_in_gym]]&lt;=45,"VERY LOW",gym_membership[[#This Row],[avg_time_in_gym]]&lt;=74,"LOW",gym_membership[[#This Row],[avg_time_in_gym]]&lt;=104,"MEDIUM",gym_membership[[#This Row],[avg_time_in_gym]]&lt;=134,"HIGH",gym_membership[[#This Row],[avg_time_in_gym]]&gt;=135,"VERY HIGH")</f>
        <v>HIGH</v>
      </c>
      <c r="N812">
        <v>117</v>
      </c>
      <c r="O812" t="b">
        <v>0</v>
      </c>
      <c r="P812" s="1" t="s">
        <v>21</v>
      </c>
      <c r="Q812" t="b">
        <v>1</v>
      </c>
      <c r="R812" s="1" t="s">
        <v>43</v>
      </c>
      <c r="S812" t="b">
        <v>0</v>
      </c>
    </row>
    <row r="813" spans="1:19" x14ac:dyDescent="0.35">
      <c r="A813">
        <v>812</v>
      </c>
      <c r="B813" s="1" t="s">
        <v>25</v>
      </c>
      <c r="C813" s="2">
        <v>38518</v>
      </c>
      <c r="D813">
        <v>19</v>
      </c>
      <c r="E813" t="str" cm="1">
        <f t="array" ref="E813">_xlfn.IFS(gym_membership[[#This Row],[Age]]&lt;=18,"JUNIOR",gym_membership[[#This Row],[Age]]&lt;=25,"ADULT",gym_membership[[#This Row],[Age]]&lt;=40,"MID AGE",gym_membership[[#This Row],[Age]]&gt;=41,"SENIOR")</f>
        <v>ADULT</v>
      </c>
      <c r="F813" s="1" t="s">
        <v>18</v>
      </c>
      <c r="G813">
        <v>1</v>
      </c>
      <c r="H813" s="1" t="s">
        <v>77</v>
      </c>
      <c r="I813" t="b">
        <v>1</v>
      </c>
      <c r="J813" s="1" t="s">
        <v>91</v>
      </c>
      <c r="K813" s="3">
        <v>0.60416666666666663</v>
      </c>
      <c r="L813" s="3">
        <v>0.72847222222222219</v>
      </c>
      <c r="M813" t="str" cm="1">
        <f t="array" ref="M813">_xlfn.IFS(gym_membership[[#This Row],[avg_time_in_gym]]&lt;=45,"VERY LOW",gym_membership[[#This Row],[avg_time_in_gym]]&lt;=74,"LOW",gym_membership[[#This Row],[avg_time_in_gym]]&lt;=104,"MEDIUM",gym_membership[[#This Row],[avg_time_in_gym]]&lt;=134,"HIGH",gym_membership[[#This Row],[avg_time_in_gym]]&gt;=135,"VERY HIGH")</f>
        <v>VERY HIGH</v>
      </c>
      <c r="N813">
        <v>179</v>
      </c>
      <c r="O813" t="b">
        <v>0</v>
      </c>
      <c r="P813" s="1" t="s">
        <v>21</v>
      </c>
      <c r="Q813" t="b">
        <v>1</v>
      </c>
      <c r="R813" s="1" t="s">
        <v>45</v>
      </c>
      <c r="S813" t="b">
        <v>1</v>
      </c>
    </row>
    <row r="814" spans="1:19" x14ac:dyDescent="0.35">
      <c r="A814">
        <v>813</v>
      </c>
      <c r="B814" s="1" t="s">
        <v>25</v>
      </c>
      <c r="C814" s="2">
        <v>27567</v>
      </c>
      <c r="D814">
        <v>49</v>
      </c>
      <c r="E814" t="str" cm="1">
        <f t="array" ref="E814">_xlfn.IFS(gym_membership[[#This Row],[Age]]&lt;=18,"JUNIOR",gym_membership[[#This Row],[Age]]&lt;=25,"ADULT",gym_membership[[#This Row],[Age]]&lt;=40,"MID AGE",gym_membership[[#This Row],[Age]]&gt;=41,"SENIOR")</f>
        <v>SENIOR</v>
      </c>
      <c r="F814" s="1" t="s">
        <v>22</v>
      </c>
      <c r="G814">
        <v>5</v>
      </c>
      <c r="H814" s="1" t="s">
        <v>195</v>
      </c>
      <c r="I814" t="b">
        <v>0</v>
      </c>
      <c r="J814" s="1" t="s">
        <v>21</v>
      </c>
      <c r="K814" s="3">
        <v>0.58819444444444446</v>
      </c>
      <c r="L814" s="3">
        <v>0.62708333333333333</v>
      </c>
      <c r="M814" t="str" cm="1">
        <f t="array" ref="M814">_xlfn.IFS(gym_membership[[#This Row],[avg_time_in_gym]]&lt;=45,"VERY LOW",gym_membership[[#This Row],[avg_time_in_gym]]&lt;=74,"LOW",gym_membership[[#This Row],[avg_time_in_gym]]&lt;=104,"MEDIUM",gym_membership[[#This Row],[avg_time_in_gym]]&lt;=134,"HIGH",gym_membership[[#This Row],[avg_time_in_gym]]&gt;=135,"VERY HIGH")</f>
        <v>LOW</v>
      </c>
      <c r="N814">
        <v>56</v>
      </c>
      <c r="O814" t="b">
        <v>1</v>
      </c>
      <c r="P814" s="1" t="s">
        <v>217</v>
      </c>
      <c r="Q814" t="b">
        <v>0</v>
      </c>
      <c r="R814" s="1" t="s">
        <v>21</v>
      </c>
      <c r="S814" t="b">
        <v>0</v>
      </c>
    </row>
    <row r="815" spans="1:19" x14ac:dyDescent="0.35">
      <c r="A815">
        <v>814</v>
      </c>
      <c r="B815" s="1" t="s">
        <v>17</v>
      </c>
      <c r="C815" s="2">
        <v>35412</v>
      </c>
      <c r="D815">
        <v>27</v>
      </c>
      <c r="E815" t="str" cm="1">
        <f t="array" ref="E815">_xlfn.IFS(gym_membership[[#This Row],[Age]]&lt;=18,"JUNIOR",gym_membership[[#This Row],[Age]]&lt;=25,"ADULT",gym_membership[[#This Row],[Age]]&lt;=40,"MID AGE",gym_membership[[#This Row],[Age]]&gt;=41,"SENIOR")</f>
        <v>MID AGE</v>
      </c>
      <c r="F815" s="1" t="s">
        <v>22</v>
      </c>
      <c r="G815">
        <v>1</v>
      </c>
      <c r="H815" s="1" t="s">
        <v>94</v>
      </c>
      <c r="I815" t="b">
        <v>1</v>
      </c>
      <c r="J815" s="1" t="s">
        <v>100</v>
      </c>
      <c r="K815" s="3">
        <v>0.64861111111111114</v>
      </c>
      <c r="L815" s="3">
        <v>0.74861111111111112</v>
      </c>
      <c r="M815" t="str" cm="1">
        <f t="array" ref="M815">_xlfn.IFS(gym_membership[[#This Row],[avg_time_in_gym]]&lt;=45,"VERY LOW",gym_membership[[#This Row],[avg_time_in_gym]]&lt;=74,"LOW",gym_membership[[#This Row],[avg_time_in_gym]]&lt;=104,"MEDIUM",gym_membership[[#This Row],[avg_time_in_gym]]&lt;=134,"HIGH",gym_membership[[#This Row],[avg_time_in_gym]]&gt;=135,"VERY HIGH")</f>
        <v>VERY HIGH</v>
      </c>
      <c r="N815">
        <v>144</v>
      </c>
      <c r="O815" t="b">
        <v>1</v>
      </c>
      <c r="P815" s="1" t="s">
        <v>76</v>
      </c>
      <c r="Q815" t="b">
        <v>1</v>
      </c>
      <c r="R815" s="1" t="s">
        <v>24</v>
      </c>
      <c r="S815" t="b">
        <v>1</v>
      </c>
    </row>
    <row r="816" spans="1:19" x14ac:dyDescent="0.35">
      <c r="A816">
        <v>815</v>
      </c>
      <c r="B816" s="1" t="s">
        <v>17</v>
      </c>
      <c r="C816" s="2">
        <v>31630</v>
      </c>
      <c r="D816">
        <v>38</v>
      </c>
      <c r="E816" t="str" cm="1">
        <f t="array" ref="E816">_xlfn.IFS(gym_membership[[#This Row],[Age]]&lt;=18,"JUNIOR",gym_membership[[#This Row],[Age]]&lt;=25,"ADULT",gym_membership[[#This Row],[Age]]&lt;=40,"MID AGE",gym_membership[[#This Row],[Age]]&gt;=41,"SENIOR")</f>
        <v>MID AGE</v>
      </c>
      <c r="F816" s="1" t="s">
        <v>18</v>
      </c>
      <c r="G816">
        <v>1</v>
      </c>
      <c r="H816" s="1" t="s">
        <v>57</v>
      </c>
      <c r="I816" t="b">
        <v>0</v>
      </c>
      <c r="J816" s="1" t="s">
        <v>21</v>
      </c>
      <c r="K816" s="3">
        <v>0.59166666666666667</v>
      </c>
      <c r="L816" s="3">
        <v>0.62430555555555556</v>
      </c>
      <c r="M816" t="str" cm="1">
        <f t="array" ref="M816">_xlfn.IFS(gym_membership[[#This Row],[avg_time_in_gym]]&lt;=45,"VERY LOW",gym_membership[[#This Row],[avg_time_in_gym]]&lt;=74,"LOW",gym_membership[[#This Row],[avg_time_in_gym]]&lt;=104,"MEDIUM",gym_membership[[#This Row],[avg_time_in_gym]]&lt;=134,"HIGH",gym_membership[[#This Row],[avg_time_in_gym]]&gt;=135,"VERY HIGH")</f>
        <v>LOW</v>
      </c>
      <c r="N816">
        <v>47</v>
      </c>
      <c r="O816" t="b">
        <v>0</v>
      </c>
      <c r="P816" s="1" t="s">
        <v>21</v>
      </c>
      <c r="Q816" t="b">
        <v>0</v>
      </c>
      <c r="R816" s="1" t="s">
        <v>21</v>
      </c>
      <c r="S816" t="b">
        <v>0</v>
      </c>
    </row>
    <row r="817" spans="1:19" x14ac:dyDescent="0.35">
      <c r="A817">
        <v>816</v>
      </c>
      <c r="B817" s="1" t="s">
        <v>25</v>
      </c>
      <c r="C817" s="2">
        <v>28273</v>
      </c>
      <c r="D817">
        <v>47</v>
      </c>
      <c r="E817" t="str" cm="1">
        <f t="array" ref="E817">_xlfn.IFS(gym_membership[[#This Row],[Age]]&lt;=18,"JUNIOR",gym_membership[[#This Row],[Age]]&lt;=25,"ADULT",gym_membership[[#This Row],[Age]]&lt;=40,"MID AGE",gym_membership[[#This Row],[Age]]&gt;=41,"SENIOR")</f>
        <v>SENIOR</v>
      </c>
      <c r="F817" s="1" t="s">
        <v>22</v>
      </c>
      <c r="G817">
        <v>2</v>
      </c>
      <c r="H817" s="1" t="s">
        <v>89</v>
      </c>
      <c r="I817" t="b">
        <v>0</v>
      </c>
      <c r="J817" s="1" t="s">
        <v>21</v>
      </c>
      <c r="K817" s="3">
        <v>0.51249999999999996</v>
      </c>
      <c r="L817" s="3">
        <v>0.56458333333333333</v>
      </c>
      <c r="M817" t="str" cm="1">
        <f t="array" ref="M817">_xlfn.IFS(gym_membership[[#This Row],[avg_time_in_gym]]&lt;=45,"VERY LOW",gym_membership[[#This Row],[avg_time_in_gym]]&lt;=74,"LOW",gym_membership[[#This Row],[avg_time_in_gym]]&lt;=104,"MEDIUM",gym_membership[[#This Row],[avg_time_in_gym]]&lt;=134,"HIGH",gym_membership[[#This Row],[avg_time_in_gym]]&gt;=135,"VERY HIGH")</f>
        <v>MEDIUM</v>
      </c>
      <c r="N817">
        <v>75</v>
      </c>
      <c r="O817" t="b">
        <v>1</v>
      </c>
      <c r="P817" s="1" t="s">
        <v>59</v>
      </c>
      <c r="Q817" t="b">
        <v>1</v>
      </c>
      <c r="R817" s="1" t="s">
        <v>29</v>
      </c>
      <c r="S817" t="b">
        <v>0</v>
      </c>
    </row>
    <row r="818" spans="1:19" x14ac:dyDescent="0.35">
      <c r="A818">
        <v>817</v>
      </c>
      <c r="B818" s="1" t="s">
        <v>17</v>
      </c>
      <c r="C818" s="2">
        <v>31290</v>
      </c>
      <c r="D818">
        <v>39</v>
      </c>
      <c r="E818" t="str" cm="1">
        <f t="array" ref="E818">_xlfn.IFS(gym_membership[[#This Row],[Age]]&lt;=18,"JUNIOR",gym_membership[[#This Row],[Age]]&lt;=25,"ADULT",gym_membership[[#This Row],[Age]]&lt;=40,"MID AGE",gym_membership[[#This Row],[Age]]&gt;=41,"SENIOR")</f>
        <v>MID AGE</v>
      </c>
      <c r="F818" s="1" t="s">
        <v>22</v>
      </c>
      <c r="G818">
        <v>3</v>
      </c>
      <c r="H818" s="1" t="s">
        <v>84</v>
      </c>
      <c r="I818" t="b">
        <v>0</v>
      </c>
      <c r="J818" s="1" t="s">
        <v>21</v>
      </c>
      <c r="K818" s="3">
        <v>0.71250000000000002</v>
      </c>
      <c r="L818" s="3">
        <v>0.75694444444444442</v>
      </c>
      <c r="M818" t="str" cm="1">
        <f t="array" ref="M818">_xlfn.IFS(gym_membership[[#This Row],[avg_time_in_gym]]&lt;=45,"VERY LOW",gym_membership[[#This Row],[avg_time_in_gym]]&lt;=74,"LOW",gym_membership[[#This Row],[avg_time_in_gym]]&lt;=104,"MEDIUM",gym_membership[[#This Row],[avg_time_in_gym]]&lt;=134,"HIGH",gym_membership[[#This Row],[avg_time_in_gym]]&gt;=135,"VERY HIGH")</f>
        <v>LOW</v>
      </c>
      <c r="N818">
        <v>64</v>
      </c>
      <c r="O818" t="b">
        <v>1</v>
      </c>
      <c r="P818" s="1" t="s">
        <v>39</v>
      </c>
      <c r="Q818" t="b">
        <v>1</v>
      </c>
      <c r="R818" s="1" t="s">
        <v>43</v>
      </c>
      <c r="S818" t="b">
        <v>0</v>
      </c>
    </row>
    <row r="819" spans="1:19" x14ac:dyDescent="0.35">
      <c r="A819">
        <v>818</v>
      </c>
      <c r="B819" s="1" t="s">
        <v>25</v>
      </c>
      <c r="C819" s="2">
        <v>39067</v>
      </c>
      <c r="D819">
        <v>17</v>
      </c>
      <c r="E819" t="str" cm="1">
        <f t="array" ref="E819">_xlfn.IFS(gym_membership[[#This Row],[Age]]&lt;=18,"JUNIOR",gym_membership[[#This Row],[Age]]&lt;=25,"ADULT",gym_membership[[#This Row],[Age]]&lt;=40,"MID AGE",gym_membership[[#This Row],[Age]]&gt;=41,"SENIOR")</f>
        <v>JUNIOR</v>
      </c>
      <c r="F819" s="1" t="s">
        <v>22</v>
      </c>
      <c r="G819">
        <v>3</v>
      </c>
      <c r="H819" s="1" t="s">
        <v>274</v>
      </c>
      <c r="I819" t="b">
        <v>1</v>
      </c>
      <c r="J819" s="1" t="s">
        <v>393</v>
      </c>
      <c r="K819" s="3">
        <v>0.49375000000000002</v>
      </c>
      <c r="L819" s="3">
        <v>0.60416666666666663</v>
      </c>
      <c r="M819" t="str" cm="1">
        <f t="array" ref="M819">_xlfn.IFS(gym_membership[[#This Row],[avg_time_in_gym]]&lt;=45,"VERY LOW",gym_membership[[#This Row],[avg_time_in_gym]]&lt;=74,"LOW",gym_membership[[#This Row],[avg_time_in_gym]]&lt;=104,"MEDIUM",gym_membership[[#This Row],[avg_time_in_gym]]&lt;=134,"HIGH",gym_membership[[#This Row],[avg_time_in_gym]]&gt;=135,"VERY HIGH")</f>
        <v>VERY HIGH</v>
      </c>
      <c r="N819">
        <v>159</v>
      </c>
      <c r="O819" t="b">
        <v>0</v>
      </c>
      <c r="P819" s="1" t="s">
        <v>21</v>
      </c>
      <c r="Q819" t="b">
        <v>0</v>
      </c>
      <c r="R819" s="1" t="s">
        <v>21</v>
      </c>
      <c r="S819" t="b">
        <v>1</v>
      </c>
    </row>
    <row r="820" spans="1:19" x14ac:dyDescent="0.35">
      <c r="A820">
        <v>819</v>
      </c>
      <c r="B820" s="1" t="s">
        <v>17</v>
      </c>
      <c r="C820" s="2">
        <v>37939</v>
      </c>
      <c r="D820">
        <v>20</v>
      </c>
      <c r="E820" t="str" cm="1">
        <f t="array" ref="E820">_xlfn.IFS(gym_membership[[#This Row],[Age]]&lt;=18,"JUNIOR",gym_membership[[#This Row],[Age]]&lt;=25,"ADULT",gym_membership[[#This Row],[Age]]&lt;=40,"MID AGE",gym_membership[[#This Row],[Age]]&gt;=41,"SENIOR")</f>
        <v>ADULT</v>
      </c>
      <c r="F820" s="1" t="s">
        <v>22</v>
      </c>
      <c r="G820">
        <v>3</v>
      </c>
      <c r="H820" s="1" t="s">
        <v>104</v>
      </c>
      <c r="I820" t="b">
        <v>0</v>
      </c>
      <c r="J820" s="1" t="s">
        <v>21</v>
      </c>
      <c r="K820" s="3">
        <v>0.34930555555555554</v>
      </c>
      <c r="L820" s="3">
        <v>0.47361111111111109</v>
      </c>
      <c r="M820" t="str" cm="1">
        <f t="array" ref="M820">_xlfn.IFS(gym_membership[[#This Row],[avg_time_in_gym]]&lt;=45,"VERY LOW",gym_membership[[#This Row],[avg_time_in_gym]]&lt;=74,"LOW",gym_membership[[#This Row],[avg_time_in_gym]]&lt;=104,"MEDIUM",gym_membership[[#This Row],[avg_time_in_gym]]&lt;=134,"HIGH",gym_membership[[#This Row],[avg_time_in_gym]]&gt;=135,"VERY HIGH")</f>
        <v>VERY HIGH</v>
      </c>
      <c r="N820">
        <v>179</v>
      </c>
      <c r="O820" t="b">
        <v>0</v>
      </c>
      <c r="P820" s="1" t="s">
        <v>21</v>
      </c>
      <c r="Q820" t="b">
        <v>0</v>
      </c>
      <c r="R820" s="1" t="s">
        <v>21</v>
      </c>
      <c r="S820" t="b">
        <v>0</v>
      </c>
    </row>
    <row r="821" spans="1:19" x14ac:dyDescent="0.35">
      <c r="A821">
        <v>820</v>
      </c>
      <c r="B821" s="1" t="s">
        <v>17</v>
      </c>
      <c r="C821" s="2">
        <v>40007</v>
      </c>
      <c r="D821">
        <v>15</v>
      </c>
      <c r="E821" t="str" cm="1">
        <f t="array" ref="E821">_xlfn.IFS(gym_membership[[#This Row],[Age]]&lt;=18,"JUNIOR",gym_membership[[#This Row],[Age]]&lt;=25,"ADULT",gym_membership[[#This Row],[Age]]&lt;=40,"MID AGE",gym_membership[[#This Row],[Age]]&gt;=41,"SENIOR")</f>
        <v>JUNIOR</v>
      </c>
      <c r="F821" s="1" t="s">
        <v>22</v>
      </c>
      <c r="G821">
        <v>3</v>
      </c>
      <c r="H821" s="1" t="s">
        <v>123</v>
      </c>
      <c r="I821" t="b">
        <v>0</v>
      </c>
      <c r="J821" s="1" t="s">
        <v>21</v>
      </c>
      <c r="K821" s="3">
        <v>0.60624999999999996</v>
      </c>
      <c r="L821" s="3">
        <v>0.7</v>
      </c>
      <c r="M821" t="str" cm="1">
        <f t="array" ref="M821">_xlfn.IFS(gym_membership[[#This Row],[avg_time_in_gym]]&lt;=45,"VERY LOW",gym_membership[[#This Row],[avg_time_in_gym]]&lt;=74,"LOW",gym_membership[[#This Row],[avg_time_in_gym]]&lt;=104,"MEDIUM",gym_membership[[#This Row],[avg_time_in_gym]]&lt;=134,"HIGH",gym_membership[[#This Row],[avg_time_in_gym]]&gt;=135,"VERY HIGH")</f>
        <v>VERY HIGH</v>
      </c>
      <c r="N821">
        <v>135</v>
      </c>
      <c r="O821" t="b">
        <v>0</v>
      </c>
      <c r="P821" s="1" t="s">
        <v>21</v>
      </c>
      <c r="Q821" t="b">
        <v>0</v>
      </c>
      <c r="R821" s="1" t="s">
        <v>21</v>
      </c>
      <c r="S821" t="b">
        <v>1</v>
      </c>
    </row>
    <row r="822" spans="1:19" x14ac:dyDescent="0.35">
      <c r="A822">
        <v>821</v>
      </c>
      <c r="B822" s="1" t="s">
        <v>17</v>
      </c>
      <c r="C822" s="2">
        <v>31642</v>
      </c>
      <c r="D822">
        <v>38</v>
      </c>
      <c r="E822" t="str" cm="1">
        <f t="array" ref="E822">_xlfn.IFS(gym_membership[[#This Row],[Age]]&lt;=18,"JUNIOR",gym_membership[[#This Row],[Age]]&lt;=25,"ADULT",gym_membership[[#This Row],[Age]]&lt;=40,"MID AGE",gym_membership[[#This Row],[Age]]&gt;=41,"SENIOR")</f>
        <v>MID AGE</v>
      </c>
      <c r="F822" s="1" t="s">
        <v>18</v>
      </c>
      <c r="G822">
        <v>3</v>
      </c>
      <c r="H822" s="1" t="s">
        <v>149</v>
      </c>
      <c r="I822" t="b">
        <v>1</v>
      </c>
      <c r="J822" s="1" t="s">
        <v>27</v>
      </c>
      <c r="K822" s="3">
        <v>0.55555555555555558</v>
      </c>
      <c r="L822" s="3">
        <v>0.61250000000000004</v>
      </c>
      <c r="M822" t="str" cm="1">
        <f t="array" ref="M822">_xlfn.IFS(gym_membership[[#This Row],[avg_time_in_gym]]&lt;=45,"VERY LOW",gym_membership[[#This Row],[avg_time_in_gym]]&lt;=74,"LOW",gym_membership[[#This Row],[avg_time_in_gym]]&lt;=104,"MEDIUM",gym_membership[[#This Row],[avg_time_in_gym]]&lt;=134,"HIGH",gym_membership[[#This Row],[avg_time_in_gym]]&gt;=135,"VERY HIGH")</f>
        <v>MEDIUM</v>
      </c>
      <c r="N822">
        <v>82</v>
      </c>
      <c r="O822" t="b">
        <v>0</v>
      </c>
      <c r="P822" s="1" t="s">
        <v>21</v>
      </c>
      <c r="Q822" t="b">
        <v>0</v>
      </c>
      <c r="R822" s="1" t="s">
        <v>21</v>
      </c>
      <c r="S822" t="b">
        <v>0</v>
      </c>
    </row>
    <row r="823" spans="1:19" x14ac:dyDescent="0.35">
      <c r="A823">
        <v>822</v>
      </c>
      <c r="B823" s="1" t="s">
        <v>25</v>
      </c>
      <c r="C823" s="2">
        <v>27678</v>
      </c>
      <c r="D823">
        <v>49</v>
      </c>
      <c r="E823" t="str" cm="1">
        <f t="array" ref="E823">_xlfn.IFS(gym_membership[[#This Row],[Age]]&lt;=18,"JUNIOR",gym_membership[[#This Row],[Age]]&lt;=25,"ADULT",gym_membership[[#This Row],[Age]]&lt;=40,"MID AGE",gym_membership[[#This Row],[Age]]&gt;=41,"SENIOR")</f>
        <v>SENIOR</v>
      </c>
      <c r="F823" s="1" t="s">
        <v>18</v>
      </c>
      <c r="G823">
        <v>3</v>
      </c>
      <c r="H823" s="1" t="s">
        <v>145</v>
      </c>
      <c r="I823" t="b">
        <v>0</v>
      </c>
      <c r="J823" s="1" t="s">
        <v>21</v>
      </c>
      <c r="K823" s="3">
        <v>0.82222222222222219</v>
      </c>
      <c r="L823" s="3">
        <v>0.85138888888888886</v>
      </c>
      <c r="M823" t="str" cm="1">
        <f t="array" ref="M823">_xlfn.IFS(gym_membership[[#This Row],[avg_time_in_gym]]&lt;=45,"VERY LOW",gym_membership[[#This Row],[avg_time_in_gym]]&lt;=74,"LOW",gym_membership[[#This Row],[avg_time_in_gym]]&lt;=104,"MEDIUM",gym_membership[[#This Row],[avg_time_in_gym]]&lt;=134,"HIGH",gym_membership[[#This Row],[avg_time_in_gym]]&gt;=135,"VERY HIGH")</f>
        <v>VERY LOW</v>
      </c>
      <c r="N823">
        <v>42</v>
      </c>
      <c r="O823" t="b">
        <v>1</v>
      </c>
      <c r="P823" s="1" t="s">
        <v>52</v>
      </c>
      <c r="Q823" t="b">
        <v>1</v>
      </c>
      <c r="R823" s="1" t="s">
        <v>24</v>
      </c>
      <c r="S823" t="b">
        <v>1</v>
      </c>
    </row>
    <row r="824" spans="1:19" x14ac:dyDescent="0.35">
      <c r="A824">
        <v>823</v>
      </c>
      <c r="B824" s="1" t="s">
        <v>17</v>
      </c>
      <c r="C824" s="2">
        <v>34991</v>
      </c>
      <c r="D824">
        <v>28</v>
      </c>
      <c r="E824" t="str" cm="1">
        <f t="array" ref="E824">_xlfn.IFS(gym_membership[[#This Row],[Age]]&lt;=18,"JUNIOR",gym_membership[[#This Row],[Age]]&lt;=25,"ADULT",gym_membership[[#This Row],[Age]]&lt;=40,"MID AGE",gym_membership[[#This Row],[Age]]&gt;=41,"SENIOR")</f>
        <v>MID AGE</v>
      </c>
      <c r="F824" s="1" t="s">
        <v>22</v>
      </c>
      <c r="G824">
        <v>4</v>
      </c>
      <c r="H824" s="1" t="s">
        <v>309</v>
      </c>
      <c r="I824" t="b">
        <v>0</v>
      </c>
      <c r="J824" s="1" t="s">
        <v>21</v>
      </c>
      <c r="K824" s="3">
        <v>0.68958333333333333</v>
      </c>
      <c r="L824" s="3">
        <v>0.71597222222222223</v>
      </c>
      <c r="M824" t="str" cm="1">
        <f t="array" ref="M824">_xlfn.IFS(gym_membership[[#This Row],[avg_time_in_gym]]&lt;=45,"VERY LOW",gym_membership[[#This Row],[avg_time_in_gym]]&lt;=74,"LOW",gym_membership[[#This Row],[avg_time_in_gym]]&lt;=104,"MEDIUM",gym_membership[[#This Row],[avg_time_in_gym]]&lt;=134,"HIGH",gym_membership[[#This Row],[avg_time_in_gym]]&gt;=135,"VERY HIGH")</f>
        <v>VERY LOW</v>
      </c>
      <c r="N824">
        <v>38</v>
      </c>
      <c r="O824" t="b">
        <v>0</v>
      </c>
      <c r="P824" s="1" t="s">
        <v>21</v>
      </c>
      <c r="Q824" t="b">
        <v>0</v>
      </c>
      <c r="R824" s="1" t="s">
        <v>21</v>
      </c>
      <c r="S824" t="b">
        <v>1</v>
      </c>
    </row>
    <row r="825" spans="1:19" x14ac:dyDescent="0.35">
      <c r="A825">
        <v>824</v>
      </c>
      <c r="B825" s="1" t="s">
        <v>17</v>
      </c>
      <c r="C825" s="2">
        <v>31614</v>
      </c>
      <c r="D825">
        <v>38</v>
      </c>
      <c r="E825" t="str" cm="1">
        <f t="array" ref="E825">_xlfn.IFS(gym_membership[[#This Row],[Age]]&lt;=18,"JUNIOR",gym_membership[[#This Row],[Age]]&lt;=25,"ADULT",gym_membership[[#This Row],[Age]]&lt;=40,"MID AGE",gym_membership[[#This Row],[Age]]&gt;=41,"SENIOR")</f>
        <v>MID AGE</v>
      </c>
      <c r="F825" s="1" t="s">
        <v>22</v>
      </c>
      <c r="G825">
        <v>5</v>
      </c>
      <c r="H825" s="1" t="s">
        <v>176</v>
      </c>
      <c r="I825" t="b">
        <v>0</v>
      </c>
      <c r="J825" s="1" t="s">
        <v>21</v>
      </c>
      <c r="K825" s="3">
        <v>0.74930555555555556</v>
      </c>
      <c r="L825" s="3">
        <v>0.87083333333333335</v>
      </c>
      <c r="M825" t="str" cm="1">
        <f t="array" ref="M825">_xlfn.IFS(gym_membership[[#This Row],[avg_time_in_gym]]&lt;=45,"VERY LOW",gym_membership[[#This Row],[avg_time_in_gym]]&lt;=74,"LOW",gym_membership[[#This Row],[avg_time_in_gym]]&lt;=104,"MEDIUM",gym_membership[[#This Row],[avg_time_in_gym]]&lt;=134,"HIGH",gym_membership[[#This Row],[avg_time_in_gym]]&gt;=135,"VERY HIGH")</f>
        <v>VERY HIGH</v>
      </c>
      <c r="N825">
        <v>175</v>
      </c>
      <c r="O825" t="b">
        <v>1</v>
      </c>
      <c r="P825" s="1" t="s">
        <v>31</v>
      </c>
      <c r="Q825" t="b">
        <v>0</v>
      </c>
      <c r="R825" s="1" t="s">
        <v>21</v>
      </c>
      <c r="S825" t="b">
        <v>1</v>
      </c>
    </row>
    <row r="826" spans="1:19" x14ac:dyDescent="0.35">
      <c r="A826">
        <v>825</v>
      </c>
      <c r="B826" s="1" t="s">
        <v>25</v>
      </c>
      <c r="C826" s="2">
        <v>27605</v>
      </c>
      <c r="D826">
        <v>49</v>
      </c>
      <c r="E826" t="str" cm="1">
        <f t="array" ref="E826">_xlfn.IFS(gym_membership[[#This Row],[Age]]&lt;=18,"JUNIOR",gym_membership[[#This Row],[Age]]&lt;=25,"ADULT",gym_membership[[#This Row],[Age]]&lt;=40,"MID AGE",gym_membership[[#This Row],[Age]]&gt;=41,"SENIOR")</f>
        <v>SENIOR</v>
      </c>
      <c r="F826" s="1" t="s">
        <v>18</v>
      </c>
      <c r="G826">
        <v>3</v>
      </c>
      <c r="H826" s="1" t="s">
        <v>84</v>
      </c>
      <c r="I826" t="b">
        <v>1</v>
      </c>
      <c r="J826" s="1" t="s">
        <v>243</v>
      </c>
      <c r="K826" s="3">
        <v>0.45347222222222222</v>
      </c>
      <c r="L826" s="3">
        <v>0.56180555555555556</v>
      </c>
      <c r="M826" t="str" cm="1">
        <f t="array" ref="M826">_xlfn.IFS(gym_membership[[#This Row],[avg_time_in_gym]]&lt;=45,"VERY LOW",gym_membership[[#This Row],[avg_time_in_gym]]&lt;=74,"LOW",gym_membership[[#This Row],[avg_time_in_gym]]&lt;=104,"MEDIUM",gym_membership[[#This Row],[avg_time_in_gym]]&lt;=134,"HIGH",gym_membership[[#This Row],[avg_time_in_gym]]&gt;=135,"VERY HIGH")</f>
        <v>VERY HIGH</v>
      </c>
      <c r="N826">
        <v>156</v>
      </c>
      <c r="O826" t="b">
        <v>0</v>
      </c>
      <c r="P826" s="1" t="s">
        <v>21</v>
      </c>
      <c r="Q826" t="b">
        <v>1</v>
      </c>
      <c r="R826" s="1" t="s">
        <v>29</v>
      </c>
      <c r="S826" t="b">
        <v>0</v>
      </c>
    </row>
    <row r="827" spans="1:19" x14ac:dyDescent="0.35">
      <c r="A827">
        <v>826</v>
      </c>
      <c r="B827" s="1" t="s">
        <v>17</v>
      </c>
      <c r="C827" s="2">
        <v>33660</v>
      </c>
      <c r="D827">
        <v>32</v>
      </c>
      <c r="E827" t="str" cm="1">
        <f t="array" ref="E827">_xlfn.IFS(gym_membership[[#This Row],[Age]]&lt;=18,"JUNIOR",gym_membership[[#This Row],[Age]]&lt;=25,"ADULT",gym_membership[[#This Row],[Age]]&lt;=40,"MID AGE",gym_membership[[#This Row],[Age]]&gt;=41,"SENIOR")</f>
        <v>MID AGE</v>
      </c>
      <c r="F827" s="1" t="s">
        <v>22</v>
      </c>
      <c r="G827">
        <v>1</v>
      </c>
      <c r="H827" s="1" t="s">
        <v>26</v>
      </c>
      <c r="I827" t="b">
        <v>0</v>
      </c>
      <c r="J827" s="1" t="s">
        <v>21</v>
      </c>
      <c r="K827" s="3">
        <v>0.74861111111111112</v>
      </c>
      <c r="L827" s="3">
        <v>0.83194444444444449</v>
      </c>
      <c r="M827" t="str" cm="1">
        <f t="array" ref="M827">_xlfn.IFS(gym_membership[[#This Row],[avg_time_in_gym]]&lt;=45,"VERY LOW",gym_membership[[#This Row],[avg_time_in_gym]]&lt;=74,"LOW",gym_membership[[#This Row],[avg_time_in_gym]]&lt;=104,"MEDIUM",gym_membership[[#This Row],[avg_time_in_gym]]&lt;=134,"HIGH",gym_membership[[#This Row],[avg_time_in_gym]]&gt;=135,"VERY HIGH")</f>
        <v>HIGH</v>
      </c>
      <c r="N827">
        <v>120</v>
      </c>
      <c r="O827" t="b">
        <v>1</v>
      </c>
      <c r="P827" s="1" t="s">
        <v>65</v>
      </c>
      <c r="Q827" t="b">
        <v>0</v>
      </c>
      <c r="R827" s="1" t="s">
        <v>21</v>
      </c>
      <c r="S827" t="b">
        <v>1</v>
      </c>
    </row>
    <row r="828" spans="1:19" x14ac:dyDescent="0.35">
      <c r="A828">
        <v>827</v>
      </c>
      <c r="B828" s="1" t="s">
        <v>25</v>
      </c>
      <c r="C828" s="2">
        <v>38776</v>
      </c>
      <c r="D828">
        <v>18</v>
      </c>
      <c r="E828" t="str" cm="1">
        <f t="array" ref="E828">_xlfn.IFS(gym_membership[[#This Row],[Age]]&lt;=18,"JUNIOR",gym_membership[[#This Row],[Age]]&lt;=25,"ADULT",gym_membership[[#This Row],[Age]]&lt;=40,"MID AGE",gym_membership[[#This Row],[Age]]&gt;=41,"SENIOR")</f>
        <v>JUNIOR</v>
      </c>
      <c r="F828" s="1" t="s">
        <v>22</v>
      </c>
      <c r="G828">
        <v>3</v>
      </c>
      <c r="H828" s="1" t="s">
        <v>185</v>
      </c>
      <c r="I828" t="b">
        <v>1</v>
      </c>
      <c r="J828" s="1" t="s">
        <v>128</v>
      </c>
      <c r="K828" s="3">
        <v>0.60624999999999996</v>
      </c>
      <c r="L828" s="3">
        <v>0.64930555555555558</v>
      </c>
      <c r="M828" t="str" cm="1">
        <f t="array" ref="M828">_xlfn.IFS(gym_membership[[#This Row],[avg_time_in_gym]]&lt;=45,"VERY LOW",gym_membership[[#This Row],[avg_time_in_gym]]&lt;=74,"LOW",gym_membership[[#This Row],[avg_time_in_gym]]&lt;=104,"MEDIUM",gym_membership[[#This Row],[avg_time_in_gym]]&lt;=134,"HIGH",gym_membership[[#This Row],[avg_time_in_gym]]&gt;=135,"VERY HIGH")</f>
        <v>LOW</v>
      </c>
      <c r="N828">
        <v>62</v>
      </c>
      <c r="O828" t="b">
        <v>0</v>
      </c>
      <c r="P828" s="1" t="s">
        <v>21</v>
      </c>
      <c r="Q828" t="b">
        <v>0</v>
      </c>
      <c r="R828" s="1" t="s">
        <v>21</v>
      </c>
      <c r="S828" t="b">
        <v>0</v>
      </c>
    </row>
    <row r="829" spans="1:19" x14ac:dyDescent="0.35">
      <c r="A829">
        <v>828</v>
      </c>
      <c r="B829" s="1" t="s">
        <v>17</v>
      </c>
      <c r="C829" s="2">
        <v>38807</v>
      </c>
      <c r="D829">
        <v>18</v>
      </c>
      <c r="E829" t="str" cm="1">
        <f t="array" ref="E829">_xlfn.IFS(gym_membership[[#This Row],[Age]]&lt;=18,"JUNIOR",gym_membership[[#This Row],[Age]]&lt;=25,"ADULT",gym_membership[[#This Row],[Age]]&lt;=40,"MID AGE",gym_membership[[#This Row],[Age]]&gt;=41,"SENIOR")</f>
        <v>JUNIOR</v>
      </c>
      <c r="F829" s="1" t="s">
        <v>18</v>
      </c>
      <c r="G829">
        <v>2</v>
      </c>
      <c r="H829" s="1" t="s">
        <v>106</v>
      </c>
      <c r="I829" t="b">
        <v>1</v>
      </c>
      <c r="J829" s="1" t="s">
        <v>305</v>
      </c>
      <c r="K829" s="3">
        <v>0.66180555555555554</v>
      </c>
      <c r="L829" s="3">
        <v>0.6958333333333333</v>
      </c>
      <c r="M829" t="str" cm="1">
        <f t="array" ref="M829">_xlfn.IFS(gym_membership[[#This Row],[avg_time_in_gym]]&lt;=45,"VERY LOW",gym_membership[[#This Row],[avg_time_in_gym]]&lt;=74,"LOW",gym_membership[[#This Row],[avg_time_in_gym]]&lt;=104,"MEDIUM",gym_membership[[#This Row],[avg_time_in_gym]]&lt;=134,"HIGH",gym_membership[[#This Row],[avg_time_in_gym]]&gt;=135,"VERY HIGH")</f>
        <v>LOW</v>
      </c>
      <c r="N829">
        <v>49</v>
      </c>
      <c r="O829" t="b">
        <v>0</v>
      </c>
      <c r="P829" s="1" t="s">
        <v>21</v>
      </c>
      <c r="Q829" t="b">
        <v>1</v>
      </c>
      <c r="R829" s="1" t="s">
        <v>45</v>
      </c>
      <c r="S829" t="b">
        <v>0</v>
      </c>
    </row>
    <row r="830" spans="1:19" x14ac:dyDescent="0.35">
      <c r="A830">
        <v>829</v>
      </c>
      <c r="B830" s="1" t="s">
        <v>25</v>
      </c>
      <c r="C830" s="2">
        <v>30854</v>
      </c>
      <c r="D830">
        <v>40</v>
      </c>
      <c r="E830" t="str" cm="1">
        <f t="array" ref="E830">_xlfn.IFS(gym_membership[[#This Row],[Age]]&lt;=18,"JUNIOR",gym_membership[[#This Row],[Age]]&lt;=25,"ADULT",gym_membership[[#This Row],[Age]]&lt;=40,"MID AGE",gym_membership[[#This Row],[Age]]&gt;=41,"SENIOR")</f>
        <v>MID AGE</v>
      </c>
      <c r="F830" s="1" t="s">
        <v>18</v>
      </c>
      <c r="G830">
        <v>2</v>
      </c>
      <c r="H830" s="1" t="s">
        <v>60</v>
      </c>
      <c r="I830" t="b">
        <v>1</v>
      </c>
      <c r="J830" s="1" t="s">
        <v>182</v>
      </c>
      <c r="K830" s="3">
        <v>0.40277777777777779</v>
      </c>
      <c r="L830" s="3">
        <v>0.42916666666666664</v>
      </c>
      <c r="M830" t="str" cm="1">
        <f t="array" ref="M830">_xlfn.IFS(gym_membership[[#This Row],[avg_time_in_gym]]&lt;=45,"VERY LOW",gym_membership[[#This Row],[avg_time_in_gym]]&lt;=74,"LOW",gym_membership[[#This Row],[avg_time_in_gym]]&lt;=104,"MEDIUM",gym_membership[[#This Row],[avg_time_in_gym]]&lt;=134,"HIGH",gym_membership[[#This Row],[avg_time_in_gym]]&gt;=135,"VERY HIGH")</f>
        <v>VERY LOW</v>
      </c>
      <c r="N830">
        <v>38</v>
      </c>
      <c r="O830" t="b">
        <v>0</v>
      </c>
      <c r="P830" s="1" t="s">
        <v>21</v>
      </c>
      <c r="Q830" t="b">
        <v>1</v>
      </c>
      <c r="R830" s="1" t="s">
        <v>45</v>
      </c>
      <c r="S830" t="b">
        <v>1</v>
      </c>
    </row>
    <row r="831" spans="1:19" x14ac:dyDescent="0.35">
      <c r="A831">
        <v>830</v>
      </c>
      <c r="B831" s="1" t="s">
        <v>25</v>
      </c>
      <c r="C831" s="2">
        <v>30040</v>
      </c>
      <c r="D831">
        <v>42</v>
      </c>
      <c r="E831" t="str" cm="1">
        <f t="array" ref="E831">_xlfn.IFS(gym_membership[[#This Row],[Age]]&lt;=18,"JUNIOR",gym_membership[[#This Row],[Age]]&lt;=25,"ADULT",gym_membership[[#This Row],[Age]]&lt;=40,"MID AGE",gym_membership[[#This Row],[Age]]&gt;=41,"SENIOR")</f>
        <v>SENIOR</v>
      </c>
      <c r="F831" s="1" t="s">
        <v>18</v>
      </c>
      <c r="G831">
        <v>5</v>
      </c>
      <c r="H831" s="1" t="s">
        <v>129</v>
      </c>
      <c r="I831" t="b">
        <v>1</v>
      </c>
      <c r="J831" s="1" t="s">
        <v>394</v>
      </c>
      <c r="K831" s="3">
        <v>0.50347222222222221</v>
      </c>
      <c r="L831" s="3">
        <v>0.59305555555555556</v>
      </c>
      <c r="M831" t="str" cm="1">
        <f t="array" ref="M831">_xlfn.IFS(gym_membership[[#This Row],[avg_time_in_gym]]&lt;=45,"VERY LOW",gym_membership[[#This Row],[avg_time_in_gym]]&lt;=74,"LOW",gym_membership[[#This Row],[avg_time_in_gym]]&lt;=104,"MEDIUM",gym_membership[[#This Row],[avg_time_in_gym]]&lt;=134,"HIGH",gym_membership[[#This Row],[avg_time_in_gym]]&gt;=135,"VERY HIGH")</f>
        <v>HIGH</v>
      </c>
      <c r="N831">
        <v>129</v>
      </c>
      <c r="O831" t="b">
        <v>1</v>
      </c>
      <c r="P831" s="1" t="s">
        <v>73</v>
      </c>
      <c r="Q831" t="b">
        <v>1</v>
      </c>
      <c r="R831" s="1" t="s">
        <v>29</v>
      </c>
      <c r="S831" t="b">
        <v>0</v>
      </c>
    </row>
    <row r="832" spans="1:19" x14ac:dyDescent="0.35">
      <c r="A832">
        <v>831</v>
      </c>
      <c r="B832" s="1" t="s">
        <v>25</v>
      </c>
      <c r="C832" s="2">
        <v>35335</v>
      </c>
      <c r="D832">
        <v>28</v>
      </c>
      <c r="E832" t="str" cm="1">
        <f t="array" ref="E832">_xlfn.IFS(gym_membership[[#This Row],[Age]]&lt;=18,"JUNIOR",gym_membership[[#This Row],[Age]]&lt;=25,"ADULT",gym_membership[[#This Row],[Age]]&lt;=40,"MID AGE",gym_membership[[#This Row],[Age]]&gt;=41,"SENIOR")</f>
        <v>MID AGE</v>
      </c>
      <c r="F832" s="1" t="s">
        <v>22</v>
      </c>
      <c r="G832">
        <v>4</v>
      </c>
      <c r="H832" s="1" t="s">
        <v>225</v>
      </c>
      <c r="I832" t="b">
        <v>0</v>
      </c>
      <c r="J832" s="1" t="s">
        <v>21</v>
      </c>
      <c r="K832" s="3">
        <v>0.39930555555555558</v>
      </c>
      <c r="L832" s="3">
        <v>0.49722222222222223</v>
      </c>
      <c r="M832" t="str" cm="1">
        <f t="array" ref="M832">_xlfn.IFS(gym_membership[[#This Row],[avg_time_in_gym]]&lt;=45,"VERY LOW",gym_membership[[#This Row],[avg_time_in_gym]]&lt;=74,"LOW",gym_membership[[#This Row],[avg_time_in_gym]]&lt;=104,"MEDIUM",gym_membership[[#This Row],[avg_time_in_gym]]&lt;=134,"HIGH",gym_membership[[#This Row],[avg_time_in_gym]]&gt;=135,"VERY HIGH")</f>
        <v>VERY HIGH</v>
      </c>
      <c r="N832">
        <v>141</v>
      </c>
      <c r="O832" t="b">
        <v>1</v>
      </c>
      <c r="P832" s="1" t="s">
        <v>76</v>
      </c>
      <c r="Q832" t="b">
        <v>1</v>
      </c>
      <c r="R832" s="1" t="s">
        <v>29</v>
      </c>
      <c r="S832" t="b">
        <v>1</v>
      </c>
    </row>
    <row r="833" spans="1:19" x14ac:dyDescent="0.35">
      <c r="A833">
        <v>832</v>
      </c>
      <c r="B833" s="1" t="s">
        <v>17</v>
      </c>
      <c r="C833" s="2">
        <v>39656</v>
      </c>
      <c r="D833">
        <v>16</v>
      </c>
      <c r="E833" t="str" cm="1">
        <f t="array" ref="E833">_xlfn.IFS(gym_membership[[#This Row],[Age]]&lt;=18,"JUNIOR",gym_membership[[#This Row],[Age]]&lt;=25,"ADULT",gym_membership[[#This Row],[Age]]&lt;=40,"MID AGE",gym_membership[[#This Row],[Age]]&gt;=41,"SENIOR")</f>
        <v>JUNIOR</v>
      </c>
      <c r="F833" s="1" t="s">
        <v>18</v>
      </c>
      <c r="G833">
        <v>1</v>
      </c>
      <c r="H833" s="1" t="s">
        <v>77</v>
      </c>
      <c r="I833" t="b">
        <v>0</v>
      </c>
      <c r="J833" s="1" t="s">
        <v>21</v>
      </c>
      <c r="K833" s="3">
        <v>0.36180555555555555</v>
      </c>
      <c r="L833" s="3">
        <v>0.48125000000000001</v>
      </c>
      <c r="M833" t="str" cm="1">
        <f t="array" ref="M833">_xlfn.IFS(gym_membership[[#This Row],[avg_time_in_gym]]&lt;=45,"VERY LOW",gym_membership[[#This Row],[avg_time_in_gym]]&lt;=74,"LOW",gym_membership[[#This Row],[avg_time_in_gym]]&lt;=104,"MEDIUM",gym_membership[[#This Row],[avg_time_in_gym]]&lt;=134,"HIGH",gym_membership[[#This Row],[avg_time_in_gym]]&gt;=135,"VERY HIGH")</f>
        <v>VERY HIGH</v>
      </c>
      <c r="N833">
        <v>172</v>
      </c>
      <c r="O833" t="b">
        <v>0</v>
      </c>
      <c r="P833" s="1" t="s">
        <v>21</v>
      </c>
      <c r="Q833" t="b">
        <v>0</v>
      </c>
      <c r="R833" s="1" t="s">
        <v>21</v>
      </c>
      <c r="S833" t="b">
        <v>1</v>
      </c>
    </row>
    <row r="834" spans="1:19" x14ac:dyDescent="0.35">
      <c r="A834">
        <v>833</v>
      </c>
      <c r="B834" s="1" t="s">
        <v>17</v>
      </c>
      <c r="C834" s="2">
        <v>36486</v>
      </c>
      <c r="D834">
        <v>24</v>
      </c>
      <c r="E834" t="str" cm="1">
        <f t="array" ref="E834">_xlfn.IFS(gym_membership[[#This Row],[Age]]&lt;=18,"JUNIOR",gym_membership[[#This Row],[Age]]&lt;=25,"ADULT",gym_membership[[#This Row],[Age]]&lt;=40,"MID AGE",gym_membership[[#This Row],[Age]]&gt;=41,"SENIOR")</f>
        <v>ADULT</v>
      </c>
      <c r="F834" s="1" t="s">
        <v>22</v>
      </c>
      <c r="G834">
        <v>2</v>
      </c>
      <c r="H834" s="1" t="s">
        <v>126</v>
      </c>
      <c r="I834" t="b">
        <v>1</v>
      </c>
      <c r="J834" s="1" t="s">
        <v>395</v>
      </c>
      <c r="K834" s="3">
        <v>0.73888888888888893</v>
      </c>
      <c r="L834" s="3">
        <v>0.83472222222222225</v>
      </c>
      <c r="M834" t="str" cm="1">
        <f t="array" ref="M834">_xlfn.IFS(gym_membership[[#This Row],[avg_time_in_gym]]&lt;=45,"VERY LOW",gym_membership[[#This Row],[avg_time_in_gym]]&lt;=74,"LOW",gym_membership[[#This Row],[avg_time_in_gym]]&lt;=104,"MEDIUM",gym_membership[[#This Row],[avg_time_in_gym]]&lt;=134,"HIGH",gym_membership[[#This Row],[avg_time_in_gym]]&gt;=135,"VERY HIGH")</f>
        <v>VERY HIGH</v>
      </c>
      <c r="N834">
        <v>138</v>
      </c>
      <c r="O834" t="b">
        <v>0</v>
      </c>
      <c r="P834" s="1" t="s">
        <v>21</v>
      </c>
      <c r="Q834" t="b">
        <v>1</v>
      </c>
      <c r="R834" s="1" t="s">
        <v>45</v>
      </c>
      <c r="S834" t="b">
        <v>1</v>
      </c>
    </row>
    <row r="835" spans="1:19" x14ac:dyDescent="0.35">
      <c r="A835">
        <v>834</v>
      </c>
      <c r="B835" s="1" t="s">
        <v>25</v>
      </c>
      <c r="C835" s="2">
        <v>40265</v>
      </c>
      <c r="D835">
        <v>14</v>
      </c>
      <c r="E835" t="str" cm="1">
        <f t="array" ref="E835">_xlfn.IFS(gym_membership[[#This Row],[Age]]&lt;=18,"JUNIOR",gym_membership[[#This Row],[Age]]&lt;=25,"ADULT",gym_membership[[#This Row],[Age]]&lt;=40,"MID AGE",gym_membership[[#This Row],[Age]]&gt;=41,"SENIOR")</f>
        <v>JUNIOR</v>
      </c>
      <c r="F835" s="1" t="s">
        <v>22</v>
      </c>
      <c r="G835">
        <v>3</v>
      </c>
      <c r="H835" s="1" t="s">
        <v>149</v>
      </c>
      <c r="I835" t="b">
        <v>0</v>
      </c>
      <c r="J835" s="1" t="s">
        <v>21</v>
      </c>
      <c r="K835" s="3">
        <v>0.80277777777777781</v>
      </c>
      <c r="L835" s="3">
        <v>0.92569444444444449</v>
      </c>
      <c r="M835" t="str" cm="1">
        <f t="array" ref="M835">_xlfn.IFS(gym_membership[[#This Row],[avg_time_in_gym]]&lt;=45,"VERY LOW",gym_membership[[#This Row],[avg_time_in_gym]]&lt;=74,"LOW",gym_membership[[#This Row],[avg_time_in_gym]]&lt;=104,"MEDIUM",gym_membership[[#This Row],[avg_time_in_gym]]&lt;=134,"HIGH",gym_membership[[#This Row],[avg_time_in_gym]]&gt;=135,"VERY HIGH")</f>
        <v>VERY HIGH</v>
      </c>
      <c r="N835">
        <v>177</v>
      </c>
      <c r="O835" t="b">
        <v>1</v>
      </c>
      <c r="P835" s="1" t="s">
        <v>31</v>
      </c>
      <c r="Q835" t="b">
        <v>1</v>
      </c>
      <c r="R835" s="1" t="s">
        <v>45</v>
      </c>
      <c r="S835" t="b">
        <v>0</v>
      </c>
    </row>
    <row r="836" spans="1:19" x14ac:dyDescent="0.35">
      <c r="A836">
        <v>835</v>
      </c>
      <c r="B836" s="1" t="s">
        <v>17</v>
      </c>
      <c r="C836" s="2">
        <v>37933</v>
      </c>
      <c r="D836">
        <v>20</v>
      </c>
      <c r="E836" t="str" cm="1">
        <f t="array" ref="E836">_xlfn.IFS(gym_membership[[#This Row],[Age]]&lt;=18,"JUNIOR",gym_membership[[#This Row],[Age]]&lt;=25,"ADULT",gym_membership[[#This Row],[Age]]&lt;=40,"MID AGE",gym_membership[[#This Row],[Age]]&gt;=41,"SENIOR")</f>
        <v>ADULT</v>
      </c>
      <c r="F836" s="1" t="s">
        <v>18</v>
      </c>
      <c r="G836">
        <v>3</v>
      </c>
      <c r="H836" s="1" t="s">
        <v>104</v>
      </c>
      <c r="I836" t="b">
        <v>0</v>
      </c>
      <c r="J836" s="1" t="s">
        <v>21</v>
      </c>
      <c r="K836" s="3">
        <v>0.65069444444444446</v>
      </c>
      <c r="L836" s="3">
        <v>0.75486111111111109</v>
      </c>
      <c r="M836" t="str" cm="1">
        <f t="array" ref="M836">_xlfn.IFS(gym_membership[[#This Row],[avg_time_in_gym]]&lt;=45,"VERY LOW",gym_membership[[#This Row],[avg_time_in_gym]]&lt;=74,"LOW",gym_membership[[#This Row],[avg_time_in_gym]]&lt;=104,"MEDIUM",gym_membership[[#This Row],[avg_time_in_gym]]&lt;=134,"HIGH",gym_membership[[#This Row],[avg_time_in_gym]]&gt;=135,"VERY HIGH")</f>
        <v>VERY HIGH</v>
      </c>
      <c r="N836">
        <v>150</v>
      </c>
      <c r="O836" t="b">
        <v>0</v>
      </c>
      <c r="P836" s="1" t="s">
        <v>21</v>
      </c>
      <c r="Q836" t="b">
        <v>1</v>
      </c>
      <c r="R836" s="1" t="s">
        <v>45</v>
      </c>
      <c r="S836" t="b">
        <v>0</v>
      </c>
    </row>
    <row r="837" spans="1:19" x14ac:dyDescent="0.35">
      <c r="A837">
        <v>836</v>
      </c>
      <c r="B837" s="1" t="s">
        <v>17</v>
      </c>
      <c r="C837" s="2">
        <v>30579</v>
      </c>
      <c r="D837">
        <v>41</v>
      </c>
      <c r="E837" t="str" cm="1">
        <f t="array" ref="E837">_xlfn.IFS(gym_membership[[#This Row],[Age]]&lt;=18,"JUNIOR",gym_membership[[#This Row],[Age]]&lt;=25,"ADULT",gym_membership[[#This Row],[Age]]&lt;=40,"MID AGE",gym_membership[[#This Row],[Age]]&gt;=41,"SENIOR")</f>
        <v>SENIOR</v>
      </c>
      <c r="F837" s="1" t="s">
        <v>22</v>
      </c>
      <c r="G837">
        <v>1</v>
      </c>
      <c r="H837" s="1" t="s">
        <v>44</v>
      </c>
      <c r="I837" t="b">
        <v>1</v>
      </c>
      <c r="J837" s="1" t="s">
        <v>157</v>
      </c>
      <c r="K837" s="3">
        <v>0.40694444444444444</v>
      </c>
      <c r="L837" s="3">
        <v>0.46527777777777779</v>
      </c>
      <c r="M837" t="str" cm="1">
        <f t="array" ref="M837">_xlfn.IFS(gym_membership[[#This Row],[avg_time_in_gym]]&lt;=45,"VERY LOW",gym_membership[[#This Row],[avg_time_in_gym]]&lt;=74,"LOW",gym_membership[[#This Row],[avg_time_in_gym]]&lt;=104,"MEDIUM",gym_membership[[#This Row],[avg_time_in_gym]]&lt;=134,"HIGH",gym_membership[[#This Row],[avg_time_in_gym]]&gt;=135,"VERY HIGH")</f>
        <v>MEDIUM</v>
      </c>
      <c r="N837">
        <v>84</v>
      </c>
      <c r="O837" t="b">
        <v>1</v>
      </c>
      <c r="P837" s="1" t="s">
        <v>51</v>
      </c>
      <c r="Q837" t="b">
        <v>1</v>
      </c>
      <c r="R837" s="1" t="s">
        <v>24</v>
      </c>
      <c r="S837" t="b">
        <v>0</v>
      </c>
    </row>
    <row r="838" spans="1:19" x14ac:dyDescent="0.35">
      <c r="A838">
        <v>837</v>
      </c>
      <c r="B838" s="1" t="s">
        <v>25</v>
      </c>
      <c r="C838" s="2">
        <v>36884</v>
      </c>
      <c r="D838">
        <v>23</v>
      </c>
      <c r="E838" t="str" cm="1">
        <f t="array" ref="E838">_xlfn.IFS(gym_membership[[#This Row],[Age]]&lt;=18,"JUNIOR",gym_membership[[#This Row],[Age]]&lt;=25,"ADULT",gym_membership[[#This Row],[Age]]&lt;=40,"MID AGE",gym_membership[[#This Row],[Age]]&gt;=41,"SENIOR")</f>
        <v>ADULT</v>
      </c>
      <c r="F838" s="1" t="s">
        <v>18</v>
      </c>
      <c r="G838">
        <v>2</v>
      </c>
      <c r="H838" s="1" t="s">
        <v>119</v>
      </c>
      <c r="I838" t="b">
        <v>0</v>
      </c>
      <c r="J838" s="1" t="s">
        <v>21</v>
      </c>
      <c r="K838" s="3">
        <v>0.7993055555555556</v>
      </c>
      <c r="L838" s="3">
        <v>0.84652777777777777</v>
      </c>
      <c r="M838" t="str" cm="1">
        <f t="array" ref="M838">_xlfn.IFS(gym_membership[[#This Row],[avg_time_in_gym]]&lt;=45,"VERY LOW",gym_membership[[#This Row],[avg_time_in_gym]]&lt;=74,"LOW",gym_membership[[#This Row],[avg_time_in_gym]]&lt;=104,"MEDIUM",gym_membership[[#This Row],[avg_time_in_gym]]&lt;=134,"HIGH",gym_membership[[#This Row],[avg_time_in_gym]]&gt;=135,"VERY HIGH")</f>
        <v>LOW</v>
      </c>
      <c r="N838">
        <v>68</v>
      </c>
      <c r="O838" t="b">
        <v>1</v>
      </c>
      <c r="P838" s="1" t="s">
        <v>257</v>
      </c>
      <c r="Q838" t="b">
        <v>1</v>
      </c>
      <c r="R838" s="1" t="s">
        <v>24</v>
      </c>
      <c r="S838" t="b">
        <v>1</v>
      </c>
    </row>
    <row r="839" spans="1:19" x14ac:dyDescent="0.35">
      <c r="A839">
        <v>838</v>
      </c>
      <c r="B839" s="1" t="s">
        <v>25</v>
      </c>
      <c r="C839" s="2">
        <v>27604</v>
      </c>
      <c r="D839">
        <v>49</v>
      </c>
      <c r="E839" t="str" cm="1">
        <f t="array" ref="E839">_xlfn.IFS(gym_membership[[#This Row],[Age]]&lt;=18,"JUNIOR",gym_membership[[#This Row],[Age]]&lt;=25,"ADULT",gym_membership[[#This Row],[Age]]&lt;=40,"MID AGE",gym_membership[[#This Row],[Age]]&gt;=41,"SENIOR")</f>
        <v>SENIOR</v>
      </c>
      <c r="F839" s="1" t="s">
        <v>22</v>
      </c>
      <c r="G839">
        <v>3</v>
      </c>
      <c r="H839" s="1" t="s">
        <v>193</v>
      </c>
      <c r="I839" t="b">
        <v>1</v>
      </c>
      <c r="J839" s="1" t="s">
        <v>396</v>
      </c>
      <c r="K839" s="3">
        <v>0.86111111111111116</v>
      </c>
      <c r="L839" s="3">
        <v>0.89166666666666672</v>
      </c>
      <c r="M839" t="str" cm="1">
        <f t="array" ref="M839">_xlfn.IFS(gym_membership[[#This Row],[avg_time_in_gym]]&lt;=45,"VERY LOW",gym_membership[[#This Row],[avg_time_in_gym]]&lt;=74,"LOW",gym_membership[[#This Row],[avg_time_in_gym]]&lt;=104,"MEDIUM",gym_membership[[#This Row],[avg_time_in_gym]]&lt;=134,"HIGH",gym_membership[[#This Row],[avg_time_in_gym]]&gt;=135,"VERY HIGH")</f>
        <v>VERY LOW</v>
      </c>
      <c r="N839">
        <v>44</v>
      </c>
      <c r="O839" t="b">
        <v>0</v>
      </c>
      <c r="P839" s="1" t="s">
        <v>21</v>
      </c>
      <c r="Q839" t="b">
        <v>1</v>
      </c>
      <c r="R839" s="1" t="s">
        <v>29</v>
      </c>
      <c r="S839" t="b">
        <v>0</v>
      </c>
    </row>
    <row r="840" spans="1:19" x14ac:dyDescent="0.35">
      <c r="A840">
        <v>839</v>
      </c>
      <c r="B840" s="1" t="s">
        <v>17</v>
      </c>
      <c r="C840" s="2">
        <v>28848</v>
      </c>
      <c r="D840">
        <v>45</v>
      </c>
      <c r="E840" t="str" cm="1">
        <f t="array" ref="E840">_xlfn.IFS(gym_membership[[#This Row],[Age]]&lt;=18,"JUNIOR",gym_membership[[#This Row],[Age]]&lt;=25,"ADULT",gym_membership[[#This Row],[Age]]&lt;=40,"MID AGE",gym_membership[[#This Row],[Age]]&gt;=41,"SENIOR")</f>
        <v>SENIOR</v>
      </c>
      <c r="F840" s="1" t="s">
        <v>22</v>
      </c>
      <c r="G840">
        <v>2</v>
      </c>
      <c r="H840" s="1" t="s">
        <v>32</v>
      </c>
      <c r="I840" t="b">
        <v>0</v>
      </c>
      <c r="J840" s="1" t="s">
        <v>21</v>
      </c>
      <c r="K840" s="3">
        <v>0.37083333333333335</v>
      </c>
      <c r="L840" s="3">
        <v>0.42986111111111114</v>
      </c>
      <c r="M840" t="str" cm="1">
        <f t="array" ref="M840">_xlfn.IFS(gym_membership[[#This Row],[avg_time_in_gym]]&lt;=45,"VERY LOW",gym_membership[[#This Row],[avg_time_in_gym]]&lt;=74,"LOW",gym_membership[[#This Row],[avg_time_in_gym]]&lt;=104,"MEDIUM",gym_membership[[#This Row],[avg_time_in_gym]]&lt;=134,"HIGH",gym_membership[[#This Row],[avg_time_in_gym]]&gt;=135,"VERY HIGH")</f>
        <v>MEDIUM</v>
      </c>
      <c r="N840">
        <v>85</v>
      </c>
      <c r="O840" t="b">
        <v>0</v>
      </c>
      <c r="P840" s="1" t="s">
        <v>21</v>
      </c>
      <c r="Q840" t="b">
        <v>1</v>
      </c>
      <c r="R840" s="1" t="s">
        <v>45</v>
      </c>
      <c r="S840" t="b">
        <v>1</v>
      </c>
    </row>
    <row r="841" spans="1:19" x14ac:dyDescent="0.35">
      <c r="A841">
        <v>840</v>
      </c>
      <c r="B841" s="1" t="s">
        <v>17</v>
      </c>
      <c r="C841" s="2">
        <v>27710</v>
      </c>
      <c r="D841">
        <v>48</v>
      </c>
      <c r="E841" t="str" cm="1">
        <f t="array" ref="E841">_xlfn.IFS(gym_membership[[#This Row],[Age]]&lt;=18,"JUNIOR",gym_membership[[#This Row],[Age]]&lt;=25,"ADULT",gym_membership[[#This Row],[Age]]&lt;=40,"MID AGE",gym_membership[[#This Row],[Age]]&gt;=41,"SENIOR")</f>
        <v>SENIOR</v>
      </c>
      <c r="F841" s="1" t="s">
        <v>22</v>
      </c>
      <c r="G841">
        <v>2</v>
      </c>
      <c r="H841" s="1" t="s">
        <v>119</v>
      </c>
      <c r="I841" t="b">
        <v>0</v>
      </c>
      <c r="J841" s="1" t="s">
        <v>21</v>
      </c>
      <c r="K841" s="3">
        <v>0.85138888888888886</v>
      </c>
      <c r="L841" s="3">
        <v>0.94861111111111107</v>
      </c>
      <c r="M841" t="str" cm="1">
        <f t="array" ref="M841">_xlfn.IFS(gym_membership[[#This Row],[avg_time_in_gym]]&lt;=45,"VERY LOW",gym_membership[[#This Row],[avg_time_in_gym]]&lt;=74,"LOW",gym_membership[[#This Row],[avg_time_in_gym]]&lt;=104,"MEDIUM",gym_membership[[#This Row],[avg_time_in_gym]]&lt;=134,"HIGH",gym_membership[[#This Row],[avg_time_in_gym]]&gt;=135,"VERY HIGH")</f>
        <v>VERY HIGH</v>
      </c>
      <c r="N841">
        <v>140</v>
      </c>
      <c r="O841" t="b">
        <v>0</v>
      </c>
      <c r="P841" s="1" t="s">
        <v>21</v>
      </c>
      <c r="Q841" t="b">
        <v>1</v>
      </c>
      <c r="R841" s="1" t="s">
        <v>45</v>
      </c>
      <c r="S841" t="b">
        <v>0</v>
      </c>
    </row>
    <row r="842" spans="1:19" x14ac:dyDescent="0.35">
      <c r="A842">
        <v>841</v>
      </c>
      <c r="B842" s="1" t="s">
        <v>17</v>
      </c>
      <c r="C842" s="2">
        <v>34958</v>
      </c>
      <c r="D842">
        <v>29</v>
      </c>
      <c r="E842" t="str" cm="1">
        <f t="array" ref="E842">_xlfn.IFS(gym_membership[[#This Row],[Age]]&lt;=18,"JUNIOR",gym_membership[[#This Row],[Age]]&lt;=25,"ADULT",gym_membership[[#This Row],[Age]]&lt;=40,"MID AGE",gym_membership[[#This Row],[Age]]&gt;=41,"SENIOR")</f>
        <v>MID AGE</v>
      </c>
      <c r="F842" s="1" t="s">
        <v>22</v>
      </c>
      <c r="G842">
        <v>3</v>
      </c>
      <c r="H842" s="1" t="s">
        <v>145</v>
      </c>
      <c r="I842" t="b">
        <v>0</v>
      </c>
      <c r="J842" s="1" t="s">
        <v>21</v>
      </c>
      <c r="K842" s="3">
        <v>0.45833333333333331</v>
      </c>
      <c r="L842" s="3">
        <v>0.5083333333333333</v>
      </c>
      <c r="M842" t="str" cm="1">
        <f t="array" ref="M842">_xlfn.IFS(gym_membership[[#This Row],[avg_time_in_gym]]&lt;=45,"VERY LOW",gym_membership[[#This Row],[avg_time_in_gym]]&lt;=74,"LOW",gym_membership[[#This Row],[avg_time_in_gym]]&lt;=104,"MEDIUM",gym_membership[[#This Row],[avg_time_in_gym]]&lt;=134,"HIGH",gym_membership[[#This Row],[avg_time_in_gym]]&gt;=135,"VERY HIGH")</f>
        <v>LOW</v>
      </c>
      <c r="N842">
        <v>72</v>
      </c>
      <c r="O842" t="b">
        <v>1</v>
      </c>
      <c r="P842" s="1" t="s">
        <v>52</v>
      </c>
      <c r="Q842" t="b">
        <v>0</v>
      </c>
      <c r="R842" s="1" t="s">
        <v>21</v>
      </c>
      <c r="S842" t="b">
        <v>0</v>
      </c>
    </row>
    <row r="843" spans="1:19" x14ac:dyDescent="0.35">
      <c r="A843">
        <v>842</v>
      </c>
      <c r="B843" s="1" t="s">
        <v>17</v>
      </c>
      <c r="C843" s="2">
        <v>34088</v>
      </c>
      <c r="D843">
        <v>31</v>
      </c>
      <c r="E843" t="str" cm="1">
        <f t="array" ref="E843">_xlfn.IFS(gym_membership[[#This Row],[Age]]&lt;=18,"JUNIOR",gym_membership[[#This Row],[Age]]&lt;=25,"ADULT",gym_membership[[#This Row],[Age]]&lt;=40,"MID AGE",gym_membership[[#This Row],[Age]]&gt;=41,"SENIOR")</f>
        <v>MID AGE</v>
      </c>
      <c r="F843" s="1" t="s">
        <v>22</v>
      </c>
      <c r="G843">
        <v>5</v>
      </c>
      <c r="H843" s="1" t="s">
        <v>74</v>
      </c>
      <c r="I843" t="b">
        <v>1</v>
      </c>
      <c r="J843" s="1" t="s">
        <v>302</v>
      </c>
      <c r="K843" s="3">
        <v>0.40763888888888888</v>
      </c>
      <c r="L843" s="3">
        <v>0.48055555555555557</v>
      </c>
      <c r="M843" t="str" cm="1">
        <f t="array" ref="M843">_xlfn.IFS(gym_membership[[#This Row],[avg_time_in_gym]]&lt;=45,"VERY LOW",gym_membership[[#This Row],[avg_time_in_gym]]&lt;=74,"LOW",gym_membership[[#This Row],[avg_time_in_gym]]&lt;=104,"MEDIUM",gym_membership[[#This Row],[avg_time_in_gym]]&lt;=134,"HIGH",gym_membership[[#This Row],[avg_time_in_gym]]&gt;=135,"VERY HIGH")</f>
        <v>HIGH</v>
      </c>
      <c r="N843">
        <v>105</v>
      </c>
      <c r="O843" t="b">
        <v>0</v>
      </c>
      <c r="P843" s="1" t="s">
        <v>21</v>
      </c>
      <c r="Q843" t="b">
        <v>1</v>
      </c>
      <c r="R843" s="1" t="s">
        <v>24</v>
      </c>
      <c r="S843" t="b">
        <v>1</v>
      </c>
    </row>
    <row r="844" spans="1:19" x14ac:dyDescent="0.35">
      <c r="A844">
        <v>843</v>
      </c>
      <c r="B844" s="1" t="s">
        <v>17</v>
      </c>
      <c r="C844" s="2">
        <v>34770</v>
      </c>
      <c r="D844">
        <v>29</v>
      </c>
      <c r="E844" t="str" cm="1">
        <f t="array" ref="E844">_xlfn.IFS(gym_membership[[#This Row],[Age]]&lt;=18,"JUNIOR",gym_membership[[#This Row],[Age]]&lt;=25,"ADULT",gym_membership[[#This Row],[Age]]&lt;=40,"MID AGE",gym_membership[[#This Row],[Age]]&gt;=41,"SENIOR")</f>
        <v>MID AGE</v>
      </c>
      <c r="F844" s="1" t="s">
        <v>18</v>
      </c>
      <c r="G844">
        <v>1</v>
      </c>
      <c r="H844" s="1" t="s">
        <v>77</v>
      </c>
      <c r="I844" t="b">
        <v>1</v>
      </c>
      <c r="J844" s="1" t="s">
        <v>96</v>
      </c>
      <c r="K844" s="3">
        <v>0.79861111111111116</v>
      </c>
      <c r="L844" s="3">
        <v>0.89722222222222225</v>
      </c>
      <c r="M844" t="str" cm="1">
        <f t="array" ref="M844">_xlfn.IFS(gym_membership[[#This Row],[avg_time_in_gym]]&lt;=45,"VERY LOW",gym_membership[[#This Row],[avg_time_in_gym]]&lt;=74,"LOW",gym_membership[[#This Row],[avg_time_in_gym]]&lt;=104,"MEDIUM",gym_membership[[#This Row],[avg_time_in_gym]]&lt;=134,"HIGH",gym_membership[[#This Row],[avg_time_in_gym]]&gt;=135,"VERY HIGH")</f>
        <v>VERY HIGH</v>
      </c>
      <c r="N844">
        <v>142</v>
      </c>
      <c r="O844" t="b">
        <v>1</v>
      </c>
      <c r="P844" s="1" t="s">
        <v>203</v>
      </c>
      <c r="Q844" t="b">
        <v>1</v>
      </c>
      <c r="R844" s="1" t="s">
        <v>29</v>
      </c>
      <c r="S844" t="b">
        <v>0</v>
      </c>
    </row>
    <row r="845" spans="1:19" x14ac:dyDescent="0.35">
      <c r="A845">
        <v>844</v>
      </c>
      <c r="B845" s="1" t="s">
        <v>25</v>
      </c>
      <c r="C845" s="2">
        <v>29870</v>
      </c>
      <c r="D845">
        <v>43</v>
      </c>
      <c r="E845" t="str" cm="1">
        <f t="array" ref="E845">_xlfn.IFS(gym_membership[[#This Row],[Age]]&lt;=18,"JUNIOR",gym_membership[[#This Row],[Age]]&lt;=25,"ADULT",gym_membership[[#This Row],[Age]]&lt;=40,"MID AGE",gym_membership[[#This Row],[Age]]&gt;=41,"SENIOR")</f>
        <v>SENIOR</v>
      </c>
      <c r="F845" s="1" t="s">
        <v>18</v>
      </c>
      <c r="G845">
        <v>3</v>
      </c>
      <c r="H845" s="1" t="s">
        <v>193</v>
      </c>
      <c r="I845" t="b">
        <v>1</v>
      </c>
      <c r="J845" s="1" t="s">
        <v>397</v>
      </c>
      <c r="K845" s="3">
        <v>0.56944444444444442</v>
      </c>
      <c r="L845" s="3">
        <v>0.68472222222222223</v>
      </c>
      <c r="M845" t="str" cm="1">
        <f t="array" ref="M845">_xlfn.IFS(gym_membership[[#This Row],[avg_time_in_gym]]&lt;=45,"VERY LOW",gym_membership[[#This Row],[avg_time_in_gym]]&lt;=74,"LOW",gym_membership[[#This Row],[avg_time_in_gym]]&lt;=104,"MEDIUM",gym_membership[[#This Row],[avg_time_in_gym]]&lt;=134,"HIGH",gym_membership[[#This Row],[avg_time_in_gym]]&gt;=135,"VERY HIGH")</f>
        <v>VERY HIGH</v>
      </c>
      <c r="N845">
        <v>166</v>
      </c>
      <c r="O845" t="b">
        <v>1</v>
      </c>
      <c r="P845" s="1" t="s">
        <v>68</v>
      </c>
      <c r="Q845" t="b">
        <v>1</v>
      </c>
      <c r="R845" s="1" t="s">
        <v>29</v>
      </c>
      <c r="S845" t="b">
        <v>1</v>
      </c>
    </row>
    <row r="846" spans="1:19" x14ac:dyDescent="0.35">
      <c r="A846">
        <v>845</v>
      </c>
      <c r="B846" s="1" t="s">
        <v>25</v>
      </c>
      <c r="C846" s="2">
        <v>34704</v>
      </c>
      <c r="D846">
        <v>29</v>
      </c>
      <c r="E846" t="str" cm="1">
        <f t="array" ref="E846">_xlfn.IFS(gym_membership[[#This Row],[Age]]&lt;=18,"JUNIOR",gym_membership[[#This Row],[Age]]&lt;=25,"ADULT",gym_membership[[#This Row],[Age]]&lt;=40,"MID AGE",gym_membership[[#This Row],[Age]]&gt;=41,"SENIOR")</f>
        <v>MID AGE</v>
      </c>
      <c r="F846" s="1" t="s">
        <v>22</v>
      </c>
      <c r="G846">
        <v>2</v>
      </c>
      <c r="H846" s="1" t="s">
        <v>48</v>
      </c>
      <c r="I846" t="b">
        <v>0</v>
      </c>
      <c r="J846" s="1" t="s">
        <v>21</v>
      </c>
      <c r="K846" s="3">
        <v>0.71458333333333335</v>
      </c>
      <c r="L846" s="3">
        <v>0.75416666666666665</v>
      </c>
      <c r="M846" t="str" cm="1">
        <f t="array" ref="M846">_xlfn.IFS(gym_membership[[#This Row],[avg_time_in_gym]]&lt;=45,"VERY LOW",gym_membership[[#This Row],[avg_time_in_gym]]&lt;=74,"LOW",gym_membership[[#This Row],[avg_time_in_gym]]&lt;=104,"MEDIUM",gym_membership[[#This Row],[avg_time_in_gym]]&lt;=134,"HIGH",gym_membership[[#This Row],[avg_time_in_gym]]&gt;=135,"VERY HIGH")</f>
        <v>LOW</v>
      </c>
      <c r="N846">
        <v>57</v>
      </c>
      <c r="O846" t="b">
        <v>0</v>
      </c>
      <c r="P846" s="1" t="s">
        <v>21</v>
      </c>
      <c r="Q846" t="b">
        <v>1</v>
      </c>
      <c r="R846" s="1" t="s">
        <v>45</v>
      </c>
      <c r="S846" t="b">
        <v>1</v>
      </c>
    </row>
    <row r="847" spans="1:19" x14ac:dyDescent="0.35">
      <c r="A847">
        <v>846</v>
      </c>
      <c r="B847" s="1" t="s">
        <v>25</v>
      </c>
      <c r="C847" s="2">
        <v>28869</v>
      </c>
      <c r="D847">
        <v>45</v>
      </c>
      <c r="E847" t="str" cm="1">
        <f t="array" ref="E847">_xlfn.IFS(gym_membership[[#This Row],[Age]]&lt;=18,"JUNIOR",gym_membership[[#This Row],[Age]]&lt;=25,"ADULT",gym_membership[[#This Row],[Age]]&lt;=40,"MID AGE",gym_membership[[#This Row],[Age]]&gt;=41,"SENIOR")</f>
        <v>SENIOR</v>
      </c>
      <c r="F847" s="1" t="s">
        <v>22</v>
      </c>
      <c r="G847">
        <v>2</v>
      </c>
      <c r="H847" s="1" t="s">
        <v>106</v>
      </c>
      <c r="I847" t="b">
        <v>1</v>
      </c>
      <c r="J847" s="1" t="s">
        <v>67</v>
      </c>
      <c r="K847" s="3">
        <v>0.66597222222222219</v>
      </c>
      <c r="L847" s="3">
        <v>0.78194444444444444</v>
      </c>
      <c r="M847" t="str" cm="1">
        <f t="array" ref="M847">_xlfn.IFS(gym_membership[[#This Row],[avg_time_in_gym]]&lt;=45,"VERY LOW",gym_membership[[#This Row],[avg_time_in_gym]]&lt;=74,"LOW",gym_membership[[#This Row],[avg_time_in_gym]]&lt;=104,"MEDIUM",gym_membership[[#This Row],[avg_time_in_gym]]&lt;=134,"HIGH",gym_membership[[#This Row],[avg_time_in_gym]]&gt;=135,"VERY HIGH")</f>
        <v>VERY HIGH</v>
      </c>
      <c r="N847">
        <v>167</v>
      </c>
      <c r="O847" t="b">
        <v>0</v>
      </c>
      <c r="P847" s="1" t="s">
        <v>21</v>
      </c>
      <c r="Q847" t="b">
        <v>1</v>
      </c>
      <c r="R847" s="1" t="s">
        <v>45</v>
      </c>
      <c r="S847" t="b">
        <v>1</v>
      </c>
    </row>
    <row r="848" spans="1:19" x14ac:dyDescent="0.35">
      <c r="A848">
        <v>847</v>
      </c>
      <c r="B848" s="1" t="s">
        <v>25</v>
      </c>
      <c r="C848" s="2">
        <v>34648</v>
      </c>
      <c r="D848">
        <v>29</v>
      </c>
      <c r="E848" t="str" cm="1">
        <f t="array" ref="E848">_xlfn.IFS(gym_membership[[#This Row],[Age]]&lt;=18,"JUNIOR",gym_membership[[#This Row],[Age]]&lt;=25,"ADULT",gym_membership[[#This Row],[Age]]&lt;=40,"MID AGE",gym_membership[[#This Row],[Age]]&gt;=41,"SENIOR")</f>
        <v>MID AGE</v>
      </c>
      <c r="F848" s="1" t="s">
        <v>22</v>
      </c>
      <c r="G848">
        <v>1</v>
      </c>
      <c r="H848" s="1" t="s">
        <v>95</v>
      </c>
      <c r="I848" t="b">
        <v>0</v>
      </c>
      <c r="J848" s="1" t="s">
        <v>21</v>
      </c>
      <c r="K848" s="3">
        <v>0.86319444444444449</v>
      </c>
      <c r="L848" s="3">
        <v>0.9145833333333333</v>
      </c>
      <c r="M848" t="str" cm="1">
        <f t="array" ref="M848">_xlfn.IFS(gym_membership[[#This Row],[avg_time_in_gym]]&lt;=45,"VERY LOW",gym_membership[[#This Row],[avg_time_in_gym]]&lt;=74,"LOW",gym_membership[[#This Row],[avg_time_in_gym]]&lt;=104,"MEDIUM",gym_membership[[#This Row],[avg_time_in_gym]]&lt;=134,"HIGH",gym_membership[[#This Row],[avg_time_in_gym]]&gt;=135,"VERY HIGH")</f>
        <v>LOW</v>
      </c>
      <c r="N848">
        <v>74</v>
      </c>
      <c r="O848" t="b">
        <v>0</v>
      </c>
      <c r="P848" s="1" t="s">
        <v>21</v>
      </c>
      <c r="Q848" t="b">
        <v>1</v>
      </c>
      <c r="R848" s="1" t="s">
        <v>29</v>
      </c>
      <c r="S848" t="b">
        <v>1</v>
      </c>
    </row>
    <row r="849" spans="1:19" x14ac:dyDescent="0.35">
      <c r="A849">
        <v>848</v>
      </c>
      <c r="B849" s="1" t="s">
        <v>25</v>
      </c>
      <c r="C849" s="2">
        <v>36697</v>
      </c>
      <c r="D849">
        <v>24</v>
      </c>
      <c r="E849" t="str" cm="1">
        <f t="array" ref="E849">_xlfn.IFS(gym_membership[[#This Row],[Age]]&lt;=18,"JUNIOR",gym_membership[[#This Row],[Age]]&lt;=25,"ADULT",gym_membership[[#This Row],[Age]]&lt;=40,"MID AGE",gym_membership[[#This Row],[Age]]&gt;=41,"SENIOR")</f>
        <v>ADULT</v>
      </c>
      <c r="F849" s="1" t="s">
        <v>22</v>
      </c>
      <c r="G849">
        <v>3</v>
      </c>
      <c r="H849" s="1" t="s">
        <v>35</v>
      </c>
      <c r="I849" t="b">
        <v>1</v>
      </c>
      <c r="J849" s="1" t="s">
        <v>216</v>
      </c>
      <c r="K849" s="3">
        <v>0.5</v>
      </c>
      <c r="L849" s="3">
        <v>0.58888888888888891</v>
      </c>
      <c r="M849" t="str" cm="1">
        <f t="array" ref="M849">_xlfn.IFS(gym_membership[[#This Row],[avg_time_in_gym]]&lt;=45,"VERY LOW",gym_membership[[#This Row],[avg_time_in_gym]]&lt;=74,"LOW",gym_membership[[#This Row],[avg_time_in_gym]]&lt;=104,"MEDIUM",gym_membership[[#This Row],[avg_time_in_gym]]&lt;=134,"HIGH",gym_membership[[#This Row],[avg_time_in_gym]]&gt;=135,"VERY HIGH")</f>
        <v>HIGH</v>
      </c>
      <c r="N849">
        <v>128</v>
      </c>
      <c r="O849" t="b">
        <v>1</v>
      </c>
      <c r="P849" s="1" t="s">
        <v>65</v>
      </c>
      <c r="Q849" t="b">
        <v>0</v>
      </c>
      <c r="R849" s="1" t="s">
        <v>21</v>
      </c>
      <c r="S849" t="b">
        <v>1</v>
      </c>
    </row>
    <row r="850" spans="1:19" x14ac:dyDescent="0.35">
      <c r="A850">
        <v>849</v>
      </c>
      <c r="B850" s="1" t="s">
        <v>17</v>
      </c>
      <c r="C850" s="2">
        <v>31155</v>
      </c>
      <c r="D850">
        <v>39</v>
      </c>
      <c r="E850" t="str" cm="1">
        <f t="array" ref="E850">_xlfn.IFS(gym_membership[[#This Row],[Age]]&lt;=18,"JUNIOR",gym_membership[[#This Row],[Age]]&lt;=25,"ADULT",gym_membership[[#This Row],[Age]]&lt;=40,"MID AGE",gym_membership[[#This Row],[Age]]&gt;=41,"SENIOR")</f>
        <v>MID AGE</v>
      </c>
      <c r="F850" s="1" t="s">
        <v>18</v>
      </c>
      <c r="G850">
        <v>3</v>
      </c>
      <c r="H850" s="1" t="s">
        <v>30</v>
      </c>
      <c r="I850" t="b">
        <v>1</v>
      </c>
      <c r="J850" s="1" t="s">
        <v>295</v>
      </c>
      <c r="K850" s="3">
        <v>0.69236111111111109</v>
      </c>
      <c r="L850" s="3">
        <v>0.73958333333333337</v>
      </c>
      <c r="M850" t="str" cm="1">
        <f t="array" ref="M850">_xlfn.IFS(gym_membership[[#This Row],[avg_time_in_gym]]&lt;=45,"VERY LOW",gym_membership[[#This Row],[avg_time_in_gym]]&lt;=74,"LOW",gym_membership[[#This Row],[avg_time_in_gym]]&lt;=104,"MEDIUM",gym_membership[[#This Row],[avg_time_in_gym]]&lt;=134,"HIGH",gym_membership[[#This Row],[avg_time_in_gym]]&gt;=135,"VERY HIGH")</f>
        <v>LOW</v>
      </c>
      <c r="N850">
        <v>68</v>
      </c>
      <c r="O850" t="b">
        <v>0</v>
      </c>
      <c r="P850" s="1" t="s">
        <v>21</v>
      </c>
      <c r="Q850" t="b">
        <v>1</v>
      </c>
      <c r="R850" s="1" t="s">
        <v>43</v>
      </c>
      <c r="S850" t="b">
        <v>0</v>
      </c>
    </row>
    <row r="851" spans="1:19" x14ac:dyDescent="0.35">
      <c r="A851">
        <v>850</v>
      </c>
      <c r="B851" s="1" t="s">
        <v>25</v>
      </c>
      <c r="C851" s="2">
        <v>33318</v>
      </c>
      <c r="D851">
        <v>33</v>
      </c>
      <c r="E851" t="str" cm="1">
        <f t="array" ref="E851">_xlfn.IFS(gym_membership[[#This Row],[Age]]&lt;=18,"JUNIOR",gym_membership[[#This Row],[Age]]&lt;=25,"ADULT",gym_membership[[#This Row],[Age]]&lt;=40,"MID AGE",gym_membership[[#This Row],[Age]]&gt;=41,"SENIOR")</f>
        <v>MID AGE</v>
      </c>
      <c r="F851" s="1" t="s">
        <v>22</v>
      </c>
      <c r="G851">
        <v>2</v>
      </c>
      <c r="H851" s="1" t="s">
        <v>89</v>
      </c>
      <c r="I851" t="b">
        <v>1</v>
      </c>
      <c r="J851" s="1" t="s">
        <v>91</v>
      </c>
      <c r="K851" s="3">
        <v>0.62222222222222223</v>
      </c>
      <c r="L851" s="3">
        <v>0.6645833333333333</v>
      </c>
      <c r="M851" t="str" cm="1">
        <f t="array" ref="M851">_xlfn.IFS(gym_membership[[#This Row],[avg_time_in_gym]]&lt;=45,"VERY LOW",gym_membership[[#This Row],[avg_time_in_gym]]&lt;=74,"LOW",gym_membership[[#This Row],[avg_time_in_gym]]&lt;=104,"MEDIUM",gym_membership[[#This Row],[avg_time_in_gym]]&lt;=134,"HIGH",gym_membership[[#This Row],[avg_time_in_gym]]&gt;=135,"VERY HIGH")</f>
        <v>LOW</v>
      </c>
      <c r="N851">
        <v>61</v>
      </c>
      <c r="O851" t="b">
        <v>1</v>
      </c>
      <c r="P851" s="1" t="s">
        <v>51</v>
      </c>
      <c r="Q851" t="b">
        <v>1</v>
      </c>
      <c r="R851" s="1" t="s">
        <v>29</v>
      </c>
      <c r="S851" t="b">
        <v>1</v>
      </c>
    </row>
    <row r="852" spans="1:19" x14ac:dyDescent="0.35">
      <c r="A852">
        <v>851</v>
      </c>
      <c r="B852" s="1" t="s">
        <v>17</v>
      </c>
      <c r="C852" s="2">
        <v>39317</v>
      </c>
      <c r="D852">
        <v>17</v>
      </c>
      <c r="E852" t="str" cm="1">
        <f t="array" ref="E852">_xlfn.IFS(gym_membership[[#This Row],[Age]]&lt;=18,"JUNIOR",gym_membership[[#This Row],[Age]]&lt;=25,"ADULT",gym_membership[[#This Row],[Age]]&lt;=40,"MID AGE",gym_membership[[#This Row],[Age]]&gt;=41,"SENIOR")</f>
        <v>JUNIOR</v>
      </c>
      <c r="F852" s="1" t="s">
        <v>22</v>
      </c>
      <c r="G852">
        <v>2</v>
      </c>
      <c r="H852" s="1" t="s">
        <v>98</v>
      </c>
      <c r="I852" t="b">
        <v>0</v>
      </c>
      <c r="J852" s="1" t="s">
        <v>21</v>
      </c>
      <c r="K852" s="3">
        <v>0.33750000000000002</v>
      </c>
      <c r="L852" s="3">
        <v>0.3659722222222222</v>
      </c>
      <c r="M852" t="str" cm="1">
        <f t="array" ref="M852">_xlfn.IFS(gym_membership[[#This Row],[avg_time_in_gym]]&lt;=45,"VERY LOW",gym_membership[[#This Row],[avg_time_in_gym]]&lt;=74,"LOW",gym_membership[[#This Row],[avg_time_in_gym]]&lt;=104,"MEDIUM",gym_membership[[#This Row],[avg_time_in_gym]]&lt;=134,"HIGH",gym_membership[[#This Row],[avg_time_in_gym]]&gt;=135,"VERY HIGH")</f>
        <v>VERY LOW</v>
      </c>
      <c r="N852">
        <v>41</v>
      </c>
      <c r="O852" t="b">
        <v>1</v>
      </c>
      <c r="P852" s="1" t="s">
        <v>130</v>
      </c>
      <c r="Q852" t="b">
        <v>0</v>
      </c>
      <c r="R852" s="1" t="s">
        <v>21</v>
      </c>
      <c r="S852" t="b">
        <v>1</v>
      </c>
    </row>
    <row r="853" spans="1:19" x14ac:dyDescent="0.35">
      <c r="A853">
        <v>852</v>
      </c>
      <c r="B853" s="1" t="s">
        <v>17</v>
      </c>
      <c r="C853" s="2">
        <v>32737</v>
      </c>
      <c r="D853">
        <v>35</v>
      </c>
      <c r="E853" t="str" cm="1">
        <f t="array" ref="E853">_xlfn.IFS(gym_membership[[#This Row],[Age]]&lt;=18,"JUNIOR",gym_membership[[#This Row],[Age]]&lt;=25,"ADULT",gym_membership[[#This Row],[Age]]&lt;=40,"MID AGE",gym_membership[[#This Row],[Age]]&gt;=41,"SENIOR")</f>
        <v>MID AGE</v>
      </c>
      <c r="F853" s="1" t="s">
        <v>22</v>
      </c>
      <c r="G853">
        <v>4</v>
      </c>
      <c r="H853" s="1" t="s">
        <v>53</v>
      </c>
      <c r="I853" t="b">
        <v>0</v>
      </c>
      <c r="J853" s="1" t="s">
        <v>21</v>
      </c>
      <c r="K853" s="3">
        <v>0.65486111111111112</v>
      </c>
      <c r="L853" s="3">
        <v>0.77847222222222223</v>
      </c>
      <c r="M853" t="str" cm="1">
        <f t="array" ref="M853">_xlfn.IFS(gym_membership[[#This Row],[avg_time_in_gym]]&lt;=45,"VERY LOW",gym_membership[[#This Row],[avg_time_in_gym]]&lt;=74,"LOW",gym_membership[[#This Row],[avg_time_in_gym]]&lt;=104,"MEDIUM",gym_membership[[#This Row],[avg_time_in_gym]]&lt;=134,"HIGH",gym_membership[[#This Row],[avg_time_in_gym]]&gt;=135,"VERY HIGH")</f>
        <v>VERY HIGH</v>
      </c>
      <c r="N853">
        <v>178</v>
      </c>
      <c r="O853" t="b">
        <v>0</v>
      </c>
      <c r="P853" s="1" t="s">
        <v>21</v>
      </c>
      <c r="Q853" t="b">
        <v>1</v>
      </c>
      <c r="R853" s="1" t="s">
        <v>45</v>
      </c>
      <c r="S853" t="b">
        <v>1</v>
      </c>
    </row>
    <row r="854" spans="1:19" x14ac:dyDescent="0.35">
      <c r="A854">
        <v>853</v>
      </c>
      <c r="B854" s="1" t="s">
        <v>25</v>
      </c>
      <c r="C854" s="2">
        <v>31241</v>
      </c>
      <c r="D854">
        <v>39</v>
      </c>
      <c r="E854" t="str" cm="1">
        <f t="array" ref="E854">_xlfn.IFS(gym_membership[[#This Row],[Age]]&lt;=18,"JUNIOR",gym_membership[[#This Row],[Age]]&lt;=25,"ADULT",gym_membership[[#This Row],[Age]]&lt;=40,"MID AGE",gym_membership[[#This Row],[Age]]&gt;=41,"SENIOR")</f>
        <v>MID AGE</v>
      </c>
      <c r="F854" s="1" t="s">
        <v>18</v>
      </c>
      <c r="G854">
        <v>3</v>
      </c>
      <c r="H854" s="1" t="s">
        <v>150</v>
      </c>
      <c r="I854" t="b">
        <v>1</v>
      </c>
      <c r="J854" s="1" t="s">
        <v>67</v>
      </c>
      <c r="K854" s="3">
        <v>0.51111111111111107</v>
      </c>
      <c r="L854" s="3">
        <v>0.53402777777777777</v>
      </c>
      <c r="M854" t="str" cm="1">
        <f t="array" ref="M854">_xlfn.IFS(gym_membership[[#This Row],[avg_time_in_gym]]&lt;=45,"VERY LOW",gym_membership[[#This Row],[avg_time_in_gym]]&lt;=74,"LOW",gym_membership[[#This Row],[avg_time_in_gym]]&lt;=104,"MEDIUM",gym_membership[[#This Row],[avg_time_in_gym]]&lt;=134,"HIGH",gym_membership[[#This Row],[avg_time_in_gym]]&gt;=135,"VERY HIGH")</f>
        <v>VERY LOW</v>
      </c>
      <c r="N854">
        <v>33</v>
      </c>
      <c r="O854" t="b">
        <v>0</v>
      </c>
      <c r="P854" s="1" t="s">
        <v>21</v>
      </c>
      <c r="Q854" t="b">
        <v>0</v>
      </c>
      <c r="R854" s="1" t="s">
        <v>21</v>
      </c>
      <c r="S854" t="b">
        <v>0</v>
      </c>
    </row>
    <row r="855" spans="1:19" x14ac:dyDescent="0.35">
      <c r="A855">
        <v>854</v>
      </c>
      <c r="B855" s="1" t="s">
        <v>17</v>
      </c>
      <c r="C855" s="2">
        <v>36097</v>
      </c>
      <c r="D855">
        <v>25</v>
      </c>
      <c r="E855" t="str" cm="1">
        <f t="array" ref="E855">_xlfn.IFS(gym_membership[[#This Row],[Age]]&lt;=18,"JUNIOR",gym_membership[[#This Row],[Age]]&lt;=25,"ADULT",gym_membership[[#This Row],[Age]]&lt;=40,"MID AGE",gym_membership[[#This Row],[Age]]&gt;=41,"SENIOR")</f>
        <v>ADULT</v>
      </c>
      <c r="F855" s="1" t="s">
        <v>18</v>
      </c>
      <c r="G855">
        <v>2</v>
      </c>
      <c r="H855" s="1" t="s">
        <v>98</v>
      </c>
      <c r="I855" t="b">
        <v>0</v>
      </c>
      <c r="J855" s="1" t="s">
        <v>21</v>
      </c>
      <c r="K855" s="3">
        <v>0.84722222222222221</v>
      </c>
      <c r="L855" s="3">
        <v>0.96527777777777779</v>
      </c>
      <c r="M855" t="str" cm="1">
        <f t="array" ref="M855">_xlfn.IFS(gym_membership[[#This Row],[avg_time_in_gym]]&lt;=45,"VERY LOW",gym_membership[[#This Row],[avg_time_in_gym]]&lt;=74,"LOW",gym_membership[[#This Row],[avg_time_in_gym]]&lt;=104,"MEDIUM",gym_membership[[#This Row],[avg_time_in_gym]]&lt;=134,"HIGH",gym_membership[[#This Row],[avg_time_in_gym]]&gt;=135,"VERY HIGH")</f>
        <v>VERY HIGH</v>
      </c>
      <c r="N855">
        <v>170</v>
      </c>
      <c r="O855" t="b">
        <v>1</v>
      </c>
      <c r="P855" s="1" t="s">
        <v>28</v>
      </c>
      <c r="Q855" t="b">
        <v>0</v>
      </c>
      <c r="R855" s="1" t="s">
        <v>21</v>
      </c>
      <c r="S855" t="b">
        <v>0</v>
      </c>
    </row>
    <row r="856" spans="1:19" x14ac:dyDescent="0.35">
      <c r="A856">
        <v>855</v>
      </c>
      <c r="B856" s="1" t="s">
        <v>25</v>
      </c>
      <c r="C856" s="2">
        <v>40258</v>
      </c>
      <c r="D856">
        <v>14</v>
      </c>
      <c r="E856" t="str" cm="1">
        <f t="array" ref="E856">_xlfn.IFS(gym_membership[[#This Row],[Age]]&lt;=18,"JUNIOR",gym_membership[[#This Row],[Age]]&lt;=25,"ADULT",gym_membership[[#This Row],[Age]]&lt;=40,"MID AGE",gym_membership[[#This Row],[Age]]&gt;=41,"SENIOR")</f>
        <v>JUNIOR</v>
      </c>
      <c r="F856" s="1" t="s">
        <v>18</v>
      </c>
      <c r="G856">
        <v>1</v>
      </c>
      <c r="H856" s="1" t="s">
        <v>44</v>
      </c>
      <c r="I856" t="b">
        <v>0</v>
      </c>
      <c r="J856" s="1" t="s">
        <v>21</v>
      </c>
      <c r="K856" s="3">
        <v>0.50694444444444442</v>
      </c>
      <c r="L856" s="3">
        <v>0.5708333333333333</v>
      </c>
      <c r="M856" t="str" cm="1">
        <f t="array" ref="M856">_xlfn.IFS(gym_membership[[#This Row],[avg_time_in_gym]]&lt;=45,"VERY LOW",gym_membership[[#This Row],[avg_time_in_gym]]&lt;=74,"LOW",gym_membership[[#This Row],[avg_time_in_gym]]&lt;=104,"MEDIUM",gym_membership[[#This Row],[avg_time_in_gym]]&lt;=134,"HIGH",gym_membership[[#This Row],[avg_time_in_gym]]&gt;=135,"VERY HIGH")</f>
        <v>MEDIUM</v>
      </c>
      <c r="N856">
        <v>92</v>
      </c>
      <c r="O856" t="b">
        <v>1</v>
      </c>
      <c r="P856" s="1" t="s">
        <v>76</v>
      </c>
      <c r="Q856" t="b">
        <v>0</v>
      </c>
      <c r="R856" s="1" t="s">
        <v>21</v>
      </c>
      <c r="S856" t="b">
        <v>1</v>
      </c>
    </row>
    <row r="857" spans="1:19" x14ac:dyDescent="0.35">
      <c r="A857">
        <v>856</v>
      </c>
      <c r="B857" s="1" t="s">
        <v>17</v>
      </c>
      <c r="C857" s="2">
        <v>30930</v>
      </c>
      <c r="D857">
        <v>40</v>
      </c>
      <c r="E857" t="str" cm="1">
        <f t="array" ref="E857">_xlfn.IFS(gym_membership[[#This Row],[Age]]&lt;=18,"JUNIOR",gym_membership[[#This Row],[Age]]&lt;=25,"ADULT",gym_membership[[#This Row],[Age]]&lt;=40,"MID AGE",gym_membership[[#This Row],[Age]]&gt;=41,"SENIOR")</f>
        <v>MID AGE</v>
      </c>
      <c r="F857" s="1" t="s">
        <v>22</v>
      </c>
      <c r="G857">
        <v>3</v>
      </c>
      <c r="H857" s="1" t="s">
        <v>123</v>
      </c>
      <c r="I857" t="b">
        <v>1</v>
      </c>
      <c r="J857" s="1" t="s">
        <v>398</v>
      </c>
      <c r="K857" s="3">
        <v>0.71180555555555558</v>
      </c>
      <c r="L857" s="3">
        <v>0.81874999999999998</v>
      </c>
      <c r="M857" t="str" cm="1">
        <f t="array" ref="M857">_xlfn.IFS(gym_membership[[#This Row],[avg_time_in_gym]]&lt;=45,"VERY LOW",gym_membership[[#This Row],[avg_time_in_gym]]&lt;=74,"LOW",gym_membership[[#This Row],[avg_time_in_gym]]&lt;=104,"MEDIUM",gym_membership[[#This Row],[avg_time_in_gym]]&lt;=134,"HIGH",gym_membership[[#This Row],[avg_time_in_gym]]&gt;=135,"VERY HIGH")</f>
        <v>VERY HIGH</v>
      </c>
      <c r="N857">
        <v>154</v>
      </c>
      <c r="O857" t="b">
        <v>0</v>
      </c>
      <c r="P857" s="1" t="s">
        <v>21</v>
      </c>
      <c r="Q857" t="b">
        <v>1</v>
      </c>
      <c r="R857" s="1" t="s">
        <v>29</v>
      </c>
      <c r="S857" t="b">
        <v>0</v>
      </c>
    </row>
    <row r="858" spans="1:19" x14ac:dyDescent="0.35">
      <c r="A858">
        <v>857</v>
      </c>
      <c r="B858" s="1" t="s">
        <v>17</v>
      </c>
      <c r="C858" s="2">
        <v>36256</v>
      </c>
      <c r="D858">
        <v>25</v>
      </c>
      <c r="E858" t="str" cm="1">
        <f t="array" ref="E858">_xlfn.IFS(gym_membership[[#This Row],[Age]]&lt;=18,"JUNIOR",gym_membership[[#This Row],[Age]]&lt;=25,"ADULT",gym_membership[[#This Row],[Age]]&lt;=40,"MID AGE",gym_membership[[#This Row],[Age]]&gt;=41,"SENIOR")</f>
        <v>ADULT</v>
      </c>
      <c r="F858" s="1" t="s">
        <v>18</v>
      </c>
      <c r="G858">
        <v>1</v>
      </c>
      <c r="H858" s="1" t="s">
        <v>26</v>
      </c>
      <c r="I858" t="b">
        <v>0</v>
      </c>
      <c r="J858" s="1" t="s">
        <v>21</v>
      </c>
      <c r="K858" s="3">
        <v>0.66319444444444442</v>
      </c>
      <c r="L858" s="3">
        <v>0.70138888888888884</v>
      </c>
      <c r="M858" t="str" cm="1">
        <f t="array" ref="M858">_xlfn.IFS(gym_membership[[#This Row],[avg_time_in_gym]]&lt;=45,"VERY LOW",gym_membership[[#This Row],[avg_time_in_gym]]&lt;=74,"LOW",gym_membership[[#This Row],[avg_time_in_gym]]&lt;=104,"MEDIUM",gym_membership[[#This Row],[avg_time_in_gym]]&lt;=134,"HIGH",gym_membership[[#This Row],[avg_time_in_gym]]&gt;=135,"VERY HIGH")</f>
        <v>LOW</v>
      </c>
      <c r="N858">
        <v>55</v>
      </c>
      <c r="O858" t="b">
        <v>1</v>
      </c>
      <c r="P858" s="1" t="s">
        <v>153</v>
      </c>
      <c r="Q858" t="b">
        <v>0</v>
      </c>
      <c r="R858" s="1" t="s">
        <v>21</v>
      </c>
      <c r="S858" t="b">
        <v>1</v>
      </c>
    </row>
    <row r="859" spans="1:19" x14ac:dyDescent="0.35">
      <c r="A859">
        <v>858</v>
      </c>
      <c r="B859" s="1" t="s">
        <v>17</v>
      </c>
      <c r="C859" s="2">
        <v>32172</v>
      </c>
      <c r="D859">
        <v>36</v>
      </c>
      <c r="E859" t="str" cm="1">
        <f t="array" ref="E859">_xlfn.IFS(gym_membership[[#This Row],[Age]]&lt;=18,"JUNIOR",gym_membership[[#This Row],[Age]]&lt;=25,"ADULT",gym_membership[[#This Row],[Age]]&lt;=40,"MID AGE",gym_membership[[#This Row],[Age]]&gt;=41,"SENIOR")</f>
        <v>MID AGE</v>
      </c>
      <c r="F859" s="1" t="s">
        <v>18</v>
      </c>
      <c r="G859">
        <v>2</v>
      </c>
      <c r="H859" s="1" t="s">
        <v>140</v>
      </c>
      <c r="I859" t="b">
        <v>1</v>
      </c>
      <c r="J859" s="1" t="s">
        <v>307</v>
      </c>
      <c r="K859" s="3">
        <v>0.43055555555555558</v>
      </c>
      <c r="L859" s="3">
        <v>0.54305555555555551</v>
      </c>
      <c r="M859" t="str" cm="1">
        <f t="array" ref="M859">_xlfn.IFS(gym_membership[[#This Row],[avg_time_in_gym]]&lt;=45,"VERY LOW",gym_membership[[#This Row],[avg_time_in_gym]]&lt;=74,"LOW",gym_membership[[#This Row],[avg_time_in_gym]]&lt;=104,"MEDIUM",gym_membership[[#This Row],[avg_time_in_gym]]&lt;=134,"HIGH",gym_membership[[#This Row],[avg_time_in_gym]]&gt;=135,"VERY HIGH")</f>
        <v>VERY HIGH</v>
      </c>
      <c r="N859">
        <v>162</v>
      </c>
      <c r="O859" t="b">
        <v>0</v>
      </c>
      <c r="P859" s="1" t="s">
        <v>21</v>
      </c>
      <c r="Q859" t="b">
        <v>1</v>
      </c>
      <c r="R859" s="1" t="s">
        <v>43</v>
      </c>
      <c r="S859" t="b">
        <v>0</v>
      </c>
    </row>
    <row r="860" spans="1:19" x14ac:dyDescent="0.35">
      <c r="A860">
        <v>859</v>
      </c>
      <c r="B860" s="1" t="s">
        <v>25</v>
      </c>
      <c r="C860" s="2">
        <v>36161</v>
      </c>
      <c r="D860">
        <v>25</v>
      </c>
      <c r="E860" t="str" cm="1">
        <f t="array" ref="E860">_xlfn.IFS(gym_membership[[#This Row],[Age]]&lt;=18,"JUNIOR",gym_membership[[#This Row],[Age]]&lt;=25,"ADULT",gym_membership[[#This Row],[Age]]&lt;=40,"MID AGE",gym_membership[[#This Row],[Age]]&gt;=41,"SENIOR")</f>
        <v>ADULT</v>
      </c>
      <c r="F860" s="1" t="s">
        <v>18</v>
      </c>
      <c r="G860">
        <v>3</v>
      </c>
      <c r="H860" s="1" t="s">
        <v>274</v>
      </c>
      <c r="I860" t="b">
        <v>1</v>
      </c>
      <c r="J860" s="1" t="s">
        <v>348</v>
      </c>
      <c r="K860" s="3">
        <v>0.61458333333333337</v>
      </c>
      <c r="L860" s="3">
        <v>0.65833333333333333</v>
      </c>
      <c r="M860" t="str" cm="1">
        <f t="array" ref="M860">_xlfn.IFS(gym_membership[[#This Row],[avg_time_in_gym]]&lt;=45,"VERY LOW",gym_membership[[#This Row],[avg_time_in_gym]]&lt;=74,"LOW",gym_membership[[#This Row],[avg_time_in_gym]]&lt;=104,"MEDIUM",gym_membership[[#This Row],[avg_time_in_gym]]&lt;=134,"HIGH",gym_membership[[#This Row],[avg_time_in_gym]]&gt;=135,"VERY HIGH")</f>
        <v>LOW</v>
      </c>
      <c r="N860">
        <v>63</v>
      </c>
      <c r="O860" t="b">
        <v>0</v>
      </c>
      <c r="P860" s="1" t="s">
        <v>21</v>
      </c>
      <c r="Q860" t="b">
        <v>0</v>
      </c>
      <c r="R860" s="1" t="s">
        <v>21</v>
      </c>
      <c r="S860" t="b">
        <v>1</v>
      </c>
    </row>
    <row r="861" spans="1:19" x14ac:dyDescent="0.35">
      <c r="A861">
        <v>860</v>
      </c>
      <c r="B861" s="1" t="s">
        <v>17</v>
      </c>
      <c r="C861" s="2">
        <v>36510</v>
      </c>
      <c r="D861">
        <v>24</v>
      </c>
      <c r="E861" t="str" cm="1">
        <f t="array" ref="E861">_xlfn.IFS(gym_membership[[#This Row],[Age]]&lt;=18,"JUNIOR",gym_membership[[#This Row],[Age]]&lt;=25,"ADULT",gym_membership[[#This Row],[Age]]&lt;=40,"MID AGE",gym_membership[[#This Row],[Age]]&gt;=41,"SENIOR")</f>
        <v>ADULT</v>
      </c>
      <c r="F861" s="1" t="s">
        <v>18</v>
      </c>
      <c r="G861">
        <v>2</v>
      </c>
      <c r="H861" s="1" t="s">
        <v>89</v>
      </c>
      <c r="I861" t="b">
        <v>1</v>
      </c>
      <c r="J861" s="1" t="s">
        <v>399</v>
      </c>
      <c r="K861" s="3">
        <v>0.7729166666666667</v>
      </c>
      <c r="L861" s="3">
        <v>0.85277777777777775</v>
      </c>
      <c r="M861" t="str" cm="1">
        <f t="array" ref="M861">_xlfn.IFS(gym_membership[[#This Row],[avg_time_in_gym]]&lt;=45,"VERY LOW",gym_membership[[#This Row],[avg_time_in_gym]]&lt;=74,"LOW",gym_membership[[#This Row],[avg_time_in_gym]]&lt;=104,"MEDIUM",gym_membership[[#This Row],[avg_time_in_gym]]&lt;=134,"HIGH",gym_membership[[#This Row],[avg_time_in_gym]]&gt;=135,"VERY HIGH")</f>
        <v>HIGH</v>
      </c>
      <c r="N861">
        <v>115</v>
      </c>
      <c r="O861" t="b">
        <v>1</v>
      </c>
      <c r="P861" s="1" t="s">
        <v>52</v>
      </c>
      <c r="Q861" t="b">
        <v>0</v>
      </c>
      <c r="R861" s="1" t="s">
        <v>21</v>
      </c>
      <c r="S861" t="b">
        <v>0</v>
      </c>
    </row>
    <row r="862" spans="1:19" x14ac:dyDescent="0.35">
      <c r="A862">
        <v>861</v>
      </c>
      <c r="B862" s="1" t="s">
        <v>17</v>
      </c>
      <c r="C862" s="2">
        <v>32606</v>
      </c>
      <c r="D862">
        <v>35</v>
      </c>
      <c r="E862" t="str" cm="1">
        <f t="array" ref="E862">_xlfn.IFS(gym_membership[[#This Row],[Age]]&lt;=18,"JUNIOR",gym_membership[[#This Row],[Age]]&lt;=25,"ADULT",gym_membership[[#This Row],[Age]]&lt;=40,"MID AGE",gym_membership[[#This Row],[Age]]&gt;=41,"SENIOR")</f>
        <v>MID AGE</v>
      </c>
      <c r="F862" s="1" t="s">
        <v>18</v>
      </c>
      <c r="G862">
        <v>2</v>
      </c>
      <c r="H862" s="1" t="s">
        <v>132</v>
      </c>
      <c r="I862" t="b">
        <v>1</v>
      </c>
      <c r="J862" s="1" t="s">
        <v>400</v>
      </c>
      <c r="K862" s="3">
        <v>0.59861111111111109</v>
      </c>
      <c r="L862" s="3">
        <v>0.65486111111111112</v>
      </c>
      <c r="M862" t="str" cm="1">
        <f t="array" ref="M862">_xlfn.IFS(gym_membership[[#This Row],[avg_time_in_gym]]&lt;=45,"VERY LOW",gym_membership[[#This Row],[avg_time_in_gym]]&lt;=74,"LOW",gym_membership[[#This Row],[avg_time_in_gym]]&lt;=104,"MEDIUM",gym_membership[[#This Row],[avg_time_in_gym]]&lt;=134,"HIGH",gym_membership[[#This Row],[avg_time_in_gym]]&gt;=135,"VERY HIGH")</f>
        <v>MEDIUM</v>
      </c>
      <c r="N862">
        <v>81</v>
      </c>
      <c r="O862" t="b">
        <v>1</v>
      </c>
      <c r="P862" s="1" t="s">
        <v>51</v>
      </c>
      <c r="Q862" t="b">
        <v>0</v>
      </c>
      <c r="R862" s="1" t="s">
        <v>21</v>
      </c>
      <c r="S862" t="b">
        <v>0</v>
      </c>
    </row>
    <row r="863" spans="1:19" x14ac:dyDescent="0.35">
      <c r="A863">
        <v>862</v>
      </c>
      <c r="B863" s="1" t="s">
        <v>25</v>
      </c>
      <c r="C863" s="2">
        <v>33971</v>
      </c>
      <c r="D863">
        <v>31</v>
      </c>
      <c r="E863" t="str" cm="1">
        <f t="array" ref="E863">_xlfn.IFS(gym_membership[[#This Row],[Age]]&lt;=18,"JUNIOR",gym_membership[[#This Row],[Age]]&lt;=25,"ADULT",gym_membership[[#This Row],[Age]]&lt;=40,"MID AGE",gym_membership[[#This Row],[Age]]&gt;=41,"SENIOR")</f>
        <v>MID AGE</v>
      </c>
      <c r="F863" s="1" t="s">
        <v>22</v>
      </c>
      <c r="G863">
        <v>4</v>
      </c>
      <c r="H863" s="1" t="s">
        <v>401</v>
      </c>
      <c r="I863" t="b">
        <v>1</v>
      </c>
      <c r="J863" s="1" t="s">
        <v>284</v>
      </c>
      <c r="K863" s="3">
        <v>0.72152777777777777</v>
      </c>
      <c r="L863" s="3">
        <v>0.81944444444444442</v>
      </c>
      <c r="M863" t="str" cm="1">
        <f t="array" ref="M863">_xlfn.IFS(gym_membership[[#This Row],[avg_time_in_gym]]&lt;=45,"VERY LOW",gym_membership[[#This Row],[avg_time_in_gym]]&lt;=74,"LOW",gym_membership[[#This Row],[avg_time_in_gym]]&lt;=104,"MEDIUM",gym_membership[[#This Row],[avg_time_in_gym]]&lt;=134,"HIGH",gym_membership[[#This Row],[avg_time_in_gym]]&gt;=135,"VERY HIGH")</f>
        <v>VERY HIGH</v>
      </c>
      <c r="N863">
        <v>141</v>
      </c>
      <c r="O863" t="b">
        <v>1</v>
      </c>
      <c r="P863" s="1" t="s">
        <v>124</v>
      </c>
      <c r="Q863" t="b">
        <v>1</v>
      </c>
      <c r="R863" s="1" t="s">
        <v>29</v>
      </c>
      <c r="S863" t="b">
        <v>0</v>
      </c>
    </row>
    <row r="864" spans="1:19" x14ac:dyDescent="0.35">
      <c r="A864">
        <v>863</v>
      </c>
      <c r="B864" s="1" t="s">
        <v>25</v>
      </c>
      <c r="C864" s="2">
        <v>33850</v>
      </c>
      <c r="D864">
        <v>32</v>
      </c>
      <c r="E864" t="str" cm="1">
        <f t="array" ref="E864">_xlfn.IFS(gym_membership[[#This Row],[Age]]&lt;=18,"JUNIOR",gym_membership[[#This Row],[Age]]&lt;=25,"ADULT",gym_membership[[#This Row],[Age]]&lt;=40,"MID AGE",gym_membership[[#This Row],[Age]]&gt;=41,"SENIOR")</f>
        <v>MID AGE</v>
      </c>
      <c r="F864" s="1" t="s">
        <v>18</v>
      </c>
      <c r="G864">
        <v>5</v>
      </c>
      <c r="H864" s="1" t="s">
        <v>159</v>
      </c>
      <c r="I864" t="b">
        <v>0</v>
      </c>
      <c r="J864" s="1" t="s">
        <v>21</v>
      </c>
      <c r="K864" s="3">
        <v>0.46388888888888891</v>
      </c>
      <c r="L864" s="3">
        <v>0.55555555555555558</v>
      </c>
      <c r="M864" t="str" cm="1">
        <f t="array" ref="M864">_xlfn.IFS(gym_membership[[#This Row],[avg_time_in_gym]]&lt;=45,"VERY LOW",gym_membership[[#This Row],[avg_time_in_gym]]&lt;=74,"LOW",gym_membership[[#This Row],[avg_time_in_gym]]&lt;=104,"MEDIUM",gym_membership[[#This Row],[avg_time_in_gym]]&lt;=134,"HIGH",gym_membership[[#This Row],[avg_time_in_gym]]&gt;=135,"VERY HIGH")</f>
        <v>HIGH</v>
      </c>
      <c r="N864">
        <v>132</v>
      </c>
      <c r="O864" t="b">
        <v>1</v>
      </c>
      <c r="P864" s="1" t="s">
        <v>217</v>
      </c>
      <c r="Q864" t="b">
        <v>0</v>
      </c>
      <c r="R864" s="1" t="s">
        <v>21</v>
      </c>
      <c r="S864" t="b">
        <v>1</v>
      </c>
    </row>
    <row r="865" spans="1:19" x14ac:dyDescent="0.35">
      <c r="A865">
        <v>864</v>
      </c>
      <c r="B865" s="1" t="s">
        <v>25</v>
      </c>
      <c r="C865" s="2">
        <v>28027</v>
      </c>
      <c r="D865">
        <v>48</v>
      </c>
      <c r="E865" t="str" cm="1">
        <f t="array" ref="E865">_xlfn.IFS(gym_membership[[#This Row],[Age]]&lt;=18,"JUNIOR",gym_membership[[#This Row],[Age]]&lt;=25,"ADULT",gym_membership[[#This Row],[Age]]&lt;=40,"MID AGE",gym_membership[[#This Row],[Age]]&gt;=41,"SENIOR")</f>
        <v>SENIOR</v>
      </c>
      <c r="F865" s="1" t="s">
        <v>18</v>
      </c>
      <c r="G865">
        <v>3</v>
      </c>
      <c r="H865" s="1" t="s">
        <v>55</v>
      </c>
      <c r="I865" t="b">
        <v>1</v>
      </c>
      <c r="J865" s="1" t="s">
        <v>267</v>
      </c>
      <c r="K865" s="3">
        <v>0.66736111111111107</v>
      </c>
      <c r="L865" s="3">
        <v>0.76111111111111107</v>
      </c>
      <c r="M865" t="str" cm="1">
        <f t="array" ref="M865">_xlfn.IFS(gym_membership[[#This Row],[avg_time_in_gym]]&lt;=45,"VERY LOW",gym_membership[[#This Row],[avg_time_in_gym]]&lt;=74,"LOW",gym_membership[[#This Row],[avg_time_in_gym]]&lt;=104,"MEDIUM",gym_membership[[#This Row],[avg_time_in_gym]]&lt;=134,"HIGH",gym_membership[[#This Row],[avg_time_in_gym]]&gt;=135,"VERY HIGH")</f>
        <v>VERY HIGH</v>
      </c>
      <c r="N865">
        <v>135</v>
      </c>
      <c r="O865" t="b">
        <v>0</v>
      </c>
      <c r="P865" s="1" t="s">
        <v>21</v>
      </c>
      <c r="Q865" t="b">
        <v>1</v>
      </c>
      <c r="R865" s="1" t="s">
        <v>45</v>
      </c>
      <c r="S865" t="b">
        <v>1</v>
      </c>
    </row>
    <row r="866" spans="1:19" x14ac:dyDescent="0.35">
      <c r="A866">
        <v>865</v>
      </c>
      <c r="B866" s="1" t="s">
        <v>25</v>
      </c>
      <c r="C866" s="2">
        <v>28932</v>
      </c>
      <c r="D866">
        <v>45</v>
      </c>
      <c r="E866" t="str" cm="1">
        <f t="array" ref="E866">_xlfn.IFS(gym_membership[[#This Row],[Age]]&lt;=18,"JUNIOR",gym_membership[[#This Row],[Age]]&lt;=25,"ADULT",gym_membership[[#This Row],[Age]]&lt;=40,"MID AGE",gym_membership[[#This Row],[Age]]&gt;=41,"SENIOR")</f>
        <v>SENIOR</v>
      </c>
      <c r="F866" s="1" t="s">
        <v>22</v>
      </c>
      <c r="G866">
        <v>4</v>
      </c>
      <c r="H866" s="1" t="s">
        <v>200</v>
      </c>
      <c r="I866" t="b">
        <v>0</v>
      </c>
      <c r="J866" s="1" t="s">
        <v>21</v>
      </c>
      <c r="K866" s="3">
        <v>0.47152777777777777</v>
      </c>
      <c r="L866" s="3">
        <v>0.51111111111111107</v>
      </c>
      <c r="M866" t="str" cm="1">
        <f t="array" ref="M866">_xlfn.IFS(gym_membership[[#This Row],[avg_time_in_gym]]&lt;=45,"VERY LOW",gym_membership[[#This Row],[avg_time_in_gym]]&lt;=74,"LOW",gym_membership[[#This Row],[avg_time_in_gym]]&lt;=104,"MEDIUM",gym_membership[[#This Row],[avg_time_in_gym]]&lt;=134,"HIGH",gym_membership[[#This Row],[avg_time_in_gym]]&gt;=135,"VERY HIGH")</f>
        <v>LOW</v>
      </c>
      <c r="N866">
        <v>57</v>
      </c>
      <c r="O866" t="b">
        <v>0</v>
      </c>
      <c r="P866" s="1" t="s">
        <v>21</v>
      </c>
      <c r="Q866" t="b">
        <v>1</v>
      </c>
      <c r="R866" s="1" t="s">
        <v>45</v>
      </c>
      <c r="S866" t="b">
        <v>1</v>
      </c>
    </row>
    <row r="867" spans="1:19" x14ac:dyDescent="0.35">
      <c r="A867">
        <v>866</v>
      </c>
      <c r="B867" s="1" t="s">
        <v>17</v>
      </c>
      <c r="C867" s="2">
        <v>37447</v>
      </c>
      <c r="D867">
        <v>22</v>
      </c>
      <c r="E867" t="str" cm="1">
        <f t="array" ref="E867">_xlfn.IFS(gym_membership[[#This Row],[Age]]&lt;=18,"JUNIOR",gym_membership[[#This Row],[Age]]&lt;=25,"ADULT",gym_membership[[#This Row],[Age]]&lt;=40,"MID AGE",gym_membership[[#This Row],[Age]]&gt;=41,"SENIOR")</f>
        <v>ADULT</v>
      </c>
      <c r="F867" s="1" t="s">
        <v>18</v>
      </c>
      <c r="G867">
        <v>3</v>
      </c>
      <c r="H867" s="1" t="s">
        <v>46</v>
      </c>
      <c r="I867" t="b">
        <v>1</v>
      </c>
      <c r="J867" s="1" t="s">
        <v>72</v>
      </c>
      <c r="K867" s="3">
        <v>0.49027777777777776</v>
      </c>
      <c r="L867" s="3">
        <v>0.57430555555555551</v>
      </c>
      <c r="M867" t="str" cm="1">
        <f t="array" ref="M867">_xlfn.IFS(gym_membership[[#This Row],[avg_time_in_gym]]&lt;=45,"VERY LOW",gym_membership[[#This Row],[avg_time_in_gym]]&lt;=74,"LOW",gym_membership[[#This Row],[avg_time_in_gym]]&lt;=104,"MEDIUM",gym_membership[[#This Row],[avg_time_in_gym]]&lt;=134,"HIGH",gym_membership[[#This Row],[avg_time_in_gym]]&gt;=135,"VERY HIGH")</f>
        <v>HIGH</v>
      </c>
      <c r="N867">
        <v>121</v>
      </c>
      <c r="O867" t="b">
        <v>0</v>
      </c>
      <c r="P867" s="1" t="s">
        <v>21</v>
      </c>
      <c r="Q867" t="b">
        <v>1</v>
      </c>
      <c r="R867" s="1" t="s">
        <v>24</v>
      </c>
      <c r="S867" t="b">
        <v>1</v>
      </c>
    </row>
    <row r="868" spans="1:19" x14ac:dyDescent="0.35">
      <c r="A868">
        <v>867</v>
      </c>
      <c r="B868" s="1" t="s">
        <v>17</v>
      </c>
      <c r="C868" s="2">
        <v>31024</v>
      </c>
      <c r="D868">
        <v>39</v>
      </c>
      <c r="E868" t="str" cm="1">
        <f t="array" ref="E868">_xlfn.IFS(gym_membership[[#This Row],[Age]]&lt;=18,"JUNIOR",gym_membership[[#This Row],[Age]]&lt;=25,"ADULT",gym_membership[[#This Row],[Age]]&lt;=40,"MID AGE",gym_membership[[#This Row],[Age]]&gt;=41,"SENIOR")</f>
        <v>MID AGE</v>
      </c>
      <c r="F868" s="1" t="s">
        <v>22</v>
      </c>
      <c r="G868">
        <v>5</v>
      </c>
      <c r="H868" s="1" t="s">
        <v>159</v>
      </c>
      <c r="I868" t="b">
        <v>1</v>
      </c>
      <c r="J868" s="1" t="s">
        <v>323</v>
      </c>
      <c r="K868" s="3">
        <v>0.67013888888888884</v>
      </c>
      <c r="L868" s="3">
        <v>0.77916666666666667</v>
      </c>
      <c r="M868" t="str" cm="1">
        <f t="array" ref="M868">_xlfn.IFS(gym_membership[[#This Row],[avg_time_in_gym]]&lt;=45,"VERY LOW",gym_membership[[#This Row],[avg_time_in_gym]]&lt;=74,"LOW",gym_membership[[#This Row],[avg_time_in_gym]]&lt;=104,"MEDIUM",gym_membership[[#This Row],[avg_time_in_gym]]&lt;=134,"HIGH",gym_membership[[#This Row],[avg_time_in_gym]]&gt;=135,"VERY HIGH")</f>
        <v>VERY HIGH</v>
      </c>
      <c r="N868">
        <v>157</v>
      </c>
      <c r="O868" t="b">
        <v>0</v>
      </c>
      <c r="P868" s="1" t="s">
        <v>21</v>
      </c>
      <c r="Q868" t="b">
        <v>1</v>
      </c>
      <c r="R868" s="1" t="s">
        <v>29</v>
      </c>
      <c r="S868" t="b">
        <v>0</v>
      </c>
    </row>
    <row r="869" spans="1:19" x14ac:dyDescent="0.35">
      <c r="A869">
        <v>868</v>
      </c>
      <c r="B869" s="1" t="s">
        <v>17</v>
      </c>
      <c r="C869" s="2">
        <v>28889</v>
      </c>
      <c r="D869">
        <v>45</v>
      </c>
      <c r="E869" t="str" cm="1">
        <f t="array" ref="E869">_xlfn.IFS(gym_membership[[#This Row],[Age]]&lt;=18,"JUNIOR",gym_membership[[#This Row],[Age]]&lt;=25,"ADULT",gym_membership[[#This Row],[Age]]&lt;=40,"MID AGE",gym_membership[[#This Row],[Age]]&gt;=41,"SENIOR")</f>
        <v>SENIOR</v>
      </c>
      <c r="F869" s="1" t="s">
        <v>22</v>
      </c>
      <c r="G869">
        <v>2</v>
      </c>
      <c r="H869" s="1" t="s">
        <v>156</v>
      </c>
      <c r="I869" t="b">
        <v>1</v>
      </c>
      <c r="J869" s="1" t="s">
        <v>231</v>
      </c>
      <c r="K869" s="3">
        <v>0.7680555555555556</v>
      </c>
      <c r="L869" s="3">
        <v>0.88958333333333328</v>
      </c>
      <c r="M869" t="str" cm="1">
        <f t="array" ref="M869">_xlfn.IFS(gym_membership[[#This Row],[avg_time_in_gym]]&lt;=45,"VERY LOW",gym_membership[[#This Row],[avg_time_in_gym]]&lt;=74,"LOW",gym_membership[[#This Row],[avg_time_in_gym]]&lt;=104,"MEDIUM",gym_membership[[#This Row],[avg_time_in_gym]]&lt;=134,"HIGH",gym_membership[[#This Row],[avg_time_in_gym]]&gt;=135,"VERY HIGH")</f>
        <v>VERY HIGH</v>
      </c>
      <c r="N869">
        <v>175</v>
      </c>
      <c r="O869" t="b">
        <v>1</v>
      </c>
      <c r="P869" s="1" t="s">
        <v>205</v>
      </c>
      <c r="Q869" t="b">
        <v>1</v>
      </c>
      <c r="R869" s="1" t="s">
        <v>29</v>
      </c>
      <c r="S869" t="b">
        <v>0</v>
      </c>
    </row>
    <row r="870" spans="1:19" x14ac:dyDescent="0.35">
      <c r="A870">
        <v>869</v>
      </c>
      <c r="B870" s="1" t="s">
        <v>17</v>
      </c>
      <c r="C870" s="2">
        <v>39201</v>
      </c>
      <c r="D870">
        <v>17</v>
      </c>
      <c r="E870" t="str" cm="1">
        <f t="array" ref="E870">_xlfn.IFS(gym_membership[[#This Row],[Age]]&lt;=18,"JUNIOR",gym_membership[[#This Row],[Age]]&lt;=25,"ADULT",gym_membership[[#This Row],[Age]]&lt;=40,"MID AGE",gym_membership[[#This Row],[Age]]&gt;=41,"SENIOR")</f>
        <v>JUNIOR</v>
      </c>
      <c r="F870" s="1" t="s">
        <v>22</v>
      </c>
      <c r="G870">
        <v>2</v>
      </c>
      <c r="H870" s="1" t="s">
        <v>98</v>
      </c>
      <c r="I870" t="b">
        <v>1</v>
      </c>
      <c r="J870" s="1" t="s">
        <v>91</v>
      </c>
      <c r="K870" s="3">
        <v>0.50624999999999998</v>
      </c>
      <c r="L870" s="3">
        <v>0.62152777777777779</v>
      </c>
      <c r="M870" t="str" cm="1">
        <f t="array" ref="M870">_xlfn.IFS(gym_membership[[#This Row],[avg_time_in_gym]]&lt;=45,"VERY LOW",gym_membership[[#This Row],[avg_time_in_gym]]&lt;=74,"LOW",gym_membership[[#This Row],[avg_time_in_gym]]&lt;=104,"MEDIUM",gym_membership[[#This Row],[avg_time_in_gym]]&lt;=134,"HIGH",gym_membership[[#This Row],[avg_time_in_gym]]&gt;=135,"VERY HIGH")</f>
        <v>VERY HIGH</v>
      </c>
      <c r="N870">
        <v>166</v>
      </c>
      <c r="O870" t="b">
        <v>1</v>
      </c>
      <c r="P870" s="1" t="s">
        <v>114</v>
      </c>
      <c r="Q870" t="b">
        <v>1</v>
      </c>
      <c r="R870" s="1" t="s">
        <v>29</v>
      </c>
      <c r="S870" t="b">
        <v>1</v>
      </c>
    </row>
    <row r="871" spans="1:19" x14ac:dyDescent="0.35">
      <c r="A871">
        <v>870</v>
      </c>
      <c r="B871" s="1" t="s">
        <v>25</v>
      </c>
      <c r="C871" s="2">
        <v>32794</v>
      </c>
      <c r="D871">
        <v>35</v>
      </c>
      <c r="E871" t="str" cm="1">
        <f t="array" ref="E871">_xlfn.IFS(gym_membership[[#This Row],[Age]]&lt;=18,"JUNIOR",gym_membership[[#This Row],[Age]]&lt;=25,"ADULT",gym_membership[[#This Row],[Age]]&lt;=40,"MID AGE",gym_membership[[#This Row],[Age]]&gt;=41,"SENIOR")</f>
        <v>MID AGE</v>
      </c>
      <c r="F871" s="1" t="s">
        <v>22</v>
      </c>
      <c r="G871">
        <v>2</v>
      </c>
      <c r="H871" s="1" t="s">
        <v>140</v>
      </c>
      <c r="I871" t="b">
        <v>1</v>
      </c>
      <c r="J871" s="1" t="s">
        <v>67</v>
      </c>
      <c r="K871" s="3">
        <v>0.54097222222222219</v>
      </c>
      <c r="L871" s="3">
        <v>0.61250000000000004</v>
      </c>
      <c r="M871" t="str" cm="1">
        <f t="array" ref="M871">_xlfn.IFS(gym_membership[[#This Row],[avg_time_in_gym]]&lt;=45,"VERY LOW",gym_membership[[#This Row],[avg_time_in_gym]]&lt;=74,"LOW",gym_membership[[#This Row],[avg_time_in_gym]]&lt;=104,"MEDIUM",gym_membership[[#This Row],[avg_time_in_gym]]&lt;=134,"HIGH",gym_membership[[#This Row],[avg_time_in_gym]]&gt;=135,"VERY HIGH")</f>
        <v>MEDIUM</v>
      </c>
      <c r="N871">
        <v>103</v>
      </c>
      <c r="O871" t="b">
        <v>0</v>
      </c>
      <c r="P871" s="1" t="s">
        <v>21</v>
      </c>
      <c r="Q871" t="b">
        <v>0</v>
      </c>
      <c r="R871" s="1" t="s">
        <v>21</v>
      </c>
      <c r="S871" t="b">
        <v>0</v>
      </c>
    </row>
    <row r="872" spans="1:19" x14ac:dyDescent="0.35">
      <c r="A872">
        <v>871</v>
      </c>
      <c r="B872" s="1" t="s">
        <v>17</v>
      </c>
      <c r="C872" s="2">
        <v>33428</v>
      </c>
      <c r="D872">
        <v>33</v>
      </c>
      <c r="E872" t="str" cm="1">
        <f t="array" ref="E872">_xlfn.IFS(gym_membership[[#This Row],[Age]]&lt;=18,"JUNIOR",gym_membership[[#This Row],[Age]]&lt;=25,"ADULT",gym_membership[[#This Row],[Age]]&lt;=40,"MID AGE",gym_membership[[#This Row],[Age]]&gt;=41,"SENIOR")</f>
        <v>MID AGE</v>
      </c>
      <c r="F872" s="1" t="s">
        <v>18</v>
      </c>
      <c r="G872">
        <v>5</v>
      </c>
      <c r="H872" s="1" t="s">
        <v>176</v>
      </c>
      <c r="I872" t="b">
        <v>1</v>
      </c>
      <c r="J872" s="1" t="s">
        <v>402</v>
      </c>
      <c r="K872" s="3">
        <v>0.51458333333333328</v>
      </c>
      <c r="L872" s="3">
        <v>0.59930555555555554</v>
      </c>
      <c r="M872" t="str" cm="1">
        <f t="array" ref="M872">_xlfn.IFS(gym_membership[[#This Row],[avg_time_in_gym]]&lt;=45,"VERY LOW",gym_membership[[#This Row],[avg_time_in_gym]]&lt;=74,"LOW",gym_membership[[#This Row],[avg_time_in_gym]]&lt;=104,"MEDIUM",gym_membership[[#This Row],[avg_time_in_gym]]&lt;=134,"HIGH",gym_membership[[#This Row],[avg_time_in_gym]]&gt;=135,"VERY HIGH")</f>
        <v>HIGH</v>
      </c>
      <c r="N872">
        <v>122</v>
      </c>
      <c r="O872" t="b">
        <v>1</v>
      </c>
      <c r="P872" s="1" t="s">
        <v>130</v>
      </c>
      <c r="Q872" t="b">
        <v>0</v>
      </c>
      <c r="R872" s="1" t="s">
        <v>21</v>
      </c>
      <c r="S872" t="b">
        <v>1</v>
      </c>
    </row>
    <row r="873" spans="1:19" x14ac:dyDescent="0.35">
      <c r="A873">
        <v>872</v>
      </c>
      <c r="B873" s="1" t="s">
        <v>25</v>
      </c>
      <c r="C873" s="2">
        <v>40382</v>
      </c>
      <c r="D873">
        <v>14</v>
      </c>
      <c r="E873" t="str" cm="1">
        <f t="array" ref="E873">_xlfn.IFS(gym_membership[[#This Row],[Age]]&lt;=18,"JUNIOR",gym_membership[[#This Row],[Age]]&lt;=25,"ADULT",gym_membership[[#This Row],[Age]]&lt;=40,"MID AGE",gym_membership[[#This Row],[Age]]&gt;=41,"SENIOR")</f>
        <v>JUNIOR</v>
      </c>
      <c r="F873" s="1" t="s">
        <v>22</v>
      </c>
      <c r="G873">
        <v>2</v>
      </c>
      <c r="H873" s="1" t="s">
        <v>37</v>
      </c>
      <c r="I873" t="b">
        <v>0</v>
      </c>
      <c r="J873" s="1" t="s">
        <v>21</v>
      </c>
      <c r="K873" s="3">
        <v>0.40694444444444444</v>
      </c>
      <c r="L873" s="3">
        <v>0.45555555555555555</v>
      </c>
      <c r="M873" t="str" cm="1">
        <f t="array" ref="M873">_xlfn.IFS(gym_membership[[#This Row],[avg_time_in_gym]]&lt;=45,"VERY LOW",gym_membership[[#This Row],[avg_time_in_gym]]&lt;=74,"LOW",gym_membership[[#This Row],[avg_time_in_gym]]&lt;=104,"MEDIUM",gym_membership[[#This Row],[avg_time_in_gym]]&lt;=134,"HIGH",gym_membership[[#This Row],[avg_time_in_gym]]&gt;=135,"VERY HIGH")</f>
        <v>LOW</v>
      </c>
      <c r="N873">
        <v>70</v>
      </c>
      <c r="O873" t="b">
        <v>0</v>
      </c>
      <c r="P873" s="1" t="s">
        <v>21</v>
      </c>
      <c r="Q873" t="b">
        <v>0</v>
      </c>
      <c r="R873" s="1" t="s">
        <v>21</v>
      </c>
      <c r="S873" t="b">
        <v>1</v>
      </c>
    </row>
    <row r="874" spans="1:19" x14ac:dyDescent="0.35">
      <c r="A874">
        <v>873</v>
      </c>
      <c r="B874" s="1" t="s">
        <v>25</v>
      </c>
      <c r="C874" s="2">
        <v>30828</v>
      </c>
      <c r="D874">
        <v>40</v>
      </c>
      <c r="E874" t="str" cm="1">
        <f t="array" ref="E874">_xlfn.IFS(gym_membership[[#This Row],[Age]]&lt;=18,"JUNIOR",gym_membership[[#This Row],[Age]]&lt;=25,"ADULT",gym_membership[[#This Row],[Age]]&lt;=40,"MID AGE",gym_membership[[#This Row],[Age]]&gt;=41,"SENIOR")</f>
        <v>MID AGE</v>
      </c>
      <c r="F874" s="1" t="s">
        <v>22</v>
      </c>
      <c r="G874">
        <v>1</v>
      </c>
      <c r="H874" s="1" t="s">
        <v>95</v>
      </c>
      <c r="I874" t="b">
        <v>0</v>
      </c>
      <c r="J874" s="1" t="s">
        <v>21</v>
      </c>
      <c r="K874" s="3">
        <v>0.8520833333333333</v>
      </c>
      <c r="L874" s="3">
        <v>0.9145833333333333</v>
      </c>
      <c r="M874" t="str" cm="1">
        <f t="array" ref="M874">_xlfn.IFS(gym_membership[[#This Row],[avg_time_in_gym]]&lt;=45,"VERY LOW",gym_membership[[#This Row],[avg_time_in_gym]]&lt;=74,"LOW",gym_membership[[#This Row],[avg_time_in_gym]]&lt;=104,"MEDIUM",gym_membership[[#This Row],[avg_time_in_gym]]&lt;=134,"HIGH",gym_membership[[#This Row],[avg_time_in_gym]]&gt;=135,"VERY HIGH")</f>
        <v>MEDIUM</v>
      </c>
      <c r="N874">
        <v>90</v>
      </c>
      <c r="O874" t="b">
        <v>1</v>
      </c>
      <c r="P874" s="1" t="s">
        <v>28</v>
      </c>
      <c r="Q874" t="b">
        <v>0</v>
      </c>
      <c r="R874" s="1" t="s">
        <v>21</v>
      </c>
      <c r="S874" t="b">
        <v>0</v>
      </c>
    </row>
    <row r="875" spans="1:19" x14ac:dyDescent="0.35">
      <c r="A875">
        <v>874</v>
      </c>
      <c r="B875" s="1" t="s">
        <v>17</v>
      </c>
      <c r="C875" s="2">
        <v>37124</v>
      </c>
      <c r="D875">
        <v>23</v>
      </c>
      <c r="E875" t="str" cm="1">
        <f t="array" ref="E875">_xlfn.IFS(gym_membership[[#This Row],[Age]]&lt;=18,"JUNIOR",gym_membership[[#This Row],[Age]]&lt;=25,"ADULT",gym_membership[[#This Row],[Age]]&lt;=40,"MID AGE",gym_membership[[#This Row],[Age]]&gt;=41,"SENIOR")</f>
        <v>ADULT</v>
      </c>
      <c r="F875" s="1" t="s">
        <v>18</v>
      </c>
      <c r="G875">
        <v>2</v>
      </c>
      <c r="H875" s="1" t="s">
        <v>235</v>
      </c>
      <c r="I875" t="b">
        <v>1</v>
      </c>
      <c r="J875" s="1" t="s">
        <v>403</v>
      </c>
      <c r="K875" s="3">
        <v>0.61250000000000004</v>
      </c>
      <c r="L875" s="3">
        <v>0.7055555555555556</v>
      </c>
      <c r="M875" t="str" cm="1">
        <f t="array" ref="M875">_xlfn.IFS(gym_membership[[#This Row],[avg_time_in_gym]]&lt;=45,"VERY LOW",gym_membership[[#This Row],[avg_time_in_gym]]&lt;=74,"LOW",gym_membership[[#This Row],[avg_time_in_gym]]&lt;=104,"MEDIUM",gym_membership[[#This Row],[avg_time_in_gym]]&lt;=134,"HIGH",gym_membership[[#This Row],[avg_time_in_gym]]&gt;=135,"VERY HIGH")</f>
        <v>HIGH</v>
      </c>
      <c r="N875">
        <v>134</v>
      </c>
      <c r="O875" t="b">
        <v>1</v>
      </c>
      <c r="P875" s="1" t="s">
        <v>68</v>
      </c>
      <c r="Q875" t="b">
        <v>1</v>
      </c>
      <c r="R875" s="1" t="s">
        <v>43</v>
      </c>
      <c r="S875" t="b">
        <v>0</v>
      </c>
    </row>
    <row r="876" spans="1:19" x14ac:dyDescent="0.35">
      <c r="A876">
        <v>875</v>
      </c>
      <c r="B876" s="1" t="s">
        <v>25</v>
      </c>
      <c r="C876" s="2">
        <v>40194</v>
      </c>
      <c r="D876">
        <v>14</v>
      </c>
      <c r="E876" t="str" cm="1">
        <f t="array" ref="E876">_xlfn.IFS(gym_membership[[#This Row],[Age]]&lt;=18,"JUNIOR",gym_membership[[#This Row],[Age]]&lt;=25,"ADULT",gym_membership[[#This Row],[Age]]&lt;=40,"MID AGE",gym_membership[[#This Row],[Age]]&gt;=41,"SENIOR")</f>
        <v>JUNIOR</v>
      </c>
      <c r="F876" s="1" t="s">
        <v>18</v>
      </c>
      <c r="G876">
        <v>2</v>
      </c>
      <c r="H876" s="1" t="s">
        <v>119</v>
      </c>
      <c r="I876" t="b">
        <v>1</v>
      </c>
      <c r="J876" s="1" t="s">
        <v>404</v>
      </c>
      <c r="K876" s="3">
        <v>0.57291666666666663</v>
      </c>
      <c r="L876" s="3">
        <v>0.68472222222222223</v>
      </c>
      <c r="M876" t="str" cm="1">
        <f t="array" ref="M876">_xlfn.IFS(gym_membership[[#This Row],[avg_time_in_gym]]&lt;=45,"VERY LOW",gym_membership[[#This Row],[avg_time_in_gym]]&lt;=74,"LOW",gym_membership[[#This Row],[avg_time_in_gym]]&lt;=104,"MEDIUM",gym_membership[[#This Row],[avg_time_in_gym]]&lt;=134,"HIGH",gym_membership[[#This Row],[avg_time_in_gym]]&gt;=135,"VERY HIGH")</f>
        <v>VERY HIGH</v>
      </c>
      <c r="N876">
        <v>161</v>
      </c>
      <c r="O876" t="b">
        <v>0</v>
      </c>
      <c r="P876" s="1" t="s">
        <v>21</v>
      </c>
      <c r="Q876" t="b">
        <v>0</v>
      </c>
      <c r="R876" s="1" t="s">
        <v>21</v>
      </c>
      <c r="S876" t="b">
        <v>0</v>
      </c>
    </row>
    <row r="877" spans="1:19" x14ac:dyDescent="0.35">
      <c r="A877">
        <v>876</v>
      </c>
      <c r="B877" s="1" t="s">
        <v>17</v>
      </c>
      <c r="C877" s="2">
        <v>40925</v>
      </c>
      <c r="D877">
        <v>12</v>
      </c>
      <c r="E877" t="str" cm="1">
        <f t="array" ref="E877">_xlfn.IFS(gym_membership[[#This Row],[Age]]&lt;=18,"JUNIOR",gym_membership[[#This Row],[Age]]&lt;=25,"ADULT",gym_membership[[#This Row],[Age]]&lt;=40,"MID AGE",gym_membership[[#This Row],[Age]]&gt;=41,"SENIOR")</f>
        <v>JUNIOR</v>
      </c>
      <c r="F877" s="1" t="s">
        <v>22</v>
      </c>
      <c r="G877">
        <v>5</v>
      </c>
      <c r="H877" s="1" t="s">
        <v>88</v>
      </c>
      <c r="I877" t="b">
        <v>1</v>
      </c>
      <c r="J877" s="1" t="s">
        <v>128</v>
      </c>
      <c r="K877" s="3">
        <v>0.77222222222222225</v>
      </c>
      <c r="L877" s="3">
        <v>0.81111111111111112</v>
      </c>
      <c r="M877" t="str" cm="1">
        <f t="array" ref="M877">_xlfn.IFS(gym_membership[[#This Row],[avg_time_in_gym]]&lt;=45,"VERY LOW",gym_membership[[#This Row],[avg_time_in_gym]]&lt;=74,"LOW",gym_membership[[#This Row],[avg_time_in_gym]]&lt;=104,"MEDIUM",gym_membership[[#This Row],[avg_time_in_gym]]&lt;=134,"HIGH",gym_membership[[#This Row],[avg_time_in_gym]]&gt;=135,"VERY HIGH")</f>
        <v>LOW</v>
      </c>
      <c r="N877">
        <v>56</v>
      </c>
      <c r="O877" t="b">
        <v>1</v>
      </c>
      <c r="P877" s="1" t="s">
        <v>31</v>
      </c>
      <c r="Q877" t="b">
        <v>0</v>
      </c>
      <c r="R877" s="1" t="s">
        <v>21</v>
      </c>
      <c r="S877" t="b">
        <v>1</v>
      </c>
    </row>
    <row r="878" spans="1:19" x14ac:dyDescent="0.35">
      <c r="A878">
        <v>877</v>
      </c>
      <c r="B878" s="1" t="s">
        <v>25</v>
      </c>
      <c r="C878" s="2">
        <v>39940</v>
      </c>
      <c r="D878">
        <v>15</v>
      </c>
      <c r="E878" t="str" cm="1">
        <f t="array" ref="E878">_xlfn.IFS(gym_membership[[#This Row],[Age]]&lt;=18,"JUNIOR",gym_membership[[#This Row],[Age]]&lt;=25,"ADULT",gym_membership[[#This Row],[Age]]&lt;=40,"MID AGE",gym_membership[[#This Row],[Age]]&gt;=41,"SENIOR")</f>
        <v>JUNIOR</v>
      </c>
      <c r="F878" s="1" t="s">
        <v>22</v>
      </c>
      <c r="G878">
        <v>2</v>
      </c>
      <c r="H878" s="1" t="s">
        <v>132</v>
      </c>
      <c r="I878" t="b">
        <v>0</v>
      </c>
      <c r="J878" s="1" t="s">
        <v>21</v>
      </c>
      <c r="K878" s="3">
        <v>0.38333333333333336</v>
      </c>
      <c r="L878" s="3">
        <v>0.48749999999999999</v>
      </c>
      <c r="M878" t="str" cm="1">
        <f t="array" ref="M878">_xlfn.IFS(gym_membership[[#This Row],[avg_time_in_gym]]&lt;=45,"VERY LOW",gym_membership[[#This Row],[avg_time_in_gym]]&lt;=74,"LOW",gym_membership[[#This Row],[avg_time_in_gym]]&lt;=104,"MEDIUM",gym_membership[[#This Row],[avg_time_in_gym]]&lt;=134,"HIGH",gym_membership[[#This Row],[avg_time_in_gym]]&gt;=135,"VERY HIGH")</f>
        <v>VERY HIGH</v>
      </c>
      <c r="N878">
        <v>150</v>
      </c>
      <c r="O878" t="b">
        <v>0</v>
      </c>
      <c r="P878" s="1" t="s">
        <v>21</v>
      </c>
      <c r="Q878" t="b">
        <v>1</v>
      </c>
      <c r="R878" s="1" t="s">
        <v>45</v>
      </c>
      <c r="S878" t="b">
        <v>0</v>
      </c>
    </row>
    <row r="879" spans="1:19" x14ac:dyDescent="0.35">
      <c r="A879">
        <v>878</v>
      </c>
      <c r="B879" s="1" t="s">
        <v>17</v>
      </c>
      <c r="C879" s="2">
        <v>38147</v>
      </c>
      <c r="D879">
        <v>20</v>
      </c>
      <c r="E879" t="str" cm="1">
        <f t="array" ref="E879">_xlfn.IFS(gym_membership[[#This Row],[Age]]&lt;=18,"JUNIOR",gym_membership[[#This Row],[Age]]&lt;=25,"ADULT",gym_membership[[#This Row],[Age]]&lt;=40,"MID AGE",gym_membership[[#This Row],[Age]]&gt;=41,"SENIOR")</f>
        <v>ADULT</v>
      </c>
      <c r="F879" s="1" t="s">
        <v>18</v>
      </c>
      <c r="G879">
        <v>3</v>
      </c>
      <c r="H879" s="1" t="s">
        <v>101</v>
      </c>
      <c r="I879" t="b">
        <v>0</v>
      </c>
      <c r="J879" s="1" t="s">
        <v>21</v>
      </c>
      <c r="K879" s="3">
        <v>0.58611111111111114</v>
      </c>
      <c r="L879" s="3">
        <v>0.6958333333333333</v>
      </c>
      <c r="M879" t="str" cm="1">
        <f t="array" ref="M879">_xlfn.IFS(gym_membership[[#This Row],[avg_time_in_gym]]&lt;=45,"VERY LOW",gym_membership[[#This Row],[avg_time_in_gym]]&lt;=74,"LOW",gym_membership[[#This Row],[avg_time_in_gym]]&lt;=104,"MEDIUM",gym_membership[[#This Row],[avg_time_in_gym]]&lt;=134,"HIGH",gym_membership[[#This Row],[avg_time_in_gym]]&gt;=135,"VERY HIGH")</f>
        <v>VERY HIGH</v>
      </c>
      <c r="N879">
        <v>158</v>
      </c>
      <c r="O879" t="b">
        <v>0</v>
      </c>
      <c r="P879" s="1" t="s">
        <v>21</v>
      </c>
      <c r="Q879" t="b">
        <v>0</v>
      </c>
      <c r="R879" s="1" t="s">
        <v>21</v>
      </c>
      <c r="S879" t="b">
        <v>0</v>
      </c>
    </row>
    <row r="880" spans="1:19" x14ac:dyDescent="0.35">
      <c r="A880">
        <v>879</v>
      </c>
      <c r="B880" s="1" t="s">
        <v>17</v>
      </c>
      <c r="C880" s="2">
        <v>37612</v>
      </c>
      <c r="D880">
        <v>21</v>
      </c>
      <c r="E880" t="str" cm="1">
        <f t="array" ref="E880">_xlfn.IFS(gym_membership[[#This Row],[Age]]&lt;=18,"JUNIOR",gym_membership[[#This Row],[Age]]&lt;=25,"ADULT",gym_membership[[#This Row],[Age]]&lt;=40,"MID AGE",gym_membership[[#This Row],[Age]]&gt;=41,"SENIOR")</f>
        <v>ADULT</v>
      </c>
      <c r="F880" s="1" t="s">
        <v>18</v>
      </c>
      <c r="G880">
        <v>3</v>
      </c>
      <c r="H880" s="1" t="s">
        <v>109</v>
      </c>
      <c r="I880" t="b">
        <v>0</v>
      </c>
      <c r="J880" s="1" t="s">
        <v>21</v>
      </c>
      <c r="K880" s="3">
        <v>0.44374999999999998</v>
      </c>
      <c r="L880" s="3">
        <v>0.52569444444444446</v>
      </c>
      <c r="M880" t="str" cm="1">
        <f t="array" ref="M880">_xlfn.IFS(gym_membership[[#This Row],[avg_time_in_gym]]&lt;=45,"VERY LOW",gym_membership[[#This Row],[avg_time_in_gym]]&lt;=74,"LOW",gym_membership[[#This Row],[avg_time_in_gym]]&lt;=104,"MEDIUM",gym_membership[[#This Row],[avg_time_in_gym]]&lt;=134,"HIGH",gym_membership[[#This Row],[avg_time_in_gym]]&gt;=135,"VERY HIGH")</f>
        <v>HIGH</v>
      </c>
      <c r="N880">
        <v>118</v>
      </c>
      <c r="O880" t="b">
        <v>1</v>
      </c>
      <c r="P880" s="1" t="s">
        <v>59</v>
      </c>
      <c r="Q880" t="b">
        <v>1</v>
      </c>
      <c r="R880" s="1" t="s">
        <v>24</v>
      </c>
      <c r="S880" t="b">
        <v>0</v>
      </c>
    </row>
    <row r="881" spans="1:19" x14ac:dyDescent="0.35">
      <c r="A881">
        <v>880</v>
      </c>
      <c r="B881" s="1" t="s">
        <v>17</v>
      </c>
      <c r="C881" s="2">
        <v>34735</v>
      </c>
      <c r="D881">
        <v>29</v>
      </c>
      <c r="E881" t="str" cm="1">
        <f t="array" ref="E881">_xlfn.IFS(gym_membership[[#This Row],[Age]]&lt;=18,"JUNIOR",gym_membership[[#This Row],[Age]]&lt;=25,"ADULT",gym_membership[[#This Row],[Age]]&lt;=40,"MID AGE",gym_membership[[#This Row],[Age]]&gt;=41,"SENIOR")</f>
        <v>MID AGE</v>
      </c>
      <c r="F881" s="1" t="s">
        <v>18</v>
      </c>
      <c r="G881">
        <v>2</v>
      </c>
      <c r="H881" s="1" t="s">
        <v>132</v>
      </c>
      <c r="I881" t="b">
        <v>0</v>
      </c>
      <c r="J881" s="1" t="s">
        <v>21</v>
      </c>
      <c r="K881" s="3">
        <v>0.4597222222222222</v>
      </c>
      <c r="L881" s="3">
        <v>0.51527777777777772</v>
      </c>
      <c r="M881" t="str" cm="1">
        <f t="array" ref="M881">_xlfn.IFS(gym_membership[[#This Row],[avg_time_in_gym]]&lt;=45,"VERY LOW",gym_membership[[#This Row],[avg_time_in_gym]]&lt;=74,"LOW",gym_membership[[#This Row],[avg_time_in_gym]]&lt;=104,"MEDIUM",gym_membership[[#This Row],[avg_time_in_gym]]&lt;=134,"HIGH",gym_membership[[#This Row],[avg_time_in_gym]]&gt;=135,"VERY HIGH")</f>
        <v>MEDIUM</v>
      </c>
      <c r="N881">
        <v>80</v>
      </c>
      <c r="O881" t="b">
        <v>1</v>
      </c>
      <c r="P881" s="1" t="s">
        <v>80</v>
      </c>
      <c r="Q881" t="b">
        <v>1</v>
      </c>
      <c r="R881" s="1" t="s">
        <v>24</v>
      </c>
      <c r="S881" t="b">
        <v>1</v>
      </c>
    </row>
    <row r="882" spans="1:19" x14ac:dyDescent="0.35">
      <c r="A882">
        <v>881</v>
      </c>
      <c r="B882" s="1" t="s">
        <v>25</v>
      </c>
      <c r="C882" s="2">
        <v>36791</v>
      </c>
      <c r="D882">
        <v>24</v>
      </c>
      <c r="E882" t="str" cm="1">
        <f t="array" ref="E882">_xlfn.IFS(gym_membership[[#This Row],[Age]]&lt;=18,"JUNIOR",gym_membership[[#This Row],[Age]]&lt;=25,"ADULT",gym_membership[[#This Row],[Age]]&lt;=40,"MID AGE",gym_membership[[#This Row],[Age]]&gt;=41,"SENIOR")</f>
        <v>ADULT</v>
      </c>
      <c r="F882" s="1" t="s">
        <v>22</v>
      </c>
      <c r="G882">
        <v>3</v>
      </c>
      <c r="H882" s="1" t="s">
        <v>84</v>
      </c>
      <c r="I882" t="b">
        <v>0</v>
      </c>
      <c r="J882" s="1" t="s">
        <v>21</v>
      </c>
      <c r="K882" s="3">
        <v>0.44861111111111113</v>
      </c>
      <c r="L882" s="3">
        <v>0.54097222222222219</v>
      </c>
      <c r="M882" t="str" cm="1">
        <f t="array" ref="M882">_xlfn.IFS(gym_membership[[#This Row],[avg_time_in_gym]]&lt;=45,"VERY LOW",gym_membership[[#This Row],[avg_time_in_gym]]&lt;=74,"LOW",gym_membership[[#This Row],[avg_time_in_gym]]&lt;=104,"MEDIUM",gym_membership[[#This Row],[avg_time_in_gym]]&lt;=134,"HIGH",gym_membership[[#This Row],[avg_time_in_gym]]&gt;=135,"VERY HIGH")</f>
        <v>HIGH</v>
      </c>
      <c r="N882">
        <v>133</v>
      </c>
      <c r="O882" t="b">
        <v>0</v>
      </c>
      <c r="P882" s="1" t="s">
        <v>21</v>
      </c>
      <c r="Q882" t="b">
        <v>1</v>
      </c>
      <c r="R882" s="1" t="s">
        <v>43</v>
      </c>
      <c r="S882" t="b">
        <v>1</v>
      </c>
    </row>
    <row r="883" spans="1:19" x14ac:dyDescent="0.35">
      <c r="A883">
        <v>882</v>
      </c>
      <c r="B883" s="1" t="s">
        <v>17</v>
      </c>
      <c r="C883" s="2">
        <v>34803</v>
      </c>
      <c r="D883">
        <v>29</v>
      </c>
      <c r="E883" t="str" cm="1">
        <f t="array" ref="E883">_xlfn.IFS(gym_membership[[#This Row],[Age]]&lt;=18,"JUNIOR",gym_membership[[#This Row],[Age]]&lt;=25,"ADULT",gym_membership[[#This Row],[Age]]&lt;=40,"MID AGE",gym_membership[[#This Row],[Age]]&gt;=41,"SENIOR")</f>
        <v>MID AGE</v>
      </c>
      <c r="F883" s="1" t="s">
        <v>22</v>
      </c>
      <c r="G883">
        <v>2</v>
      </c>
      <c r="H883" s="1" t="s">
        <v>183</v>
      </c>
      <c r="I883" t="b">
        <v>0</v>
      </c>
      <c r="J883" s="1" t="s">
        <v>21</v>
      </c>
      <c r="K883" s="3">
        <v>0.65208333333333335</v>
      </c>
      <c r="L883" s="3">
        <v>0.74930555555555556</v>
      </c>
      <c r="M883" t="str" cm="1">
        <f t="array" ref="M883">_xlfn.IFS(gym_membership[[#This Row],[avg_time_in_gym]]&lt;=45,"VERY LOW",gym_membership[[#This Row],[avg_time_in_gym]]&lt;=74,"LOW",gym_membership[[#This Row],[avg_time_in_gym]]&lt;=104,"MEDIUM",gym_membership[[#This Row],[avg_time_in_gym]]&lt;=134,"HIGH",gym_membership[[#This Row],[avg_time_in_gym]]&gt;=135,"VERY HIGH")</f>
        <v>VERY HIGH</v>
      </c>
      <c r="N883">
        <v>140</v>
      </c>
      <c r="O883" t="b">
        <v>0</v>
      </c>
      <c r="P883" s="1" t="s">
        <v>21</v>
      </c>
      <c r="Q883" t="b">
        <v>1</v>
      </c>
      <c r="R883" s="1" t="s">
        <v>45</v>
      </c>
      <c r="S883" t="b">
        <v>1</v>
      </c>
    </row>
    <row r="884" spans="1:19" x14ac:dyDescent="0.35">
      <c r="A884">
        <v>883</v>
      </c>
      <c r="B884" s="1" t="s">
        <v>17</v>
      </c>
      <c r="C884" s="2">
        <v>40455</v>
      </c>
      <c r="D884">
        <v>14</v>
      </c>
      <c r="E884" t="str" cm="1">
        <f t="array" ref="E884">_xlfn.IFS(gym_membership[[#This Row],[Age]]&lt;=18,"JUNIOR",gym_membership[[#This Row],[Age]]&lt;=25,"ADULT",gym_membership[[#This Row],[Age]]&lt;=40,"MID AGE",gym_membership[[#This Row],[Age]]&gt;=41,"SENIOR")</f>
        <v>JUNIOR</v>
      </c>
      <c r="F884" s="1" t="s">
        <v>18</v>
      </c>
      <c r="G884">
        <v>3</v>
      </c>
      <c r="H884" s="1" t="s">
        <v>274</v>
      </c>
      <c r="I884" t="b">
        <v>1</v>
      </c>
      <c r="J884" s="1" t="s">
        <v>100</v>
      </c>
      <c r="K884" s="3">
        <v>0.64652777777777781</v>
      </c>
      <c r="L884" s="3">
        <v>0.76527777777777772</v>
      </c>
      <c r="M884" t="str" cm="1">
        <f t="array" ref="M884">_xlfn.IFS(gym_membership[[#This Row],[avg_time_in_gym]]&lt;=45,"VERY LOW",gym_membership[[#This Row],[avg_time_in_gym]]&lt;=74,"LOW",gym_membership[[#This Row],[avg_time_in_gym]]&lt;=104,"MEDIUM",gym_membership[[#This Row],[avg_time_in_gym]]&lt;=134,"HIGH",gym_membership[[#This Row],[avg_time_in_gym]]&gt;=135,"VERY HIGH")</f>
        <v>VERY HIGH</v>
      </c>
      <c r="N884">
        <v>171</v>
      </c>
      <c r="O884" t="b">
        <v>0</v>
      </c>
      <c r="P884" s="1" t="s">
        <v>21</v>
      </c>
      <c r="Q884" t="b">
        <v>0</v>
      </c>
      <c r="R884" s="1" t="s">
        <v>21</v>
      </c>
      <c r="S884" t="b">
        <v>1</v>
      </c>
    </row>
    <row r="885" spans="1:19" x14ac:dyDescent="0.35">
      <c r="A885">
        <v>884</v>
      </c>
      <c r="B885" s="1" t="s">
        <v>25</v>
      </c>
      <c r="C885" s="2">
        <v>27566</v>
      </c>
      <c r="D885">
        <v>49</v>
      </c>
      <c r="E885" t="str" cm="1">
        <f t="array" ref="E885">_xlfn.IFS(gym_membership[[#This Row],[Age]]&lt;=18,"JUNIOR",gym_membership[[#This Row],[Age]]&lt;=25,"ADULT",gym_membership[[#This Row],[Age]]&lt;=40,"MID AGE",gym_membership[[#This Row],[Age]]&gt;=41,"SENIOR")</f>
        <v>SENIOR</v>
      </c>
      <c r="F885" s="1" t="s">
        <v>22</v>
      </c>
      <c r="G885">
        <v>1</v>
      </c>
      <c r="H885" s="1" t="s">
        <v>57</v>
      </c>
      <c r="I885" t="b">
        <v>1</v>
      </c>
      <c r="J885" s="1" t="s">
        <v>405</v>
      </c>
      <c r="K885" s="3">
        <v>0.6791666666666667</v>
      </c>
      <c r="L885" s="3">
        <v>0.73263888888888884</v>
      </c>
      <c r="M885" t="str" cm="1">
        <f t="array" ref="M885">_xlfn.IFS(gym_membership[[#This Row],[avg_time_in_gym]]&lt;=45,"VERY LOW",gym_membership[[#This Row],[avg_time_in_gym]]&lt;=74,"LOW",gym_membership[[#This Row],[avg_time_in_gym]]&lt;=104,"MEDIUM",gym_membership[[#This Row],[avg_time_in_gym]]&lt;=134,"HIGH",gym_membership[[#This Row],[avg_time_in_gym]]&gt;=135,"VERY HIGH")</f>
        <v>MEDIUM</v>
      </c>
      <c r="N885">
        <v>77</v>
      </c>
      <c r="O885" t="b">
        <v>1</v>
      </c>
      <c r="P885" s="1" t="s">
        <v>59</v>
      </c>
      <c r="Q885" t="b">
        <v>0</v>
      </c>
      <c r="R885" s="1" t="s">
        <v>21</v>
      </c>
      <c r="S885" t="b">
        <v>0</v>
      </c>
    </row>
    <row r="886" spans="1:19" x14ac:dyDescent="0.35">
      <c r="A886">
        <v>885</v>
      </c>
      <c r="B886" s="1" t="s">
        <v>17</v>
      </c>
      <c r="C886" s="2">
        <v>31993</v>
      </c>
      <c r="D886">
        <v>37</v>
      </c>
      <c r="E886" t="str" cm="1">
        <f t="array" ref="E886">_xlfn.IFS(gym_membership[[#This Row],[Age]]&lt;=18,"JUNIOR",gym_membership[[#This Row],[Age]]&lt;=25,"ADULT",gym_membership[[#This Row],[Age]]&lt;=40,"MID AGE",gym_membership[[#This Row],[Age]]&gt;=41,"SENIOR")</f>
        <v>MID AGE</v>
      </c>
      <c r="F886" s="1" t="s">
        <v>22</v>
      </c>
      <c r="G886">
        <v>3</v>
      </c>
      <c r="H886" s="1" t="s">
        <v>138</v>
      </c>
      <c r="I886" t="b">
        <v>0</v>
      </c>
      <c r="J886" s="1" t="s">
        <v>21</v>
      </c>
      <c r="K886" s="3">
        <v>0.60624999999999996</v>
      </c>
      <c r="L886" s="3">
        <v>0.63194444444444442</v>
      </c>
      <c r="M886" t="str" cm="1">
        <f t="array" ref="M886">_xlfn.IFS(gym_membership[[#This Row],[avg_time_in_gym]]&lt;=45,"VERY LOW",gym_membership[[#This Row],[avg_time_in_gym]]&lt;=74,"LOW",gym_membership[[#This Row],[avg_time_in_gym]]&lt;=104,"MEDIUM",gym_membership[[#This Row],[avg_time_in_gym]]&lt;=134,"HIGH",gym_membership[[#This Row],[avg_time_in_gym]]&gt;=135,"VERY HIGH")</f>
        <v>VERY LOW</v>
      </c>
      <c r="N886">
        <v>37</v>
      </c>
      <c r="O886" t="b">
        <v>0</v>
      </c>
      <c r="P886" s="1" t="s">
        <v>21</v>
      </c>
      <c r="Q886" t="b">
        <v>0</v>
      </c>
      <c r="R886" s="1" t="s">
        <v>21</v>
      </c>
      <c r="S886" t="b">
        <v>0</v>
      </c>
    </row>
    <row r="887" spans="1:19" x14ac:dyDescent="0.35">
      <c r="A887">
        <v>886</v>
      </c>
      <c r="B887" s="1" t="s">
        <v>17</v>
      </c>
      <c r="C887" s="2">
        <v>38431</v>
      </c>
      <c r="D887">
        <v>19</v>
      </c>
      <c r="E887" t="str" cm="1">
        <f t="array" ref="E887">_xlfn.IFS(gym_membership[[#This Row],[Age]]&lt;=18,"JUNIOR",gym_membership[[#This Row],[Age]]&lt;=25,"ADULT",gym_membership[[#This Row],[Age]]&lt;=40,"MID AGE",gym_membership[[#This Row],[Age]]&gt;=41,"SENIOR")</f>
        <v>ADULT</v>
      </c>
      <c r="F887" s="1" t="s">
        <v>22</v>
      </c>
      <c r="G887">
        <v>4</v>
      </c>
      <c r="H887" s="1" t="s">
        <v>368</v>
      </c>
      <c r="I887" t="b">
        <v>1</v>
      </c>
      <c r="J887" s="1" t="s">
        <v>67</v>
      </c>
      <c r="K887" s="3">
        <v>0.65763888888888888</v>
      </c>
      <c r="L887" s="3">
        <v>0.75069444444444444</v>
      </c>
      <c r="M887" t="str" cm="1">
        <f t="array" ref="M887">_xlfn.IFS(gym_membership[[#This Row],[avg_time_in_gym]]&lt;=45,"VERY LOW",gym_membership[[#This Row],[avg_time_in_gym]]&lt;=74,"LOW",gym_membership[[#This Row],[avg_time_in_gym]]&lt;=104,"MEDIUM",gym_membership[[#This Row],[avg_time_in_gym]]&lt;=134,"HIGH",gym_membership[[#This Row],[avg_time_in_gym]]&gt;=135,"VERY HIGH")</f>
        <v>HIGH</v>
      </c>
      <c r="N887">
        <v>134</v>
      </c>
      <c r="O887" t="b">
        <v>0</v>
      </c>
      <c r="P887" s="1" t="s">
        <v>21</v>
      </c>
      <c r="Q887" t="b">
        <v>0</v>
      </c>
      <c r="R887" s="1" t="s">
        <v>21</v>
      </c>
      <c r="S887" t="b">
        <v>0</v>
      </c>
    </row>
    <row r="888" spans="1:19" x14ac:dyDescent="0.35">
      <c r="A888">
        <v>887</v>
      </c>
      <c r="B888" s="1" t="s">
        <v>25</v>
      </c>
      <c r="C888" s="2">
        <v>36823</v>
      </c>
      <c r="D888">
        <v>23</v>
      </c>
      <c r="E888" t="str" cm="1">
        <f t="array" ref="E888">_xlfn.IFS(gym_membership[[#This Row],[Age]]&lt;=18,"JUNIOR",gym_membership[[#This Row],[Age]]&lt;=25,"ADULT",gym_membership[[#This Row],[Age]]&lt;=40,"MID AGE",gym_membership[[#This Row],[Age]]&gt;=41,"SENIOR")</f>
        <v>ADULT</v>
      </c>
      <c r="F888" s="1" t="s">
        <v>18</v>
      </c>
      <c r="G888">
        <v>2</v>
      </c>
      <c r="H888" s="1" t="s">
        <v>119</v>
      </c>
      <c r="I888" t="b">
        <v>0</v>
      </c>
      <c r="J888" s="1" t="s">
        <v>21</v>
      </c>
      <c r="K888" s="3">
        <v>0.7944444444444444</v>
      </c>
      <c r="L888" s="3">
        <v>0.8305555555555556</v>
      </c>
      <c r="M888" t="str" cm="1">
        <f t="array" ref="M888">_xlfn.IFS(gym_membership[[#This Row],[avg_time_in_gym]]&lt;=45,"VERY LOW",gym_membership[[#This Row],[avg_time_in_gym]]&lt;=74,"LOW",gym_membership[[#This Row],[avg_time_in_gym]]&lt;=104,"MEDIUM",gym_membership[[#This Row],[avg_time_in_gym]]&lt;=134,"HIGH",gym_membership[[#This Row],[avg_time_in_gym]]&gt;=135,"VERY HIGH")</f>
        <v>LOW</v>
      </c>
      <c r="N888">
        <v>52</v>
      </c>
      <c r="O888" t="b">
        <v>1</v>
      </c>
      <c r="P888" s="1" t="s">
        <v>114</v>
      </c>
      <c r="Q888" t="b">
        <v>0</v>
      </c>
      <c r="R888" s="1" t="s">
        <v>21</v>
      </c>
      <c r="S888" t="b">
        <v>1</v>
      </c>
    </row>
    <row r="889" spans="1:19" x14ac:dyDescent="0.35">
      <c r="A889">
        <v>888</v>
      </c>
      <c r="B889" s="1" t="s">
        <v>17</v>
      </c>
      <c r="C889" s="2">
        <v>33073</v>
      </c>
      <c r="D889">
        <v>34</v>
      </c>
      <c r="E889" t="str" cm="1">
        <f t="array" ref="E889">_xlfn.IFS(gym_membership[[#This Row],[Age]]&lt;=18,"JUNIOR",gym_membership[[#This Row],[Age]]&lt;=25,"ADULT",gym_membership[[#This Row],[Age]]&lt;=40,"MID AGE",gym_membership[[#This Row],[Age]]&gt;=41,"SENIOR")</f>
        <v>MID AGE</v>
      </c>
      <c r="F889" s="1" t="s">
        <v>18</v>
      </c>
      <c r="G889">
        <v>2</v>
      </c>
      <c r="H889" s="1" t="s">
        <v>119</v>
      </c>
      <c r="I889" t="b">
        <v>0</v>
      </c>
      <c r="J889" s="1" t="s">
        <v>21</v>
      </c>
      <c r="K889" s="3">
        <v>0.70972222222222225</v>
      </c>
      <c r="L889" s="3">
        <v>0.77500000000000002</v>
      </c>
      <c r="M889" t="str" cm="1">
        <f t="array" ref="M889">_xlfn.IFS(gym_membership[[#This Row],[avg_time_in_gym]]&lt;=45,"VERY LOW",gym_membership[[#This Row],[avg_time_in_gym]]&lt;=74,"LOW",gym_membership[[#This Row],[avg_time_in_gym]]&lt;=104,"MEDIUM",gym_membership[[#This Row],[avg_time_in_gym]]&lt;=134,"HIGH",gym_membership[[#This Row],[avg_time_in_gym]]&gt;=135,"VERY HIGH")</f>
        <v>MEDIUM</v>
      </c>
      <c r="N889">
        <v>94</v>
      </c>
      <c r="O889" t="b">
        <v>1</v>
      </c>
      <c r="P889" s="1" t="s">
        <v>31</v>
      </c>
      <c r="Q889" t="b">
        <v>1</v>
      </c>
      <c r="R889" s="1" t="s">
        <v>29</v>
      </c>
      <c r="S889" t="b">
        <v>1</v>
      </c>
    </row>
    <row r="890" spans="1:19" x14ac:dyDescent="0.35">
      <c r="A890">
        <v>889</v>
      </c>
      <c r="B890" s="1" t="s">
        <v>25</v>
      </c>
      <c r="C890" s="2">
        <v>38771</v>
      </c>
      <c r="D890">
        <v>18</v>
      </c>
      <c r="E890" t="str" cm="1">
        <f t="array" ref="E890">_xlfn.IFS(gym_membership[[#This Row],[Age]]&lt;=18,"JUNIOR",gym_membership[[#This Row],[Age]]&lt;=25,"ADULT",gym_membership[[#This Row],[Age]]&lt;=40,"MID AGE",gym_membership[[#This Row],[Age]]&gt;=41,"SENIOR")</f>
        <v>JUNIOR</v>
      </c>
      <c r="F890" s="1" t="s">
        <v>18</v>
      </c>
      <c r="G890">
        <v>3</v>
      </c>
      <c r="H890" s="1" t="s">
        <v>78</v>
      </c>
      <c r="I890" t="b">
        <v>1</v>
      </c>
      <c r="J890" s="1" t="s">
        <v>406</v>
      </c>
      <c r="K890" s="3">
        <v>0.48680555555555555</v>
      </c>
      <c r="L890" s="3">
        <v>0.54722222222222228</v>
      </c>
      <c r="M890" t="str" cm="1">
        <f t="array" ref="M890">_xlfn.IFS(gym_membership[[#This Row],[avg_time_in_gym]]&lt;=45,"VERY LOW",gym_membership[[#This Row],[avg_time_in_gym]]&lt;=74,"LOW",gym_membership[[#This Row],[avg_time_in_gym]]&lt;=104,"MEDIUM",gym_membership[[#This Row],[avg_time_in_gym]]&lt;=134,"HIGH",gym_membership[[#This Row],[avg_time_in_gym]]&gt;=135,"VERY HIGH")</f>
        <v>MEDIUM</v>
      </c>
      <c r="N890">
        <v>87</v>
      </c>
      <c r="O890" t="b">
        <v>0</v>
      </c>
      <c r="P890" s="1" t="s">
        <v>21</v>
      </c>
      <c r="Q890" t="b">
        <v>0</v>
      </c>
      <c r="R890" s="1" t="s">
        <v>21</v>
      </c>
      <c r="S890" t="b">
        <v>0</v>
      </c>
    </row>
    <row r="891" spans="1:19" x14ac:dyDescent="0.35">
      <c r="A891">
        <v>890</v>
      </c>
      <c r="B891" s="1" t="s">
        <v>25</v>
      </c>
      <c r="C891" s="2">
        <v>35670</v>
      </c>
      <c r="D891">
        <v>27</v>
      </c>
      <c r="E891" t="str" cm="1">
        <f t="array" ref="E891">_xlfn.IFS(gym_membership[[#This Row],[Age]]&lt;=18,"JUNIOR",gym_membership[[#This Row],[Age]]&lt;=25,"ADULT",gym_membership[[#This Row],[Age]]&lt;=40,"MID AGE",gym_membership[[#This Row],[Age]]&gt;=41,"SENIOR")</f>
        <v>MID AGE</v>
      </c>
      <c r="F891" s="1" t="s">
        <v>18</v>
      </c>
      <c r="G891">
        <v>3</v>
      </c>
      <c r="H891" s="1" t="s">
        <v>35</v>
      </c>
      <c r="I891" t="b">
        <v>0</v>
      </c>
      <c r="J891" s="1" t="s">
        <v>21</v>
      </c>
      <c r="K891" s="3">
        <v>0.84583333333333333</v>
      </c>
      <c r="L891" s="3">
        <v>0.93055555555555558</v>
      </c>
      <c r="M891" t="str" cm="1">
        <f t="array" ref="M891">_xlfn.IFS(gym_membership[[#This Row],[avg_time_in_gym]]&lt;=45,"VERY LOW",gym_membership[[#This Row],[avg_time_in_gym]]&lt;=74,"LOW",gym_membership[[#This Row],[avg_time_in_gym]]&lt;=104,"MEDIUM",gym_membership[[#This Row],[avg_time_in_gym]]&lt;=134,"HIGH",gym_membership[[#This Row],[avg_time_in_gym]]&gt;=135,"VERY HIGH")</f>
        <v>HIGH</v>
      </c>
      <c r="N891">
        <v>122</v>
      </c>
      <c r="O891" t="b">
        <v>1</v>
      </c>
      <c r="P891" s="1" t="s">
        <v>31</v>
      </c>
      <c r="Q891" t="b">
        <v>1</v>
      </c>
      <c r="R891" s="1" t="s">
        <v>45</v>
      </c>
      <c r="S891" t="b">
        <v>0</v>
      </c>
    </row>
    <row r="892" spans="1:19" x14ac:dyDescent="0.35">
      <c r="A892">
        <v>891</v>
      </c>
      <c r="B892" s="1" t="s">
        <v>25</v>
      </c>
      <c r="C892" s="2">
        <v>28387</v>
      </c>
      <c r="D892">
        <v>47</v>
      </c>
      <c r="E892" t="str" cm="1">
        <f t="array" ref="E892">_xlfn.IFS(gym_membership[[#This Row],[Age]]&lt;=18,"JUNIOR",gym_membership[[#This Row],[Age]]&lt;=25,"ADULT",gym_membership[[#This Row],[Age]]&lt;=40,"MID AGE",gym_membership[[#This Row],[Age]]&gt;=41,"SENIOR")</f>
        <v>SENIOR</v>
      </c>
      <c r="F892" s="1" t="s">
        <v>18</v>
      </c>
      <c r="G892">
        <v>5</v>
      </c>
      <c r="H892" s="1" t="s">
        <v>159</v>
      </c>
      <c r="I892" t="b">
        <v>0</v>
      </c>
      <c r="J892" s="1" t="s">
        <v>21</v>
      </c>
      <c r="K892" s="3">
        <v>0.47638888888888886</v>
      </c>
      <c r="L892" s="3">
        <v>0.53819444444444442</v>
      </c>
      <c r="M892" t="str" cm="1">
        <f t="array" ref="M892">_xlfn.IFS(gym_membership[[#This Row],[avg_time_in_gym]]&lt;=45,"VERY LOW",gym_membership[[#This Row],[avg_time_in_gym]]&lt;=74,"LOW",gym_membership[[#This Row],[avg_time_in_gym]]&lt;=104,"MEDIUM",gym_membership[[#This Row],[avg_time_in_gym]]&lt;=134,"HIGH",gym_membership[[#This Row],[avg_time_in_gym]]&gt;=135,"VERY HIGH")</f>
        <v>MEDIUM</v>
      </c>
      <c r="N892">
        <v>89</v>
      </c>
      <c r="O892" t="b">
        <v>0</v>
      </c>
      <c r="P892" s="1" t="s">
        <v>21</v>
      </c>
      <c r="Q892" t="b">
        <v>0</v>
      </c>
      <c r="R892" s="1" t="s">
        <v>21</v>
      </c>
      <c r="S892" t="b">
        <v>1</v>
      </c>
    </row>
    <row r="893" spans="1:19" x14ac:dyDescent="0.35">
      <c r="A893">
        <v>892</v>
      </c>
      <c r="B893" s="1" t="s">
        <v>25</v>
      </c>
      <c r="C893" s="2">
        <v>34298</v>
      </c>
      <c r="D893">
        <v>30</v>
      </c>
      <c r="E893" t="str" cm="1">
        <f t="array" ref="E893">_xlfn.IFS(gym_membership[[#This Row],[Age]]&lt;=18,"JUNIOR",gym_membership[[#This Row],[Age]]&lt;=25,"ADULT",gym_membership[[#This Row],[Age]]&lt;=40,"MID AGE",gym_membership[[#This Row],[Age]]&gt;=41,"SENIOR")</f>
        <v>MID AGE</v>
      </c>
      <c r="F893" s="1" t="s">
        <v>22</v>
      </c>
      <c r="G893">
        <v>2</v>
      </c>
      <c r="H893" s="1" t="s">
        <v>48</v>
      </c>
      <c r="I893" t="b">
        <v>0</v>
      </c>
      <c r="J893" s="1" t="s">
        <v>21</v>
      </c>
      <c r="K893" s="3">
        <v>0.51527777777777772</v>
      </c>
      <c r="L893" s="3">
        <v>0.62569444444444444</v>
      </c>
      <c r="M893" t="str" cm="1">
        <f t="array" ref="M893">_xlfn.IFS(gym_membership[[#This Row],[avg_time_in_gym]]&lt;=45,"VERY LOW",gym_membership[[#This Row],[avg_time_in_gym]]&lt;=74,"LOW",gym_membership[[#This Row],[avg_time_in_gym]]&lt;=104,"MEDIUM",gym_membership[[#This Row],[avg_time_in_gym]]&lt;=134,"HIGH",gym_membership[[#This Row],[avg_time_in_gym]]&gt;=135,"VERY HIGH")</f>
        <v>VERY HIGH</v>
      </c>
      <c r="N893">
        <v>159</v>
      </c>
      <c r="O893" t="b">
        <v>0</v>
      </c>
      <c r="P893" s="1" t="s">
        <v>21</v>
      </c>
      <c r="Q893" t="b">
        <v>1</v>
      </c>
      <c r="R893" s="1" t="s">
        <v>29</v>
      </c>
      <c r="S893" t="b">
        <v>1</v>
      </c>
    </row>
    <row r="894" spans="1:19" x14ac:dyDescent="0.35">
      <c r="A894">
        <v>893</v>
      </c>
      <c r="B894" s="1" t="s">
        <v>25</v>
      </c>
      <c r="C894" s="2">
        <v>30938</v>
      </c>
      <c r="D894">
        <v>40</v>
      </c>
      <c r="E894" t="str" cm="1">
        <f t="array" ref="E894">_xlfn.IFS(gym_membership[[#This Row],[Age]]&lt;=18,"JUNIOR",gym_membership[[#This Row],[Age]]&lt;=25,"ADULT",gym_membership[[#This Row],[Age]]&lt;=40,"MID AGE",gym_membership[[#This Row],[Age]]&gt;=41,"SENIOR")</f>
        <v>MID AGE</v>
      </c>
      <c r="F894" s="1" t="s">
        <v>18</v>
      </c>
      <c r="G894">
        <v>2</v>
      </c>
      <c r="H894" s="1" t="s">
        <v>106</v>
      </c>
      <c r="I894" t="b">
        <v>1</v>
      </c>
      <c r="J894" s="1" t="s">
        <v>407</v>
      </c>
      <c r="K894" s="3">
        <v>0.85624999999999996</v>
      </c>
      <c r="L894" s="3">
        <v>0.91111111111111109</v>
      </c>
      <c r="M894" t="str" cm="1">
        <f t="array" ref="M894">_xlfn.IFS(gym_membership[[#This Row],[avg_time_in_gym]]&lt;=45,"VERY LOW",gym_membership[[#This Row],[avg_time_in_gym]]&lt;=74,"LOW",gym_membership[[#This Row],[avg_time_in_gym]]&lt;=104,"MEDIUM",gym_membership[[#This Row],[avg_time_in_gym]]&lt;=134,"HIGH",gym_membership[[#This Row],[avg_time_in_gym]]&gt;=135,"VERY HIGH")</f>
        <v>MEDIUM</v>
      </c>
      <c r="N894">
        <v>79</v>
      </c>
      <c r="O894" t="b">
        <v>1</v>
      </c>
      <c r="P894" s="1" t="s">
        <v>217</v>
      </c>
      <c r="Q894" t="b">
        <v>1</v>
      </c>
      <c r="R894" s="1" t="s">
        <v>43</v>
      </c>
      <c r="S894" t="b">
        <v>1</v>
      </c>
    </row>
    <row r="895" spans="1:19" x14ac:dyDescent="0.35">
      <c r="A895">
        <v>894</v>
      </c>
      <c r="B895" s="1" t="s">
        <v>17</v>
      </c>
      <c r="C895" s="2">
        <v>38067</v>
      </c>
      <c r="D895">
        <v>20</v>
      </c>
      <c r="E895" t="str" cm="1">
        <f t="array" ref="E895">_xlfn.IFS(gym_membership[[#This Row],[Age]]&lt;=18,"JUNIOR",gym_membership[[#This Row],[Age]]&lt;=25,"ADULT",gym_membership[[#This Row],[Age]]&lt;=40,"MID AGE",gym_membership[[#This Row],[Age]]&gt;=41,"SENIOR")</f>
        <v>ADULT</v>
      </c>
      <c r="F895" s="1" t="s">
        <v>22</v>
      </c>
      <c r="G895">
        <v>1</v>
      </c>
      <c r="H895" s="1" t="s">
        <v>57</v>
      </c>
      <c r="I895" t="b">
        <v>1</v>
      </c>
      <c r="J895" s="1" t="s">
        <v>408</v>
      </c>
      <c r="K895" s="3">
        <v>0.62916666666666665</v>
      </c>
      <c r="L895" s="3">
        <v>0.69444444444444442</v>
      </c>
      <c r="M895" t="str" cm="1">
        <f t="array" ref="M895">_xlfn.IFS(gym_membership[[#This Row],[avg_time_in_gym]]&lt;=45,"VERY LOW",gym_membership[[#This Row],[avg_time_in_gym]]&lt;=74,"LOW",gym_membership[[#This Row],[avg_time_in_gym]]&lt;=104,"MEDIUM",gym_membership[[#This Row],[avg_time_in_gym]]&lt;=134,"HIGH",gym_membership[[#This Row],[avg_time_in_gym]]&gt;=135,"VERY HIGH")</f>
        <v>MEDIUM</v>
      </c>
      <c r="N895">
        <v>94</v>
      </c>
      <c r="O895" t="b">
        <v>0</v>
      </c>
      <c r="P895" s="1" t="s">
        <v>21</v>
      </c>
      <c r="Q895" t="b">
        <v>0</v>
      </c>
      <c r="R895" s="1" t="s">
        <v>21</v>
      </c>
      <c r="S895" t="b">
        <v>0</v>
      </c>
    </row>
    <row r="896" spans="1:19" x14ac:dyDescent="0.35">
      <c r="A896">
        <v>895</v>
      </c>
      <c r="B896" s="1" t="s">
        <v>25</v>
      </c>
      <c r="C896" s="2">
        <v>32308</v>
      </c>
      <c r="D896">
        <v>36</v>
      </c>
      <c r="E896" t="str" cm="1">
        <f t="array" ref="E896">_xlfn.IFS(gym_membership[[#This Row],[Age]]&lt;=18,"JUNIOR",gym_membership[[#This Row],[Age]]&lt;=25,"ADULT",gym_membership[[#This Row],[Age]]&lt;=40,"MID AGE",gym_membership[[#This Row],[Age]]&gt;=41,"SENIOR")</f>
        <v>MID AGE</v>
      </c>
      <c r="F896" s="1" t="s">
        <v>18</v>
      </c>
      <c r="G896">
        <v>3</v>
      </c>
      <c r="H896" s="1" t="s">
        <v>214</v>
      </c>
      <c r="I896" t="b">
        <v>0</v>
      </c>
      <c r="J896" s="1" t="s">
        <v>21</v>
      </c>
      <c r="K896" s="3">
        <v>0.70347222222222228</v>
      </c>
      <c r="L896" s="3">
        <v>0.75624999999999998</v>
      </c>
      <c r="M896" t="str" cm="1">
        <f t="array" ref="M896">_xlfn.IFS(gym_membership[[#This Row],[avg_time_in_gym]]&lt;=45,"VERY LOW",gym_membership[[#This Row],[avg_time_in_gym]]&lt;=74,"LOW",gym_membership[[#This Row],[avg_time_in_gym]]&lt;=104,"MEDIUM",gym_membership[[#This Row],[avg_time_in_gym]]&lt;=134,"HIGH",gym_membership[[#This Row],[avg_time_in_gym]]&gt;=135,"VERY HIGH")</f>
        <v>MEDIUM</v>
      </c>
      <c r="N896">
        <v>76</v>
      </c>
      <c r="O896" t="b">
        <v>0</v>
      </c>
      <c r="P896" s="1" t="s">
        <v>21</v>
      </c>
      <c r="Q896" t="b">
        <v>1</v>
      </c>
      <c r="R896" s="1" t="s">
        <v>45</v>
      </c>
      <c r="S896" t="b">
        <v>0</v>
      </c>
    </row>
    <row r="897" spans="1:19" x14ac:dyDescent="0.35">
      <c r="A897">
        <v>896</v>
      </c>
      <c r="B897" s="1" t="s">
        <v>17</v>
      </c>
      <c r="C897" s="2">
        <v>28983</v>
      </c>
      <c r="D897">
        <v>45</v>
      </c>
      <c r="E897" t="str" cm="1">
        <f t="array" ref="E897">_xlfn.IFS(gym_membership[[#This Row],[Age]]&lt;=18,"JUNIOR",gym_membership[[#This Row],[Age]]&lt;=25,"ADULT",gym_membership[[#This Row],[Age]]&lt;=40,"MID AGE",gym_membership[[#This Row],[Age]]&gt;=41,"SENIOR")</f>
        <v>SENIOR</v>
      </c>
      <c r="F897" s="1" t="s">
        <v>18</v>
      </c>
      <c r="G897">
        <v>4</v>
      </c>
      <c r="H897" s="1" t="s">
        <v>409</v>
      </c>
      <c r="I897" t="b">
        <v>0</v>
      </c>
      <c r="J897" s="1" t="s">
        <v>21</v>
      </c>
      <c r="K897" s="3">
        <v>0.4201388888888889</v>
      </c>
      <c r="L897" s="3">
        <v>0.4548611111111111</v>
      </c>
      <c r="M897" t="str" cm="1">
        <f t="array" ref="M897">_xlfn.IFS(gym_membership[[#This Row],[avg_time_in_gym]]&lt;=45,"VERY LOW",gym_membership[[#This Row],[avg_time_in_gym]]&lt;=74,"LOW",gym_membership[[#This Row],[avg_time_in_gym]]&lt;=104,"MEDIUM",gym_membership[[#This Row],[avg_time_in_gym]]&lt;=134,"HIGH",gym_membership[[#This Row],[avg_time_in_gym]]&gt;=135,"VERY HIGH")</f>
        <v>LOW</v>
      </c>
      <c r="N897">
        <v>50</v>
      </c>
      <c r="O897" t="b">
        <v>1</v>
      </c>
      <c r="P897" s="1" t="s">
        <v>97</v>
      </c>
      <c r="Q897" t="b">
        <v>1</v>
      </c>
      <c r="R897" s="1" t="s">
        <v>45</v>
      </c>
      <c r="S897" t="b">
        <v>1</v>
      </c>
    </row>
    <row r="898" spans="1:19" x14ac:dyDescent="0.35">
      <c r="A898">
        <v>897</v>
      </c>
      <c r="B898" s="1" t="s">
        <v>17</v>
      </c>
      <c r="C898" s="2">
        <v>32087</v>
      </c>
      <c r="D898">
        <v>36</v>
      </c>
      <c r="E898" t="str" cm="1">
        <f t="array" ref="E898">_xlfn.IFS(gym_membership[[#This Row],[Age]]&lt;=18,"JUNIOR",gym_membership[[#This Row],[Age]]&lt;=25,"ADULT",gym_membership[[#This Row],[Age]]&lt;=40,"MID AGE",gym_membership[[#This Row],[Age]]&gt;=41,"SENIOR")</f>
        <v>MID AGE</v>
      </c>
      <c r="F898" s="1" t="s">
        <v>18</v>
      </c>
      <c r="G898">
        <v>3</v>
      </c>
      <c r="H898" s="1" t="s">
        <v>84</v>
      </c>
      <c r="I898" t="b">
        <v>1</v>
      </c>
      <c r="J898" s="1" t="s">
        <v>410</v>
      </c>
      <c r="K898" s="3">
        <v>0.40208333333333335</v>
      </c>
      <c r="L898" s="3">
        <v>0.46388888888888891</v>
      </c>
      <c r="M898" t="str" cm="1">
        <f t="array" ref="M898">_xlfn.IFS(gym_membership[[#This Row],[avg_time_in_gym]]&lt;=45,"VERY LOW",gym_membership[[#This Row],[avg_time_in_gym]]&lt;=74,"LOW",gym_membership[[#This Row],[avg_time_in_gym]]&lt;=104,"MEDIUM",gym_membership[[#This Row],[avg_time_in_gym]]&lt;=134,"HIGH",gym_membership[[#This Row],[avg_time_in_gym]]&gt;=135,"VERY HIGH")</f>
        <v>MEDIUM</v>
      </c>
      <c r="N898">
        <v>89</v>
      </c>
      <c r="O898" t="b">
        <v>0</v>
      </c>
      <c r="P898" s="1" t="s">
        <v>21</v>
      </c>
      <c r="Q898" t="b">
        <v>0</v>
      </c>
      <c r="R898" s="1" t="s">
        <v>21</v>
      </c>
      <c r="S898" t="b">
        <v>1</v>
      </c>
    </row>
    <row r="899" spans="1:19" x14ac:dyDescent="0.35">
      <c r="A899">
        <v>898</v>
      </c>
      <c r="B899" s="1" t="s">
        <v>17</v>
      </c>
      <c r="C899" s="2">
        <v>32077</v>
      </c>
      <c r="D899">
        <v>36</v>
      </c>
      <c r="E899" t="str" cm="1">
        <f t="array" ref="E899">_xlfn.IFS(gym_membership[[#This Row],[Age]]&lt;=18,"JUNIOR",gym_membership[[#This Row],[Age]]&lt;=25,"ADULT",gym_membership[[#This Row],[Age]]&lt;=40,"MID AGE",gym_membership[[#This Row],[Age]]&gt;=41,"SENIOR")</f>
        <v>MID AGE</v>
      </c>
      <c r="F899" s="1" t="s">
        <v>18</v>
      </c>
      <c r="G899">
        <v>1</v>
      </c>
      <c r="H899" s="1" t="s">
        <v>44</v>
      </c>
      <c r="I899" t="b">
        <v>0</v>
      </c>
      <c r="J899" s="1" t="s">
        <v>21</v>
      </c>
      <c r="K899" s="3">
        <v>0.46180555555555558</v>
      </c>
      <c r="L899" s="3">
        <v>0.51944444444444449</v>
      </c>
      <c r="M899" t="str" cm="1">
        <f t="array" ref="M899">_xlfn.IFS(gym_membership[[#This Row],[avg_time_in_gym]]&lt;=45,"VERY LOW",gym_membership[[#This Row],[avg_time_in_gym]]&lt;=74,"LOW",gym_membership[[#This Row],[avg_time_in_gym]]&lt;=104,"MEDIUM",gym_membership[[#This Row],[avg_time_in_gym]]&lt;=134,"HIGH",gym_membership[[#This Row],[avg_time_in_gym]]&gt;=135,"VERY HIGH")</f>
        <v>MEDIUM</v>
      </c>
      <c r="N899">
        <v>83</v>
      </c>
      <c r="O899" t="b">
        <v>1</v>
      </c>
      <c r="P899" s="1" t="s">
        <v>52</v>
      </c>
      <c r="Q899" t="b">
        <v>0</v>
      </c>
      <c r="R899" s="1" t="s">
        <v>21</v>
      </c>
      <c r="S899" t="b">
        <v>1</v>
      </c>
    </row>
    <row r="900" spans="1:19" x14ac:dyDescent="0.35">
      <c r="A900">
        <v>899</v>
      </c>
      <c r="B900" s="1" t="s">
        <v>25</v>
      </c>
      <c r="C900" s="2">
        <v>39534</v>
      </c>
      <c r="D900">
        <v>16</v>
      </c>
      <c r="E900" t="str" cm="1">
        <f t="array" ref="E900">_xlfn.IFS(gym_membership[[#This Row],[Age]]&lt;=18,"JUNIOR",gym_membership[[#This Row],[Age]]&lt;=25,"ADULT",gym_membership[[#This Row],[Age]]&lt;=40,"MID AGE",gym_membership[[#This Row],[Age]]&gt;=41,"SENIOR")</f>
        <v>JUNIOR</v>
      </c>
      <c r="F900" s="1" t="s">
        <v>22</v>
      </c>
      <c r="G900">
        <v>1</v>
      </c>
      <c r="H900" s="1" t="s">
        <v>34</v>
      </c>
      <c r="I900" t="b">
        <v>1</v>
      </c>
      <c r="J900" s="1" t="s">
        <v>275</v>
      </c>
      <c r="K900" s="3">
        <v>0.54097222222222219</v>
      </c>
      <c r="L900" s="3">
        <v>0.58750000000000002</v>
      </c>
      <c r="M900" t="str" cm="1">
        <f t="array" ref="M900">_xlfn.IFS(gym_membership[[#This Row],[avg_time_in_gym]]&lt;=45,"VERY LOW",gym_membership[[#This Row],[avg_time_in_gym]]&lt;=74,"LOW",gym_membership[[#This Row],[avg_time_in_gym]]&lt;=104,"MEDIUM",gym_membership[[#This Row],[avg_time_in_gym]]&lt;=134,"HIGH",gym_membership[[#This Row],[avg_time_in_gym]]&gt;=135,"VERY HIGH")</f>
        <v>LOW</v>
      </c>
      <c r="N900">
        <v>67</v>
      </c>
      <c r="O900" t="b">
        <v>0</v>
      </c>
      <c r="P900" s="1" t="s">
        <v>21</v>
      </c>
      <c r="Q900" t="b">
        <v>0</v>
      </c>
      <c r="R900" s="1" t="s">
        <v>21</v>
      </c>
      <c r="S900" t="b">
        <v>1</v>
      </c>
    </row>
    <row r="901" spans="1:19" x14ac:dyDescent="0.35">
      <c r="A901">
        <v>900</v>
      </c>
      <c r="B901" s="1" t="s">
        <v>17</v>
      </c>
      <c r="C901" s="2">
        <v>36715</v>
      </c>
      <c r="D901">
        <v>24</v>
      </c>
      <c r="E901" t="str" cm="1">
        <f t="array" ref="E901">_xlfn.IFS(gym_membership[[#This Row],[Age]]&lt;=18,"JUNIOR",gym_membership[[#This Row],[Age]]&lt;=25,"ADULT",gym_membership[[#This Row],[Age]]&lt;=40,"MID AGE",gym_membership[[#This Row],[Age]]&gt;=41,"SENIOR")</f>
        <v>ADULT</v>
      </c>
      <c r="F901" s="1" t="s">
        <v>22</v>
      </c>
      <c r="G901">
        <v>3</v>
      </c>
      <c r="H901" s="1" t="s">
        <v>165</v>
      </c>
      <c r="I901" t="b">
        <v>0</v>
      </c>
      <c r="J901" s="1" t="s">
        <v>21</v>
      </c>
      <c r="K901" s="3">
        <v>0.80069444444444449</v>
      </c>
      <c r="L901" s="3">
        <v>0.83472222222222225</v>
      </c>
      <c r="M901" t="str" cm="1">
        <f t="array" ref="M901">_xlfn.IFS(gym_membership[[#This Row],[avg_time_in_gym]]&lt;=45,"VERY LOW",gym_membership[[#This Row],[avg_time_in_gym]]&lt;=74,"LOW",gym_membership[[#This Row],[avg_time_in_gym]]&lt;=104,"MEDIUM",gym_membership[[#This Row],[avg_time_in_gym]]&lt;=134,"HIGH",gym_membership[[#This Row],[avg_time_in_gym]]&gt;=135,"VERY HIGH")</f>
        <v>LOW</v>
      </c>
      <c r="N901">
        <v>49</v>
      </c>
      <c r="O901" t="b">
        <v>0</v>
      </c>
      <c r="P901" s="1" t="s">
        <v>21</v>
      </c>
      <c r="Q901" t="b">
        <v>1</v>
      </c>
      <c r="R901" s="1" t="s">
        <v>29</v>
      </c>
      <c r="S901" t="b">
        <v>1</v>
      </c>
    </row>
    <row r="902" spans="1:19" x14ac:dyDescent="0.35">
      <c r="A902">
        <v>901</v>
      </c>
      <c r="B902" s="1" t="s">
        <v>17</v>
      </c>
      <c r="C902" s="2">
        <v>32290</v>
      </c>
      <c r="D902">
        <v>36</v>
      </c>
      <c r="E902" t="str" cm="1">
        <f t="array" ref="E902">_xlfn.IFS(gym_membership[[#This Row],[Age]]&lt;=18,"JUNIOR",gym_membership[[#This Row],[Age]]&lt;=25,"ADULT",gym_membership[[#This Row],[Age]]&lt;=40,"MID AGE",gym_membership[[#This Row],[Age]]&gt;=41,"SENIOR")</f>
        <v>MID AGE</v>
      </c>
      <c r="F902" s="1" t="s">
        <v>18</v>
      </c>
      <c r="G902">
        <v>1</v>
      </c>
      <c r="H902" s="1" t="s">
        <v>77</v>
      </c>
      <c r="I902" t="b">
        <v>0</v>
      </c>
      <c r="J902" s="1" t="s">
        <v>21</v>
      </c>
      <c r="K902" s="3">
        <v>0.72916666666666663</v>
      </c>
      <c r="L902" s="3">
        <v>0.77777777777777779</v>
      </c>
      <c r="M902" t="str" cm="1">
        <f t="array" ref="M902">_xlfn.IFS(gym_membership[[#This Row],[avg_time_in_gym]]&lt;=45,"VERY LOW",gym_membership[[#This Row],[avg_time_in_gym]]&lt;=74,"LOW",gym_membership[[#This Row],[avg_time_in_gym]]&lt;=104,"MEDIUM",gym_membership[[#This Row],[avg_time_in_gym]]&lt;=134,"HIGH",gym_membership[[#This Row],[avg_time_in_gym]]&gt;=135,"VERY HIGH")</f>
        <v>LOW</v>
      </c>
      <c r="N902">
        <v>70</v>
      </c>
      <c r="O902" t="b">
        <v>1</v>
      </c>
      <c r="P902" s="1" t="s">
        <v>39</v>
      </c>
      <c r="Q902" t="b">
        <v>0</v>
      </c>
      <c r="R902" s="1" t="s">
        <v>21</v>
      </c>
      <c r="S902" t="b">
        <v>0</v>
      </c>
    </row>
    <row r="903" spans="1:19" x14ac:dyDescent="0.35">
      <c r="A903">
        <v>902</v>
      </c>
      <c r="B903" s="1" t="s">
        <v>17</v>
      </c>
      <c r="C903" s="2">
        <v>30695</v>
      </c>
      <c r="D903">
        <v>40</v>
      </c>
      <c r="E903" t="str" cm="1">
        <f t="array" ref="E903">_xlfn.IFS(gym_membership[[#This Row],[Age]]&lt;=18,"JUNIOR",gym_membership[[#This Row],[Age]]&lt;=25,"ADULT",gym_membership[[#This Row],[Age]]&lt;=40,"MID AGE",gym_membership[[#This Row],[Age]]&gt;=41,"SENIOR")</f>
        <v>MID AGE</v>
      </c>
      <c r="F903" s="1" t="s">
        <v>22</v>
      </c>
      <c r="G903">
        <v>1</v>
      </c>
      <c r="H903" s="1" t="s">
        <v>94</v>
      </c>
      <c r="I903" t="b">
        <v>1</v>
      </c>
      <c r="J903" s="1" t="s">
        <v>400</v>
      </c>
      <c r="K903" s="3">
        <v>0.66874999999999996</v>
      </c>
      <c r="L903" s="3">
        <v>0.74236111111111114</v>
      </c>
      <c r="M903" t="str" cm="1">
        <f t="array" ref="M903">_xlfn.IFS(gym_membership[[#This Row],[avg_time_in_gym]]&lt;=45,"VERY LOW",gym_membership[[#This Row],[avg_time_in_gym]]&lt;=74,"LOW",gym_membership[[#This Row],[avg_time_in_gym]]&lt;=104,"MEDIUM",gym_membership[[#This Row],[avg_time_in_gym]]&lt;=134,"HIGH",gym_membership[[#This Row],[avg_time_in_gym]]&gt;=135,"VERY HIGH")</f>
        <v>HIGH</v>
      </c>
      <c r="N903">
        <v>106</v>
      </c>
      <c r="O903" t="b">
        <v>0</v>
      </c>
      <c r="P903" s="1" t="s">
        <v>21</v>
      </c>
      <c r="Q903" t="b">
        <v>0</v>
      </c>
      <c r="R903" s="1" t="s">
        <v>21</v>
      </c>
      <c r="S903" t="b">
        <v>1</v>
      </c>
    </row>
    <row r="904" spans="1:19" x14ac:dyDescent="0.35">
      <c r="A904">
        <v>903</v>
      </c>
      <c r="B904" s="1" t="s">
        <v>17</v>
      </c>
      <c r="C904" s="2">
        <v>30755</v>
      </c>
      <c r="D904">
        <v>40</v>
      </c>
      <c r="E904" t="str" cm="1">
        <f t="array" ref="E904">_xlfn.IFS(gym_membership[[#This Row],[Age]]&lt;=18,"JUNIOR",gym_membership[[#This Row],[Age]]&lt;=25,"ADULT",gym_membership[[#This Row],[Age]]&lt;=40,"MID AGE",gym_membership[[#This Row],[Age]]&gt;=41,"SENIOR")</f>
        <v>MID AGE</v>
      </c>
      <c r="F904" s="1" t="s">
        <v>18</v>
      </c>
      <c r="G904">
        <v>2</v>
      </c>
      <c r="H904" s="1" t="s">
        <v>228</v>
      </c>
      <c r="I904" t="b">
        <v>1</v>
      </c>
      <c r="J904" s="1" t="s">
        <v>27</v>
      </c>
      <c r="K904" s="3">
        <v>0.79652777777777772</v>
      </c>
      <c r="L904" s="3">
        <v>0.89166666666666672</v>
      </c>
      <c r="M904" t="str" cm="1">
        <f t="array" ref="M904">_xlfn.IFS(gym_membership[[#This Row],[avg_time_in_gym]]&lt;=45,"VERY LOW",gym_membership[[#This Row],[avg_time_in_gym]]&lt;=74,"LOW",gym_membership[[#This Row],[avg_time_in_gym]]&lt;=104,"MEDIUM",gym_membership[[#This Row],[avg_time_in_gym]]&lt;=134,"HIGH",gym_membership[[#This Row],[avg_time_in_gym]]&gt;=135,"VERY HIGH")</f>
        <v>VERY HIGH</v>
      </c>
      <c r="N904">
        <v>137</v>
      </c>
      <c r="O904" t="b">
        <v>0</v>
      </c>
      <c r="P904" s="1" t="s">
        <v>21</v>
      </c>
      <c r="Q904" t="b">
        <v>1</v>
      </c>
      <c r="R904" s="1" t="s">
        <v>43</v>
      </c>
      <c r="S904" t="b">
        <v>0</v>
      </c>
    </row>
    <row r="905" spans="1:19" x14ac:dyDescent="0.35">
      <c r="A905">
        <v>904</v>
      </c>
      <c r="B905" s="1" t="s">
        <v>17</v>
      </c>
      <c r="C905" s="2">
        <v>40188</v>
      </c>
      <c r="D905">
        <v>14</v>
      </c>
      <c r="E905" t="str" cm="1">
        <f t="array" ref="E905">_xlfn.IFS(gym_membership[[#This Row],[Age]]&lt;=18,"JUNIOR",gym_membership[[#This Row],[Age]]&lt;=25,"ADULT",gym_membership[[#This Row],[Age]]&lt;=40,"MID AGE",gym_membership[[#This Row],[Age]]&gt;=41,"SENIOR")</f>
        <v>JUNIOR</v>
      </c>
      <c r="F905" s="1" t="s">
        <v>18</v>
      </c>
      <c r="G905">
        <v>2</v>
      </c>
      <c r="H905" s="1" t="s">
        <v>140</v>
      </c>
      <c r="I905" t="b">
        <v>0</v>
      </c>
      <c r="J905" s="1" t="s">
        <v>21</v>
      </c>
      <c r="K905" s="3">
        <v>0.42291666666666666</v>
      </c>
      <c r="L905" s="3">
        <v>0.46875</v>
      </c>
      <c r="M905" t="str" cm="1">
        <f t="array" ref="M905">_xlfn.IFS(gym_membership[[#This Row],[avg_time_in_gym]]&lt;=45,"VERY LOW",gym_membership[[#This Row],[avg_time_in_gym]]&lt;=74,"LOW",gym_membership[[#This Row],[avg_time_in_gym]]&lt;=104,"MEDIUM",gym_membership[[#This Row],[avg_time_in_gym]]&lt;=134,"HIGH",gym_membership[[#This Row],[avg_time_in_gym]]&gt;=135,"VERY HIGH")</f>
        <v>LOW</v>
      </c>
      <c r="N905">
        <v>66</v>
      </c>
      <c r="O905" t="b">
        <v>0</v>
      </c>
      <c r="P905" s="1" t="s">
        <v>21</v>
      </c>
      <c r="Q905" t="b">
        <v>1</v>
      </c>
      <c r="R905" s="1" t="s">
        <v>24</v>
      </c>
      <c r="S905" t="b">
        <v>1</v>
      </c>
    </row>
    <row r="906" spans="1:19" x14ac:dyDescent="0.35">
      <c r="A906">
        <v>905</v>
      </c>
      <c r="B906" s="1" t="s">
        <v>17</v>
      </c>
      <c r="C906" s="2">
        <v>33479</v>
      </c>
      <c r="D906">
        <v>33</v>
      </c>
      <c r="E906" t="str" cm="1">
        <f t="array" ref="E906">_xlfn.IFS(gym_membership[[#This Row],[Age]]&lt;=18,"JUNIOR",gym_membership[[#This Row],[Age]]&lt;=25,"ADULT",gym_membership[[#This Row],[Age]]&lt;=40,"MID AGE",gym_membership[[#This Row],[Age]]&gt;=41,"SENIOR")</f>
        <v>MID AGE</v>
      </c>
      <c r="F906" s="1" t="s">
        <v>18</v>
      </c>
      <c r="G906">
        <v>1</v>
      </c>
      <c r="H906" s="1" t="s">
        <v>77</v>
      </c>
      <c r="I906" t="b">
        <v>0</v>
      </c>
      <c r="J906" s="1" t="s">
        <v>21</v>
      </c>
      <c r="K906" s="3">
        <v>0.58958333333333335</v>
      </c>
      <c r="L906" s="3">
        <v>0.69861111111111107</v>
      </c>
      <c r="M906" t="str" cm="1">
        <f t="array" ref="M906">_xlfn.IFS(gym_membership[[#This Row],[avg_time_in_gym]]&lt;=45,"VERY LOW",gym_membership[[#This Row],[avg_time_in_gym]]&lt;=74,"LOW",gym_membership[[#This Row],[avg_time_in_gym]]&lt;=104,"MEDIUM",gym_membership[[#This Row],[avg_time_in_gym]]&lt;=134,"HIGH",gym_membership[[#This Row],[avg_time_in_gym]]&gt;=135,"VERY HIGH")</f>
        <v>VERY HIGH</v>
      </c>
      <c r="N906">
        <v>157</v>
      </c>
      <c r="O906" t="b">
        <v>0</v>
      </c>
      <c r="P906" s="1" t="s">
        <v>21</v>
      </c>
      <c r="Q906" t="b">
        <v>0</v>
      </c>
      <c r="R906" s="1" t="s">
        <v>21</v>
      </c>
      <c r="S906" t="b">
        <v>0</v>
      </c>
    </row>
    <row r="907" spans="1:19" x14ac:dyDescent="0.35">
      <c r="A907">
        <v>906</v>
      </c>
      <c r="B907" s="1" t="s">
        <v>25</v>
      </c>
      <c r="C907" s="2">
        <v>29851</v>
      </c>
      <c r="D907">
        <v>43</v>
      </c>
      <c r="E907" t="str" cm="1">
        <f t="array" ref="E907">_xlfn.IFS(gym_membership[[#This Row],[Age]]&lt;=18,"JUNIOR",gym_membership[[#This Row],[Age]]&lt;=25,"ADULT",gym_membership[[#This Row],[Age]]&lt;=40,"MID AGE",gym_membership[[#This Row],[Age]]&gt;=41,"SENIOR")</f>
        <v>SENIOR</v>
      </c>
      <c r="F907" s="1" t="s">
        <v>22</v>
      </c>
      <c r="G907">
        <v>1</v>
      </c>
      <c r="H907" s="1" t="s">
        <v>94</v>
      </c>
      <c r="I907" t="b">
        <v>0</v>
      </c>
      <c r="J907" s="1" t="s">
        <v>21</v>
      </c>
      <c r="K907" s="3">
        <v>0.39027777777777778</v>
      </c>
      <c r="L907" s="3">
        <v>0.42708333333333331</v>
      </c>
      <c r="M907" t="str" cm="1">
        <f t="array" ref="M907">_xlfn.IFS(gym_membership[[#This Row],[avg_time_in_gym]]&lt;=45,"VERY LOW",gym_membership[[#This Row],[avg_time_in_gym]]&lt;=74,"LOW",gym_membership[[#This Row],[avg_time_in_gym]]&lt;=104,"MEDIUM",gym_membership[[#This Row],[avg_time_in_gym]]&lt;=134,"HIGH",gym_membership[[#This Row],[avg_time_in_gym]]&gt;=135,"VERY HIGH")</f>
        <v>LOW</v>
      </c>
      <c r="N907">
        <v>53</v>
      </c>
      <c r="O907" t="b">
        <v>0</v>
      </c>
      <c r="P907" s="1" t="s">
        <v>21</v>
      </c>
      <c r="Q907" t="b">
        <v>1</v>
      </c>
      <c r="R907" s="1" t="s">
        <v>29</v>
      </c>
      <c r="S907" t="b">
        <v>0</v>
      </c>
    </row>
    <row r="908" spans="1:19" x14ac:dyDescent="0.35">
      <c r="A908">
        <v>907</v>
      </c>
      <c r="B908" s="1" t="s">
        <v>25</v>
      </c>
      <c r="C908" s="2">
        <v>27969</v>
      </c>
      <c r="D908">
        <v>48</v>
      </c>
      <c r="E908" t="str" cm="1">
        <f t="array" ref="E908">_xlfn.IFS(gym_membership[[#This Row],[Age]]&lt;=18,"JUNIOR",gym_membership[[#This Row],[Age]]&lt;=25,"ADULT",gym_membership[[#This Row],[Age]]&lt;=40,"MID AGE",gym_membership[[#This Row],[Age]]&gt;=41,"SENIOR")</f>
        <v>SENIOR</v>
      </c>
      <c r="F908" s="1" t="s">
        <v>22</v>
      </c>
      <c r="G908">
        <v>2</v>
      </c>
      <c r="H908" s="1" t="s">
        <v>32</v>
      </c>
      <c r="I908" t="b">
        <v>1</v>
      </c>
      <c r="J908" s="1" t="s">
        <v>411</v>
      </c>
      <c r="K908" s="3">
        <v>0.6333333333333333</v>
      </c>
      <c r="L908" s="3">
        <v>0.72013888888888888</v>
      </c>
      <c r="M908" t="str" cm="1">
        <f t="array" ref="M908">_xlfn.IFS(gym_membership[[#This Row],[avg_time_in_gym]]&lt;=45,"VERY LOW",gym_membership[[#This Row],[avg_time_in_gym]]&lt;=74,"LOW",gym_membership[[#This Row],[avg_time_in_gym]]&lt;=104,"MEDIUM",gym_membership[[#This Row],[avg_time_in_gym]]&lt;=134,"HIGH",gym_membership[[#This Row],[avg_time_in_gym]]&gt;=135,"VERY HIGH")</f>
        <v>HIGH</v>
      </c>
      <c r="N908">
        <v>125</v>
      </c>
      <c r="O908" t="b">
        <v>1</v>
      </c>
      <c r="P908" s="1" t="s">
        <v>207</v>
      </c>
      <c r="Q908" t="b">
        <v>0</v>
      </c>
      <c r="R908" s="1" t="s">
        <v>21</v>
      </c>
      <c r="S908" t="b">
        <v>0</v>
      </c>
    </row>
    <row r="909" spans="1:19" x14ac:dyDescent="0.35">
      <c r="A909">
        <v>908</v>
      </c>
      <c r="B909" s="1" t="s">
        <v>17</v>
      </c>
      <c r="C909" s="2">
        <v>40990</v>
      </c>
      <c r="D909">
        <v>12</v>
      </c>
      <c r="E909" t="str" cm="1">
        <f t="array" ref="E909">_xlfn.IFS(gym_membership[[#This Row],[Age]]&lt;=18,"JUNIOR",gym_membership[[#This Row],[Age]]&lt;=25,"ADULT",gym_membership[[#This Row],[Age]]&lt;=40,"MID AGE",gym_membership[[#This Row],[Age]]&gt;=41,"SENIOR")</f>
        <v>JUNIOR</v>
      </c>
      <c r="F909" s="1" t="s">
        <v>22</v>
      </c>
      <c r="G909">
        <v>5</v>
      </c>
      <c r="H909" s="1" t="s">
        <v>248</v>
      </c>
      <c r="I909" t="b">
        <v>0</v>
      </c>
      <c r="J909" s="1" t="s">
        <v>21</v>
      </c>
      <c r="K909" s="3">
        <v>0.43402777777777779</v>
      </c>
      <c r="L909" s="3">
        <v>0.51249999999999996</v>
      </c>
      <c r="M909" t="str" cm="1">
        <f t="array" ref="M909">_xlfn.IFS(gym_membership[[#This Row],[avg_time_in_gym]]&lt;=45,"VERY LOW",gym_membership[[#This Row],[avg_time_in_gym]]&lt;=74,"LOW",gym_membership[[#This Row],[avg_time_in_gym]]&lt;=104,"MEDIUM",gym_membership[[#This Row],[avg_time_in_gym]]&lt;=134,"HIGH",gym_membership[[#This Row],[avg_time_in_gym]]&gt;=135,"VERY HIGH")</f>
        <v>HIGH</v>
      </c>
      <c r="N909">
        <v>113</v>
      </c>
      <c r="O909" t="b">
        <v>0</v>
      </c>
      <c r="P909" s="1" t="s">
        <v>21</v>
      </c>
      <c r="Q909" t="b">
        <v>0</v>
      </c>
      <c r="R909" s="1" t="s">
        <v>21</v>
      </c>
      <c r="S909" t="b">
        <v>1</v>
      </c>
    </row>
    <row r="910" spans="1:19" x14ac:dyDescent="0.35">
      <c r="A910">
        <v>909</v>
      </c>
      <c r="B910" s="1" t="s">
        <v>25</v>
      </c>
      <c r="C910" s="2">
        <v>31070</v>
      </c>
      <c r="D910">
        <v>39</v>
      </c>
      <c r="E910" t="str" cm="1">
        <f t="array" ref="E910">_xlfn.IFS(gym_membership[[#This Row],[Age]]&lt;=18,"JUNIOR",gym_membership[[#This Row],[Age]]&lt;=25,"ADULT",gym_membership[[#This Row],[Age]]&lt;=40,"MID AGE",gym_membership[[#This Row],[Age]]&gt;=41,"SENIOR")</f>
        <v>MID AGE</v>
      </c>
      <c r="F910" s="1" t="s">
        <v>18</v>
      </c>
      <c r="G910">
        <v>4</v>
      </c>
      <c r="H910" s="1" t="s">
        <v>219</v>
      </c>
      <c r="I910" t="b">
        <v>1</v>
      </c>
      <c r="J910" s="1" t="s">
        <v>267</v>
      </c>
      <c r="K910" s="3">
        <v>0.56597222222222221</v>
      </c>
      <c r="L910" s="3">
        <v>0.60902777777777772</v>
      </c>
      <c r="M910" t="str" cm="1">
        <f t="array" ref="M910">_xlfn.IFS(gym_membership[[#This Row],[avg_time_in_gym]]&lt;=45,"VERY LOW",gym_membership[[#This Row],[avg_time_in_gym]]&lt;=74,"LOW",gym_membership[[#This Row],[avg_time_in_gym]]&lt;=104,"MEDIUM",gym_membership[[#This Row],[avg_time_in_gym]]&lt;=134,"HIGH",gym_membership[[#This Row],[avg_time_in_gym]]&gt;=135,"VERY HIGH")</f>
        <v>LOW</v>
      </c>
      <c r="N910">
        <v>62</v>
      </c>
      <c r="O910" t="b">
        <v>1</v>
      </c>
      <c r="P910" s="1" t="s">
        <v>69</v>
      </c>
      <c r="Q910" t="b">
        <v>1</v>
      </c>
      <c r="R910" s="1" t="s">
        <v>24</v>
      </c>
      <c r="S910" t="b">
        <v>1</v>
      </c>
    </row>
    <row r="911" spans="1:19" x14ac:dyDescent="0.35">
      <c r="A911">
        <v>910</v>
      </c>
      <c r="B911" s="1" t="s">
        <v>25</v>
      </c>
      <c r="C911" s="2">
        <v>34582</v>
      </c>
      <c r="D911">
        <v>30</v>
      </c>
      <c r="E911" t="str" cm="1">
        <f t="array" ref="E911">_xlfn.IFS(gym_membership[[#This Row],[Age]]&lt;=18,"JUNIOR",gym_membership[[#This Row],[Age]]&lt;=25,"ADULT",gym_membership[[#This Row],[Age]]&lt;=40,"MID AGE",gym_membership[[#This Row],[Age]]&gt;=41,"SENIOR")</f>
        <v>MID AGE</v>
      </c>
      <c r="F911" s="1" t="s">
        <v>18</v>
      </c>
      <c r="G911">
        <v>3</v>
      </c>
      <c r="H911" s="1" t="s">
        <v>149</v>
      </c>
      <c r="I911" t="b">
        <v>1</v>
      </c>
      <c r="J911" s="1" t="s">
        <v>58</v>
      </c>
      <c r="K911" s="3">
        <v>0.46458333333333335</v>
      </c>
      <c r="L911" s="3">
        <v>0.51736111111111116</v>
      </c>
      <c r="M911" t="str" cm="1">
        <f t="array" ref="M911">_xlfn.IFS(gym_membership[[#This Row],[avg_time_in_gym]]&lt;=45,"VERY LOW",gym_membership[[#This Row],[avg_time_in_gym]]&lt;=74,"LOW",gym_membership[[#This Row],[avg_time_in_gym]]&lt;=104,"MEDIUM",gym_membership[[#This Row],[avg_time_in_gym]]&lt;=134,"HIGH",gym_membership[[#This Row],[avg_time_in_gym]]&gt;=135,"VERY HIGH")</f>
        <v>MEDIUM</v>
      </c>
      <c r="N911">
        <v>76</v>
      </c>
      <c r="O911" t="b">
        <v>1</v>
      </c>
      <c r="P911" s="1" t="s">
        <v>207</v>
      </c>
      <c r="Q911" t="b">
        <v>0</v>
      </c>
      <c r="R911" s="1" t="s">
        <v>21</v>
      </c>
      <c r="S911" t="b">
        <v>1</v>
      </c>
    </row>
    <row r="912" spans="1:19" x14ac:dyDescent="0.35">
      <c r="A912">
        <v>911</v>
      </c>
      <c r="B912" s="1" t="s">
        <v>17</v>
      </c>
      <c r="C912" s="2">
        <v>36684</v>
      </c>
      <c r="D912">
        <v>24</v>
      </c>
      <c r="E912" t="str" cm="1">
        <f t="array" ref="E912">_xlfn.IFS(gym_membership[[#This Row],[Age]]&lt;=18,"JUNIOR",gym_membership[[#This Row],[Age]]&lt;=25,"ADULT",gym_membership[[#This Row],[Age]]&lt;=40,"MID AGE",gym_membership[[#This Row],[Age]]&gt;=41,"SENIOR")</f>
        <v>ADULT</v>
      </c>
      <c r="F912" s="1" t="s">
        <v>22</v>
      </c>
      <c r="G912">
        <v>3</v>
      </c>
      <c r="H912" s="1" t="s">
        <v>145</v>
      </c>
      <c r="I912" t="b">
        <v>1</v>
      </c>
      <c r="J912" s="1" t="s">
        <v>27</v>
      </c>
      <c r="K912" s="3">
        <v>0.87013888888888891</v>
      </c>
      <c r="L912" s="3">
        <v>0.8979166666666667</v>
      </c>
      <c r="M912" t="str" cm="1">
        <f t="array" ref="M912">_xlfn.IFS(gym_membership[[#This Row],[avg_time_in_gym]]&lt;=45,"VERY LOW",gym_membership[[#This Row],[avg_time_in_gym]]&lt;=74,"LOW",gym_membership[[#This Row],[avg_time_in_gym]]&lt;=104,"MEDIUM",gym_membership[[#This Row],[avg_time_in_gym]]&lt;=134,"HIGH",gym_membership[[#This Row],[avg_time_in_gym]]&gt;=135,"VERY HIGH")</f>
        <v>VERY LOW</v>
      </c>
      <c r="N912">
        <v>40</v>
      </c>
      <c r="O912" t="b">
        <v>0</v>
      </c>
      <c r="P912" s="1" t="s">
        <v>21</v>
      </c>
      <c r="Q912" t="b">
        <v>0</v>
      </c>
      <c r="R912" s="1" t="s">
        <v>21</v>
      </c>
      <c r="S912" t="b">
        <v>1</v>
      </c>
    </row>
    <row r="913" spans="1:19" x14ac:dyDescent="0.35">
      <c r="A913">
        <v>912</v>
      </c>
      <c r="B913" s="1" t="s">
        <v>17</v>
      </c>
      <c r="C913" s="2">
        <v>28356</v>
      </c>
      <c r="D913">
        <v>47</v>
      </c>
      <c r="E913" t="str" cm="1">
        <f t="array" ref="E913">_xlfn.IFS(gym_membership[[#This Row],[Age]]&lt;=18,"JUNIOR",gym_membership[[#This Row],[Age]]&lt;=25,"ADULT",gym_membership[[#This Row],[Age]]&lt;=40,"MID AGE",gym_membership[[#This Row],[Age]]&gt;=41,"SENIOR")</f>
        <v>SENIOR</v>
      </c>
      <c r="F913" s="1" t="s">
        <v>22</v>
      </c>
      <c r="G913">
        <v>1</v>
      </c>
      <c r="H913" s="1" t="s">
        <v>34</v>
      </c>
      <c r="I913" t="b">
        <v>0</v>
      </c>
      <c r="J913" s="1" t="s">
        <v>21</v>
      </c>
      <c r="K913" s="3">
        <v>0.81388888888888888</v>
      </c>
      <c r="L913" s="3">
        <v>0.84861111111111109</v>
      </c>
      <c r="M913" t="str" cm="1">
        <f t="array" ref="M913">_xlfn.IFS(gym_membership[[#This Row],[avg_time_in_gym]]&lt;=45,"VERY LOW",gym_membership[[#This Row],[avg_time_in_gym]]&lt;=74,"LOW",gym_membership[[#This Row],[avg_time_in_gym]]&lt;=104,"MEDIUM",gym_membership[[#This Row],[avg_time_in_gym]]&lt;=134,"HIGH",gym_membership[[#This Row],[avg_time_in_gym]]&gt;=135,"VERY HIGH")</f>
        <v>LOW</v>
      </c>
      <c r="N913">
        <v>50</v>
      </c>
      <c r="O913" t="b">
        <v>1</v>
      </c>
      <c r="P913" s="1" t="s">
        <v>65</v>
      </c>
      <c r="Q913" t="b">
        <v>0</v>
      </c>
      <c r="R913" s="1" t="s">
        <v>21</v>
      </c>
      <c r="S913" t="b">
        <v>0</v>
      </c>
    </row>
    <row r="914" spans="1:19" x14ac:dyDescent="0.35">
      <c r="A914">
        <v>913</v>
      </c>
      <c r="B914" s="1" t="s">
        <v>25</v>
      </c>
      <c r="C914" s="2">
        <v>32838</v>
      </c>
      <c r="D914">
        <v>34</v>
      </c>
      <c r="E914" t="str" cm="1">
        <f t="array" ref="E914">_xlfn.IFS(gym_membership[[#This Row],[Age]]&lt;=18,"JUNIOR",gym_membership[[#This Row],[Age]]&lt;=25,"ADULT",gym_membership[[#This Row],[Age]]&lt;=40,"MID AGE",gym_membership[[#This Row],[Age]]&gt;=41,"SENIOR")</f>
        <v>MID AGE</v>
      </c>
      <c r="F914" s="1" t="s">
        <v>22</v>
      </c>
      <c r="G914">
        <v>1</v>
      </c>
      <c r="H914" s="1" t="s">
        <v>94</v>
      </c>
      <c r="I914" t="b">
        <v>1</v>
      </c>
      <c r="J914" s="1" t="s">
        <v>390</v>
      </c>
      <c r="K914" s="3">
        <v>0.61597222222222225</v>
      </c>
      <c r="L914" s="3">
        <v>0.7006944444444444</v>
      </c>
      <c r="M914" t="str" cm="1">
        <f t="array" ref="M914">_xlfn.IFS(gym_membership[[#This Row],[avg_time_in_gym]]&lt;=45,"VERY LOW",gym_membership[[#This Row],[avg_time_in_gym]]&lt;=74,"LOW",gym_membership[[#This Row],[avg_time_in_gym]]&lt;=104,"MEDIUM",gym_membership[[#This Row],[avg_time_in_gym]]&lt;=134,"HIGH",gym_membership[[#This Row],[avg_time_in_gym]]&gt;=135,"VERY HIGH")</f>
        <v>HIGH</v>
      </c>
      <c r="N914">
        <v>122</v>
      </c>
      <c r="O914" t="b">
        <v>1</v>
      </c>
      <c r="P914" s="1" t="s">
        <v>108</v>
      </c>
      <c r="Q914" t="b">
        <v>0</v>
      </c>
      <c r="R914" s="1" t="s">
        <v>21</v>
      </c>
      <c r="S914" t="b">
        <v>0</v>
      </c>
    </row>
    <row r="915" spans="1:19" x14ac:dyDescent="0.35">
      <c r="A915">
        <v>914</v>
      </c>
      <c r="B915" s="1" t="s">
        <v>25</v>
      </c>
      <c r="C915" s="2">
        <v>34487</v>
      </c>
      <c r="D915">
        <v>30</v>
      </c>
      <c r="E915" t="str" cm="1">
        <f t="array" ref="E915">_xlfn.IFS(gym_membership[[#This Row],[Age]]&lt;=18,"JUNIOR",gym_membership[[#This Row],[Age]]&lt;=25,"ADULT",gym_membership[[#This Row],[Age]]&lt;=40,"MID AGE",gym_membership[[#This Row],[Age]]&gt;=41,"SENIOR")</f>
        <v>MID AGE</v>
      </c>
      <c r="F915" s="1" t="s">
        <v>18</v>
      </c>
      <c r="G915">
        <v>1</v>
      </c>
      <c r="H915" s="1" t="s">
        <v>44</v>
      </c>
      <c r="I915" t="b">
        <v>0</v>
      </c>
      <c r="J915" s="1" t="s">
        <v>21</v>
      </c>
      <c r="K915" s="3">
        <v>0.7368055555555556</v>
      </c>
      <c r="L915" s="3">
        <v>0.79027777777777775</v>
      </c>
      <c r="M915" t="str" cm="1">
        <f t="array" ref="M915">_xlfn.IFS(gym_membership[[#This Row],[avg_time_in_gym]]&lt;=45,"VERY LOW",gym_membership[[#This Row],[avg_time_in_gym]]&lt;=74,"LOW",gym_membership[[#This Row],[avg_time_in_gym]]&lt;=104,"MEDIUM",gym_membership[[#This Row],[avg_time_in_gym]]&lt;=134,"HIGH",gym_membership[[#This Row],[avg_time_in_gym]]&gt;=135,"VERY HIGH")</f>
        <v>MEDIUM</v>
      </c>
      <c r="N915">
        <v>77</v>
      </c>
      <c r="O915" t="b">
        <v>1</v>
      </c>
      <c r="P915" s="1" t="s">
        <v>65</v>
      </c>
      <c r="Q915" t="b">
        <v>0</v>
      </c>
      <c r="R915" s="1" t="s">
        <v>21</v>
      </c>
      <c r="S915" t="b">
        <v>1</v>
      </c>
    </row>
    <row r="916" spans="1:19" x14ac:dyDescent="0.35">
      <c r="A916">
        <v>915</v>
      </c>
      <c r="B916" s="1" t="s">
        <v>17</v>
      </c>
      <c r="C916" s="2">
        <v>36993</v>
      </c>
      <c r="D916">
        <v>23</v>
      </c>
      <c r="E916" t="str" cm="1">
        <f t="array" ref="E916">_xlfn.IFS(gym_membership[[#This Row],[Age]]&lt;=18,"JUNIOR",gym_membership[[#This Row],[Age]]&lt;=25,"ADULT",gym_membership[[#This Row],[Age]]&lt;=40,"MID AGE",gym_membership[[#This Row],[Age]]&gt;=41,"SENIOR")</f>
        <v>ADULT</v>
      </c>
      <c r="F916" s="1" t="s">
        <v>22</v>
      </c>
      <c r="G916">
        <v>1</v>
      </c>
      <c r="H916" s="1" t="s">
        <v>77</v>
      </c>
      <c r="I916" t="b">
        <v>1</v>
      </c>
      <c r="J916" s="1" t="s">
        <v>297</v>
      </c>
      <c r="K916" s="3">
        <v>0.79166666666666663</v>
      </c>
      <c r="L916" s="3">
        <v>0.8256944444444444</v>
      </c>
      <c r="M916" t="str" cm="1">
        <f t="array" ref="M916">_xlfn.IFS(gym_membership[[#This Row],[avg_time_in_gym]]&lt;=45,"VERY LOW",gym_membership[[#This Row],[avg_time_in_gym]]&lt;=74,"LOW",gym_membership[[#This Row],[avg_time_in_gym]]&lt;=104,"MEDIUM",gym_membership[[#This Row],[avg_time_in_gym]]&lt;=134,"HIGH",gym_membership[[#This Row],[avg_time_in_gym]]&gt;=135,"VERY HIGH")</f>
        <v>LOW</v>
      </c>
      <c r="N916">
        <v>49</v>
      </c>
      <c r="O916" t="b">
        <v>1</v>
      </c>
      <c r="P916" s="1" t="s">
        <v>124</v>
      </c>
      <c r="Q916" t="b">
        <v>0</v>
      </c>
      <c r="R916" s="1" t="s">
        <v>21</v>
      </c>
      <c r="S916" t="b">
        <v>1</v>
      </c>
    </row>
    <row r="917" spans="1:19" x14ac:dyDescent="0.35">
      <c r="A917">
        <v>916</v>
      </c>
      <c r="B917" s="1" t="s">
        <v>25</v>
      </c>
      <c r="C917" s="2">
        <v>36752</v>
      </c>
      <c r="D917">
        <v>24</v>
      </c>
      <c r="E917" t="str" cm="1">
        <f t="array" ref="E917">_xlfn.IFS(gym_membership[[#This Row],[Age]]&lt;=18,"JUNIOR",gym_membership[[#This Row],[Age]]&lt;=25,"ADULT",gym_membership[[#This Row],[Age]]&lt;=40,"MID AGE",gym_membership[[#This Row],[Age]]&gt;=41,"SENIOR")</f>
        <v>ADULT</v>
      </c>
      <c r="F917" s="1" t="s">
        <v>22</v>
      </c>
      <c r="G917">
        <v>1</v>
      </c>
      <c r="H917" s="1" t="s">
        <v>44</v>
      </c>
      <c r="I917" t="b">
        <v>1</v>
      </c>
      <c r="J917" s="1" t="s">
        <v>412</v>
      </c>
      <c r="K917" s="3">
        <v>0.62847222222222221</v>
      </c>
      <c r="L917" s="3">
        <v>0.72430555555555554</v>
      </c>
      <c r="M917" t="str" cm="1">
        <f t="array" ref="M917">_xlfn.IFS(gym_membership[[#This Row],[avg_time_in_gym]]&lt;=45,"VERY LOW",gym_membership[[#This Row],[avg_time_in_gym]]&lt;=74,"LOW",gym_membership[[#This Row],[avg_time_in_gym]]&lt;=104,"MEDIUM",gym_membership[[#This Row],[avg_time_in_gym]]&lt;=134,"HIGH",gym_membership[[#This Row],[avg_time_in_gym]]&gt;=135,"VERY HIGH")</f>
        <v>VERY HIGH</v>
      </c>
      <c r="N917">
        <v>138</v>
      </c>
      <c r="O917" t="b">
        <v>0</v>
      </c>
      <c r="P917" s="1" t="s">
        <v>21</v>
      </c>
      <c r="Q917" t="b">
        <v>0</v>
      </c>
      <c r="R917" s="1" t="s">
        <v>21</v>
      </c>
      <c r="S917" t="b">
        <v>0</v>
      </c>
    </row>
    <row r="918" spans="1:19" x14ac:dyDescent="0.35">
      <c r="A918">
        <v>917</v>
      </c>
      <c r="B918" s="1" t="s">
        <v>25</v>
      </c>
      <c r="C918" s="2">
        <v>40722</v>
      </c>
      <c r="D918">
        <v>13</v>
      </c>
      <c r="E918" t="str" cm="1">
        <f t="array" ref="E918">_xlfn.IFS(gym_membership[[#This Row],[Age]]&lt;=18,"JUNIOR",gym_membership[[#This Row],[Age]]&lt;=25,"ADULT",gym_membership[[#This Row],[Age]]&lt;=40,"MID AGE",gym_membership[[#This Row],[Age]]&gt;=41,"SENIOR")</f>
        <v>JUNIOR</v>
      </c>
      <c r="F918" s="1" t="s">
        <v>22</v>
      </c>
      <c r="G918">
        <v>2</v>
      </c>
      <c r="H918" s="1" t="s">
        <v>32</v>
      </c>
      <c r="I918" t="b">
        <v>0</v>
      </c>
      <c r="J918" s="1" t="s">
        <v>21</v>
      </c>
      <c r="K918" s="3">
        <v>0.81180555555555556</v>
      </c>
      <c r="L918" s="3">
        <v>0.87638888888888888</v>
      </c>
      <c r="M918" t="str" cm="1">
        <f t="array" ref="M918">_xlfn.IFS(gym_membership[[#This Row],[avg_time_in_gym]]&lt;=45,"VERY LOW",gym_membership[[#This Row],[avg_time_in_gym]]&lt;=74,"LOW",gym_membership[[#This Row],[avg_time_in_gym]]&lt;=104,"MEDIUM",gym_membership[[#This Row],[avg_time_in_gym]]&lt;=134,"HIGH",gym_membership[[#This Row],[avg_time_in_gym]]&gt;=135,"VERY HIGH")</f>
        <v>MEDIUM</v>
      </c>
      <c r="N918">
        <v>93</v>
      </c>
      <c r="O918" t="b">
        <v>1</v>
      </c>
      <c r="P918" s="1" t="s">
        <v>39</v>
      </c>
      <c r="Q918" t="b">
        <v>0</v>
      </c>
      <c r="R918" s="1" t="s">
        <v>21</v>
      </c>
      <c r="S918" t="b">
        <v>1</v>
      </c>
    </row>
    <row r="919" spans="1:19" x14ac:dyDescent="0.35">
      <c r="A919">
        <v>918</v>
      </c>
      <c r="B919" s="1" t="s">
        <v>17</v>
      </c>
      <c r="C919" s="2">
        <v>38865</v>
      </c>
      <c r="D919">
        <v>18</v>
      </c>
      <c r="E919" t="str" cm="1">
        <f t="array" ref="E919">_xlfn.IFS(gym_membership[[#This Row],[Age]]&lt;=18,"JUNIOR",gym_membership[[#This Row],[Age]]&lt;=25,"ADULT",gym_membership[[#This Row],[Age]]&lt;=40,"MID AGE",gym_membership[[#This Row],[Age]]&gt;=41,"SENIOR")</f>
        <v>JUNIOR</v>
      </c>
      <c r="F919" s="1" t="s">
        <v>22</v>
      </c>
      <c r="G919">
        <v>4</v>
      </c>
      <c r="H919" s="1" t="s">
        <v>219</v>
      </c>
      <c r="I919" t="b">
        <v>0</v>
      </c>
      <c r="J919" s="1" t="s">
        <v>21</v>
      </c>
      <c r="K919" s="3">
        <v>0.47430555555555554</v>
      </c>
      <c r="L919" s="3">
        <v>0.5854166666666667</v>
      </c>
      <c r="M919" t="str" cm="1">
        <f t="array" ref="M919">_xlfn.IFS(gym_membership[[#This Row],[avg_time_in_gym]]&lt;=45,"VERY LOW",gym_membership[[#This Row],[avg_time_in_gym]]&lt;=74,"LOW",gym_membership[[#This Row],[avg_time_in_gym]]&lt;=104,"MEDIUM",gym_membership[[#This Row],[avg_time_in_gym]]&lt;=134,"HIGH",gym_membership[[#This Row],[avg_time_in_gym]]&gt;=135,"VERY HIGH")</f>
        <v>VERY HIGH</v>
      </c>
      <c r="N919">
        <v>160</v>
      </c>
      <c r="O919" t="b">
        <v>1</v>
      </c>
      <c r="P919" s="1" t="s">
        <v>51</v>
      </c>
      <c r="Q919" t="b">
        <v>0</v>
      </c>
      <c r="R919" s="1" t="s">
        <v>21</v>
      </c>
      <c r="S919" t="b">
        <v>0</v>
      </c>
    </row>
    <row r="920" spans="1:19" x14ac:dyDescent="0.35">
      <c r="A920">
        <v>919</v>
      </c>
      <c r="B920" s="1" t="s">
        <v>25</v>
      </c>
      <c r="C920" s="2">
        <v>29059</v>
      </c>
      <c r="D920">
        <v>45</v>
      </c>
      <c r="E920" t="str" cm="1">
        <f t="array" ref="E920">_xlfn.IFS(gym_membership[[#This Row],[Age]]&lt;=18,"JUNIOR",gym_membership[[#This Row],[Age]]&lt;=25,"ADULT",gym_membership[[#This Row],[Age]]&lt;=40,"MID AGE",gym_membership[[#This Row],[Age]]&gt;=41,"SENIOR")</f>
        <v>SENIOR</v>
      </c>
      <c r="F920" s="1" t="s">
        <v>18</v>
      </c>
      <c r="G920">
        <v>5</v>
      </c>
      <c r="H920" s="1" t="s">
        <v>176</v>
      </c>
      <c r="I920" t="b">
        <v>0</v>
      </c>
      <c r="J920" s="1" t="s">
        <v>21</v>
      </c>
      <c r="K920" s="3">
        <v>0.82152777777777775</v>
      </c>
      <c r="L920" s="3">
        <v>0.87569444444444444</v>
      </c>
      <c r="M920" t="str" cm="1">
        <f t="array" ref="M920">_xlfn.IFS(gym_membership[[#This Row],[avg_time_in_gym]]&lt;=45,"VERY LOW",gym_membership[[#This Row],[avg_time_in_gym]]&lt;=74,"LOW",gym_membership[[#This Row],[avg_time_in_gym]]&lt;=104,"MEDIUM",gym_membership[[#This Row],[avg_time_in_gym]]&lt;=134,"HIGH",gym_membership[[#This Row],[avg_time_in_gym]]&gt;=135,"VERY HIGH")</f>
        <v>MEDIUM</v>
      </c>
      <c r="N920">
        <v>78</v>
      </c>
      <c r="O920" t="b">
        <v>1</v>
      </c>
      <c r="P920" s="1" t="s">
        <v>92</v>
      </c>
      <c r="Q920" t="b">
        <v>0</v>
      </c>
      <c r="R920" s="1" t="s">
        <v>21</v>
      </c>
      <c r="S920" t="b">
        <v>0</v>
      </c>
    </row>
    <row r="921" spans="1:19" x14ac:dyDescent="0.35">
      <c r="A921">
        <v>920</v>
      </c>
      <c r="B921" s="1" t="s">
        <v>17</v>
      </c>
      <c r="C921" s="2">
        <v>30367</v>
      </c>
      <c r="D921">
        <v>41</v>
      </c>
      <c r="E921" t="str" cm="1">
        <f t="array" ref="E921">_xlfn.IFS(gym_membership[[#This Row],[Age]]&lt;=18,"JUNIOR",gym_membership[[#This Row],[Age]]&lt;=25,"ADULT",gym_membership[[#This Row],[Age]]&lt;=40,"MID AGE",gym_membership[[#This Row],[Age]]&gt;=41,"SENIOR")</f>
        <v>SENIOR</v>
      </c>
      <c r="F921" s="1" t="s">
        <v>22</v>
      </c>
      <c r="G921">
        <v>1</v>
      </c>
      <c r="H921" s="1" t="s">
        <v>26</v>
      </c>
      <c r="I921" t="b">
        <v>0</v>
      </c>
      <c r="J921" s="1" t="s">
        <v>21</v>
      </c>
      <c r="K921" s="3">
        <v>0.43263888888888891</v>
      </c>
      <c r="L921" s="3">
        <v>0.47916666666666669</v>
      </c>
      <c r="M921" t="str" cm="1">
        <f t="array" ref="M921">_xlfn.IFS(gym_membership[[#This Row],[avg_time_in_gym]]&lt;=45,"VERY LOW",gym_membership[[#This Row],[avg_time_in_gym]]&lt;=74,"LOW",gym_membership[[#This Row],[avg_time_in_gym]]&lt;=104,"MEDIUM",gym_membership[[#This Row],[avg_time_in_gym]]&lt;=134,"HIGH",gym_membership[[#This Row],[avg_time_in_gym]]&gt;=135,"VERY HIGH")</f>
        <v>LOW</v>
      </c>
      <c r="N921">
        <v>67</v>
      </c>
      <c r="O921" t="b">
        <v>1</v>
      </c>
      <c r="P921" s="1" t="s">
        <v>31</v>
      </c>
      <c r="Q921" t="b">
        <v>0</v>
      </c>
      <c r="R921" s="1" t="s">
        <v>21</v>
      </c>
      <c r="S921" t="b">
        <v>0</v>
      </c>
    </row>
    <row r="922" spans="1:19" x14ac:dyDescent="0.35">
      <c r="A922">
        <v>921</v>
      </c>
      <c r="B922" s="1" t="s">
        <v>17</v>
      </c>
      <c r="C922" s="2">
        <v>40578</v>
      </c>
      <c r="D922">
        <v>13</v>
      </c>
      <c r="E922" t="str" cm="1">
        <f t="array" ref="E922">_xlfn.IFS(gym_membership[[#This Row],[Age]]&lt;=18,"JUNIOR",gym_membership[[#This Row],[Age]]&lt;=25,"ADULT",gym_membership[[#This Row],[Age]]&lt;=40,"MID AGE",gym_membership[[#This Row],[Age]]&gt;=41,"SENIOR")</f>
        <v>JUNIOR</v>
      </c>
      <c r="F922" s="1" t="s">
        <v>18</v>
      </c>
      <c r="G922">
        <v>1</v>
      </c>
      <c r="H922" s="1" t="s">
        <v>57</v>
      </c>
      <c r="I922" t="b">
        <v>1</v>
      </c>
      <c r="J922" s="1" t="s">
        <v>358</v>
      </c>
      <c r="K922" s="3">
        <v>0.52708333333333335</v>
      </c>
      <c r="L922" s="3">
        <v>0.55069444444444449</v>
      </c>
      <c r="M922" t="str" cm="1">
        <f t="array" ref="M922">_xlfn.IFS(gym_membership[[#This Row],[avg_time_in_gym]]&lt;=45,"VERY LOW",gym_membership[[#This Row],[avg_time_in_gym]]&lt;=74,"LOW",gym_membership[[#This Row],[avg_time_in_gym]]&lt;=104,"MEDIUM",gym_membership[[#This Row],[avg_time_in_gym]]&lt;=134,"HIGH",gym_membership[[#This Row],[avg_time_in_gym]]&gt;=135,"VERY HIGH")</f>
        <v>VERY LOW</v>
      </c>
      <c r="N922">
        <v>34</v>
      </c>
      <c r="O922" t="b">
        <v>0</v>
      </c>
      <c r="P922" s="1" t="s">
        <v>21</v>
      </c>
      <c r="Q922" t="b">
        <v>0</v>
      </c>
      <c r="R922" s="1" t="s">
        <v>21</v>
      </c>
      <c r="S922" t="b">
        <v>0</v>
      </c>
    </row>
    <row r="923" spans="1:19" x14ac:dyDescent="0.35">
      <c r="A923">
        <v>922</v>
      </c>
      <c r="B923" s="1" t="s">
        <v>17</v>
      </c>
      <c r="C923" s="2">
        <v>32841</v>
      </c>
      <c r="D923">
        <v>34</v>
      </c>
      <c r="E923" t="str" cm="1">
        <f t="array" ref="E923">_xlfn.IFS(gym_membership[[#This Row],[Age]]&lt;=18,"JUNIOR",gym_membership[[#This Row],[Age]]&lt;=25,"ADULT",gym_membership[[#This Row],[Age]]&lt;=40,"MID AGE",gym_membership[[#This Row],[Age]]&gt;=41,"SENIOR")</f>
        <v>MID AGE</v>
      </c>
      <c r="F923" s="1" t="s">
        <v>22</v>
      </c>
      <c r="G923">
        <v>1</v>
      </c>
      <c r="H923" s="1" t="s">
        <v>77</v>
      </c>
      <c r="I923" t="b">
        <v>1</v>
      </c>
      <c r="J923" s="1" t="s">
        <v>96</v>
      </c>
      <c r="K923" s="3">
        <v>0.43611111111111112</v>
      </c>
      <c r="L923" s="3">
        <v>0.51388888888888884</v>
      </c>
      <c r="M923" t="str" cm="1">
        <f t="array" ref="M923">_xlfn.IFS(gym_membership[[#This Row],[avg_time_in_gym]]&lt;=45,"VERY LOW",gym_membership[[#This Row],[avg_time_in_gym]]&lt;=74,"LOW",gym_membership[[#This Row],[avg_time_in_gym]]&lt;=104,"MEDIUM",gym_membership[[#This Row],[avg_time_in_gym]]&lt;=134,"HIGH",gym_membership[[#This Row],[avg_time_in_gym]]&gt;=135,"VERY HIGH")</f>
        <v>HIGH</v>
      </c>
      <c r="N923">
        <v>112</v>
      </c>
      <c r="O923" t="b">
        <v>1</v>
      </c>
      <c r="P923" s="1" t="s">
        <v>217</v>
      </c>
      <c r="Q923" t="b">
        <v>1</v>
      </c>
      <c r="R923" s="1" t="s">
        <v>24</v>
      </c>
      <c r="S923" t="b">
        <v>0</v>
      </c>
    </row>
    <row r="924" spans="1:19" x14ac:dyDescent="0.35">
      <c r="A924">
        <v>923</v>
      </c>
      <c r="B924" s="1" t="s">
        <v>17</v>
      </c>
      <c r="C924" s="2">
        <v>29834</v>
      </c>
      <c r="D924">
        <v>43</v>
      </c>
      <c r="E924" t="str" cm="1">
        <f t="array" ref="E924">_xlfn.IFS(gym_membership[[#This Row],[Age]]&lt;=18,"JUNIOR",gym_membership[[#This Row],[Age]]&lt;=25,"ADULT",gym_membership[[#This Row],[Age]]&lt;=40,"MID AGE",gym_membership[[#This Row],[Age]]&gt;=41,"SENIOR")</f>
        <v>SENIOR</v>
      </c>
      <c r="F924" s="1" t="s">
        <v>22</v>
      </c>
      <c r="G924">
        <v>1</v>
      </c>
      <c r="H924" s="1" t="s">
        <v>34</v>
      </c>
      <c r="I924" t="b">
        <v>0</v>
      </c>
      <c r="J924" s="1" t="s">
        <v>21</v>
      </c>
      <c r="K924" s="3">
        <v>0.62777777777777777</v>
      </c>
      <c r="L924" s="3">
        <v>0.71180555555555558</v>
      </c>
      <c r="M924" t="str" cm="1">
        <f t="array" ref="M924">_xlfn.IFS(gym_membership[[#This Row],[avg_time_in_gym]]&lt;=45,"VERY LOW",gym_membership[[#This Row],[avg_time_in_gym]]&lt;=74,"LOW",gym_membership[[#This Row],[avg_time_in_gym]]&lt;=104,"MEDIUM",gym_membership[[#This Row],[avg_time_in_gym]]&lt;=134,"HIGH",gym_membership[[#This Row],[avg_time_in_gym]]&gt;=135,"VERY HIGH")</f>
        <v>HIGH</v>
      </c>
      <c r="N924">
        <v>121</v>
      </c>
      <c r="O924" t="b">
        <v>0</v>
      </c>
      <c r="P924" s="1" t="s">
        <v>21</v>
      </c>
      <c r="Q924" t="b">
        <v>1</v>
      </c>
      <c r="R924" s="1" t="s">
        <v>43</v>
      </c>
      <c r="S924" t="b">
        <v>0</v>
      </c>
    </row>
    <row r="925" spans="1:19" x14ac:dyDescent="0.35">
      <c r="A925">
        <v>924</v>
      </c>
      <c r="B925" s="1" t="s">
        <v>25</v>
      </c>
      <c r="C925" s="2">
        <v>31178</v>
      </c>
      <c r="D925">
        <v>39</v>
      </c>
      <c r="E925" t="str" cm="1">
        <f t="array" ref="E925">_xlfn.IFS(gym_membership[[#This Row],[Age]]&lt;=18,"JUNIOR",gym_membership[[#This Row],[Age]]&lt;=25,"ADULT",gym_membership[[#This Row],[Age]]&lt;=40,"MID AGE",gym_membership[[#This Row],[Age]]&gt;=41,"SENIOR")</f>
        <v>MID AGE</v>
      </c>
      <c r="F925" s="1" t="s">
        <v>18</v>
      </c>
      <c r="G925">
        <v>2</v>
      </c>
      <c r="H925" s="1" t="s">
        <v>289</v>
      </c>
      <c r="I925" t="b">
        <v>0</v>
      </c>
      <c r="J925" s="1" t="s">
        <v>21</v>
      </c>
      <c r="K925" s="3">
        <v>0.74791666666666667</v>
      </c>
      <c r="L925" s="3">
        <v>0.82291666666666663</v>
      </c>
      <c r="M925" t="str" cm="1">
        <f t="array" ref="M925">_xlfn.IFS(gym_membership[[#This Row],[avg_time_in_gym]]&lt;=45,"VERY LOW",gym_membership[[#This Row],[avg_time_in_gym]]&lt;=74,"LOW",gym_membership[[#This Row],[avg_time_in_gym]]&lt;=104,"MEDIUM",gym_membership[[#This Row],[avg_time_in_gym]]&lt;=134,"HIGH",gym_membership[[#This Row],[avg_time_in_gym]]&gt;=135,"VERY HIGH")</f>
        <v>HIGH</v>
      </c>
      <c r="N925">
        <v>108</v>
      </c>
      <c r="O925" t="b">
        <v>1</v>
      </c>
      <c r="P925" s="1" t="s">
        <v>90</v>
      </c>
      <c r="Q925" t="b">
        <v>1</v>
      </c>
      <c r="R925" s="1" t="s">
        <v>43</v>
      </c>
      <c r="S925" t="b">
        <v>1</v>
      </c>
    </row>
    <row r="926" spans="1:19" x14ac:dyDescent="0.35">
      <c r="A926">
        <v>925</v>
      </c>
      <c r="B926" s="1" t="s">
        <v>17</v>
      </c>
      <c r="C926" s="2">
        <v>40771</v>
      </c>
      <c r="D926">
        <v>13</v>
      </c>
      <c r="E926" t="str" cm="1">
        <f t="array" ref="E926">_xlfn.IFS(gym_membership[[#This Row],[Age]]&lt;=18,"JUNIOR",gym_membership[[#This Row],[Age]]&lt;=25,"ADULT",gym_membership[[#This Row],[Age]]&lt;=40,"MID AGE",gym_membership[[#This Row],[Age]]&gt;=41,"SENIOR")</f>
        <v>JUNIOR</v>
      </c>
      <c r="F926" s="1" t="s">
        <v>18</v>
      </c>
      <c r="G926">
        <v>3</v>
      </c>
      <c r="H926" s="1" t="s">
        <v>35</v>
      </c>
      <c r="I926" t="b">
        <v>1</v>
      </c>
      <c r="J926" s="1" t="s">
        <v>413</v>
      </c>
      <c r="K926" s="3">
        <v>0.57430555555555551</v>
      </c>
      <c r="L926" s="3">
        <v>0.62777777777777777</v>
      </c>
      <c r="M926" t="str" cm="1">
        <f t="array" ref="M926">_xlfn.IFS(gym_membership[[#This Row],[avg_time_in_gym]]&lt;=45,"VERY LOW",gym_membership[[#This Row],[avg_time_in_gym]]&lt;=74,"LOW",gym_membership[[#This Row],[avg_time_in_gym]]&lt;=104,"MEDIUM",gym_membership[[#This Row],[avg_time_in_gym]]&lt;=134,"HIGH",gym_membership[[#This Row],[avg_time_in_gym]]&gt;=135,"VERY HIGH")</f>
        <v>MEDIUM</v>
      </c>
      <c r="N926">
        <v>77</v>
      </c>
      <c r="O926" t="b">
        <v>1</v>
      </c>
      <c r="P926" s="1" t="s">
        <v>125</v>
      </c>
      <c r="Q926" t="b">
        <v>0</v>
      </c>
      <c r="R926" s="1" t="s">
        <v>21</v>
      </c>
      <c r="S926" t="b">
        <v>0</v>
      </c>
    </row>
    <row r="927" spans="1:19" x14ac:dyDescent="0.35">
      <c r="A927">
        <v>926</v>
      </c>
      <c r="B927" s="1" t="s">
        <v>25</v>
      </c>
      <c r="C927" s="2">
        <v>37204</v>
      </c>
      <c r="D927">
        <v>22</v>
      </c>
      <c r="E927" t="str" cm="1">
        <f t="array" ref="E927">_xlfn.IFS(gym_membership[[#This Row],[Age]]&lt;=18,"JUNIOR",gym_membership[[#This Row],[Age]]&lt;=25,"ADULT",gym_membership[[#This Row],[Age]]&lt;=40,"MID AGE",gym_membership[[#This Row],[Age]]&gt;=41,"SENIOR")</f>
        <v>ADULT</v>
      </c>
      <c r="F927" s="1" t="s">
        <v>22</v>
      </c>
      <c r="G927">
        <v>5</v>
      </c>
      <c r="H927" s="1" t="s">
        <v>170</v>
      </c>
      <c r="I927" t="b">
        <v>0</v>
      </c>
      <c r="J927" s="1" t="s">
        <v>21</v>
      </c>
      <c r="K927" s="3">
        <v>0.38611111111111113</v>
      </c>
      <c r="L927" s="3">
        <v>0.50555555555555554</v>
      </c>
      <c r="M927" t="str" cm="1">
        <f t="array" ref="M927">_xlfn.IFS(gym_membership[[#This Row],[avg_time_in_gym]]&lt;=45,"VERY LOW",gym_membership[[#This Row],[avg_time_in_gym]]&lt;=74,"LOW",gym_membership[[#This Row],[avg_time_in_gym]]&lt;=104,"MEDIUM",gym_membership[[#This Row],[avg_time_in_gym]]&lt;=134,"HIGH",gym_membership[[#This Row],[avg_time_in_gym]]&gt;=135,"VERY HIGH")</f>
        <v>VERY HIGH</v>
      </c>
      <c r="N927">
        <v>172</v>
      </c>
      <c r="O927" t="b">
        <v>0</v>
      </c>
      <c r="P927" s="1" t="s">
        <v>21</v>
      </c>
      <c r="Q927" t="b">
        <v>1</v>
      </c>
      <c r="R927" s="1" t="s">
        <v>24</v>
      </c>
      <c r="S927" t="b">
        <v>0</v>
      </c>
    </row>
    <row r="928" spans="1:19" x14ac:dyDescent="0.35">
      <c r="A928">
        <v>927</v>
      </c>
      <c r="B928" s="1" t="s">
        <v>25</v>
      </c>
      <c r="C928" s="2">
        <v>36963</v>
      </c>
      <c r="D928">
        <v>23</v>
      </c>
      <c r="E928" t="str" cm="1">
        <f t="array" ref="E928">_xlfn.IFS(gym_membership[[#This Row],[Age]]&lt;=18,"JUNIOR",gym_membership[[#This Row],[Age]]&lt;=25,"ADULT",gym_membership[[#This Row],[Age]]&lt;=40,"MID AGE",gym_membership[[#This Row],[Age]]&gt;=41,"SENIOR")</f>
        <v>ADULT</v>
      </c>
      <c r="F928" s="1" t="s">
        <v>22</v>
      </c>
      <c r="G928">
        <v>3</v>
      </c>
      <c r="H928" s="1" t="s">
        <v>109</v>
      </c>
      <c r="I928" t="b">
        <v>1</v>
      </c>
      <c r="J928" s="1" t="s">
        <v>414</v>
      </c>
      <c r="K928" s="3">
        <v>0.41875000000000001</v>
      </c>
      <c r="L928" s="3">
        <v>0.51527777777777772</v>
      </c>
      <c r="M928" t="str" cm="1">
        <f t="array" ref="M928">_xlfn.IFS(gym_membership[[#This Row],[avg_time_in_gym]]&lt;=45,"VERY LOW",gym_membership[[#This Row],[avg_time_in_gym]]&lt;=74,"LOW",gym_membership[[#This Row],[avg_time_in_gym]]&lt;=104,"MEDIUM",gym_membership[[#This Row],[avg_time_in_gym]]&lt;=134,"HIGH",gym_membership[[#This Row],[avg_time_in_gym]]&gt;=135,"VERY HIGH")</f>
        <v>VERY HIGH</v>
      </c>
      <c r="N928">
        <v>139</v>
      </c>
      <c r="O928" t="b">
        <v>1</v>
      </c>
      <c r="P928" s="1" t="s">
        <v>130</v>
      </c>
      <c r="Q928" t="b">
        <v>1</v>
      </c>
      <c r="R928" s="1" t="s">
        <v>45</v>
      </c>
      <c r="S928" t="b">
        <v>0</v>
      </c>
    </row>
    <row r="929" spans="1:19" x14ac:dyDescent="0.35">
      <c r="A929">
        <v>928</v>
      </c>
      <c r="B929" s="1" t="s">
        <v>17</v>
      </c>
      <c r="C929" s="2">
        <v>32037</v>
      </c>
      <c r="D929">
        <v>37</v>
      </c>
      <c r="E929" t="str" cm="1">
        <f t="array" ref="E929">_xlfn.IFS(gym_membership[[#This Row],[Age]]&lt;=18,"JUNIOR",gym_membership[[#This Row],[Age]]&lt;=25,"ADULT",gym_membership[[#This Row],[Age]]&lt;=40,"MID AGE",gym_membership[[#This Row],[Age]]&gt;=41,"SENIOR")</f>
        <v>MID AGE</v>
      </c>
      <c r="F929" s="1" t="s">
        <v>18</v>
      </c>
      <c r="G929">
        <v>3</v>
      </c>
      <c r="H929" s="1" t="s">
        <v>101</v>
      </c>
      <c r="I929" t="b">
        <v>0</v>
      </c>
      <c r="J929" s="1" t="s">
        <v>21</v>
      </c>
      <c r="K929" s="3">
        <v>0.73124999999999996</v>
      </c>
      <c r="L929" s="3">
        <v>0.83125000000000004</v>
      </c>
      <c r="M929" t="str" cm="1">
        <f t="array" ref="M929">_xlfn.IFS(gym_membership[[#This Row],[avg_time_in_gym]]&lt;=45,"VERY LOW",gym_membership[[#This Row],[avg_time_in_gym]]&lt;=74,"LOW",gym_membership[[#This Row],[avg_time_in_gym]]&lt;=104,"MEDIUM",gym_membership[[#This Row],[avg_time_in_gym]]&lt;=134,"HIGH",gym_membership[[#This Row],[avg_time_in_gym]]&gt;=135,"VERY HIGH")</f>
        <v>VERY HIGH</v>
      </c>
      <c r="N929">
        <v>144</v>
      </c>
      <c r="O929" t="b">
        <v>1</v>
      </c>
      <c r="P929" s="1" t="s">
        <v>76</v>
      </c>
      <c r="Q929" t="b">
        <v>0</v>
      </c>
      <c r="R929" s="1" t="s">
        <v>21</v>
      </c>
      <c r="S929" t="b">
        <v>0</v>
      </c>
    </row>
    <row r="930" spans="1:19" x14ac:dyDescent="0.35">
      <c r="A930">
        <v>929</v>
      </c>
      <c r="B930" s="1" t="s">
        <v>25</v>
      </c>
      <c r="C930" s="2">
        <v>34645</v>
      </c>
      <c r="D930">
        <v>29</v>
      </c>
      <c r="E930" t="str" cm="1">
        <f t="array" ref="E930">_xlfn.IFS(gym_membership[[#This Row],[Age]]&lt;=18,"JUNIOR",gym_membership[[#This Row],[Age]]&lt;=25,"ADULT",gym_membership[[#This Row],[Age]]&lt;=40,"MID AGE",gym_membership[[#This Row],[Age]]&gt;=41,"SENIOR")</f>
        <v>MID AGE</v>
      </c>
      <c r="F930" s="1" t="s">
        <v>18</v>
      </c>
      <c r="G930">
        <v>5</v>
      </c>
      <c r="H930" s="1" t="s">
        <v>168</v>
      </c>
      <c r="I930" t="b">
        <v>1</v>
      </c>
      <c r="J930" s="1" t="s">
        <v>371</v>
      </c>
      <c r="K930" s="3">
        <v>0.40138888888888891</v>
      </c>
      <c r="L930" s="3">
        <v>0.44374999999999998</v>
      </c>
      <c r="M930" t="str" cm="1">
        <f t="array" ref="M930">_xlfn.IFS(gym_membership[[#This Row],[avg_time_in_gym]]&lt;=45,"VERY LOW",gym_membership[[#This Row],[avg_time_in_gym]]&lt;=74,"LOW",gym_membership[[#This Row],[avg_time_in_gym]]&lt;=104,"MEDIUM",gym_membership[[#This Row],[avg_time_in_gym]]&lt;=134,"HIGH",gym_membership[[#This Row],[avg_time_in_gym]]&gt;=135,"VERY HIGH")</f>
        <v>LOW</v>
      </c>
      <c r="N930">
        <v>61</v>
      </c>
      <c r="O930" t="b">
        <v>0</v>
      </c>
      <c r="P930" s="1" t="s">
        <v>21</v>
      </c>
      <c r="Q930" t="b">
        <v>0</v>
      </c>
      <c r="R930" s="1" t="s">
        <v>21</v>
      </c>
      <c r="S930" t="b">
        <v>1</v>
      </c>
    </row>
    <row r="931" spans="1:19" x14ac:dyDescent="0.35">
      <c r="A931">
        <v>930</v>
      </c>
      <c r="B931" s="1" t="s">
        <v>17</v>
      </c>
      <c r="C931" s="2">
        <v>37118</v>
      </c>
      <c r="D931">
        <v>23</v>
      </c>
      <c r="E931" t="str" cm="1">
        <f t="array" ref="E931">_xlfn.IFS(gym_membership[[#This Row],[Age]]&lt;=18,"JUNIOR",gym_membership[[#This Row],[Age]]&lt;=25,"ADULT",gym_membership[[#This Row],[Age]]&lt;=40,"MID AGE",gym_membership[[#This Row],[Age]]&gt;=41,"SENIOR")</f>
        <v>ADULT</v>
      </c>
      <c r="F931" s="1" t="s">
        <v>18</v>
      </c>
      <c r="G931">
        <v>5</v>
      </c>
      <c r="H931" s="1" t="s">
        <v>168</v>
      </c>
      <c r="I931" t="b">
        <v>0</v>
      </c>
      <c r="J931" s="1" t="s">
        <v>21</v>
      </c>
      <c r="K931" s="3">
        <v>0.58125000000000004</v>
      </c>
      <c r="L931" s="3">
        <v>0.68472222222222223</v>
      </c>
      <c r="M931" t="str" cm="1">
        <f t="array" ref="M931">_xlfn.IFS(gym_membership[[#This Row],[avg_time_in_gym]]&lt;=45,"VERY LOW",gym_membership[[#This Row],[avg_time_in_gym]]&lt;=74,"LOW",gym_membership[[#This Row],[avg_time_in_gym]]&lt;=104,"MEDIUM",gym_membership[[#This Row],[avg_time_in_gym]]&lt;=134,"HIGH",gym_membership[[#This Row],[avg_time_in_gym]]&gt;=135,"VERY HIGH")</f>
        <v>VERY HIGH</v>
      </c>
      <c r="N931">
        <v>149</v>
      </c>
      <c r="O931" t="b">
        <v>1</v>
      </c>
      <c r="P931" s="1" t="s">
        <v>65</v>
      </c>
      <c r="Q931" t="b">
        <v>0</v>
      </c>
      <c r="R931" s="1" t="s">
        <v>21</v>
      </c>
      <c r="S931" t="b">
        <v>0</v>
      </c>
    </row>
    <row r="932" spans="1:19" x14ac:dyDescent="0.35">
      <c r="A932">
        <v>931</v>
      </c>
      <c r="B932" s="1" t="s">
        <v>17</v>
      </c>
      <c r="C932" s="2">
        <v>37154</v>
      </c>
      <c r="D932">
        <v>23</v>
      </c>
      <c r="E932" t="str" cm="1">
        <f t="array" ref="E932">_xlfn.IFS(gym_membership[[#This Row],[Age]]&lt;=18,"JUNIOR",gym_membership[[#This Row],[Age]]&lt;=25,"ADULT",gym_membership[[#This Row],[Age]]&lt;=40,"MID AGE",gym_membership[[#This Row],[Age]]&gt;=41,"SENIOR")</f>
        <v>ADULT</v>
      </c>
      <c r="F932" s="1" t="s">
        <v>22</v>
      </c>
      <c r="G932">
        <v>5</v>
      </c>
      <c r="H932" s="1" t="s">
        <v>211</v>
      </c>
      <c r="I932" t="b">
        <v>0</v>
      </c>
      <c r="J932" s="1" t="s">
        <v>21</v>
      </c>
      <c r="K932" s="3">
        <v>0.68958333333333333</v>
      </c>
      <c r="L932" s="3">
        <v>0.75208333333333333</v>
      </c>
      <c r="M932" t="str" cm="1">
        <f t="array" ref="M932">_xlfn.IFS(gym_membership[[#This Row],[avg_time_in_gym]]&lt;=45,"VERY LOW",gym_membership[[#This Row],[avg_time_in_gym]]&lt;=74,"LOW",gym_membership[[#This Row],[avg_time_in_gym]]&lt;=104,"MEDIUM",gym_membership[[#This Row],[avg_time_in_gym]]&lt;=134,"HIGH",gym_membership[[#This Row],[avg_time_in_gym]]&gt;=135,"VERY HIGH")</f>
        <v>MEDIUM</v>
      </c>
      <c r="N932">
        <v>90</v>
      </c>
      <c r="O932" t="b">
        <v>0</v>
      </c>
      <c r="P932" s="1" t="s">
        <v>21</v>
      </c>
      <c r="Q932" t="b">
        <v>0</v>
      </c>
      <c r="R932" s="1" t="s">
        <v>21</v>
      </c>
      <c r="S932" t="b">
        <v>0</v>
      </c>
    </row>
    <row r="933" spans="1:19" x14ac:dyDescent="0.35">
      <c r="A933">
        <v>932</v>
      </c>
      <c r="B933" s="1" t="s">
        <v>25</v>
      </c>
      <c r="C933" s="2">
        <v>35517</v>
      </c>
      <c r="D933">
        <v>27</v>
      </c>
      <c r="E933" t="str" cm="1">
        <f t="array" ref="E933">_xlfn.IFS(gym_membership[[#This Row],[Age]]&lt;=18,"JUNIOR",gym_membership[[#This Row],[Age]]&lt;=25,"ADULT",gym_membership[[#This Row],[Age]]&lt;=40,"MID AGE",gym_membership[[#This Row],[Age]]&gt;=41,"SENIOR")</f>
        <v>MID AGE</v>
      </c>
      <c r="F933" s="1" t="s">
        <v>18</v>
      </c>
      <c r="G933">
        <v>3</v>
      </c>
      <c r="H933" s="1" t="s">
        <v>193</v>
      </c>
      <c r="I933" t="b">
        <v>1</v>
      </c>
      <c r="J933" s="1" t="s">
        <v>103</v>
      </c>
      <c r="K933" s="3">
        <v>0.45</v>
      </c>
      <c r="L933" s="3">
        <v>0.55208333333333337</v>
      </c>
      <c r="M933" t="str" cm="1">
        <f t="array" ref="M933">_xlfn.IFS(gym_membership[[#This Row],[avg_time_in_gym]]&lt;=45,"VERY LOW",gym_membership[[#This Row],[avg_time_in_gym]]&lt;=74,"LOW",gym_membership[[#This Row],[avg_time_in_gym]]&lt;=104,"MEDIUM",gym_membership[[#This Row],[avg_time_in_gym]]&lt;=134,"HIGH",gym_membership[[#This Row],[avg_time_in_gym]]&gt;=135,"VERY HIGH")</f>
        <v>VERY HIGH</v>
      </c>
      <c r="N933">
        <v>147</v>
      </c>
      <c r="O933" t="b">
        <v>1</v>
      </c>
      <c r="P933" s="1" t="s">
        <v>257</v>
      </c>
      <c r="Q933" t="b">
        <v>0</v>
      </c>
      <c r="R933" s="1" t="s">
        <v>21</v>
      </c>
      <c r="S933" t="b">
        <v>0</v>
      </c>
    </row>
    <row r="934" spans="1:19" x14ac:dyDescent="0.35">
      <c r="A934">
        <v>933</v>
      </c>
      <c r="B934" s="1" t="s">
        <v>17</v>
      </c>
      <c r="C934" s="2">
        <v>40002</v>
      </c>
      <c r="D934">
        <v>15</v>
      </c>
      <c r="E934" t="str" cm="1">
        <f t="array" ref="E934">_xlfn.IFS(gym_membership[[#This Row],[Age]]&lt;=18,"JUNIOR",gym_membership[[#This Row],[Age]]&lt;=25,"ADULT",gym_membership[[#This Row],[Age]]&lt;=40,"MID AGE",gym_membership[[#This Row],[Age]]&gt;=41,"SENIOR")</f>
        <v>JUNIOR</v>
      </c>
      <c r="F934" s="1" t="s">
        <v>18</v>
      </c>
      <c r="G934">
        <v>1</v>
      </c>
      <c r="H934" s="1" t="s">
        <v>44</v>
      </c>
      <c r="I934" t="b">
        <v>1</v>
      </c>
      <c r="J934" s="1" t="s">
        <v>41</v>
      </c>
      <c r="K934" s="3">
        <v>0.79583333333333328</v>
      </c>
      <c r="L934" s="3">
        <v>0.88680555555555551</v>
      </c>
      <c r="M934" t="str" cm="1">
        <f t="array" ref="M934">_xlfn.IFS(gym_membership[[#This Row],[avg_time_in_gym]]&lt;=45,"VERY LOW",gym_membership[[#This Row],[avg_time_in_gym]]&lt;=74,"LOW",gym_membership[[#This Row],[avg_time_in_gym]]&lt;=104,"MEDIUM",gym_membership[[#This Row],[avg_time_in_gym]]&lt;=134,"HIGH",gym_membership[[#This Row],[avg_time_in_gym]]&gt;=135,"VERY HIGH")</f>
        <v>HIGH</v>
      </c>
      <c r="N934">
        <v>131</v>
      </c>
      <c r="O934" t="b">
        <v>1</v>
      </c>
      <c r="P934" s="1" t="s">
        <v>203</v>
      </c>
      <c r="Q934" t="b">
        <v>1</v>
      </c>
      <c r="R934" s="1" t="s">
        <v>29</v>
      </c>
      <c r="S934" t="b">
        <v>0</v>
      </c>
    </row>
    <row r="935" spans="1:19" x14ac:dyDescent="0.35">
      <c r="A935">
        <v>934</v>
      </c>
      <c r="B935" s="1" t="s">
        <v>17</v>
      </c>
      <c r="C935" s="2">
        <v>30372</v>
      </c>
      <c r="D935">
        <v>41</v>
      </c>
      <c r="E935" t="str" cm="1">
        <f t="array" ref="E935">_xlfn.IFS(gym_membership[[#This Row],[Age]]&lt;=18,"JUNIOR",gym_membership[[#This Row],[Age]]&lt;=25,"ADULT",gym_membership[[#This Row],[Age]]&lt;=40,"MID AGE",gym_membership[[#This Row],[Age]]&gt;=41,"SENIOR")</f>
        <v>SENIOR</v>
      </c>
      <c r="F935" s="1" t="s">
        <v>18</v>
      </c>
      <c r="G935">
        <v>5</v>
      </c>
      <c r="H935" s="1" t="s">
        <v>135</v>
      </c>
      <c r="I935" t="b">
        <v>0</v>
      </c>
      <c r="J935" s="1" t="s">
        <v>21</v>
      </c>
      <c r="K935" s="3">
        <v>0.57847222222222228</v>
      </c>
      <c r="L935" s="3">
        <v>0.67013888888888884</v>
      </c>
      <c r="M935" t="str" cm="1">
        <f t="array" ref="M935">_xlfn.IFS(gym_membership[[#This Row],[avg_time_in_gym]]&lt;=45,"VERY LOW",gym_membership[[#This Row],[avg_time_in_gym]]&lt;=74,"LOW",gym_membership[[#This Row],[avg_time_in_gym]]&lt;=104,"MEDIUM",gym_membership[[#This Row],[avg_time_in_gym]]&lt;=134,"HIGH",gym_membership[[#This Row],[avg_time_in_gym]]&gt;=135,"VERY HIGH")</f>
        <v>HIGH</v>
      </c>
      <c r="N935">
        <v>132</v>
      </c>
      <c r="O935" t="b">
        <v>0</v>
      </c>
      <c r="P935" s="1" t="s">
        <v>21</v>
      </c>
      <c r="Q935" t="b">
        <v>0</v>
      </c>
      <c r="R935" s="1" t="s">
        <v>21</v>
      </c>
      <c r="S935" t="b">
        <v>1</v>
      </c>
    </row>
    <row r="936" spans="1:19" x14ac:dyDescent="0.35">
      <c r="A936">
        <v>935</v>
      </c>
      <c r="B936" s="1" t="s">
        <v>17</v>
      </c>
      <c r="C936" s="2">
        <v>39962</v>
      </c>
      <c r="D936">
        <v>15</v>
      </c>
      <c r="E936" t="str" cm="1">
        <f t="array" ref="E936">_xlfn.IFS(gym_membership[[#This Row],[Age]]&lt;=18,"JUNIOR",gym_membership[[#This Row],[Age]]&lt;=25,"ADULT",gym_membership[[#This Row],[Age]]&lt;=40,"MID AGE",gym_membership[[#This Row],[Age]]&gt;=41,"SENIOR")</f>
        <v>JUNIOR</v>
      </c>
      <c r="F936" s="1" t="s">
        <v>22</v>
      </c>
      <c r="G936">
        <v>2</v>
      </c>
      <c r="H936" s="1" t="s">
        <v>48</v>
      </c>
      <c r="I936" t="b">
        <v>0</v>
      </c>
      <c r="J936" s="1" t="s">
        <v>21</v>
      </c>
      <c r="K936" s="3">
        <v>0.52430555555555558</v>
      </c>
      <c r="L936" s="3">
        <v>0.58750000000000002</v>
      </c>
      <c r="M936" t="str" cm="1">
        <f t="array" ref="M936">_xlfn.IFS(gym_membership[[#This Row],[avg_time_in_gym]]&lt;=45,"VERY LOW",gym_membership[[#This Row],[avg_time_in_gym]]&lt;=74,"LOW",gym_membership[[#This Row],[avg_time_in_gym]]&lt;=104,"MEDIUM",gym_membership[[#This Row],[avg_time_in_gym]]&lt;=134,"HIGH",gym_membership[[#This Row],[avg_time_in_gym]]&gt;=135,"VERY HIGH")</f>
        <v>MEDIUM</v>
      </c>
      <c r="N936">
        <v>91</v>
      </c>
      <c r="O936" t="b">
        <v>0</v>
      </c>
      <c r="P936" s="1" t="s">
        <v>21</v>
      </c>
      <c r="Q936" t="b">
        <v>0</v>
      </c>
      <c r="R936" s="1" t="s">
        <v>21</v>
      </c>
      <c r="S936" t="b">
        <v>0</v>
      </c>
    </row>
    <row r="937" spans="1:19" x14ac:dyDescent="0.35">
      <c r="A937">
        <v>936</v>
      </c>
      <c r="B937" s="1" t="s">
        <v>25</v>
      </c>
      <c r="C937" s="2">
        <v>40518</v>
      </c>
      <c r="D937">
        <v>13</v>
      </c>
      <c r="E937" t="str" cm="1">
        <f t="array" ref="E937">_xlfn.IFS(gym_membership[[#This Row],[Age]]&lt;=18,"JUNIOR",gym_membership[[#This Row],[Age]]&lt;=25,"ADULT",gym_membership[[#This Row],[Age]]&lt;=40,"MID AGE",gym_membership[[#This Row],[Age]]&gt;=41,"SENIOR")</f>
        <v>JUNIOR</v>
      </c>
      <c r="F937" s="1" t="s">
        <v>18</v>
      </c>
      <c r="G937">
        <v>3</v>
      </c>
      <c r="H937" s="1" t="s">
        <v>185</v>
      </c>
      <c r="I937" t="b">
        <v>1</v>
      </c>
      <c r="J937" s="1" t="s">
        <v>415</v>
      </c>
      <c r="K937" s="3">
        <v>0.64652777777777781</v>
      </c>
      <c r="L937" s="3">
        <v>0.67152777777777772</v>
      </c>
      <c r="M937" t="str" cm="1">
        <f t="array" ref="M937">_xlfn.IFS(gym_membership[[#This Row],[avg_time_in_gym]]&lt;=45,"VERY LOW",gym_membership[[#This Row],[avg_time_in_gym]]&lt;=74,"LOW",gym_membership[[#This Row],[avg_time_in_gym]]&lt;=104,"MEDIUM",gym_membership[[#This Row],[avg_time_in_gym]]&lt;=134,"HIGH",gym_membership[[#This Row],[avg_time_in_gym]]&gt;=135,"VERY HIGH")</f>
        <v>VERY LOW</v>
      </c>
      <c r="N937">
        <v>36</v>
      </c>
      <c r="O937" t="b">
        <v>1</v>
      </c>
      <c r="P937" s="1" t="s">
        <v>59</v>
      </c>
      <c r="Q937" t="b">
        <v>0</v>
      </c>
      <c r="R937" s="1" t="s">
        <v>21</v>
      </c>
      <c r="S937" t="b">
        <v>1</v>
      </c>
    </row>
    <row r="938" spans="1:19" x14ac:dyDescent="0.35">
      <c r="A938">
        <v>937</v>
      </c>
      <c r="B938" s="1" t="s">
        <v>25</v>
      </c>
      <c r="C938" s="2">
        <v>27611</v>
      </c>
      <c r="D938">
        <v>49</v>
      </c>
      <c r="E938" t="str" cm="1">
        <f t="array" ref="E938">_xlfn.IFS(gym_membership[[#This Row],[Age]]&lt;=18,"JUNIOR",gym_membership[[#This Row],[Age]]&lt;=25,"ADULT",gym_membership[[#This Row],[Age]]&lt;=40,"MID AGE",gym_membership[[#This Row],[Age]]&gt;=41,"SENIOR")</f>
        <v>SENIOR</v>
      </c>
      <c r="F938" s="1" t="s">
        <v>18</v>
      </c>
      <c r="G938">
        <v>3</v>
      </c>
      <c r="H938" s="1" t="s">
        <v>84</v>
      </c>
      <c r="I938" t="b">
        <v>1</v>
      </c>
      <c r="J938" s="1" t="s">
        <v>72</v>
      </c>
      <c r="K938" s="3">
        <v>0.4548611111111111</v>
      </c>
      <c r="L938" s="3">
        <v>0.51249999999999996</v>
      </c>
      <c r="M938" t="str" cm="1">
        <f t="array" ref="M938">_xlfn.IFS(gym_membership[[#This Row],[avg_time_in_gym]]&lt;=45,"VERY LOW",gym_membership[[#This Row],[avg_time_in_gym]]&lt;=74,"LOW",gym_membership[[#This Row],[avg_time_in_gym]]&lt;=104,"MEDIUM",gym_membership[[#This Row],[avg_time_in_gym]]&lt;=134,"HIGH",gym_membership[[#This Row],[avg_time_in_gym]]&gt;=135,"VERY HIGH")</f>
        <v>MEDIUM</v>
      </c>
      <c r="N938">
        <v>83</v>
      </c>
      <c r="O938" t="b">
        <v>1</v>
      </c>
      <c r="P938" s="1" t="s">
        <v>59</v>
      </c>
      <c r="Q938" t="b">
        <v>0</v>
      </c>
      <c r="R938" s="1" t="s">
        <v>21</v>
      </c>
      <c r="S938" t="b">
        <v>1</v>
      </c>
    </row>
    <row r="939" spans="1:19" x14ac:dyDescent="0.35">
      <c r="A939">
        <v>938</v>
      </c>
      <c r="B939" s="1" t="s">
        <v>25</v>
      </c>
      <c r="C939" s="2">
        <v>33888</v>
      </c>
      <c r="D939">
        <v>32</v>
      </c>
      <c r="E939" t="str" cm="1">
        <f t="array" ref="E939">_xlfn.IFS(gym_membership[[#This Row],[Age]]&lt;=18,"JUNIOR",gym_membership[[#This Row],[Age]]&lt;=25,"ADULT",gym_membership[[#This Row],[Age]]&lt;=40,"MID AGE",gym_membership[[#This Row],[Age]]&gt;=41,"SENIOR")</f>
        <v>MID AGE</v>
      </c>
      <c r="F939" s="1" t="s">
        <v>22</v>
      </c>
      <c r="G939">
        <v>3</v>
      </c>
      <c r="H939" s="1" t="s">
        <v>109</v>
      </c>
      <c r="I939" t="b">
        <v>1</v>
      </c>
      <c r="J939" s="1" t="s">
        <v>416</v>
      </c>
      <c r="K939" s="3">
        <v>0.41458333333333336</v>
      </c>
      <c r="L939" s="3">
        <v>0.50624999999999998</v>
      </c>
      <c r="M939" t="str" cm="1">
        <f t="array" ref="M939">_xlfn.IFS(gym_membership[[#This Row],[avg_time_in_gym]]&lt;=45,"VERY LOW",gym_membership[[#This Row],[avg_time_in_gym]]&lt;=74,"LOW",gym_membership[[#This Row],[avg_time_in_gym]]&lt;=104,"MEDIUM",gym_membership[[#This Row],[avg_time_in_gym]]&lt;=134,"HIGH",gym_membership[[#This Row],[avg_time_in_gym]]&gt;=135,"VERY HIGH")</f>
        <v>HIGH</v>
      </c>
      <c r="N939">
        <v>132</v>
      </c>
      <c r="O939" t="b">
        <v>1</v>
      </c>
      <c r="P939" s="1" t="s">
        <v>51</v>
      </c>
      <c r="Q939" t="b">
        <v>1</v>
      </c>
      <c r="R939" s="1" t="s">
        <v>29</v>
      </c>
      <c r="S939" t="b">
        <v>1</v>
      </c>
    </row>
    <row r="940" spans="1:19" x14ac:dyDescent="0.35">
      <c r="A940">
        <v>939</v>
      </c>
      <c r="B940" s="1" t="s">
        <v>17</v>
      </c>
      <c r="C940" s="2">
        <v>29867</v>
      </c>
      <c r="D940">
        <v>43</v>
      </c>
      <c r="E940" t="str" cm="1">
        <f t="array" ref="E940">_xlfn.IFS(gym_membership[[#This Row],[Age]]&lt;=18,"JUNIOR",gym_membership[[#This Row],[Age]]&lt;=25,"ADULT",gym_membership[[#This Row],[Age]]&lt;=40,"MID AGE",gym_membership[[#This Row],[Age]]&gt;=41,"SENIOR")</f>
        <v>SENIOR</v>
      </c>
      <c r="F940" s="1" t="s">
        <v>18</v>
      </c>
      <c r="G940">
        <v>5</v>
      </c>
      <c r="H940" s="1" t="s">
        <v>301</v>
      </c>
      <c r="I940" t="b">
        <v>0</v>
      </c>
      <c r="J940" s="1" t="s">
        <v>21</v>
      </c>
      <c r="K940" s="3">
        <v>0.53472222222222221</v>
      </c>
      <c r="L940" s="3">
        <v>0.63888888888888884</v>
      </c>
      <c r="M940" t="str" cm="1">
        <f t="array" ref="M940">_xlfn.IFS(gym_membership[[#This Row],[avg_time_in_gym]]&lt;=45,"VERY LOW",gym_membership[[#This Row],[avg_time_in_gym]]&lt;=74,"LOW",gym_membership[[#This Row],[avg_time_in_gym]]&lt;=104,"MEDIUM",gym_membership[[#This Row],[avg_time_in_gym]]&lt;=134,"HIGH",gym_membership[[#This Row],[avg_time_in_gym]]&gt;=135,"VERY HIGH")</f>
        <v>VERY HIGH</v>
      </c>
      <c r="N940">
        <v>150</v>
      </c>
      <c r="O940" t="b">
        <v>1</v>
      </c>
      <c r="P940" s="1" t="s">
        <v>76</v>
      </c>
      <c r="Q940" t="b">
        <v>1</v>
      </c>
      <c r="R940" s="1" t="s">
        <v>43</v>
      </c>
      <c r="S940" t="b">
        <v>1</v>
      </c>
    </row>
    <row r="941" spans="1:19" x14ac:dyDescent="0.35">
      <c r="A941">
        <v>940</v>
      </c>
      <c r="B941" s="1" t="s">
        <v>17</v>
      </c>
      <c r="C941" s="2">
        <v>33410</v>
      </c>
      <c r="D941">
        <v>33</v>
      </c>
      <c r="E941" t="str" cm="1">
        <f t="array" ref="E941">_xlfn.IFS(gym_membership[[#This Row],[Age]]&lt;=18,"JUNIOR",gym_membership[[#This Row],[Age]]&lt;=25,"ADULT",gym_membership[[#This Row],[Age]]&lt;=40,"MID AGE",gym_membership[[#This Row],[Age]]&gt;=41,"SENIOR")</f>
        <v>MID AGE</v>
      </c>
      <c r="F941" s="1" t="s">
        <v>18</v>
      </c>
      <c r="G941">
        <v>2</v>
      </c>
      <c r="H941" s="1" t="s">
        <v>37</v>
      </c>
      <c r="I941" t="b">
        <v>1</v>
      </c>
      <c r="J941" s="1" t="s">
        <v>96</v>
      </c>
      <c r="K941" s="3">
        <v>0.85069444444444442</v>
      </c>
      <c r="L941" s="3">
        <v>0.96944444444444444</v>
      </c>
      <c r="M941" t="str" cm="1">
        <f t="array" ref="M941">_xlfn.IFS(gym_membership[[#This Row],[avg_time_in_gym]]&lt;=45,"VERY LOW",gym_membership[[#This Row],[avg_time_in_gym]]&lt;=74,"LOW",gym_membership[[#This Row],[avg_time_in_gym]]&lt;=104,"MEDIUM",gym_membership[[#This Row],[avg_time_in_gym]]&lt;=134,"HIGH",gym_membership[[#This Row],[avg_time_in_gym]]&gt;=135,"VERY HIGH")</f>
        <v>VERY HIGH</v>
      </c>
      <c r="N941">
        <v>171</v>
      </c>
      <c r="O941" t="b">
        <v>1</v>
      </c>
      <c r="P941" s="1" t="s">
        <v>39</v>
      </c>
      <c r="Q941" t="b">
        <v>0</v>
      </c>
      <c r="R941" s="1" t="s">
        <v>21</v>
      </c>
      <c r="S941" t="b">
        <v>0</v>
      </c>
    </row>
    <row r="942" spans="1:19" x14ac:dyDescent="0.35">
      <c r="A942">
        <v>941</v>
      </c>
      <c r="B942" s="1" t="s">
        <v>25</v>
      </c>
      <c r="C942" s="2">
        <v>28845</v>
      </c>
      <c r="D942">
        <v>45</v>
      </c>
      <c r="E942" t="str" cm="1">
        <f t="array" ref="E942">_xlfn.IFS(gym_membership[[#This Row],[Age]]&lt;=18,"JUNIOR",gym_membership[[#This Row],[Age]]&lt;=25,"ADULT",gym_membership[[#This Row],[Age]]&lt;=40,"MID AGE",gym_membership[[#This Row],[Age]]&gt;=41,"SENIOR")</f>
        <v>SENIOR</v>
      </c>
      <c r="F942" s="1" t="s">
        <v>18</v>
      </c>
      <c r="G942">
        <v>3</v>
      </c>
      <c r="H942" s="1" t="s">
        <v>55</v>
      </c>
      <c r="I942" t="b">
        <v>0</v>
      </c>
      <c r="J942" s="1" t="s">
        <v>21</v>
      </c>
      <c r="K942" s="3">
        <v>0.43125000000000002</v>
      </c>
      <c r="L942" s="3">
        <v>0.52638888888888891</v>
      </c>
      <c r="M942" t="str" cm="1">
        <f t="array" ref="M942">_xlfn.IFS(gym_membership[[#This Row],[avg_time_in_gym]]&lt;=45,"VERY LOW",gym_membership[[#This Row],[avg_time_in_gym]]&lt;=74,"LOW",gym_membership[[#This Row],[avg_time_in_gym]]&lt;=104,"MEDIUM",gym_membership[[#This Row],[avg_time_in_gym]]&lt;=134,"HIGH",gym_membership[[#This Row],[avg_time_in_gym]]&gt;=135,"VERY HIGH")</f>
        <v>VERY HIGH</v>
      </c>
      <c r="N942">
        <v>137</v>
      </c>
      <c r="O942" t="b">
        <v>0</v>
      </c>
      <c r="P942" s="1" t="s">
        <v>21</v>
      </c>
      <c r="Q942" t="b">
        <v>1</v>
      </c>
      <c r="R942" s="1" t="s">
        <v>45</v>
      </c>
      <c r="S942" t="b">
        <v>1</v>
      </c>
    </row>
    <row r="943" spans="1:19" x14ac:dyDescent="0.35">
      <c r="A943">
        <v>942</v>
      </c>
      <c r="B943" s="1" t="s">
        <v>25</v>
      </c>
      <c r="C943" s="2">
        <v>29653</v>
      </c>
      <c r="D943">
        <v>43</v>
      </c>
      <c r="E943" t="str" cm="1">
        <f t="array" ref="E943">_xlfn.IFS(gym_membership[[#This Row],[Age]]&lt;=18,"JUNIOR",gym_membership[[#This Row],[Age]]&lt;=25,"ADULT",gym_membership[[#This Row],[Age]]&lt;=40,"MID AGE",gym_membership[[#This Row],[Age]]&gt;=41,"SENIOR")</f>
        <v>SENIOR</v>
      </c>
      <c r="F943" s="1" t="s">
        <v>22</v>
      </c>
      <c r="G943">
        <v>3</v>
      </c>
      <c r="H943" s="1" t="s">
        <v>299</v>
      </c>
      <c r="I943" t="b">
        <v>0</v>
      </c>
      <c r="J943" s="1" t="s">
        <v>21</v>
      </c>
      <c r="K943" s="3">
        <v>0.44930555555555557</v>
      </c>
      <c r="L943" s="3">
        <v>0.55208333333333337</v>
      </c>
      <c r="M943" t="str" cm="1">
        <f t="array" ref="M943">_xlfn.IFS(gym_membership[[#This Row],[avg_time_in_gym]]&lt;=45,"VERY LOW",gym_membership[[#This Row],[avg_time_in_gym]]&lt;=74,"LOW",gym_membership[[#This Row],[avg_time_in_gym]]&lt;=104,"MEDIUM",gym_membership[[#This Row],[avg_time_in_gym]]&lt;=134,"HIGH",gym_membership[[#This Row],[avg_time_in_gym]]&gt;=135,"VERY HIGH")</f>
        <v>VERY HIGH</v>
      </c>
      <c r="N943">
        <v>148</v>
      </c>
      <c r="O943" t="b">
        <v>0</v>
      </c>
      <c r="P943" s="1" t="s">
        <v>21</v>
      </c>
      <c r="Q943" t="b">
        <v>1</v>
      </c>
      <c r="R943" s="1" t="s">
        <v>29</v>
      </c>
      <c r="S943" t="b">
        <v>0</v>
      </c>
    </row>
    <row r="944" spans="1:19" x14ac:dyDescent="0.35">
      <c r="A944">
        <v>943</v>
      </c>
      <c r="B944" s="1" t="s">
        <v>25</v>
      </c>
      <c r="C944" s="2">
        <v>30734</v>
      </c>
      <c r="D944">
        <v>40</v>
      </c>
      <c r="E944" t="str" cm="1">
        <f t="array" ref="E944">_xlfn.IFS(gym_membership[[#This Row],[Age]]&lt;=18,"JUNIOR",gym_membership[[#This Row],[Age]]&lt;=25,"ADULT",gym_membership[[#This Row],[Age]]&lt;=40,"MID AGE",gym_membership[[#This Row],[Age]]&gt;=41,"SENIOR")</f>
        <v>MID AGE</v>
      </c>
      <c r="F944" s="1" t="s">
        <v>22</v>
      </c>
      <c r="G944">
        <v>3</v>
      </c>
      <c r="H944" s="1" t="s">
        <v>81</v>
      </c>
      <c r="I944" t="b">
        <v>0</v>
      </c>
      <c r="J944" s="1" t="s">
        <v>21</v>
      </c>
      <c r="K944" s="3">
        <v>0.49861111111111112</v>
      </c>
      <c r="L944" s="3">
        <v>0.60486111111111107</v>
      </c>
      <c r="M944" t="str" cm="1">
        <f t="array" ref="M944">_xlfn.IFS(gym_membership[[#This Row],[avg_time_in_gym]]&lt;=45,"VERY LOW",gym_membership[[#This Row],[avg_time_in_gym]]&lt;=74,"LOW",gym_membership[[#This Row],[avg_time_in_gym]]&lt;=104,"MEDIUM",gym_membership[[#This Row],[avg_time_in_gym]]&lt;=134,"HIGH",gym_membership[[#This Row],[avg_time_in_gym]]&gt;=135,"VERY HIGH")</f>
        <v>VERY HIGH</v>
      </c>
      <c r="N944">
        <v>153</v>
      </c>
      <c r="O944" t="b">
        <v>1</v>
      </c>
      <c r="P944" s="1" t="s">
        <v>39</v>
      </c>
      <c r="Q944" t="b">
        <v>1</v>
      </c>
      <c r="R944" s="1" t="s">
        <v>29</v>
      </c>
      <c r="S944" t="b">
        <v>0</v>
      </c>
    </row>
    <row r="945" spans="1:19" x14ac:dyDescent="0.35">
      <c r="A945">
        <v>944</v>
      </c>
      <c r="B945" s="1" t="s">
        <v>17</v>
      </c>
      <c r="C945" s="2">
        <v>34241</v>
      </c>
      <c r="D945">
        <v>31</v>
      </c>
      <c r="E945" t="str" cm="1">
        <f t="array" ref="E945">_xlfn.IFS(gym_membership[[#This Row],[Age]]&lt;=18,"JUNIOR",gym_membership[[#This Row],[Age]]&lt;=25,"ADULT",gym_membership[[#This Row],[Age]]&lt;=40,"MID AGE",gym_membership[[#This Row],[Age]]&gt;=41,"SENIOR")</f>
        <v>MID AGE</v>
      </c>
      <c r="F945" s="1" t="s">
        <v>22</v>
      </c>
      <c r="G945">
        <v>5</v>
      </c>
      <c r="H945" s="1" t="s">
        <v>151</v>
      </c>
      <c r="I945" t="b">
        <v>0</v>
      </c>
      <c r="J945" s="1" t="s">
        <v>21</v>
      </c>
      <c r="K945" s="3">
        <v>0.40347222222222223</v>
      </c>
      <c r="L945" s="3">
        <v>0.50347222222222221</v>
      </c>
      <c r="M945" t="str" cm="1">
        <f t="array" ref="M945">_xlfn.IFS(gym_membership[[#This Row],[avg_time_in_gym]]&lt;=45,"VERY LOW",gym_membership[[#This Row],[avg_time_in_gym]]&lt;=74,"LOW",gym_membership[[#This Row],[avg_time_in_gym]]&lt;=104,"MEDIUM",gym_membership[[#This Row],[avg_time_in_gym]]&lt;=134,"HIGH",gym_membership[[#This Row],[avg_time_in_gym]]&gt;=135,"VERY HIGH")</f>
        <v>VERY HIGH</v>
      </c>
      <c r="N945">
        <v>144</v>
      </c>
      <c r="O945" t="b">
        <v>0</v>
      </c>
      <c r="P945" s="1" t="s">
        <v>21</v>
      </c>
      <c r="Q945" t="b">
        <v>1</v>
      </c>
      <c r="R945" s="1" t="s">
        <v>24</v>
      </c>
      <c r="S945" t="b">
        <v>0</v>
      </c>
    </row>
    <row r="946" spans="1:19" x14ac:dyDescent="0.35">
      <c r="A946">
        <v>945</v>
      </c>
      <c r="B946" s="1" t="s">
        <v>17</v>
      </c>
      <c r="C946" s="2">
        <v>27727</v>
      </c>
      <c r="D946">
        <v>48</v>
      </c>
      <c r="E946" t="str" cm="1">
        <f t="array" ref="E946">_xlfn.IFS(gym_membership[[#This Row],[Age]]&lt;=18,"JUNIOR",gym_membership[[#This Row],[Age]]&lt;=25,"ADULT",gym_membership[[#This Row],[Age]]&lt;=40,"MID AGE",gym_membership[[#This Row],[Age]]&gt;=41,"SENIOR")</f>
        <v>SENIOR</v>
      </c>
      <c r="F946" s="1" t="s">
        <v>22</v>
      </c>
      <c r="G946">
        <v>2</v>
      </c>
      <c r="H946" s="1" t="s">
        <v>32</v>
      </c>
      <c r="I946" t="b">
        <v>0</v>
      </c>
      <c r="J946" s="1" t="s">
        <v>21</v>
      </c>
      <c r="K946" s="3">
        <v>0.71805555555555556</v>
      </c>
      <c r="L946" s="3">
        <v>0.83680555555555558</v>
      </c>
      <c r="M946" t="str" cm="1">
        <f t="array" ref="M946">_xlfn.IFS(gym_membership[[#This Row],[avg_time_in_gym]]&lt;=45,"VERY LOW",gym_membership[[#This Row],[avg_time_in_gym]]&lt;=74,"LOW",gym_membership[[#This Row],[avg_time_in_gym]]&lt;=104,"MEDIUM",gym_membership[[#This Row],[avg_time_in_gym]]&lt;=134,"HIGH",gym_membership[[#This Row],[avg_time_in_gym]]&gt;=135,"VERY HIGH")</f>
        <v>VERY HIGH</v>
      </c>
      <c r="N946">
        <v>171</v>
      </c>
      <c r="O946" t="b">
        <v>0</v>
      </c>
      <c r="P946" s="1" t="s">
        <v>21</v>
      </c>
      <c r="Q946" t="b">
        <v>1</v>
      </c>
      <c r="R946" s="1" t="s">
        <v>43</v>
      </c>
      <c r="S946" t="b">
        <v>1</v>
      </c>
    </row>
    <row r="947" spans="1:19" x14ac:dyDescent="0.35">
      <c r="A947">
        <v>946</v>
      </c>
      <c r="B947" s="1" t="s">
        <v>25</v>
      </c>
      <c r="C947" s="2">
        <v>37666</v>
      </c>
      <c r="D947">
        <v>21</v>
      </c>
      <c r="E947" t="str" cm="1">
        <f t="array" ref="E947">_xlfn.IFS(gym_membership[[#This Row],[Age]]&lt;=18,"JUNIOR",gym_membership[[#This Row],[Age]]&lt;=25,"ADULT",gym_membership[[#This Row],[Age]]&lt;=40,"MID AGE",gym_membership[[#This Row],[Age]]&gt;=41,"SENIOR")</f>
        <v>ADULT</v>
      </c>
      <c r="F947" s="1" t="s">
        <v>18</v>
      </c>
      <c r="G947">
        <v>3</v>
      </c>
      <c r="H947" s="1" t="s">
        <v>23</v>
      </c>
      <c r="I947" t="b">
        <v>0</v>
      </c>
      <c r="J947" s="1" t="s">
        <v>21</v>
      </c>
      <c r="K947" s="3">
        <v>0.5756944444444444</v>
      </c>
      <c r="L947" s="3">
        <v>0.62152777777777779</v>
      </c>
      <c r="M947" t="str" cm="1">
        <f t="array" ref="M947">_xlfn.IFS(gym_membership[[#This Row],[avg_time_in_gym]]&lt;=45,"VERY LOW",gym_membership[[#This Row],[avg_time_in_gym]]&lt;=74,"LOW",gym_membership[[#This Row],[avg_time_in_gym]]&lt;=104,"MEDIUM",gym_membership[[#This Row],[avg_time_in_gym]]&lt;=134,"HIGH",gym_membership[[#This Row],[avg_time_in_gym]]&gt;=135,"VERY HIGH")</f>
        <v>LOW</v>
      </c>
      <c r="N947">
        <v>66</v>
      </c>
      <c r="O947" t="b">
        <v>0</v>
      </c>
      <c r="P947" s="1" t="s">
        <v>21</v>
      </c>
      <c r="Q947" t="b">
        <v>1</v>
      </c>
      <c r="R947" s="1" t="s">
        <v>45</v>
      </c>
      <c r="S947" t="b">
        <v>1</v>
      </c>
    </row>
    <row r="948" spans="1:19" x14ac:dyDescent="0.35">
      <c r="A948">
        <v>947</v>
      </c>
      <c r="B948" s="1" t="s">
        <v>17</v>
      </c>
      <c r="C948" s="2">
        <v>38908</v>
      </c>
      <c r="D948">
        <v>18</v>
      </c>
      <c r="E948" t="str" cm="1">
        <f t="array" ref="E948">_xlfn.IFS(gym_membership[[#This Row],[Age]]&lt;=18,"JUNIOR",gym_membership[[#This Row],[Age]]&lt;=25,"ADULT",gym_membership[[#This Row],[Age]]&lt;=40,"MID AGE",gym_membership[[#This Row],[Age]]&gt;=41,"SENIOR")</f>
        <v>JUNIOR</v>
      </c>
      <c r="F948" s="1" t="s">
        <v>22</v>
      </c>
      <c r="G948">
        <v>4</v>
      </c>
      <c r="H948" s="1" t="s">
        <v>113</v>
      </c>
      <c r="I948" t="b">
        <v>0</v>
      </c>
      <c r="J948" s="1" t="s">
        <v>21</v>
      </c>
      <c r="K948" s="3">
        <v>0.40416666666666667</v>
      </c>
      <c r="L948" s="3">
        <v>0.44861111111111113</v>
      </c>
      <c r="M948" t="str" cm="1">
        <f t="array" ref="M948">_xlfn.IFS(gym_membership[[#This Row],[avg_time_in_gym]]&lt;=45,"VERY LOW",gym_membership[[#This Row],[avg_time_in_gym]]&lt;=74,"LOW",gym_membership[[#This Row],[avg_time_in_gym]]&lt;=104,"MEDIUM",gym_membership[[#This Row],[avg_time_in_gym]]&lt;=134,"HIGH",gym_membership[[#This Row],[avg_time_in_gym]]&gt;=135,"VERY HIGH")</f>
        <v>LOW</v>
      </c>
      <c r="N948">
        <v>64</v>
      </c>
      <c r="O948" t="b">
        <v>0</v>
      </c>
      <c r="P948" s="1" t="s">
        <v>21</v>
      </c>
      <c r="Q948" t="b">
        <v>1</v>
      </c>
      <c r="R948" s="1" t="s">
        <v>29</v>
      </c>
      <c r="S948" t="b">
        <v>1</v>
      </c>
    </row>
    <row r="949" spans="1:19" x14ac:dyDescent="0.35">
      <c r="A949">
        <v>948</v>
      </c>
      <c r="B949" s="1" t="s">
        <v>17</v>
      </c>
      <c r="C949" s="2">
        <v>36612</v>
      </c>
      <c r="D949">
        <v>24</v>
      </c>
      <c r="E949" t="str" cm="1">
        <f t="array" ref="E949">_xlfn.IFS(gym_membership[[#This Row],[Age]]&lt;=18,"JUNIOR",gym_membership[[#This Row],[Age]]&lt;=25,"ADULT",gym_membership[[#This Row],[Age]]&lt;=40,"MID AGE",gym_membership[[#This Row],[Age]]&gt;=41,"SENIOR")</f>
        <v>ADULT</v>
      </c>
      <c r="F949" s="1" t="s">
        <v>18</v>
      </c>
      <c r="G949">
        <v>2</v>
      </c>
      <c r="H949" s="1" t="s">
        <v>66</v>
      </c>
      <c r="I949" t="b">
        <v>1</v>
      </c>
      <c r="J949" s="1" t="s">
        <v>417</v>
      </c>
      <c r="K949" s="3">
        <v>0.48541666666666666</v>
      </c>
      <c r="L949" s="3">
        <v>0.55833333333333335</v>
      </c>
      <c r="M949" t="str" cm="1">
        <f t="array" ref="M949">_xlfn.IFS(gym_membership[[#This Row],[avg_time_in_gym]]&lt;=45,"VERY LOW",gym_membership[[#This Row],[avg_time_in_gym]]&lt;=74,"LOW",gym_membership[[#This Row],[avg_time_in_gym]]&lt;=104,"MEDIUM",gym_membership[[#This Row],[avg_time_in_gym]]&lt;=134,"HIGH",gym_membership[[#This Row],[avg_time_in_gym]]&gt;=135,"VERY HIGH")</f>
        <v>HIGH</v>
      </c>
      <c r="N949">
        <v>105</v>
      </c>
      <c r="O949" t="b">
        <v>0</v>
      </c>
      <c r="P949" s="1" t="s">
        <v>21</v>
      </c>
      <c r="Q949" t="b">
        <v>0</v>
      </c>
      <c r="R949" s="1" t="s">
        <v>21</v>
      </c>
      <c r="S949" t="b">
        <v>0</v>
      </c>
    </row>
    <row r="950" spans="1:19" x14ac:dyDescent="0.35">
      <c r="A950">
        <v>949</v>
      </c>
      <c r="B950" s="1" t="s">
        <v>25</v>
      </c>
      <c r="C950" s="2">
        <v>33062</v>
      </c>
      <c r="D950">
        <v>34</v>
      </c>
      <c r="E950" t="str" cm="1">
        <f t="array" ref="E950">_xlfn.IFS(gym_membership[[#This Row],[Age]]&lt;=18,"JUNIOR",gym_membership[[#This Row],[Age]]&lt;=25,"ADULT",gym_membership[[#This Row],[Age]]&lt;=40,"MID AGE",gym_membership[[#This Row],[Age]]&gt;=41,"SENIOR")</f>
        <v>MID AGE</v>
      </c>
      <c r="F950" s="1" t="s">
        <v>22</v>
      </c>
      <c r="G950">
        <v>2</v>
      </c>
      <c r="H950" s="1" t="s">
        <v>62</v>
      </c>
      <c r="I950" t="b">
        <v>0</v>
      </c>
      <c r="J950" s="1" t="s">
        <v>21</v>
      </c>
      <c r="K950" s="3">
        <v>0.70902777777777781</v>
      </c>
      <c r="L950" s="3">
        <v>0.79791666666666672</v>
      </c>
      <c r="M950" t="str" cm="1">
        <f t="array" ref="M950">_xlfn.IFS(gym_membership[[#This Row],[avg_time_in_gym]]&lt;=45,"VERY LOW",gym_membership[[#This Row],[avg_time_in_gym]]&lt;=74,"LOW",gym_membership[[#This Row],[avg_time_in_gym]]&lt;=104,"MEDIUM",gym_membership[[#This Row],[avg_time_in_gym]]&lt;=134,"HIGH",gym_membership[[#This Row],[avg_time_in_gym]]&gt;=135,"VERY HIGH")</f>
        <v>HIGH</v>
      </c>
      <c r="N950">
        <v>128</v>
      </c>
      <c r="O950" t="b">
        <v>0</v>
      </c>
      <c r="P950" s="1" t="s">
        <v>21</v>
      </c>
      <c r="Q950" t="b">
        <v>1</v>
      </c>
      <c r="R950" s="1" t="s">
        <v>45</v>
      </c>
      <c r="S950" t="b">
        <v>0</v>
      </c>
    </row>
    <row r="951" spans="1:19" x14ac:dyDescent="0.35">
      <c r="A951">
        <v>950</v>
      </c>
      <c r="B951" s="1" t="s">
        <v>17</v>
      </c>
      <c r="C951" s="2">
        <v>37195</v>
      </c>
      <c r="D951">
        <v>22</v>
      </c>
      <c r="E951" t="str" cm="1">
        <f t="array" ref="E951">_xlfn.IFS(gym_membership[[#This Row],[Age]]&lt;=18,"JUNIOR",gym_membership[[#This Row],[Age]]&lt;=25,"ADULT",gym_membership[[#This Row],[Age]]&lt;=40,"MID AGE",gym_membership[[#This Row],[Age]]&gt;=41,"SENIOR")</f>
        <v>ADULT</v>
      </c>
      <c r="F951" s="1" t="s">
        <v>22</v>
      </c>
      <c r="G951">
        <v>5</v>
      </c>
      <c r="H951" s="1" t="s">
        <v>82</v>
      </c>
      <c r="I951" t="b">
        <v>1</v>
      </c>
      <c r="J951" s="1" t="s">
        <v>128</v>
      </c>
      <c r="K951" s="3">
        <v>0.65555555555555556</v>
      </c>
      <c r="L951" s="3">
        <v>0.71180555555555558</v>
      </c>
      <c r="M951" t="str" cm="1">
        <f t="array" ref="M951">_xlfn.IFS(gym_membership[[#This Row],[avg_time_in_gym]]&lt;=45,"VERY LOW",gym_membership[[#This Row],[avg_time_in_gym]]&lt;=74,"LOW",gym_membership[[#This Row],[avg_time_in_gym]]&lt;=104,"MEDIUM",gym_membership[[#This Row],[avg_time_in_gym]]&lt;=134,"HIGH",gym_membership[[#This Row],[avg_time_in_gym]]&gt;=135,"VERY HIGH")</f>
        <v>MEDIUM</v>
      </c>
      <c r="N951">
        <v>81</v>
      </c>
      <c r="O951" t="b">
        <v>0</v>
      </c>
      <c r="P951" s="1" t="s">
        <v>21</v>
      </c>
      <c r="Q951" t="b">
        <v>1</v>
      </c>
      <c r="R951" s="1" t="s">
        <v>24</v>
      </c>
      <c r="S951" t="b">
        <v>0</v>
      </c>
    </row>
    <row r="952" spans="1:19" x14ac:dyDescent="0.35">
      <c r="A952">
        <v>951</v>
      </c>
      <c r="B952" s="1" t="s">
        <v>17</v>
      </c>
      <c r="C952" s="2">
        <v>37563</v>
      </c>
      <c r="D952">
        <v>21</v>
      </c>
      <c r="E952" t="str" cm="1">
        <f t="array" ref="E952">_xlfn.IFS(gym_membership[[#This Row],[Age]]&lt;=18,"JUNIOR",gym_membership[[#This Row],[Age]]&lt;=25,"ADULT",gym_membership[[#This Row],[Age]]&lt;=40,"MID AGE",gym_membership[[#This Row],[Age]]&gt;=41,"SENIOR")</f>
        <v>ADULT</v>
      </c>
      <c r="F952" s="1" t="s">
        <v>18</v>
      </c>
      <c r="G952">
        <v>5</v>
      </c>
      <c r="H952" s="1" t="s">
        <v>330</v>
      </c>
      <c r="I952" t="b">
        <v>1</v>
      </c>
      <c r="J952" s="1" t="s">
        <v>278</v>
      </c>
      <c r="K952" s="3">
        <v>0.48333333333333334</v>
      </c>
      <c r="L952" s="3">
        <v>0.59930555555555554</v>
      </c>
      <c r="M952" t="str" cm="1">
        <f t="array" ref="M952">_xlfn.IFS(gym_membership[[#This Row],[avg_time_in_gym]]&lt;=45,"VERY LOW",gym_membership[[#This Row],[avg_time_in_gym]]&lt;=74,"LOW",gym_membership[[#This Row],[avg_time_in_gym]]&lt;=104,"MEDIUM",gym_membership[[#This Row],[avg_time_in_gym]]&lt;=134,"HIGH",gym_membership[[#This Row],[avg_time_in_gym]]&gt;=135,"VERY HIGH")</f>
        <v>VERY HIGH</v>
      </c>
      <c r="N952">
        <v>167</v>
      </c>
      <c r="O952" t="b">
        <v>0</v>
      </c>
      <c r="P952" s="1" t="s">
        <v>21</v>
      </c>
      <c r="Q952" t="b">
        <v>0</v>
      </c>
      <c r="R952" s="1" t="s">
        <v>21</v>
      </c>
      <c r="S952" t="b">
        <v>0</v>
      </c>
    </row>
    <row r="953" spans="1:19" x14ac:dyDescent="0.35">
      <c r="A953">
        <v>952</v>
      </c>
      <c r="B953" s="1" t="s">
        <v>25</v>
      </c>
      <c r="C953" s="2">
        <v>30019</v>
      </c>
      <c r="D953">
        <v>42</v>
      </c>
      <c r="E953" t="str" cm="1">
        <f t="array" ref="E953">_xlfn.IFS(gym_membership[[#This Row],[Age]]&lt;=18,"JUNIOR",gym_membership[[#This Row],[Age]]&lt;=25,"ADULT",gym_membership[[#This Row],[Age]]&lt;=40,"MID AGE",gym_membership[[#This Row],[Age]]&gt;=41,"SENIOR")</f>
        <v>SENIOR</v>
      </c>
      <c r="F953" s="1" t="s">
        <v>22</v>
      </c>
      <c r="G953">
        <v>4</v>
      </c>
      <c r="H953" s="1" t="s">
        <v>418</v>
      </c>
      <c r="I953" t="b">
        <v>1</v>
      </c>
      <c r="J953" s="1" t="s">
        <v>419</v>
      </c>
      <c r="K953" s="3">
        <v>0.80625000000000002</v>
      </c>
      <c r="L953" s="3">
        <v>0.90902777777777777</v>
      </c>
      <c r="M953" t="str" cm="1">
        <f t="array" ref="M953">_xlfn.IFS(gym_membership[[#This Row],[avg_time_in_gym]]&lt;=45,"VERY LOW",gym_membership[[#This Row],[avg_time_in_gym]]&lt;=74,"LOW",gym_membership[[#This Row],[avg_time_in_gym]]&lt;=104,"MEDIUM",gym_membership[[#This Row],[avg_time_in_gym]]&lt;=134,"HIGH",gym_membership[[#This Row],[avg_time_in_gym]]&gt;=135,"VERY HIGH")</f>
        <v>VERY HIGH</v>
      </c>
      <c r="N953">
        <v>148</v>
      </c>
      <c r="O953" t="b">
        <v>0</v>
      </c>
      <c r="P953" s="1" t="s">
        <v>21</v>
      </c>
      <c r="Q953" t="b">
        <v>1</v>
      </c>
      <c r="R953" s="1" t="s">
        <v>24</v>
      </c>
      <c r="S953" t="b">
        <v>1</v>
      </c>
    </row>
    <row r="954" spans="1:19" x14ac:dyDescent="0.35">
      <c r="A954">
        <v>953</v>
      </c>
      <c r="B954" s="1" t="s">
        <v>17</v>
      </c>
      <c r="C954" s="2">
        <v>28301</v>
      </c>
      <c r="D954">
        <v>47</v>
      </c>
      <c r="E954" t="str" cm="1">
        <f t="array" ref="E954">_xlfn.IFS(gym_membership[[#This Row],[Age]]&lt;=18,"JUNIOR",gym_membership[[#This Row],[Age]]&lt;=25,"ADULT",gym_membership[[#This Row],[Age]]&lt;=40,"MID AGE",gym_membership[[#This Row],[Age]]&gt;=41,"SENIOR")</f>
        <v>SENIOR</v>
      </c>
      <c r="F954" s="1" t="s">
        <v>22</v>
      </c>
      <c r="G954">
        <v>2</v>
      </c>
      <c r="H954" s="1" t="s">
        <v>37</v>
      </c>
      <c r="I954" t="b">
        <v>1</v>
      </c>
      <c r="J954" s="1" t="s">
        <v>107</v>
      </c>
      <c r="K954" s="3">
        <v>0.78263888888888888</v>
      </c>
      <c r="L954" s="3">
        <v>0.89930555555555558</v>
      </c>
      <c r="M954" t="str" cm="1">
        <f t="array" ref="M954">_xlfn.IFS(gym_membership[[#This Row],[avg_time_in_gym]]&lt;=45,"VERY LOW",gym_membership[[#This Row],[avg_time_in_gym]]&lt;=74,"LOW",gym_membership[[#This Row],[avg_time_in_gym]]&lt;=104,"MEDIUM",gym_membership[[#This Row],[avg_time_in_gym]]&lt;=134,"HIGH",gym_membership[[#This Row],[avg_time_in_gym]]&gt;=135,"VERY HIGH")</f>
        <v>VERY HIGH</v>
      </c>
      <c r="N954">
        <v>168</v>
      </c>
      <c r="O954" t="b">
        <v>1</v>
      </c>
      <c r="P954" s="1" t="s">
        <v>217</v>
      </c>
      <c r="Q954" t="b">
        <v>0</v>
      </c>
      <c r="R954" s="1" t="s">
        <v>21</v>
      </c>
      <c r="S954" t="b">
        <v>0</v>
      </c>
    </row>
    <row r="955" spans="1:19" x14ac:dyDescent="0.35">
      <c r="A955">
        <v>954</v>
      </c>
      <c r="B955" s="1" t="s">
        <v>25</v>
      </c>
      <c r="C955" s="2">
        <v>29199</v>
      </c>
      <c r="D955">
        <v>44</v>
      </c>
      <c r="E955" t="str" cm="1">
        <f t="array" ref="E955">_xlfn.IFS(gym_membership[[#This Row],[Age]]&lt;=18,"JUNIOR",gym_membership[[#This Row],[Age]]&lt;=25,"ADULT",gym_membership[[#This Row],[Age]]&lt;=40,"MID AGE",gym_membership[[#This Row],[Age]]&gt;=41,"SENIOR")</f>
        <v>SENIOR</v>
      </c>
      <c r="F955" s="1" t="s">
        <v>18</v>
      </c>
      <c r="G955">
        <v>5</v>
      </c>
      <c r="H955" s="1" t="s">
        <v>176</v>
      </c>
      <c r="I955" t="b">
        <v>1</v>
      </c>
      <c r="J955" s="1" t="s">
        <v>420</v>
      </c>
      <c r="K955" s="3">
        <v>0.64375000000000004</v>
      </c>
      <c r="L955" s="3">
        <v>0.73541666666666672</v>
      </c>
      <c r="M955" t="str" cm="1">
        <f t="array" ref="M955">_xlfn.IFS(gym_membership[[#This Row],[avg_time_in_gym]]&lt;=45,"VERY LOW",gym_membership[[#This Row],[avg_time_in_gym]]&lt;=74,"LOW",gym_membership[[#This Row],[avg_time_in_gym]]&lt;=104,"MEDIUM",gym_membership[[#This Row],[avg_time_in_gym]]&lt;=134,"HIGH",gym_membership[[#This Row],[avg_time_in_gym]]&gt;=135,"VERY HIGH")</f>
        <v>HIGH</v>
      </c>
      <c r="N955">
        <v>132</v>
      </c>
      <c r="O955" t="b">
        <v>0</v>
      </c>
      <c r="P955" s="1" t="s">
        <v>21</v>
      </c>
      <c r="Q955" t="b">
        <v>1</v>
      </c>
      <c r="R955" s="1" t="s">
        <v>29</v>
      </c>
      <c r="S955" t="b">
        <v>1</v>
      </c>
    </row>
    <row r="956" spans="1:19" x14ac:dyDescent="0.35">
      <c r="A956">
        <v>955</v>
      </c>
      <c r="B956" s="1" t="s">
        <v>25</v>
      </c>
      <c r="C956" s="2">
        <v>31435</v>
      </c>
      <c r="D956">
        <v>38</v>
      </c>
      <c r="E956" t="str" cm="1">
        <f t="array" ref="E956">_xlfn.IFS(gym_membership[[#This Row],[Age]]&lt;=18,"JUNIOR",gym_membership[[#This Row],[Age]]&lt;=25,"ADULT",gym_membership[[#This Row],[Age]]&lt;=40,"MID AGE",gym_membership[[#This Row],[Age]]&gt;=41,"SENIOR")</f>
        <v>MID AGE</v>
      </c>
      <c r="F956" s="1" t="s">
        <v>22</v>
      </c>
      <c r="G956">
        <v>3</v>
      </c>
      <c r="H956" s="1" t="s">
        <v>161</v>
      </c>
      <c r="I956" t="b">
        <v>1</v>
      </c>
      <c r="J956" s="1" t="s">
        <v>331</v>
      </c>
      <c r="K956" s="3">
        <v>0.53194444444444444</v>
      </c>
      <c r="L956" s="3">
        <v>0.5756944444444444</v>
      </c>
      <c r="M956" t="str" cm="1">
        <f t="array" ref="M956">_xlfn.IFS(gym_membership[[#This Row],[avg_time_in_gym]]&lt;=45,"VERY LOW",gym_membership[[#This Row],[avg_time_in_gym]]&lt;=74,"LOW",gym_membership[[#This Row],[avg_time_in_gym]]&lt;=104,"MEDIUM",gym_membership[[#This Row],[avg_time_in_gym]]&lt;=134,"HIGH",gym_membership[[#This Row],[avg_time_in_gym]]&gt;=135,"VERY HIGH")</f>
        <v>LOW</v>
      </c>
      <c r="N956">
        <v>63</v>
      </c>
      <c r="O956" t="b">
        <v>1</v>
      </c>
      <c r="P956" s="1" t="s">
        <v>65</v>
      </c>
      <c r="Q956" t="b">
        <v>1</v>
      </c>
      <c r="R956" s="1" t="s">
        <v>29</v>
      </c>
      <c r="S956" t="b">
        <v>1</v>
      </c>
    </row>
    <row r="957" spans="1:19" x14ac:dyDescent="0.35">
      <c r="A957">
        <v>956</v>
      </c>
      <c r="B957" s="1" t="s">
        <v>17</v>
      </c>
      <c r="C957" s="2">
        <v>40417</v>
      </c>
      <c r="D957">
        <v>14</v>
      </c>
      <c r="E957" t="str" cm="1">
        <f t="array" ref="E957">_xlfn.IFS(gym_membership[[#This Row],[Age]]&lt;=18,"JUNIOR",gym_membership[[#This Row],[Age]]&lt;=25,"ADULT",gym_membership[[#This Row],[Age]]&lt;=40,"MID AGE",gym_membership[[#This Row],[Age]]&gt;=41,"SENIOR")</f>
        <v>JUNIOR</v>
      </c>
      <c r="F957" s="1" t="s">
        <v>18</v>
      </c>
      <c r="G957">
        <v>2</v>
      </c>
      <c r="H957" s="1" t="s">
        <v>140</v>
      </c>
      <c r="I957" t="b">
        <v>1</v>
      </c>
      <c r="J957" s="1" t="s">
        <v>120</v>
      </c>
      <c r="K957" s="3">
        <v>0.59583333333333333</v>
      </c>
      <c r="L957" s="3">
        <v>0.63402777777777775</v>
      </c>
      <c r="M957" t="str" cm="1">
        <f t="array" ref="M957">_xlfn.IFS(gym_membership[[#This Row],[avg_time_in_gym]]&lt;=45,"VERY LOW",gym_membership[[#This Row],[avg_time_in_gym]]&lt;=74,"LOW",gym_membership[[#This Row],[avg_time_in_gym]]&lt;=104,"MEDIUM",gym_membership[[#This Row],[avg_time_in_gym]]&lt;=134,"HIGH",gym_membership[[#This Row],[avg_time_in_gym]]&gt;=135,"VERY HIGH")</f>
        <v>LOW</v>
      </c>
      <c r="N957">
        <v>55</v>
      </c>
      <c r="O957" t="b">
        <v>1</v>
      </c>
      <c r="P957" s="1" t="s">
        <v>69</v>
      </c>
      <c r="Q957" t="b">
        <v>0</v>
      </c>
      <c r="R957" s="1" t="s">
        <v>21</v>
      </c>
      <c r="S957" t="b">
        <v>1</v>
      </c>
    </row>
    <row r="958" spans="1:19" x14ac:dyDescent="0.35">
      <c r="A958">
        <v>957</v>
      </c>
      <c r="B958" s="1" t="s">
        <v>17</v>
      </c>
      <c r="C958" s="2">
        <v>38547</v>
      </c>
      <c r="D958">
        <v>19</v>
      </c>
      <c r="E958" t="str" cm="1">
        <f t="array" ref="E958">_xlfn.IFS(gym_membership[[#This Row],[Age]]&lt;=18,"JUNIOR",gym_membership[[#This Row],[Age]]&lt;=25,"ADULT",gym_membership[[#This Row],[Age]]&lt;=40,"MID AGE",gym_membership[[#This Row],[Age]]&gt;=41,"SENIOR")</f>
        <v>ADULT</v>
      </c>
      <c r="F958" s="1" t="s">
        <v>18</v>
      </c>
      <c r="G958">
        <v>3</v>
      </c>
      <c r="H958" s="1" t="s">
        <v>40</v>
      </c>
      <c r="I958" t="b">
        <v>0</v>
      </c>
      <c r="J958" s="1" t="s">
        <v>21</v>
      </c>
      <c r="K958" s="3">
        <v>0.73819444444444449</v>
      </c>
      <c r="L958" s="3">
        <v>0.77361111111111114</v>
      </c>
      <c r="M958" t="str" cm="1">
        <f t="array" ref="M958">_xlfn.IFS(gym_membership[[#This Row],[avg_time_in_gym]]&lt;=45,"VERY LOW",gym_membership[[#This Row],[avg_time_in_gym]]&lt;=74,"LOW",gym_membership[[#This Row],[avg_time_in_gym]]&lt;=104,"MEDIUM",gym_membership[[#This Row],[avg_time_in_gym]]&lt;=134,"HIGH",gym_membership[[#This Row],[avg_time_in_gym]]&gt;=135,"VERY HIGH")</f>
        <v>LOW</v>
      </c>
      <c r="N958">
        <v>51</v>
      </c>
      <c r="O958" t="b">
        <v>0</v>
      </c>
      <c r="P958" s="1" t="s">
        <v>21</v>
      </c>
      <c r="Q958" t="b">
        <v>1</v>
      </c>
      <c r="R958" s="1" t="s">
        <v>29</v>
      </c>
      <c r="S958" t="b">
        <v>1</v>
      </c>
    </row>
    <row r="959" spans="1:19" x14ac:dyDescent="0.35">
      <c r="A959">
        <v>958</v>
      </c>
      <c r="B959" s="1" t="s">
        <v>17</v>
      </c>
      <c r="C959" s="2">
        <v>40262</v>
      </c>
      <c r="D959">
        <v>14</v>
      </c>
      <c r="E959" t="str" cm="1">
        <f t="array" ref="E959">_xlfn.IFS(gym_membership[[#This Row],[Age]]&lt;=18,"JUNIOR",gym_membership[[#This Row],[Age]]&lt;=25,"ADULT",gym_membership[[#This Row],[Age]]&lt;=40,"MID AGE",gym_membership[[#This Row],[Age]]&gt;=41,"SENIOR")</f>
        <v>JUNIOR</v>
      </c>
      <c r="F959" s="1" t="s">
        <v>22</v>
      </c>
      <c r="G959">
        <v>3</v>
      </c>
      <c r="H959" s="1" t="s">
        <v>123</v>
      </c>
      <c r="I959" t="b">
        <v>1</v>
      </c>
      <c r="J959" s="1" t="s">
        <v>103</v>
      </c>
      <c r="K959" s="3">
        <v>0.58263888888888893</v>
      </c>
      <c r="L959" s="3">
        <v>0.69513888888888886</v>
      </c>
      <c r="M959" t="str" cm="1">
        <f t="array" ref="M959">_xlfn.IFS(gym_membership[[#This Row],[avg_time_in_gym]]&lt;=45,"VERY LOW",gym_membership[[#This Row],[avg_time_in_gym]]&lt;=74,"LOW",gym_membership[[#This Row],[avg_time_in_gym]]&lt;=104,"MEDIUM",gym_membership[[#This Row],[avg_time_in_gym]]&lt;=134,"HIGH",gym_membership[[#This Row],[avg_time_in_gym]]&gt;=135,"VERY HIGH")</f>
        <v>VERY HIGH</v>
      </c>
      <c r="N959">
        <v>162</v>
      </c>
      <c r="O959" t="b">
        <v>1</v>
      </c>
      <c r="P959" s="1" t="s">
        <v>65</v>
      </c>
      <c r="Q959" t="b">
        <v>0</v>
      </c>
      <c r="R959" s="1" t="s">
        <v>21</v>
      </c>
      <c r="S959" t="b">
        <v>1</v>
      </c>
    </row>
    <row r="960" spans="1:19" x14ac:dyDescent="0.35">
      <c r="A960">
        <v>959</v>
      </c>
      <c r="B960" s="1" t="s">
        <v>17</v>
      </c>
      <c r="C960" s="2">
        <v>37723</v>
      </c>
      <c r="D960">
        <v>21</v>
      </c>
      <c r="E960" t="str" cm="1">
        <f t="array" ref="E960">_xlfn.IFS(gym_membership[[#This Row],[Age]]&lt;=18,"JUNIOR",gym_membership[[#This Row],[Age]]&lt;=25,"ADULT",gym_membership[[#This Row],[Age]]&lt;=40,"MID AGE",gym_membership[[#This Row],[Age]]&gt;=41,"SENIOR")</f>
        <v>ADULT</v>
      </c>
      <c r="F960" s="1" t="s">
        <v>18</v>
      </c>
      <c r="G960">
        <v>3</v>
      </c>
      <c r="H960" s="1" t="s">
        <v>142</v>
      </c>
      <c r="I960" t="b">
        <v>0</v>
      </c>
      <c r="J960" s="1" t="s">
        <v>21</v>
      </c>
      <c r="K960" s="3">
        <v>0.39027777777777778</v>
      </c>
      <c r="L960" s="3">
        <v>0.45277777777777778</v>
      </c>
      <c r="M960" t="str" cm="1">
        <f t="array" ref="M960">_xlfn.IFS(gym_membership[[#This Row],[avg_time_in_gym]]&lt;=45,"VERY LOW",gym_membership[[#This Row],[avg_time_in_gym]]&lt;=74,"LOW",gym_membership[[#This Row],[avg_time_in_gym]]&lt;=104,"MEDIUM",gym_membership[[#This Row],[avg_time_in_gym]]&lt;=134,"HIGH",gym_membership[[#This Row],[avg_time_in_gym]]&gt;=135,"VERY HIGH")</f>
        <v>MEDIUM</v>
      </c>
      <c r="N960">
        <v>90</v>
      </c>
      <c r="O960" t="b">
        <v>1</v>
      </c>
      <c r="P960" s="1" t="s">
        <v>51</v>
      </c>
      <c r="Q960" t="b">
        <v>1</v>
      </c>
      <c r="R960" s="1" t="s">
        <v>45</v>
      </c>
      <c r="S960" t="b">
        <v>0</v>
      </c>
    </row>
    <row r="961" spans="1:19" x14ac:dyDescent="0.35">
      <c r="A961">
        <v>960</v>
      </c>
      <c r="B961" s="1" t="s">
        <v>17</v>
      </c>
      <c r="C961" s="2">
        <v>34023</v>
      </c>
      <c r="D961">
        <v>31</v>
      </c>
      <c r="E961" t="str" cm="1">
        <f t="array" ref="E961">_xlfn.IFS(gym_membership[[#This Row],[Age]]&lt;=18,"JUNIOR",gym_membership[[#This Row],[Age]]&lt;=25,"ADULT",gym_membership[[#This Row],[Age]]&lt;=40,"MID AGE",gym_membership[[#This Row],[Age]]&gt;=41,"SENIOR")</f>
        <v>MID AGE</v>
      </c>
      <c r="F961" s="1" t="s">
        <v>22</v>
      </c>
      <c r="G961">
        <v>3</v>
      </c>
      <c r="H961" s="1" t="s">
        <v>142</v>
      </c>
      <c r="I961" t="b">
        <v>0</v>
      </c>
      <c r="J961" s="1" t="s">
        <v>21</v>
      </c>
      <c r="K961" s="3">
        <v>0.42638888888888887</v>
      </c>
      <c r="L961" s="3">
        <v>0.55069444444444449</v>
      </c>
      <c r="M961" t="str" cm="1">
        <f t="array" ref="M961">_xlfn.IFS(gym_membership[[#This Row],[avg_time_in_gym]]&lt;=45,"VERY LOW",gym_membership[[#This Row],[avg_time_in_gym]]&lt;=74,"LOW",gym_membership[[#This Row],[avg_time_in_gym]]&lt;=104,"MEDIUM",gym_membership[[#This Row],[avg_time_in_gym]]&lt;=134,"HIGH",gym_membership[[#This Row],[avg_time_in_gym]]&gt;=135,"VERY HIGH")</f>
        <v>VERY HIGH</v>
      </c>
      <c r="N961">
        <v>179</v>
      </c>
      <c r="O961" t="b">
        <v>0</v>
      </c>
      <c r="P961" s="1" t="s">
        <v>21</v>
      </c>
      <c r="Q961" t="b">
        <v>1</v>
      </c>
      <c r="R961" s="1" t="s">
        <v>24</v>
      </c>
      <c r="S961" t="b">
        <v>1</v>
      </c>
    </row>
    <row r="962" spans="1:19" x14ac:dyDescent="0.35">
      <c r="A962">
        <v>961</v>
      </c>
      <c r="B962" s="1" t="s">
        <v>17</v>
      </c>
      <c r="C962" s="2">
        <v>33231</v>
      </c>
      <c r="D962">
        <v>33</v>
      </c>
      <c r="E962" t="str" cm="1">
        <f t="array" ref="E962">_xlfn.IFS(gym_membership[[#This Row],[Age]]&lt;=18,"JUNIOR",gym_membership[[#This Row],[Age]]&lt;=25,"ADULT",gym_membership[[#This Row],[Age]]&lt;=40,"MID AGE",gym_membership[[#This Row],[Age]]&gt;=41,"SENIOR")</f>
        <v>MID AGE</v>
      </c>
      <c r="F962" s="1" t="s">
        <v>18</v>
      </c>
      <c r="G962">
        <v>4</v>
      </c>
      <c r="H962" s="1" t="s">
        <v>265</v>
      </c>
      <c r="I962" t="b">
        <v>0</v>
      </c>
      <c r="J962" s="1" t="s">
        <v>21</v>
      </c>
      <c r="K962" s="3">
        <v>0.43333333333333335</v>
      </c>
      <c r="L962" s="3">
        <v>0.49166666666666664</v>
      </c>
      <c r="M962" t="str" cm="1">
        <f t="array" ref="M962">_xlfn.IFS(gym_membership[[#This Row],[avg_time_in_gym]]&lt;=45,"VERY LOW",gym_membership[[#This Row],[avg_time_in_gym]]&lt;=74,"LOW",gym_membership[[#This Row],[avg_time_in_gym]]&lt;=104,"MEDIUM",gym_membership[[#This Row],[avg_time_in_gym]]&lt;=134,"HIGH",gym_membership[[#This Row],[avg_time_in_gym]]&gt;=135,"VERY HIGH")</f>
        <v>MEDIUM</v>
      </c>
      <c r="N962">
        <v>84</v>
      </c>
      <c r="O962" t="b">
        <v>1</v>
      </c>
      <c r="P962" s="1" t="s">
        <v>65</v>
      </c>
      <c r="Q962" t="b">
        <v>0</v>
      </c>
      <c r="R962" s="1" t="s">
        <v>21</v>
      </c>
      <c r="S962" t="b">
        <v>0</v>
      </c>
    </row>
    <row r="963" spans="1:19" x14ac:dyDescent="0.35">
      <c r="A963">
        <v>962</v>
      </c>
      <c r="B963" s="1" t="s">
        <v>17</v>
      </c>
      <c r="C963" s="2">
        <v>35054</v>
      </c>
      <c r="D963">
        <v>28</v>
      </c>
      <c r="E963" t="str" cm="1">
        <f t="array" ref="E963">_xlfn.IFS(gym_membership[[#This Row],[Age]]&lt;=18,"JUNIOR",gym_membership[[#This Row],[Age]]&lt;=25,"ADULT",gym_membership[[#This Row],[Age]]&lt;=40,"MID AGE",gym_membership[[#This Row],[Age]]&gt;=41,"SENIOR")</f>
        <v>MID AGE</v>
      </c>
      <c r="F963" s="1" t="s">
        <v>22</v>
      </c>
      <c r="G963">
        <v>3</v>
      </c>
      <c r="H963" s="1" t="s">
        <v>55</v>
      </c>
      <c r="I963" t="b">
        <v>0</v>
      </c>
      <c r="J963" s="1" t="s">
        <v>21</v>
      </c>
      <c r="K963" s="3">
        <v>0.56111111111111112</v>
      </c>
      <c r="L963" s="3">
        <v>0.65555555555555556</v>
      </c>
      <c r="M963" t="str" cm="1">
        <f t="array" ref="M963">_xlfn.IFS(gym_membership[[#This Row],[avg_time_in_gym]]&lt;=45,"VERY LOW",gym_membership[[#This Row],[avg_time_in_gym]]&lt;=74,"LOW",gym_membership[[#This Row],[avg_time_in_gym]]&lt;=104,"MEDIUM",gym_membership[[#This Row],[avg_time_in_gym]]&lt;=134,"HIGH",gym_membership[[#This Row],[avg_time_in_gym]]&gt;=135,"VERY HIGH")</f>
        <v>VERY HIGH</v>
      </c>
      <c r="N963">
        <v>136</v>
      </c>
      <c r="O963" t="b">
        <v>1</v>
      </c>
      <c r="P963" s="1" t="s">
        <v>207</v>
      </c>
      <c r="Q963" t="b">
        <v>1</v>
      </c>
      <c r="R963" s="1" t="s">
        <v>43</v>
      </c>
      <c r="S963" t="b">
        <v>1</v>
      </c>
    </row>
    <row r="964" spans="1:19" x14ac:dyDescent="0.35">
      <c r="A964">
        <v>963</v>
      </c>
      <c r="B964" s="1" t="s">
        <v>25</v>
      </c>
      <c r="C964" s="2">
        <v>40619</v>
      </c>
      <c r="D964">
        <v>13</v>
      </c>
      <c r="E964" t="str" cm="1">
        <f t="array" ref="E964">_xlfn.IFS(gym_membership[[#This Row],[Age]]&lt;=18,"JUNIOR",gym_membership[[#This Row],[Age]]&lt;=25,"ADULT",gym_membership[[#This Row],[Age]]&lt;=40,"MID AGE",gym_membership[[#This Row],[Age]]&gt;=41,"SENIOR")</f>
        <v>JUNIOR</v>
      </c>
      <c r="F964" s="1" t="s">
        <v>18</v>
      </c>
      <c r="G964">
        <v>2</v>
      </c>
      <c r="H964" s="1" t="s">
        <v>119</v>
      </c>
      <c r="I964" t="b">
        <v>1</v>
      </c>
      <c r="J964" s="1" t="s">
        <v>27</v>
      </c>
      <c r="K964" s="3">
        <v>0.39097222222222222</v>
      </c>
      <c r="L964" s="3">
        <v>0.50138888888888888</v>
      </c>
      <c r="M964" t="str" cm="1">
        <f t="array" ref="M964">_xlfn.IFS(gym_membership[[#This Row],[avg_time_in_gym]]&lt;=45,"VERY LOW",gym_membership[[#This Row],[avg_time_in_gym]]&lt;=74,"LOW",gym_membership[[#This Row],[avg_time_in_gym]]&lt;=104,"MEDIUM",gym_membership[[#This Row],[avg_time_in_gym]]&lt;=134,"HIGH",gym_membership[[#This Row],[avg_time_in_gym]]&gt;=135,"VERY HIGH")</f>
        <v>VERY HIGH</v>
      </c>
      <c r="N964">
        <v>159</v>
      </c>
      <c r="O964" t="b">
        <v>0</v>
      </c>
      <c r="P964" s="1" t="s">
        <v>21</v>
      </c>
      <c r="Q964" t="b">
        <v>0</v>
      </c>
      <c r="R964" s="1" t="s">
        <v>21</v>
      </c>
      <c r="S964" t="b">
        <v>1</v>
      </c>
    </row>
    <row r="965" spans="1:19" x14ac:dyDescent="0.35">
      <c r="A965">
        <v>964</v>
      </c>
      <c r="B965" s="1" t="s">
        <v>25</v>
      </c>
      <c r="C965" s="2">
        <v>29703</v>
      </c>
      <c r="D965">
        <v>43</v>
      </c>
      <c r="E965" t="str" cm="1">
        <f t="array" ref="E965">_xlfn.IFS(gym_membership[[#This Row],[Age]]&lt;=18,"JUNIOR",gym_membership[[#This Row],[Age]]&lt;=25,"ADULT",gym_membership[[#This Row],[Age]]&lt;=40,"MID AGE",gym_membership[[#This Row],[Age]]&gt;=41,"SENIOR")</f>
        <v>SENIOR</v>
      </c>
      <c r="F965" s="1" t="s">
        <v>22</v>
      </c>
      <c r="G965">
        <v>3</v>
      </c>
      <c r="H965" s="1" t="s">
        <v>116</v>
      </c>
      <c r="I965" t="b">
        <v>0</v>
      </c>
      <c r="J965" s="1" t="s">
        <v>21</v>
      </c>
      <c r="K965" s="3">
        <v>0.77569444444444446</v>
      </c>
      <c r="L965" s="3">
        <v>0.84375</v>
      </c>
      <c r="M965" t="str" cm="1">
        <f t="array" ref="M965">_xlfn.IFS(gym_membership[[#This Row],[avg_time_in_gym]]&lt;=45,"VERY LOW",gym_membership[[#This Row],[avg_time_in_gym]]&lt;=74,"LOW",gym_membership[[#This Row],[avg_time_in_gym]]&lt;=104,"MEDIUM",gym_membership[[#This Row],[avg_time_in_gym]]&lt;=134,"HIGH",gym_membership[[#This Row],[avg_time_in_gym]]&gt;=135,"VERY HIGH")</f>
        <v>MEDIUM</v>
      </c>
      <c r="N965">
        <v>98</v>
      </c>
      <c r="O965" t="b">
        <v>0</v>
      </c>
      <c r="P965" s="1" t="s">
        <v>21</v>
      </c>
      <c r="Q965" t="b">
        <v>1</v>
      </c>
      <c r="R965" s="1" t="s">
        <v>29</v>
      </c>
      <c r="S965" t="b">
        <v>1</v>
      </c>
    </row>
    <row r="966" spans="1:19" x14ac:dyDescent="0.35">
      <c r="A966">
        <v>965</v>
      </c>
      <c r="B966" s="1" t="s">
        <v>25</v>
      </c>
      <c r="C966" s="2">
        <v>40118</v>
      </c>
      <c r="D966">
        <v>14</v>
      </c>
      <c r="E966" t="str" cm="1">
        <f t="array" ref="E966">_xlfn.IFS(gym_membership[[#This Row],[Age]]&lt;=18,"JUNIOR",gym_membership[[#This Row],[Age]]&lt;=25,"ADULT",gym_membership[[#This Row],[Age]]&lt;=40,"MID AGE",gym_membership[[#This Row],[Age]]&gt;=41,"SENIOR")</f>
        <v>JUNIOR</v>
      </c>
      <c r="F966" s="1" t="s">
        <v>22</v>
      </c>
      <c r="G966">
        <v>1</v>
      </c>
      <c r="H966" s="1" t="s">
        <v>34</v>
      </c>
      <c r="I966" t="b">
        <v>1</v>
      </c>
      <c r="J966" s="1" t="s">
        <v>421</v>
      </c>
      <c r="K966" s="3">
        <v>0.49722222222222223</v>
      </c>
      <c r="L966" s="3">
        <v>0.56736111111111109</v>
      </c>
      <c r="M966" t="str" cm="1">
        <f t="array" ref="M966">_xlfn.IFS(gym_membership[[#This Row],[avg_time_in_gym]]&lt;=45,"VERY LOW",gym_membership[[#This Row],[avg_time_in_gym]]&lt;=74,"LOW",gym_membership[[#This Row],[avg_time_in_gym]]&lt;=104,"MEDIUM",gym_membership[[#This Row],[avg_time_in_gym]]&lt;=134,"HIGH",gym_membership[[#This Row],[avg_time_in_gym]]&gt;=135,"VERY HIGH")</f>
        <v>MEDIUM</v>
      </c>
      <c r="N966">
        <v>101</v>
      </c>
      <c r="O966" t="b">
        <v>0</v>
      </c>
      <c r="P966" s="1" t="s">
        <v>21</v>
      </c>
      <c r="Q966" t="b">
        <v>0</v>
      </c>
      <c r="R966" s="1" t="s">
        <v>21</v>
      </c>
      <c r="S966" t="b">
        <v>0</v>
      </c>
    </row>
    <row r="967" spans="1:19" x14ac:dyDescent="0.35">
      <c r="A967">
        <v>966</v>
      </c>
      <c r="B967" s="1" t="s">
        <v>25</v>
      </c>
      <c r="C967" s="2">
        <v>32196</v>
      </c>
      <c r="D967">
        <v>36</v>
      </c>
      <c r="E967" t="str" cm="1">
        <f t="array" ref="E967">_xlfn.IFS(gym_membership[[#This Row],[Age]]&lt;=18,"JUNIOR",gym_membership[[#This Row],[Age]]&lt;=25,"ADULT",gym_membership[[#This Row],[Age]]&lt;=40,"MID AGE",gym_membership[[#This Row],[Age]]&gt;=41,"SENIOR")</f>
        <v>MID AGE</v>
      </c>
      <c r="F967" s="1" t="s">
        <v>18</v>
      </c>
      <c r="G967">
        <v>2</v>
      </c>
      <c r="H967" s="1" t="s">
        <v>60</v>
      </c>
      <c r="I967" t="b">
        <v>0</v>
      </c>
      <c r="J967" s="1" t="s">
        <v>21</v>
      </c>
      <c r="K967" s="3">
        <v>0.7006944444444444</v>
      </c>
      <c r="L967" s="3">
        <v>0.79861111111111116</v>
      </c>
      <c r="M967" t="str" cm="1">
        <f t="array" ref="M967">_xlfn.IFS(gym_membership[[#This Row],[avg_time_in_gym]]&lt;=45,"VERY LOW",gym_membership[[#This Row],[avg_time_in_gym]]&lt;=74,"LOW",gym_membership[[#This Row],[avg_time_in_gym]]&lt;=104,"MEDIUM",gym_membership[[#This Row],[avg_time_in_gym]]&lt;=134,"HIGH",gym_membership[[#This Row],[avg_time_in_gym]]&gt;=135,"VERY HIGH")</f>
        <v>VERY HIGH</v>
      </c>
      <c r="N967">
        <v>141</v>
      </c>
      <c r="O967" t="b">
        <v>0</v>
      </c>
      <c r="P967" s="1" t="s">
        <v>21</v>
      </c>
      <c r="Q967" t="b">
        <v>1</v>
      </c>
      <c r="R967" s="1" t="s">
        <v>45</v>
      </c>
      <c r="S967" t="b">
        <v>1</v>
      </c>
    </row>
    <row r="968" spans="1:19" x14ac:dyDescent="0.35">
      <c r="A968">
        <v>967</v>
      </c>
      <c r="B968" s="1" t="s">
        <v>17</v>
      </c>
      <c r="C968" s="2">
        <v>35879</v>
      </c>
      <c r="D968">
        <v>26</v>
      </c>
      <c r="E968" t="str" cm="1">
        <f t="array" ref="E968">_xlfn.IFS(gym_membership[[#This Row],[Age]]&lt;=18,"JUNIOR",gym_membership[[#This Row],[Age]]&lt;=25,"ADULT",gym_membership[[#This Row],[Age]]&lt;=40,"MID AGE",gym_membership[[#This Row],[Age]]&gt;=41,"SENIOR")</f>
        <v>MID AGE</v>
      </c>
      <c r="F968" s="1" t="s">
        <v>22</v>
      </c>
      <c r="G968">
        <v>1</v>
      </c>
      <c r="H968" s="1" t="s">
        <v>34</v>
      </c>
      <c r="I968" t="b">
        <v>1</v>
      </c>
      <c r="J968" s="1" t="s">
        <v>27</v>
      </c>
      <c r="K968" s="3">
        <v>0.48749999999999999</v>
      </c>
      <c r="L968" s="3">
        <v>0.56874999999999998</v>
      </c>
      <c r="M968" t="str" cm="1">
        <f t="array" ref="M968">_xlfn.IFS(gym_membership[[#This Row],[avg_time_in_gym]]&lt;=45,"VERY LOW",gym_membership[[#This Row],[avg_time_in_gym]]&lt;=74,"LOW",gym_membership[[#This Row],[avg_time_in_gym]]&lt;=104,"MEDIUM",gym_membership[[#This Row],[avg_time_in_gym]]&lt;=134,"HIGH",gym_membership[[#This Row],[avg_time_in_gym]]&gt;=135,"VERY HIGH")</f>
        <v>HIGH</v>
      </c>
      <c r="N968">
        <v>117</v>
      </c>
      <c r="O968" t="b">
        <v>0</v>
      </c>
      <c r="P968" s="1" t="s">
        <v>21</v>
      </c>
      <c r="Q968" t="b">
        <v>1</v>
      </c>
      <c r="R968" s="1" t="s">
        <v>43</v>
      </c>
      <c r="S968" t="b">
        <v>0</v>
      </c>
    </row>
    <row r="969" spans="1:19" x14ac:dyDescent="0.35">
      <c r="A969">
        <v>968</v>
      </c>
      <c r="B969" s="1" t="s">
        <v>17</v>
      </c>
      <c r="C969" s="2">
        <v>40688</v>
      </c>
      <c r="D969">
        <v>13</v>
      </c>
      <c r="E969" t="str" cm="1">
        <f t="array" ref="E969">_xlfn.IFS(gym_membership[[#This Row],[Age]]&lt;=18,"JUNIOR",gym_membership[[#This Row],[Age]]&lt;=25,"ADULT",gym_membership[[#This Row],[Age]]&lt;=40,"MID AGE",gym_membership[[#This Row],[Age]]&gt;=41,"SENIOR")</f>
        <v>JUNIOR</v>
      </c>
      <c r="F969" s="1" t="s">
        <v>22</v>
      </c>
      <c r="G969">
        <v>3</v>
      </c>
      <c r="H969" s="1" t="s">
        <v>50</v>
      </c>
      <c r="I969" t="b">
        <v>0</v>
      </c>
      <c r="J969" s="1" t="s">
        <v>21</v>
      </c>
      <c r="K969" s="3">
        <v>0.56666666666666665</v>
      </c>
      <c r="L969" s="3">
        <v>0.58888888888888891</v>
      </c>
      <c r="M969" t="str" cm="1">
        <f t="array" ref="M969">_xlfn.IFS(gym_membership[[#This Row],[avg_time_in_gym]]&lt;=45,"VERY LOW",gym_membership[[#This Row],[avg_time_in_gym]]&lt;=74,"LOW",gym_membership[[#This Row],[avg_time_in_gym]]&lt;=104,"MEDIUM",gym_membership[[#This Row],[avg_time_in_gym]]&lt;=134,"HIGH",gym_membership[[#This Row],[avg_time_in_gym]]&gt;=135,"VERY HIGH")</f>
        <v>VERY LOW</v>
      </c>
      <c r="N969">
        <v>32</v>
      </c>
      <c r="O969" t="b">
        <v>0</v>
      </c>
      <c r="P969" s="1" t="s">
        <v>21</v>
      </c>
      <c r="Q969" t="b">
        <v>1</v>
      </c>
      <c r="R969" s="1" t="s">
        <v>29</v>
      </c>
      <c r="S969" t="b">
        <v>0</v>
      </c>
    </row>
    <row r="970" spans="1:19" x14ac:dyDescent="0.35">
      <c r="A970">
        <v>969</v>
      </c>
      <c r="B970" s="1" t="s">
        <v>25</v>
      </c>
      <c r="C970" s="2">
        <v>36111</v>
      </c>
      <c r="D970">
        <v>25</v>
      </c>
      <c r="E970" t="str" cm="1">
        <f t="array" ref="E970">_xlfn.IFS(gym_membership[[#This Row],[Age]]&lt;=18,"JUNIOR",gym_membership[[#This Row],[Age]]&lt;=25,"ADULT",gym_membership[[#This Row],[Age]]&lt;=40,"MID AGE",gym_membership[[#This Row],[Age]]&gt;=41,"SENIOR")</f>
        <v>ADULT</v>
      </c>
      <c r="F970" s="1" t="s">
        <v>22</v>
      </c>
      <c r="G970">
        <v>1</v>
      </c>
      <c r="H970" s="1" t="s">
        <v>44</v>
      </c>
      <c r="I970" t="b">
        <v>0</v>
      </c>
      <c r="J970" s="1" t="s">
        <v>21</v>
      </c>
      <c r="K970" s="3">
        <v>0.6479166666666667</v>
      </c>
      <c r="L970" s="3">
        <v>0.75</v>
      </c>
      <c r="M970" t="str" cm="1">
        <f t="array" ref="M970">_xlfn.IFS(gym_membership[[#This Row],[avg_time_in_gym]]&lt;=45,"VERY LOW",gym_membership[[#This Row],[avg_time_in_gym]]&lt;=74,"LOW",gym_membership[[#This Row],[avg_time_in_gym]]&lt;=104,"MEDIUM",gym_membership[[#This Row],[avg_time_in_gym]]&lt;=134,"HIGH",gym_membership[[#This Row],[avg_time_in_gym]]&gt;=135,"VERY HIGH")</f>
        <v>VERY HIGH</v>
      </c>
      <c r="N970">
        <v>147</v>
      </c>
      <c r="O970" t="b">
        <v>0</v>
      </c>
      <c r="P970" s="1" t="s">
        <v>21</v>
      </c>
      <c r="Q970" t="b">
        <v>1</v>
      </c>
      <c r="R970" s="1" t="s">
        <v>29</v>
      </c>
      <c r="S970" t="b">
        <v>0</v>
      </c>
    </row>
    <row r="971" spans="1:19" x14ac:dyDescent="0.35">
      <c r="A971">
        <v>970</v>
      </c>
      <c r="B971" s="1" t="s">
        <v>25</v>
      </c>
      <c r="C971" s="2">
        <v>28629</v>
      </c>
      <c r="D971">
        <v>46</v>
      </c>
      <c r="E971" t="str" cm="1">
        <f t="array" ref="E971">_xlfn.IFS(gym_membership[[#This Row],[Age]]&lt;=18,"JUNIOR",gym_membership[[#This Row],[Age]]&lt;=25,"ADULT",gym_membership[[#This Row],[Age]]&lt;=40,"MID AGE",gym_membership[[#This Row],[Age]]&gt;=41,"SENIOR")</f>
        <v>SENIOR</v>
      </c>
      <c r="F971" s="1" t="s">
        <v>18</v>
      </c>
      <c r="G971">
        <v>2</v>
      </c>
      <c r="H971" s="1" t="s">
        <v>235</v>
      </c>
      <c r="I971" t="b">
        <v>0</v>
      </c>
      <c r="J971" s="1" t="s">
        <v>21</v>
      </c>
      <c r="K971" s="3">
        <v>0.34861111111111109</v>
      </c>
      <c r="L971" s="3">
        <v>0.45277777777777778</v>
      </c>
      <c r="M971" t="str" cm="1">
        <f t="array" ref="M971">_xlfn.IFS(gym_membership[[#This Row],[avg_time_in_gym]]&lt;=45,"VERY LOW",gym_membership[[#This Row],[avg_time_in_gym]]&lt;=74,"LOW",gym_membership[[#This Row],[avg_time_in_gym]]&lt;=104,"MEDIUM",gym_membership[[#This Row],[avg_time_in_gym]]&lt;=134,"HIGH",gym_membership[[#This Row],[avg_time_in_gym]]&gt;=135,"VERY HIGH")</f>
        <v>VERY HIGH</v>
      </c>
      <c r="N971">
        <v>150</v>
      </c>
      <c r="O971" t="b">
        <v>0</v>
      </c>
      <c r="P971" s="1" t="s">
        <v>21</v>
      </c>
      <c r="Q971" t="b">
        <v>1</v>
      </c>
      <c r="R971" s="1" t="s">
        <v>29</v>
      </c>
      <c r="S971" t="b">
        <v>1</v>
      </c>
    </row>
    <row r="972" spans="1:19" x14ac:dyDescent="0.35">
      <c r="A972">
        <v>971</v>
      </c>
      <c r="B972" s="1" t="s">
        <v>17</v>
      </c>
      <c r="C972" s="2">
        <v>37280</v>
      </c>
      <c r="D972">
        <v>22</v>
      </c>
      <c r="E972" t="str" cm="1">
        <f t="array" ref="E972">_xlfn.IFS(gym_membership[[#This Row],[Age]]&lt;=18,"JUNIOR",gym_membership[[#This Row],[Age]]&lt;=25,"ADULT",gym_membership[[#This Row],[Age]]&lt;=40,"MID AGE",gym_membership[[#This Row],[Age]]&gt;=41,"SENIOR")</f>
        <v>ADULT</v>
      </c>
      <c r="F972" s="1" t="s">
        <v>18</v>
      </c>
      <c r="G972">
        <v>3</v>
      </c>
      <c r="H972" s="1" t="s">
        <v>274</v>
      </c>
      <c r="I972" t="b">
        <v>1</v>
      </c>
      <c r="J972" s="1" t="s">
        <v>422</v>
      </c>
      <c r="K972" s="3">
        <v>0.69236111111111109</v>
      </c>
      <c r="L972" s="3">
        <v>0.7416666666666667</v>
      </c>
      <c r="M972" t="str" cm="1">
        <f t="array" ref="M972">_xlfn.IFS(gym_membership[[#This Row],[avg_time_in_gym]]&lt;=45,"VERY LOW",gym_membership[[#This Row],[avg_time_in_gym]]&lt;=74,"LOW",gym_membership[[#This Row],[avg_time_in_gym]]&lt;=104,"MEDIUM",gym_membership[[#This Row],[avg_time_in_gym]]&lt;=134,"HIGH",gym_membership[[#This Row],[avg_time_in_gym]]&gt;=135,"VERY HIGH")</f>
        <v>LOW</v>
      </c>
      <c r="N972">
        <v>71</v>
      </c>
      <c r="O972" t="b">
        <v>1</v>
      </c>
      <c r="P972" s="1" t="s">
        <v>76</v>
      </c>
      <c r="Q972" t="b">
        <v>0</v>
      </c>
      <c r="R972" s="1" t="s">
        <v>21</v>
      </c>
      <c r="S972" t="b">
        <v>1</v>
      </c>
    </row>
    <row r="973" spans="1:19" x14ac:dyDescent="0.35">
      <c r="A973">
        <v>972</v>
      </c>
      <c r="B973" s="1" t="s">
        <v>25</v>
      </c>
      <c r="C973" s="2">
        <v>34294</v>
      </c>
      <c r="D973">
        <v>30</v>
      </c>
      <c r="E973" t="str" cm="1">
        <f t="array" ref="E973">_xlfn.IFS(gym_membership[[#This Row],[Age]]&lt;=18,"JUNIOR",gym_membership[[#This Row],[Age]]&lt;=25,"ADULT",gym_membership[[#This Row],[Age]]&lt;=40,"MID AGE",gym_membership[[#This Row],[Age]]&gt;=41,"SENIOR")</f>
        <v>MID AGE</v>
      </c>
      <c r="F973" s="1" t="s">
        <v>18</v>
      </c>
      <c r="G973">
        <v>3</v>
      </c>
      <c r="H973" s="1" t="s">
        <v>193</v>
      </c>
      <c r="I973" t="b">
        <v>1</v>
      </c>
      <c r="J973" s="1" t="s">
        <v>423</v>
      </c>
      <c r="K973" s="3">
        <v>0.61388888888888893</v>
      </c>
      <c r="L973" s="3">
        <v>0.66666666666666663</v>
      </c>
      <c r="M973" t="str" cm="1">
        <f t="array" ref="M973">_xlfn.IFS(gym_membership[[#This Row],[avg_time_in_gym]]&lt;=45,"VERY LOW",gym_membership[[#This Row],[avg_time_in_gym]]&lt;=74,"LOW",gym_membership[[#This Row],[avg_time_in_gym]]&lt;=104,"MEDIUM",gym_membership[[#This Row],[avg_time_in_gym]]&lt;=134,"HIGH",gym_membership[[#This Row],[avg_time_in_gym]]&gt;=135,"VERY HIGH")</f>
        <v>MEDIUM</v>
      </c>
      <c r="N973">
        <v>76</v>
      </c>
      <c r="O973" t="b">
        <v>1</v>
      </c>
      <c r="P973" s="1" t="s">
        <v>39</v>
      </c>
      <c r="Q973" t="b">
        <v>1</v>
      </c>
      <c r="R973" s="1" t="s">
        <v>45</v>
      </c>
      <c r="S973" t="b">
        <v>1</v>
      </c>
    </row>
    <row r="974" spans="1:19" x14ac:dyDescent="0.35">
      <c r="A974">
        <v>973</v>
      </c>
      <c r="B974" s="1" t="s">
        <v>25</v>
      </c>
      <c r="C974" s="2">
        <v>33315</v>
      </c>
      <c r="D974">
        <v>33</v>
      </c>
      <c r="E974" t="str" cm="1">
        <f t="array" ref="E974">_xlfn.IFS(gym_membership[[#This Row],[Age]]&lt;=18,"JUNIOR",gym_membership[[#This Row],[Age]]&lt;=25,"ADULT",gym_membership[[#This Row],[Age]]&lt;=40,"MID AGE",gym_membership[[#This Row],[Age]]&gt;=41,"SENIOR")</f>
        <v>MID AGE</v>
      </c>
      <c r="F974" s="1" t="s">
        <v>22</v>
      </c>
      <c r="G974">
        <v>1</v>
      </c>
      <c r="H974" s="1" t="s">
        <v>77</v>
      </c>
      <c r="I974" t="b">
        <v>1</v>
      </c>
      <c r="J974" s="1" t="s">
        <v>41</v>
      </c>
      <c r="K974" s="3">
        <v>0.69513888888888886</v>
      </c>
      <c r="L974" s="3">
        <v>0.77013888888888893</v>
      </c>
      <c r="M974" t="str" cm="1">
        <f t="array" ref="M974">_xlfn.IFS(gym_membership[[#This Row],[avg_time_in_gym]]&lt;=45,"VERY LOW",gym_membership[[#This Row],[avg_time_in_gym]]&lt;=74,"LOW",gym_membership[[#This Row],[avg_time_in_gym]]&lt;=104,"MEDIUM",gym_membership[[#This Row],[avg_time_in_gym]]&lt;=134,"HIGH",gym_membership[[#This Row],[avg_time_in_gym]]&gt;=135,"VERY HIGH")</f>
        <v>HIGH</v>
      </c>
      <c r="N974">
        <v>108</v>
      </c>
      <c r="O974" t="b">
        <v>0</v>
      </c>
      <c r="P974" s="1" t="s">
        <v>21</v>
      </c>
      <c r="Q974" t="b">
        <v>0</v>
      </c>
      <c r="R974" s="1" t="s">
        <v>21</v>
      </c>
      <c r="S974" t="b">
        <v>1</v>
      </c>
    </row>
    <row r="975" spans="1:19" x14ac:dyDescent="0.35">
      <c r="A975">
        <v>974</v>
      </c>
      <c r="B975" s="1" t="s">
        <v>17</v>
      </c>
      <c r="C975" s="2">
        <v>35016</v>
      </c>
      <c r="D975">
        <v>28</v>
      </c>
      <c r="E975" t="str" cm="1">
        <f t="array" ref="E975">_xlfn.IFS(gym_membership[[#This Row],[Age]]&lt;=18,"JUNIOR",gym_membership[[#This Row],[Age]]&lt;=25,"ADULT",gym_membership[[#This Row],[Age]]&lt;=40,"MID AGE",gym_membership[[#This Row],[Age]]&gt;=41,"SENIOR")</f>
        <v>MID AGE</v>
      </c>
      <c r="F975" s="1" t="s">
        <v>18</v>
      </c>
      <c r="G975">
        <v>4</v>
      </c>
      <c r="H975" s="1" t="s">
        <v>209</v>
      </c>
      <c r="I975" t="b">
        <v>1</v>
      </c>
      <c r="J975" s="1" t="s">
        <v>100</v>
      </c>
      <c r="K975" s="3">
        <v>0.46527777777777779</v>
      </c>
      <c r="L975" s="3">
        <v>0.5805555555555556</v>
      </c>
      <c r="M975" t="str" cm="1">
        <f t="array" ref="M975">_xlfn.IFS(gym_membership[[#This Row],[avg_time_in_gym]]&lt;=45,"VERY LOW",gym_membership[[#This Row],[avg_time_in_gym]]&lt;=74,"LOW",gym_membership[[#This Row],[avg_time_in_gym]]&lt;=104,"MEDIUM",gym_membership[[#This Row],[avg_time_in_gym]]&lt;=134,"HIGH",gym_membership[[#This Row],[avg_time_in_gym]]&gt;=135,"VERY HIGH")</f>
        <v>VERY HIGH</v>
      </c>
      <c r="N975">
        <v>166</v>
      </c>
      <c r="O975" t="b">
        <v>0</v>
      </c>
      <c r="P975" s="1" t="s">
        <v>21</v>
      </c>
      <c r="Q975" t="b">
        <v>1</v>
      </c>
      <c r="R975" s="1" t="s">
        <v>29</v>
      </c>
      <c r="S975" t="b">
        <v>1</v>
      </c>
    </row>
    <row r="976" spans="1:19" x14ac:dyDescent="0.35">
      <c r="A976">
        <v>975</v>
      </c>
      <c r="B976" s="1" t="s">
        <v>25</v>
      </c>
      <c r="C976" s="2">
        <v>28041</v>
      </c>
      <c r="D976">
        <v>48</v>
      </c>
      <c r="E976" t="str" cm="1">
        <f t="array" ref="E976">_xlfn.IFS(gym_membership[[#This Row],[Age]]&lt;=18,"JUNIOR",gym_membership[[#This Row],[Age]]&lt;=25,"ADULT",gym_membership[[#This Row],[Age]]&lt;=40,"MID AGE",gym_membership[[#This Row],[Age]]&gt;=41,"SENIOR")</f>
        <v>SENIOR</v>
      </c>
      <c r="F976" s="1" t="s">
        <v>22</v>
      </c>
      <c r="G976">
        <v>3</v>
      </c>
      <c r="H976" s="1" t="s">
        <v>71</v>
      </c>
      <c r="I976" t="b">
        <v>0</v>
      </c>
      <c r="J976" s="1" t="s">
        <v>21</v>
      </c>
      <c r="K976" s="3">
        <v>0.46319444444444446</v>
      </c>
      <c r="L976" s="3">
        <v>0.52986111111111112</v>
      </c>
      <c r="M976" t="str" cm="1">
        <f t="array" ref="M976">_xlfn.IFS(gym_membership[[#This Row],[avg_time_in_gym]]&lt;=45,"VERY LOW",gym_membership[[#This Row],[avg_time_in_gym]]&lt;=74,"LOW",gym_membership[[#This Row],[avg_time_in_gym]]&lt;=104,"MEDIUM",gym_membership[[#This Row],[avg_time_in_gym]]&lt;=134,"HIGH",gym_membership[[#This Row],[avg_time_in_gym]]&gt;=135,"VERY HIGH")</f>
        <v>MEDIUM</v>
      </c>
      <c r="N976">
        <v>96</v>
      </c>
      <c r="O976" t="b">
        <v>1</v>
      </c>
      <c r="P976" s="1" t="s">
        <v>130</v>
      </c>
      <c r="Q976" t="b">
        <v>1</v>
      </c>
      <c r="R976" s="1" t="s">
        <v>45</v>
      </c>
      <c r="S976" t="b">
        <v>1</v>
      </c>
    </row>
    <row r="977" spans="1:19" x14ac:dyDescent="0.35">
      <c r="A977">
        <v>976</v>
      </c>
      <c r="B977" s="1" t="s">
        <v>17</v>
      </c>
      <c r="C977" s="2">
        <v>39734</v>
      </c>
      <c r="D977">
        <v>16</v>
      </c>
      <c r="E977" t="str" cm="1">
        <f t="array" ref="E977">_xlfn.IFS(gym_membership[[#This Row],[Age]]&lt;=18,"JUNIOR",gym_membership[[#This Row],[Age]]&lt;=25,"ADULT",gym_membership[[#This Row],[Age]]&lt;=40,"MID AGE",gym_membership[[#This Row],[Age]]&gt;=41,"SENIOR")</f>
        <v>JUNIOR</v>
      </c>
      <c r="F977" s="1" t="s">
        <v>18</v>
      </c>
      <c r="G977">
        <v>5</v>
      </c>
      <c r="H977" s="1" t="s">
        <v>230</v>
      </c>
      <c r="I977" t="b">
        <v>0</v>
      </c>
      <c r="J977" s="1" t="s">
        <v>21</v>
      </c>
      <c r="K977" s="3">
        <v>0.69374999999999998</v>
      </c>
      <c r="L977" s="3">
        <v>0.77083333333333337</v>
      </c>
      <c r="M977" t="str" cm="1">
        <f t="array" ref="M977">_xlfn.IFS(gym_membership[[#This Row],[avg_time_in_gym]]&lt;=45,"VERY LOW",gym_membership[[#This Row],[avg_time_in_gym]]&lt;=74,"LOW",gym_membership[[#This Row],[avg_time_in_gym]]&lt;=104,"MEDIUM",gym_membership[[#This Row],[avg_time_in_gym]]&lt;=134,"HIGH",gym_membership[[#This Row],[avg_time_in_gym]]&gt;=135,"VERY HIGH")</f>
        <v>HIGH</v>
      </c>
      <c r="N977">
        <v>111</v>
      </c>
      <c r="O977" t="b">
        <v>1</v>
      </c>
      <c r="P977" s="1" t="s">
        <v>59</v>
      </c>
      <c r="Q977" t="b">
        <v>0</v>
      </c>
      <c r="R977" s="1" t="s">
        <v>21</v>
      </c>
      <c r="S977" t="b">
        <v>0</v>
      </c>
    </row>
    <row r="978" spans="1:19" x14ac:dyDescent="0.35">
      <c r="A978">
        <v>977</v>
      </c>
      <c r="B978" s="1" t="s">
        <v>25</v>
      </c>
      <c r="C978" s="2">
        <v>32475</v>
      </c>
      <c r="D978">
        <v>35</v>
      </c>
      <c r="E978" t="str" cm="1">
        <f t="array" ref="E978">_xlfn.IFS(gym_membership[[#This Row],[Age]]&lt;=18,"JUNIOR",gym_membership[[#This Row],[Age]]&lt;=25,"ADULT",gym_membership[[#This Row],[Age]]&lt;=40,"MID AGE",gym_membership[[#This Row],[Age]]&gt;=41,"SENIOR")</f>
        <v>MID AGE</v>
      </c>
      <c r="F978" s="1" t="s">
        <v>22</v>
      </c>
      <c r="G978">
        <v>3</v>
      </c>
      <c r="H978" s="1" t="s">
        <v>164</v>
      </c>
      <c r="I978" t="b">
        <v>1</v>
      </c>
      <c r="J978" s="1" t="s">
        <v>41</v>
      </c>
      <c r="K978" s="3">
        <v>0.44166666666666665</v>
      </c>
      <c r="L978" s="3">
        <v>0.49027777777777776</v>
      </c>
      <c r="M978" t="str" cm="1">
        <f t="array" ref="M978">_xlfn.IFS(gym_membership[[#This Row],[avg_time_in_gym]]&lt;=45,"VERY LOW",gym_membership[[#This Row],[avg_time_in_gym]]&lt;=74,"LOW",gym_membership[[#This Row],[avg_time_in_gym]]&lt;=104,"MEDIUM",gym_membership[[#This Row],[avg_time_in_gym]]&lt;=134,"HIGH",gym_membership[[#This Row],[avg_time_in_gym]]&gt;=135,"VERY HIGH")</f>
        <v>LOW</v>
      </c>
      <c r="N978">
        <v>70</v>
      </c>
      <c r="O978" t="b">
        <v>1</v>
      </c>
      <c r="P978" s="1" t="s">
        <v>114</v>
      </c>
      <c r="Q978" t="b">
        <v>1</v>
      </c>
      <c r="R978" s="1" t="s">
        <v>29</v>
      </c>
      <c r="S978" t="b">
        <v>1</v>
      </c>
    </row>
    <row r="979" spans="1:19" x14ac:dyDescent="0.35">
      <c r="A979">
        <v>978</v>
      </c>
      <c r="B979" s="1" t="s">
        <v>25</v>
      </c>
      <c r="C979" s="2">
        <v>36805</v>
      </c>
      <c r="D979">
        <v>24</v>
      </c>
      <c r="E979" t="str" cm="1">
        <f t="array" ref="E979">_xlfn.IFS(gym_membership[[#This Row],[Age]]&lt;=18,"JUNIOR",gym_membership[[#This Row],[Age]]&lt;=25,"ADULT",gym_membership[[#This Row],[Age]]&lt;=40,"MID AGE",gym_membership[[#This Row],[Age]]&gt;=41,"SENIOR")</f>
        <v>ADULT</v>
      </c>
      <c r="F979" s="1" t="s">
        <v>22</v>
      </c>
      <c r="G979">
        <v>3</v>
      </c>
      <c r="H979" s="1" t="s">
        <v>142</v>
      </c>
      <c r="I979" t="b">
        <v>0</v>
      </c>
      <c r="J979" s="1" t="s">
        <v>21</v>
      </c>
      <c r="K979" s="3">
        <v>0.79166666666666663</v>
      </c>
      <c r="L979" s="3">
        <v>0.8881944444444444</v>
      </c>
      <c r="M979" t="str" cm="1">
        <f t="array" ref="M979">_xlfn.IFS(gym_membership[[#This Row],[avg_time_in_gym]]&lt;=45,"VERY LOW",gym_membership[[#This Row],[avg_time_in_gym]]&lt;=74,"LOW",gym_membership[[#This Row],[avg_time_in_gym]]&lt;=104,"MEDIUM",gym_membership[[#This Row],[avg_time_in_gym]]&lt;=134,"HIGH",gym_membership[[#This Row],[avg_time_in_gym]]&gt;=135,"VERY HIGH")</f>
        <v>VERY HIGH</v>
      </c>
      <c r="N979">
        <v>139</v>
      </c>
      <c r="O979" t="b">
        <v>1</v>
      </c>
      <c r="P979" s="1" t="s">
        <v>39</v>
      </c>
      <c r="Q979" t="b">
        <v>0</v>
      </c>
      <c r="R979" s="1" t="s">
        <v>21</v>
      </c>
      <c r="S979" t="b">
        <v>0</v>
      </c>
    </row>
    <row r="980" spans="1:19" x14ac:dyDescent="0.35">
      <c r="A980">
        <v>979</v>
      </c>
      <c r="B980" s="1" t="s">
        <v>25</v>
      </c>
      <c r="C980" s="2">
        <v>39570</v>
      </c>
      <c r="D980">
        <v>16</v>
      </c>
      <c r="E980" t="str" cm="1">
        <f t="array" ref="E980">_xlfn.IFS(gym_membership[[#This Row],[Age]]&lt;=18,"JUNIOR",gym_membership[[#This Row],[Age]]&lt;=25,"ADULT",gym_membership[[#This Row],[Age]]&lt;=40,"MID AGE",gym_membership[[#This Row],[Age]]&gt;=41,"SENIOR")</f>
        <v>JUNIOR</v>
      </c>
      <c r="F980" s="1" t="s">
        <v>18</v>
      </c>
      <c r="G980">
        <v>3</v>
      </c>
      <c r="H980" s="1" t="s">
        <v>149</v>
      </c>
      <c r="I980" t="b">
        <v>1</v>
      </c>
      <c r="J980" s="1" t="s">
        <v>424</v>
      </c>
      <c r="K980" s="3">
        <v>0.5625</v>
      </c>
      <c r="L980" s="3">
        <v>0.59722222222222221</v>
      </c>
      <c r="M980" t="str" cm="1">
        <f t="array" ref="M980">_xlfn.IFS(gym_membership[[#This Row],[avg_time_in_gym]]&lt;=45,"VERY LOW",gym_membership[[#This Row],[avg_time_in_gym]]&lt;=74,"LOW",gym_membership[[#This Row],[avg_time_in_gym]]&lt;=104,"MEDIUM",gym_membership[[#This Row],[avg_time_in_gym]]&lt;=134,"HIGH",gym_membership[[#This Row],[avg_time_in_gym]]&gt;=135,"VERY HIGH")</f>
        <v>LOW</v>
      </c>
      <c r="N980">
        <v>50</v>
      </c>
      <c r="O980" t="b">
        <v>1</v>
      </c>
      <c r="P980" s="1" t="s">
        <v>65</v>
      </c>
      <c r="Q980" t="b">
        <v>0</v>
      </c>
      <c r="R980" s="1" t="s">
        <v>21</v>
      </c>
      <c r="S980" t="b">
        <v>1</v>
      </c>
    </row>
    <row r="981" spans="1:19" x14ac:dyDescent="0.35">
      <c r="A981">
        <v>980</v>
      </c>
      <c r="B981" s="1" t="s">
        <v>25</v>
      </c>
      <c r="C981" s="2">
        <v>33742</v>
      </c>
      <c r="D981">
        <v>32</v>
      </c>
      <c r="E981" t="str" cm="1">
        <f t="array" ref="E981">_xlfn.IFS(gym_membership[[#This Row],[Age]]&lt;=18,"JUNIOR",gym_membership[[#This Row],[Age]]&lt;=25,"ADULT",gym_membership[[#This Row],[Age]]&lt;=40,"MID AGE",gym_membership[[#This Row],[Age]]&gt;=41,"SENIOR")</f>
        <v>MID AGE</v>
      </c>
      <c r="F981" s="1" t="s">
        <v>22</v>
      </c>
      <c r="G981">
        <v>3</v>
      </c>
      <c r="H981" s="1" t="s">
        <v>161</v>
      </c>
      <c r="I981" t="b">
        <v>1</v>
      </c>
      <c r="J981" s="1" t="s">
        <v>120</v>
      </c>
      <c r="K981" s="3">
        <v>0.74097222222222225</v>
      </c>
      <c r="L981" s="3">
        <v>0.81111111111111112</v>
      </c>
      <c r="M981" t="str" cm="1">
        <f t="array" ref="M981">_xlfn.IFS(gym_membership[[#This Row],[avg_time_in_gym]]&lt;=45,"VERY LOW",gym_membership[[#This Row],[avg_time_in_gym]]&lt;=74,"LOW",gym_membership[[#This Row],[avg_time_in_gym]]&lt;=104,"MEDIUM",gym_membership[[#This Row],[avg_time_in_gym]]&lt;=134,"HIGH",gym_membership[[#This Row],[avg_time_in_gym]]&gt;=135,"VERY HIGH")</f>
        <v>MEDIUM</v>
      </c>
      <c r="N981">
        <v>101</v>
      </c>
      <c r="O981" t="b">
        <v>0</v>
      </c>
      <c r="P981" s="1" t="s">
        <v>21</v>
      </c>
      <c r="Q981" t="b">
        <v>0</v>
      </c>
      <c r="R981" s="1" t="s">
        <v>21</v>
      </c>
      <c r="S981" t="b">
        <v>1</v>
      </c>
    </row>
    <row r="982" spans="1:19" x14ac:dyDescent="0.35">
      <c r="A982">
        <v>981</v>
      </c>
      <c r="B982" s="1" t="s">
        <v>17</v>
      </c>
      <c r="C982" s="2">
        <v>33625</v>
      </c>
      <c r="D982">
        <v>32</v>
      </c>
      <c r="E982" t="str" cm="1">
        <f t="array" ref="E982">_xlfn.IFS(gym_membership[[#This Row],[Age]]&lt;=18,"JUNIOR",gym_membership[[#This Row],[Age]]&lt;=25,"ADULT",gym_membership[[#This Row],[Age]]&lt;=40,"MID AGE",gym_membership[[#This Row],[Age]]&gt;=41,"SENIOR")</f>
        <v>MID AGE</v>
      </c>
      <c r="F982" s="1" t="s">
        <v>22</v>
      </c>
      <c r="G982">
        <v>3</v>
      </c>
      <c r="H982" s="1" t="s">
        <v>71</v>
      </c>
      <c r="I982" t="b">
        <v>1</v>
      </c>
      <c r="J982" s="1" t="s">
        <v>425</v>
      </c>
      <c r="K982" s="3">
        <v>0.61944444444444446</v>
      </c>
      <c r="L982" s="3">
        <v>0.73055555555555551</v>
      </c>
      <c r="M982" t="str" cm="1">
        <f t="array" ref="M982">_xlfn.IFS(gym_membership[[#This Row],[avg_time_in_gym]]&lt;=45,"VERY LOW",gym_membership[[#This Row],[avg_time_in_gym]]&lt;=74,"LOW",gym_membership[[#This Row],[avg_time_in_gym]]&lt;=104,"MEDIUM",gym_membership[[#This Row],[avg_time_in_gym]]&lt;=134,"HIGH",gym_membership[[#This Row],[avg_time_in_gym]]&gt;=135,"VERY HIGH")</f>
        <v>VERY HIGH</v>
      </c>
      <c r="N982">
        <v>160</v>
      </c>
      <c r="O982" t="b">
        <v>0</v>
      </c>
      <c r="P982" s="1" t="s">
        <v>21</v>
      </c>
      <c r="Q982" t="b">
        <v>0</v>
      </c>
      <c r="R982" s="1" t="s">
        <v>21</v>
      </c>
      <c r="S982" t="b">
        <v>0</v>
      </c>
    </row>
    <row r="983" spans="1:19" x14ac:dyDescent="0.35">
      <c r="A983">
        <v>982</v>
      </c>
      <c r="B983" s="1" t="s">
        <v>17</v>
      </c>
      <c r="C983" s="2">
        <v>37854</v>
      </c>
      <c r="D983">
        <v>21</v>
      </c>
      <c r="E983" t="str" cm="1">
        <f t="array" ref="E983">_xlfn.IFS(gym_membership[[#This Row],[Age]]&lt;=18,"JUNIOR",gym_membership[[#This Row],[Age]]&lt;=25,"ADULT",gym_membership[[#This Row],[Age]]&lt;=40,"MID AGE",gym_membership[[#This Row],[Age]]&gt;=41,"SENIOR")</f>
        <v>ADULT</v>
      </c>
      <c r="F983" s="1" t="s">
        <v>22</v>
      </c>
      <c r="G983">
        <v>2</v>
      </c>
      <c r="H983" s="1" t="s">
        <v>228</v>
      </c>
      <c r="I983" t="b">
        <v>1</v>
      </c>
      <c r="J983" s="1" t="s">
        <v>54</v>
      </c>
      <c r="K983" s="3">
        <v>0.83263888888888893</v>
      </c>
      <c r="L983" s="3">
        <v>0.86319444444444449</v>
      </c>
      <c r="M983" t="str" cm="1">
        <f t="array" ref="M983">_xlfn.IFS(gym_membership[[#This Row],[avg_time_in_gym]]&lt;=45,"VERY LOW",gym_membership[[#This Row],[avg_time_in_gym]]&lt;=74,"LOW",gym_membership[[#This Row],[avg_time_in_gym]]&lt;=104,"MEDIUM",gym_membership[[#This Row],[avg_time_in_gym]]&lt;=134,"HIGH",gym_membership[[#This Row],[avg_time_in_gym]]&gt;=135,"VERY HIGH")</f>
        <v>VERY LOW</v>
      </c>
      <c r="N983">
        <v>44</v>
      </c>
      <c r="O983" t="b">
        <v>0</v>
      </c>
      <c r="P983" s="1" t="s">
        <v>21</v>
      </c>
      <c r="Q983" t="b">
        <v>1</v>
      </c>
      <c r="R983" s="1" t="s">
        <v>29</v>
      </c>
      <c r="S983" t="b">
        <v>0</v>
      </c>
    </row>
    <row r="984" spans="1:19" x14ac:dyDescent="0.35">
      <c r="A984">
        <v>983</v>
      </c>
      <c r="B984" s="1" t="s">
        <v>25</v>
      </c>
      <c r="C984" s="2">
        <v>32204</v>
      </c>
      <c r="D984">
        <v>36</v>
      </c>
      <c r="E984" t="str" cm="1">
        <f t="array" ref="E984">_xlfn.IFS(gym_membership[[#This Row],[Age]]&lt;=18,"JUNIOR",gym_membership[[#This Row],[Age]]&lt;=25,"ADULT",gym_membership[[#This Row],[Age]]&lt;=40,"MID AGE",gym_membership[[#This Row],[Age]]&gt;=41,"SENIOR")</f>
        <v>MID AGE</v>
      </c>
      <c r="F984" s="1" t="s">
        <v>18</v>
      </c>
      <c r="G984">
        <v>4</v>
      </c>
      <c r="H984" s="1" t="s">
        <v>209</v>
      </c>
      <c r="I984" t="b">
        <v>1</v>
      </c>
      <c r="J984" s="1" t="s">
        <v>58</v>
      </c>
      <c r="K984" s="3">
        <v>0.80694444444444446</v>
      </c>
      <c r="L984" s="3">
        <v>0.92569444444444449</v>
      </c>
      <c r="M984" t="str" cm="1">
        <f t="array" ref="M984">_xlfn.IFS(gym_membership[[#This Row],[avg_time_in_gym]]&lt;=45,"VERY LOW",gym_membership[[#This Row],[avg_time_in_gym]]&lt;=74,"LOW",gym_membership[[#This Row],[avg_time_in_gym]]&lt;=104,"MEDIUM",gym_membership[[#This Row],[avg_time_in_gym]]&lt;=134,"HIGH",gym_membership[[#This Row],[avg_time_in_gym]]&gt;=135,"VERY HIGH")</f>
        <v>VERY HIGH</v>
      </c>
      <c r="N984">
        <v>171</v>
      </c>
      <c r="O984" t="b">
        <v>1</v>
      </c>
      <c r="P984" s="1" t="s">
        <v>76</v>
      </c>
      <c r="Q984" t="b">
        <v>1</v>
      </c>
      <c r="R984" s="1" t="s">
        <v>29</v>
      </c>
      <c r="S984" t="b">
        <v>0</v>
      </c>
    </row>
    <row r="985" spans="1:19" x14ac:dyDescent="0.35">
      <c r="A985">
        <v>984</v>
      </c>
      <c r="B985" s="1" t="s">
        <v>25</v>
      </c>
      <c r="C985" s="2">
        <v>32053</v>
      </c>
      <c r="D985">
        <v>37</v>
      </c>
      <c r="E985" t="str" cm="1">
        <f t="array" ref="E985">_xlfn.IFS(gym_membership[[#This Row],[Age]]&lt;=18,"JUNIOR",gym_membership[[#This Row],[Age]]&lt;=25,"ADULT",gym_membership[[#This Row],[Age]]&lt;=40,"MID AGE",gym_membership[[#This Row],[Age]]&gt;=41,"SENIOR")</f>
        <v>MID AGE</v>
      </c>
      <c r="F985" s="1" t="s">
        <v>22</v>
      </c>
      <c r="G985">
        <v>1</v>
      </c>
      <c r="H985" s="1" t="s">
        <v>44</v>
      </c>
      <c r="I985" t="b">
        <v>1</v>
      </c>
      <c r="J985" s="1" t="s">
        <v>426</v>
      </c>
      <c r="K985" s="3">
        <v>0.6694444444444444</v>
      </c>
      <c r="L985" s="3">
        <v>0.76111111111111107</v>
      </c>
      <c r="M985" t="str" cm="1">
        <f t="array" ref="M985">_xlfn.IFS(gym_membership[[#This Row],[avg_time_in_gym]]&lt;=45,"VERY LOW",gym_membership[[#This Row],[avg_time_in_gym]]&lt;=74,"LOW",gym_membership[[#This Row],[avg_time_in_gym]]&lt;=104,"MEDIUM",gym_membership[[#This Row],[avg_time_in_gym]]&lt;=134,"HIGH",gym_membership[[#This Row],[avg_time_in_gym]]&gt;=135,"VERY HIGH")</f>
        <v>HIGH</v>
      </c>
      <c r="N985">
        <v>132</v>
      </c>
      <c r="O985" t="b">
        <v>1</v>
      </c>
      <c r="P985" s="1" t="s">
        <v>51</v>
      </c>
      <c r="Q985" t="b">
        <v>1</v>
      </c>
      <c r="R985" s="1" t="s">
        <v>29</v>
      </c>
      <c r="S985" t="b">
        <v>1</v>
      </c>
    </row>
    <row r="986" spans="1:19" x14ac:dyDescent="0.35">
      <c r="A986">
        <v>985</v>
      </c>
      <c r="B986" s="1" t="s">
        <v>17</v>
      </c>
      <c r="C986" s="2">
        <v>27679</v>
      </c>
      <c r="D986">
        <v>49</v>
      </c>
      <c r="E986" t="str" cm="1">
        <f t="array" ref="E986">_xlfn.IFS(gym_membership[[#This Row],[Age]]&lt;=18,"JUNIOR",gym_membership[[#This Row],[Age]]&lt;=25,"ADULT",gym_membership[[#This Row],[Age]]&lt;=40,"MID AGE",gym_membership[[#This Row],[Age]]&gt;=41,"SENIOR")</f>
        <v>SENIOR</v>
      </c>
      <c r="F986" s="1" t="s">
        <v>18</v>
      </c>
      <c r="G986">
        <v>1</v>
      </c>
      <c r="H986" s="1" t="s">
        <v>44</v>
      </c>
      <c r="I986" t="b">
        <v>1</v>
      </c>
      <c r="J986" s="1" t="s">
        <v>427</v>
      </c>
      <c r="K986" s="3">
        <v>0.63680555555555551</v>
      </c>
      <c r="L986" s="3">
        <v>0.70833333333333337</v>
      </c>
      <c r="M986" t="str" cm="1">
        <f t="array" ref="M986">_xlfn.IFS(gym_membership[[#This Row],[avg_time_in_gym]]&lt;=45,"VERY LOW",gym_membership[[#This Row],[avg_time_in_gym]]&lt;=74,"LOW",gym_membership[[#This Row],[avg_time_in_gym]]&lt;=104,"MEDIUM",gym_membership[[#This Row],[avg_time_in_gym]]&lt;=134,"HIGH",gym_membership[[#This Row],[avg_time_in_gym]]&gt;=135,"VERY HIGH")</f>
        <v>MEDIUM</v>
      </c>
      <c r="N986">
        <v>103</v>
      </c>
      <c r="O986" t="b">
        <v>1</v>
      </c>
      <c r="P986" s="1" t="s">
        <v>39</v>
      </c>
      <c r="Q986" t="b">
        <v>0</v>
      </c>
      <c r="R986" s="1" t="s">
        <v>21</v>
      </c>
      <c r="S986" t="b">
        <v>0</v>
      </c>
    </row>
    <row r="987" spans="1:19" x14ac:dyDescent="0.35">
      <c r="A987">
        <v>986</v>
      </c>
      <c r="B987" s="1" t="s">
        <v>25</v>
      </c>
      <c r="C987" s="2">
        <v>29936</v>
      </c>
      <c r="D987">
        <v>42</v>
      </c>
      <c r="E987" t="str" cm="1">
        <f t="array" ref="E987">_xlfn.IFS(gym_membership[[#This Row],[Age]]&lt;=18,"JUNIOR",gym_membership[[#This Row],[Age]]&lt;=25,"ADULT",gym_membership[[#This Row],[Age]]&lt;=40,"MID AGE",gym_membership[[#This Row],[Age]]&gt;=41,"SENIOR")</f>
        <v>SENIOR</v>
      </c>
      <c r="F987" s="1" t="s">
        <v>22</v>
      </c>
      <c r="G987">
        <v>1</v>
      </c>
      <c r="H987" s="1" t="s">
        <v>34</v>
      </c>
      <c r="I987" t="b">
        <v>1</v>
      </c>
      <c r="J987" s="1" t="s">
        <v>67</v>
      </c>
      <c r="K987" s="3">
        <v>0.58680555555555558</v>
      </c>
      <c r="L987" s="3">
        <v>0.65138888888888891</v>
      </c>
      <c r="M987" t="str" cm="1">
        <f t="array" ref="M987">_xlfn.IFS(gym_membership[[#This Row],[avg_time_in_gym]]&lt;=45,"VERY LOW",gym_membership[[#This Row],[avg_time_in_gym]]&lt;=74,"LOW",gym_membership[[#This Row],[avg_time_in_gym]]&lt;=104,"MEDIUM",gym_membership[[#This Row],[avg_time_in_gym]]&lt;=134,"HIGH",gym_membership[[#This Row],[avg_time_in_gym]]&gt;=135,"VERY HIGH")</f>
        <v>MEDIUM</v>
      </c>
      <c r="N987">
        <v>93</v>
      </c>
      <c r="O987" t="b">
        <v>1</v>
      </c>
      <c r="P987" s="1" t="s">
        <v>163</v>
      </c>
      <c r="Q987" t="b">
        <v>1</v>
      </c>
      <c r="R987" s="1" t="s">
        <v>45</v>
      </c>
      <c r="S987" t="b">
        <v>1</v>
      </c>
    </row>
    <row r="988" spans="1:19" x14ac:dyDescent="0.35">
      <c r="A988">
        <v>987</v>
      </c>
      <c r="B988" s="1" t="s">
        <v>17</v>
      </c>
      <c r="C988" s="2">
        <v>28928</v>
      </c>
      <c r="D988">
        <v>45</v>
      </c>
      <c r="E988" t="str" cm="1">
        <f t="array" ref="E988">_xlfn.IFS(gym_membership[[#This Row],[Age]]&lt;=18,"JUNIOR",gym_membership[[#This Row],[Age]]&lt;=25,"ADULT",gym_membership[[#This Row],[Age]]&lt;=40,"MID AGE",gym_membership[[#This Row],[Age]]&gt;=41,"SENIOR")</f>
        <v>SENIOR</v>
      </c>
      <c r="F988" s="1" t="s">
        <v>18</v>
      </c>
      <c r="G988">
        <v>5</v>
      </c>
      <c r="H988" s="1" t="s">
        <v>248</v>
      </c>
      <c r="I988" t="b">
        <v>0</v>
      </c>
      <c r="J988" s="1" t="s">
        <v>21</v>
      </c>
      <c r="K988" s="3">
        <v>0.7944444444444444</v>
      </c>
      <c r="L988" s="3">
        <v>0.86388888888888893</v>
      </c>
      <c r="M988" t="str" cm="1">
        <f t="array" ref="M988">_xlfn.IFS(gym_membership[[#This Row],[avg_time_in_gym]]&lt;=45,"VERY LOW",gym_membership[[#This Row],[avg_time_in_gym]]&lt;=74,"LOW",gym_membership[[#This Row],[avg_time_in_gym]]&lt;=104,"MEDIUM",gym_membership[[#This Row],[avg_time_in_gym]]&lt;=134,"HIGH",gym_membership[[#This Row],[avg_time_in_gym]]&gt;=135,"VERY HIGH")</f>
        <v>MEDIUM</v>
      </c>
      <c r="N988">
        <v>100</v>
      </c>
      <c r="O988" t="b">
        <v>1</v>
      </c>
      <c r="P988" s="1" t="s">
        <v>59</v>
      </c>
      <c r="Q988" t="b">
        <v>1</v>
      </c>
      <c r="R988" s="1" t="s">
        <v>24</v>
      </c>
      <c r="S988" t="b">
        <v>1</v>
      </c>
    </row>
    <row r="989" spans="1:19" x14ac:dyDescent="0.35">
      <c r="A989">
        <v>988</v>
      </c>
      <c r="B989" s="1" t="s">
        <v>25</v>
      </c>
      <c r="C989" s="2">
        <v>28335</v>
      </c>
      <c r="D989">
        <v>47</v>
      </c>
      <c r="E989" t="str" cm="1">
        <f t="array" ref="E989">_xlfn.IFS(gym_membership[[#This Row],[Age]]&lt;=18,"JUNIOR",gym_membership[[#This Row],[Age]]&lt;=25,"ADULT",gym_membership[[#This Row],[Age]]&lt;=40,"MID AGE",gym_membership[[#This Row],[Age]]&gt;=41,"SENIOR")</f>
        <v>SENIOR</v>
      </c>
      <c r="F989" s="1" t="s">
        <v>18</v>
      </c>
      <c r="G989">
        <v>3</v>
      </c>
      <c r="H989" s="1" t="s">
        <v>93</v>
      </c>
      <c r="I989" t="b">
        <v>0</v>
      </c>
      <c r="J989" s="1" t="s">
        <v>21</v>
      </c>
      <c r="K989" s="3">
        <v>0.45</v>
      </c>
      <c r="L989" s="3">
        <v>0.5229166666666667</v>
      </c>
      <c r="M989" t="str" cm="1">
        <f t="array" ref="M989">_xlfn.IFS(gym_membership[[#This Row],[avg_time_in_gym]]&lt;=45,"VERY LOW",gym_membership[[#This Row],[avg_time_in_gym]]&lt;=74,"LOW",gym_membership[[#This Row],[avg_time_in_gym]]&lt;=104,"MEDIUM",gym_membership[[#This Row],[avg_time_in_gym]]&lt;=134,"HIGH",gym_membership[[#This Row],[avg_time_in_gym]]&gt;=135,"VERY HIGH")</f>
        <v>HIGH</v>
      </c>
      <c r="N989">
        <v>105</v>
      </c>
      <c r="O989" t="b">
        <v>1</v>
      </c>
      <c r="P989" s="1" t="s">
        <v>83</v>
      </c>
      <c r="Q989" t="b">
        <v>0</v>
      </c>
      <c r="R989" s="1" t="s">
        <v>21</v>
      </c>
      <c r="S989" t="b">
        <v>1</v>
      </c>
    </row>
    <row r="990" spans="1:19" x14ac:dyDescent="0.35">
      <c r="A990">
        <v>989</v>
      </c>
      <c r="B990" s="1" t="s">
        <v>17</v>
      </c>
      <c r="C990" s="2">
        <v>32902</v>
      </c>
      <c r="D990">
        <v>34</v>
      </c>
      <c r="E990" t="str" cm="1">
        <f t="array" ref="E990">_xlfn.IFS(gym_membership[[#This Row],[Age]]&lt;=18,"JUNIOR",gym_membership[[#This Row],[Age]]&lt;=25,"ADULT",gym_membership[[#This Row],[Age]]&lt;=40,"MID AGE",gym_membership[[#This Row],[Age]]&gt;=41,"SENIOR")</f>
        <v>MID AGE</v>
      </c>
      <c r="F990" s="1" t="s">
        <v>22</v>
      </c>
      <c r="G990">
        <v>1</v>
      </c>
      <c r="H990" s="1" t="s">
        <v>94</v>
      </c>
      <c r="I990" t="b">
        <v>1</v>
      </c>
      <c r="J990" s="1" t="s">
        <v>428</v>
      </c>
      <c r="K990" s="3">
        <v>0.38472222222222224</v>
      </c>
      <c r="L990" s="3">
        <v>0.49444444444444446</v>
      </c>
      <c r="M990" t="str" cm="1">
        <f t="array" ref="M990">_xlfn.IFS(gym_membership[[#This Row],[avg_time_in_gym]]&lt;=45,"VERY LOW",gym_membership[[#This Row],[avg_time_in_gym]]&lt;=74,"LOW",gym_membership[[#This Row],[avg_time_in_gym]]&lt;=104,"MEDIUM",gym_membership[[#This Row],[avg_time_in_gym]]&lt;=134,"HIGH",gym_membership[[#This Row],[avg_time_in_gym]]&gt;=135,"VERY HIGH")</f>
        <v>VERY HIGH</v>
      </c>
      <c r="N990">
        <v>158</v>
      </c>
      <c r="O990" t="b">
        <v>0</v>
      </c>
      <c r="P990" s="1" t="s">
        <v>21</v>
      </c>
      <c r="Q990" t="b">
        <v>1</v>
      </c>
      <c r="R990" s="1" t="s">
        <v>24</v>
      </c>
      <c r="S990" t="b">
        <v>0</v>
      </c>
    </row>
    <row r="991" spans="1:19" x14ac:dyDescent="0.35">
      <c r="A991">
        <v>990</v>
      </c>
      <c r="B991" s="1" t="s">
        <v>25</v>
      </c>
      <c r="C991" s="2">
        <v>35710</v>
      </c>
      <c r="D991">
        <v>27</v>
      </c>
      <c r="E991" t="str" cm="1">
        <f t="array" ref="E991">_xlfn.IFS(gym_membership[[#This Row],[Age]]&lt;=18,"JUNIOR",gym_membership[[#This Row],[Age]]&lt;=25,"ADULT",gym_membership[[#This Row],[Age]]&lt;=40,"MID AGE",gym_membership[[#This Row],[Age]]&gt;=41,"SENIOR")</f>
        <v>MID AGE</v>
      </c>
      <c r="F991" s="1" t="s">
        <v>18</v>
      </c>
      <c r="G991">
        <v>3</v>
      </c>
      <c r="H991" s="1" t="s">
        <v>35</v>
      </c>
      <c r="I991" t="b">
        <v>0</v>
      </c>
      <c r="J991" s="1" t="s">
        <v>21</v>
      </c>
      <c r="K991" s="3">
        <v>0.49305555555555558</v>
      </c>
      <c r="L991" s="3">
        <v>0.53749999999999998</v>
      </c>
      <c r="M991" t="str" cm="1">
        <f t="array" ref="M991">_xlfn.IFS(gym_membership[[#This Row],[avg_time_in_gym]]&lt;=45,"VERY LOW",gym_membership[[#This Row],[avg_time_in_gym]]&lt;=74,"LOW",gym_membership[[#This Row],[avg_time_in_gym]]&lt;=104,"MEDIUM",gym_membership[[#This Row],[avg_time_in_gym]]&lt;=134,"HIGH",gym_membership[[#This Row],[avg_time_in_gym]]&gt;=135,"VERY HIGH")</f>
        <v>LOW</v>
      </c>
      <c r="N991">
        <v>64</v>
      </c>
      <c r="O991" t="b">
        <v>0</v>
      </c>
      <c r="P991" s="1" t="s">
        <v>21</v>
      </c>
      <c r="Q991" t="b">
        <v>0</v>
      </c>
      <c r="R991" s="1" t="s">
        <v>21</v>
      </c>
      <c r="S991" t="b">
        <v>0</v>
      </c>
    </row>
    <row r="992" spans="1:19" x14ac:dyDescent="0.35">
      <c r="A992">
        <v>991</v>
      </c>
      <c r="B992" s="1" t="s">
        <v>17</v>
      </c>
      <c r="C992" s="2">
        <v>29677</v>
      </c>
      <c r="D992">
        <v>43</v>
      </c>
      <c r="E992" t="str" cm="1">
        <f t="array" ref="E992">_xlfn.IFS(gym_membership[[#This Row],[Age]]&lt;=18,"JUNIOR",gym_membership[[#This Row],[Age]]&lt;=25,"ADULT",gym_membership[[#This Row],[Age]]&lt;=40,"MID AGE",gym_membership[[#This Row],[Age]]&gt;=41,"SENIOR")</f>
        <v>SENIOR</v>
      </c>
      <c r="F992" s="1" t="s">
        <v>22</v>
      </c>
      <c r="G992">
        <v>3</v>
      </c>
      <c r="H992" s="1" t="s">
        <v>109</v>
      </c>
      <c r="I992" t="b">
        <v>0</v>
      </c>
      <c r="J992" s="1" t="s">
        <v>21</v>
      </c>
      <c r="K992" s="3">
        <v>0.34861111111111109</v>
      </c>
      <c r="L992" s="3">
        <v>0.44444444444444442</v>
      </c>
      <c r="M992" t="str" cm="1">
        <f t="array" ref="M992">_xlfn.IFS(gym_membership[[#This Row],[avg_time_in_gym]]&lt;=45,"VERY LOW",gym_membership[[#This Row],[avg_time_in_gym]]&lt;=74,"LOW",gym_membership[[#This Row],[avg_time_in_gym]]&lt;=104,"MEDIUM",gym_membership[[#This Row],[avg_time_in_gym]]&lt;=134,"HIGH",gym_membership[[#This Row],[avg_time_in_gym]]&gt;=135,"VERY HIGH")</f>
        <v>VERY HIGH</v>
      </c>
      <c r="N992">
        <v>138</v>
      </c>
      <c r="O992" t="b">
        <v>0</v>
      </c>
      <c r="P992" s="1" t="s">
        <v>21</v>
      </c>
      <c r="Q992" t="b">
        <v>1</v>
      </c>
      <c r="R992" s="1" t="s">
        <v>24</v>
      </c>
      <c r="S992" t="b">
        <v>0</v>
      </c>
    </row>
    <row r="993" spans="1:19" x14ac:dyDescent="0.35">
      <c r="A993">
        <v>992</v>
      </c>
      <c r="B993" s="1" t="s">
        <v>25</v>
      </c>
      <c r="C993" s="2">
        <v>33462</v>
      </c>
      <c r="D993">
        <v>33</v>
      </c>
      <c r="E993" t="str" cm="1">
        <f t="array" ref="E993">_xlfn.IFS(gym_membership[[#This Row],[Age]]&lt;=18,"JUNIOR",gym_membership[[#This Row],[Age]]&lt;=25,"ADULT",gym_membership[[#This Row],[Age]]&lt;=40,"MID AGE",gym_membership[[#This Row],[Age]]&gt;=41,"SENIOR")</f>
        <v>MID AGE</v>
      </c>
      <c r="F993" s="1" t="s">
        <v>18</v>
      </c>
      <c r="G993">
        <v>3</v>
      </c>
      <c r="H993" s="1" t="s">
        <v>142</v>
      </c>
      <c r="I993" t="b">
        <v>1</v>
      </c>
      <c r="J993" s="1" t="s">
        <v>120</v>
      </c>
      <c r="K993" s="3">
        <v>0.43333333333333335</v>
      </c>
      <c r="L993" s="3">
        <v>0.53333333333333333</v>
      </c>
      <c r="M993" t="str" cm="1">
        <f t="array" ref="M993">_xlfn.IFS(gym_membership[[#This Row],[avg_time_in_gym]]&lt;=45,"VERY LOW",gym_membership[[#This Row],[avg_time_in_gym]]&lt;=74,"LOW",gym_membership[[#This Row],[avg_time_in_gym]]&lt;=104,"MEDIUM",gym_membership[[#This Row],[avg_time_in_gym]]&lt;=134,"HIGH",gym_membership[[#This Row],[avg_time_in_gym]]&gt;=135,"VERY HIGH")</f>
        <v>VERY HIGH</v>
      </c>
      <c r="N993">
        <v>144</v>
      </c>
      <c r="O993" t="b">
        <v>0</v>
      </c>
      <c r="P993" s="1" t="s">
        <v>21</v>
      </c>
      <c r="Q993" t="b">
        <v>1</v>
      </c>
      <c r="R993" s="1" t="s">
        <v>24</v>
      </c>
      <c r="S993" t="b">
        <v>0</v>
      </c>
    </row>
    <row r="994" spans="1:19" x14ac:dyDescent="0.35">
      <c r="A994">
        <v>993</v>
      </c>
      <c r="B994" s="1" t="s">
        <v>17</v>
      </c>
      <c r="C994" s="2">
        <v>31322</v>
      </c>
      <c r="D994">
        <v>39</v>
      </c>
      <c r="E994" t="str" cm="1">
        <f t="array" ref="E994">_xlfn.IFS(gym_membership[[#This Row],[Age]]&lt;=18,"JUNIOR",gym_membership[[#This Row],[Age]]&lt;=25,"ADULT",gym_membership[[#This Row],[Age]]&lt;=40,"MID AGE",gym_membership[[#This Row],[Age]]&gt;=41,"SENIOR")</f>
        <v>MID AGE</v>
      </c>
      <c r="F994" s="1" t="s">
        <v>22</v>
      </c>
      <c r="G994">
        <v>5</v>
      </c>
      <c r="H994" s="1" t="s">
        <v>301</v>
      </c>
      <c r="I994" t="b">
        <v>1</v>
      </c>
      <c r="J994" s="1" t="s">
        <v>166</v>
      </c>
      <c r="K994" s="3">
        <v>0.40416666666666667</v>
      </c>
      <c r="L994" s="3">
        <v>0.51597222222222228</v>
      </c>
      <c r="M994" t="str" cm="1">
        <f t="array" ref="M994">_xlfn.IFS(gym_membership[[#This Row],[avg_time_in_gym]]&lt;=45,"VERY LOW",gym_membership[[#This Row],[avg_time_in_gym]]&lt;=74,"LOW",gym_membership[[#This Row],[avg_time_in_gym]]&lt;=104,"MEDIUM",gym_membership[[#This Row],[avg_time_in_gym]]&lt;=134,"HIGH",gym_membership[[#This Row],[avg_time_in_gym]]&gt;=135,"VERY HIGH")</f>
        <v>VERY HIGH</v>
      </c>
      <c r="N994">
        <v>161</v>
      </c>
      <c r="O994" t="b">
        <v>1</v>
      </c>
      <c r="P994" s="1" t="s">
        <v>65</v>
      </c>
      <c r="Q994" t="b">
        <v>1</v>
      </c>
      <c r="R994" s="1" t="s">
        <v>24</v>
      </c>
      <c r="S994" t="b">
        <v>0</v>
      </c>
    </row>
    <row r="995" spans="1:19" x14ac:dyDescent="0.35">
      <c r="A995">
        <v>994</v>
      </c>
      <c r="B995" s="1" t="s">
        <v>25</v>
      </c>
      <c r="C995" s="2">
        <v>39111</v>
      </c>
      <c r="D995">
        <v>17</v>
      </c>
      <c r="E995" t="str" cm="1">
        <f t="array" ref="E995">_xlfn.IFS(gym_membership[[#This Row],[Age]]&lt;=18,"JUNIOR",gym_membership[[#This Row],[Age]]&lt;=25,"ADULT",gym_membership[[#This Row],[Age]]&lt;=40,"MID AGE",gym_membership[[#This Row],[Age]]&gt;=41,"SENIOR")</f>
        <v>JUNIOR</v>
      </c>
      <c r="F995" s="1" t="s">
        <v>22</v>
      </c>
      <c r="G995">
        <v>4</v>
      </c>
      <c r="H995" s="1" t="s">
        <v>329</v>
      </c>
      <c r="I995" t="b">
        <v>1</v>
      </c>
      <c r="J995" s="1" t="s">
        <v>36</v>
      </c>
      <c r="K995" s="3">
        <v>0.82638888888888884</v>
      </c>
      <c r="L995" s="3">
        <v>0.94652777777777775</v>
      </c>
      <c r="M995" t="str" cm="1">
        <f t="array" ref="M995">_xlfn.IFS(gym_membership[[#This Row],[avg_time_in_gym]]&lt;=45,"VERY LOW",gym_membership[[#This Row],[avg_time_in_gym]]&lt;=74,"LOW",gym_membership[[#This Row],[avg_time_in_gym]]&lt;=104,"MEDIUM",gym_membership[[#This Row],[avg_time_in_gym]]&lt;=134,"HIGH",gym_membership[[#This Row],[avg_time_in_gym]]&gt;=135,"VERY HIGH")</f>
        <v>VERY HIGH</v>
      </c>
      <c r="N995">
        <v>173</v>
      </c>
      <c r="O995" t="b">
        <v>1</v>
      </c>
      <c r="P995" s="1" t="s">
        <v>97</v>
      </c>
      <c r="Q995" t="b">
        <v>1</v>
      </c>
      <c r="R995" s="1" t="s">
        <v>45</v>
      </c>
      <c r="S995" t="b">
        <v>0</v>
      </c>
    </row>
    <row r="996" spans="1:19" x14ac:dyDescent="0.35">
      <c r="A996">
        <v>995</v>
      </c>
      <c r="B996" s="1" t="s">
        <v>17</v>
      </c>
      <c r="C996" s="2">
        <v>32225</v>
      </c>
      <c r="D996">
        <v>36</v>
      </c>
      <c r="E996" t="str" cm="1">
        <f t="array" ref="E996">_xlfn.IFS(gym_membership[[#This Row],[Age]]&lt;=18,"JUNIOR",gym_membership[[#This Row],[Age]]&lt;=25,"ADULT",gym_membership[[#This Row],[Age]]&lt;=40,"MID AGE",gym_membership[[#This Row],[Age]]&gt;=41,"SENIOR")</f>
        <v>MID AGE</v>
      </c>
      <c r="F996" s="1" t="s">
        <v>22</v>
      </c>
      <c r="G996">
        <v>2</v>
      </c>
      <c r="H996" s="1" t="s">
        <v>66</v>
      </c>
      <c r="I996" t="b">
        <v>0</v>
      </c>
      <c r="J996" s="1" t="s">
        <v>21</v>
      </c>
      <c r="K996" s="3">
        <v>0.42777777777777776</v>
      </c>
      <c r="L996" s="3">
        <v>0.54652777777777772</v>
      </c>
      <c r="M996" t="str" cm="1">
        <f t="array" ref="M996">_xlfn.IFS(gym_membership[[#This Row],[avg_time_in_gym]]&lt;=45,"VERY LOW",gym_membership[[#This Row],[avg_time_in_gym]]&lt;=74,"LOW",gym_membership[[#This Row],[avg_time_in_gym]]&lt;=104,"MEDIUM",gym_membership[[#This Row],[avg_time_in_gym]]&lt;=134,"HIGH",gym_membership[[#This Row],[avg_time_in_gym]]&gt;=135,"VERY HIGH")</f>
        <v>VERY HIGH</v>
      </c>
      <c r="N996">
        <v>171</v>
      </c>
      <c r="O996" t="b">
        <v>1</v>
      </c>
      <c r="P996" s="1" t="s">
        <v>207</v>
      </c>
      <c r="Q996" t="b">
        <v>0</v>
      </c>
      <c r="R996" s="1" t="s">
        <v>21</v>
      </c>
      <c r="S996" t="b">
        <v>1</v>
      </c>
    </row>
    <row r="997" spans="1:19" x14ac:dyDescent="0.35">
      <c r="A997">
        <v>996</v>
      </c>
      <c r="B997" s="1" t="s">
        <v>17</v>
      </c>
      <c r="C997" s="2">
        <v>30947</v>
      </c>
      <c r="D997">
        <v>40</v>
      </c>
      <c r="E997" t="str" cm="1">
        <f t="array" ref="E997">_xlfn.IFS(gym_membership[[#This Row],[Age]]&lt;=18,"JUNIOR",gym_membership[[#This Row],[Age]]&lt;=25,"ADULT",gym_membership[[#This Row],[Age]]&lt;=40,"MID AGE",gym_membership[[#This Row],[Age]]&gt;=41,"SENIOR")</f>
        <v>MID AGE</v>
      </c>
      <c r="F997" s="1" t="s">
        <v>22</v>
      </c>
      <c r="G997">
        <v>3</v>
      </c>
      <c r="H997" s="1" t="s">
        <v>299</v>
      </c>
      <c r="I997" t="b">
        <v>0</v>
      </c>
      <c r="J997" s="1" t="s">
        <v>21</v>
      </c>
      <c r="K997" s="3">
        <v>0.87222222222222223</v>
      </c>
      <c r="L997" s="3">
        <v>0.9458333333333333</v>
      </c>
      <c r="M997" t="str" cm="1">
        <f t="array" ref="M997">_xlfn.IFS(gym_membership[[#This Row],[avg_time_in_gym]]&lt;=45,"VERY LOW",gym_membership[[#This Row],[avg_time_in_gym]]&lt;=74,"LOW",gym_membership[[#This Row],[avg_time_in_gym]]&lt;=104,"MEDIUM",gym_membership[[#This Row],[avg_time_in_gym]]&lt;=134,"HIGH",gym_membership[[#This Row],[avg_time_in_gym]]&gt;=135,"VERY HIGH")</f>
        <v>HIGH</v>
      </c>
      <c r="N997">
        <v>106</v>
      </c>
      <c r="O997" t="b">
        <v>0</v>
      </c>
      <c r="P997" s="1" t="s">
        <v>21</v>
      </c>
      <c r="Q997" t="b">
        <v>0</v>
      </c>
      <c r="R997" s="1" t="s">
        <v>21</v>
      </c>
      <c r="S997" t="b">
        <v>0</v>
      </c>
    </row>
    <row r="998" spans="1:19" x14ac:dyDescent="0.35">
      <c r="A998">
        <v>997</v>
      </c>
      <c r="B998" s="1" t="s">
        <v>17</v>
      </c>
      <c r="C998" s="2">
        <v>39771</v>
      </c>
      <c r="D998">
        <v>15</v>
      </c>
      <c r="E998" t="str" cm="1">
        <f t="array" ref="E998">_xlfn.IFS(gym_membership[[#This Row],[Age]]&lt;=18,"JUNIOR",gym_membership[[#This Row],[Age]]&lt;=25,"ADULT",gym_membership[[#This Row],[Age]]&lt;=40,"MID AGE",gym_membership[[#This Row],[Age]]&gt;=41,"SENIOR")</f>
        <v>JUNIOR</v>
      </c>
      <c r="F998" s="1" t="s">
        <v>22</v>
      </c>
      <c r="G998">
        <v>3</v>
      </c>
      <c r="H998" s="1" t="s">
        <v>150</v>
      </c>
      <c r="I998" t="b">
        <v>1</v>
      </c>
      <c r="J998" s="1" t="s">
        <v>121</v>
      </c>
      <c r="K998" s="3">
        <v>0.38472222222222224</v>
      </c>
      <c r="L998" s="3">
        <v>0.4777777777777778</v>
      </c>
      <c r="M998" t="str" cm="1">
        <f t="array" ref="M998">_xlfn.IFS(gym_membership[[#This Row],[avg_time_in_gym]]&lt;=45,"VERY LOW",gym_membership[[#This Row],[avg_time_in_gym]]&lt;=74,"LOW",gym_membership[[#This Row],[avg_time_in_gym]]&lt;=104,"MEDIUM",gym_membership[[#This Row],[avg_time_in_gym]]&lt;=134,"HIGH",gym_membership[[#This Row],[avg_time_in_gym]]&gt;=135,"VERY HIGH")</f>
        <v>HIGH</v>
      </c>
      <c r="N998">
        <v>134</v>
      </c>
      <c r="O998" t="b">
        <v>1</v>
      </c>
      <c r="P998" s="1" t="s">
        <v>42</v>
      </c>
      <c r="Q998" t="b">
        <v>0</v>
      </c>
      <c r="R998" s="1" t="s">
        <v>21</v>
      </c>
      <c r="S998" t="b">
        <v>1</v>
      </c>
    </row>
    <row r="999" spans="1:19" x14ac:dyDescent="0.35">
      <c r="A999">
        <v>998</v>
      </c>
      <c r="B999" s="1" t="s">
        <v>25</v>
      </c>
      <c r="C999" s="2">
        <v>30960</v>
      </c>
      <c r="D999">
        <v>40</v>
      </c>
      <c r="E999" t="str" cm="1">
        <f t="array" ref="E999">_xlfn.IFS(gym_membership[[#This Row],[Age]]&lt;=18,"JUNIOR",gym_membership[[#This Row],[Age]]&lt;=25,"ADULT",gym_membership[[#This Row],[Age]]&lt;=40,"MID AGE",gym_membership[[#This Row],[Age]]&gt;=41,"SENIOR")</f>
        <v>MID AGE</v>
      </c>
      <c r="F999" s="1" t="s">
        <v>22</v>
      </c>
      <c r="G999">
        <v>2</v>
      </c>
      <c r="H999" s="1" t="s">
        <v>119</v>
      </c>
      <c r="I999" t="b">
        <v>0</v>
      </c>
      <c r="J999" s="1" t="s">
        <v>21</v>
      </c>
      <c r="K999" s="3">
        <v>0.72291666666666665</v>
      </c>
      <c r="L999" s="3">
        <v>0.82847222222222228</v>
      </c>
      <c r="M999" t="str" cm="1">
        <f t="array" ref="M999">_xlfn.IFS(gym_membership[[#This Row],[avg_time_in_gym]]&lt;=45,"VERY LOW",gym_membership[[#This Row],[avg_time_in_gym]]&lt;=74,"LOW",gym_membership[[#This Row],[avg_time_in_gym]]&lt;=104,"MEDIUM",gym_membership[[#This Row],[avg_time_in_gym]]&lt;=134,"HIGH",gym_membership[[#This Row],[avg_time_in_gym]]&gt;=135,"VERY HIGH")</f>
        <v>VERY HIGH</v>
      </c>
      <c r="N999">
        <v>152</v>
      </c>
      <c r="O999" t="b">
        <v>1</v>
      </c>
      <c r="P999" s="1" t="s">
        <v>204</v>
      </c>
      <c r="Q999" t="b">
        <v>1</v>
      </c>
      <c r="R999" s="1" t="s">
        <v>43</v>
      </c>
      <c r="S999" t="b">
        <v>1</v>
      </c>
    </row>
    <row r="1000" spans="1:19" x14ac:dyDescent="0.35">
      <c r="A1000">
        <v>999</v>
      </c>
      <c r="B1000" s="1" t="s">
        <v>25</v>
      </c>
      <c r="C1000" s="2">
        <v>36944</v>
      </c>
      <c r="D1000">
        <v>23</v>
      </c>
      <c r="E1000" t="str" cm="1">
        <f t="array" ref="E1000">_xlfn.IFS(gym_membership[[#This Row],[Age]]&lt;=18,"JUNIOR",gym_membership[[#This Row],[Age]]&lt;=25,"ADULT",gym_membership[[#This Row],[Age]]&lt;=40,"MID AGE",gym_membership[[#This Row],[Age]]&gt;=41,"SENIOR")</f>
        <v>ADULT</v>
      </c>
      <c r="F1000" s="1" t="s">
        <v>22</v>
      </c>
      <c r="G1000">
        <v>4</v>
      </c>
      <c r="H1000" s="1" t="s">
        <v>329</v>
      </c>
      <c r="I1000" t="b">
        <v>1</v>
      </c>
      <c r="J1000" s="1" t="s">
        <v>429</v>
      </c>
      <c r="K1000" s="3">
        <v>0.43263888888888891</v>
      </c>
      <c r="L1000" s="3">
        <v>0.52013888888888893</v>
      </c>
      <c r="M1000" t="str" cm="1">
        <f t="array" ref="M1000">_xlfn.IFS(gym_membership[[#This Row],[avg_time_in_gym]]&lt;=45,"VERY LOW",gym_membership[[#This Row],[avg_time_in_gym]]&lt;=74,"LOW",gym_membership[[#This Row],[avg_time_in_gym]]&lt;=104,"MEDIUM",gym_membership[[#This Row],[avg_time_in_gym]]&lt;=134,"HIGH",gym_membership[[#This Row],[avg_time_in_gym]]&gt;=135,"VERY HIGH")</f>
        <v>HIGH</v>
      </c>
      <c r="N1000">
        <v>126</v>
      </c>
      <c r="O1000" t="b">
        <v>1</v>
      </c>
      <c r="P1000" s="1" t="s">
        <v>76</v>
      </c>
      <c r="Q1000" t="b">
        <v>1</v>
      </c>
      <c r="R1000" s="1" t="s">
        <v>43</v>
      </c>
      <c r="S1000" t="b">
        <v>0</v>
      </c>
    </row>
    <row r="1001" spans="1:19" x14ac:dyDescent="0.35">
      <c r="A1001">
        <v>1000</v>
      </c>
      <c r="B1001" s="1" t="s">
        <v>17</v>
      </c>
      <c r="C1001" s="2">
        <v>38844</v>
      </c>
      <c r="D1001">
        <v>18</v>
      </c>
      <c r="E1001" t="str" cm="1">
        <f t="array" ref="E1001">_xlfn.IFS(gym_membership[[#This Row],[Age]]&lt;=18,"JUNIOR",gym_membership[[#This Row],[Age]]&lt;=25,"ADULT",gym_membership[[#This Row],[Age]]&lt;=40,"MID AGE",gym_membership[[#This Row],[Age]]&gt;=41,"SENIOR")</f>
        <v>JUNIOR</v>
      </c>
      <c r="F1001" s="1" t="s">
        <v>18</v>
      </c>
      <c r="G1001">
        <v>2</v>
      </c>
      <c r="H1001" s="1" t="s">
        <v>235</v>
      </c>
      <c r="I1001" t="b">
        <v>0</v>
      </c>
      <c r="J1001" s="1" t="s">
        <v>21</v>
      </c>
      <c r="K1001" s="3">
        <v>0.69513888888888886</v>
      </c>
      <c r="L1001" s="3">
        <v>0.79166666666666663</v>
      </c>
      <c r="M1001" t="str" cm="1">
        <f t="array" ref="M1001">_xlfn.IFS(gym_membership[[#This Row],[avg_time_in_gym]]&lt;=45,"VERY LOW",gym_membership[[#This Row],[avg_time_in_gym]]&lt;=74,"LOW",gym_membership[[#This Row],[avg_time_in_gym]]&lt;=104,"MEDIUM",gym_membership[[#This Row],[avg_time_in_gym]]&lt;=134,"HIGH",gym_membership[[#This Row],[avg_time_in_gym]]&gt;=135,"VERY HIGH")</f>
        <v>VERY HIGH</v>
      </c>
      <c r="N1001">
        <v>139</v>
      </c>
      <c r="O1001" t="b">
        <v>1</v>
      </c>
      <c r="P1001" s="1" t="s">
        <v>124</v>
      </c>
      <c r="Q1001" t="b">
        <v>0</v>
      </c>
      <c r="R1001" s="1" t="s">
        <v>21</v>
      </c>
      <c r="S100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17B1-15F9-41CB-92F3-A2981BD840A5}">
  <dimension ref="A2:C83"/>
  <sheetViews>
    <sheetView topLeftCell="A65" workbookViewId="0">
      <selection activeCell="A4" sqref="A4"/>
    </sheetView>
  </sheetViews>
  <sheetFormatPr defaultRowHeight="14.5" x14ac:dyDescent="0.35"/>
  <cols>
    <col min="1" max="2" width="14.6328125" bestFit="1" customWidth="1"/>
    <col min="3" max="3" width="10.81640625" bestFit="1" customWidth="1"/>
    <col min="4" max="4" width="3.90625" bestFit="1" customWidth="1"/>
    <col min="5" max="5" width="4.7265625" bestFit="1" customWidth="1"/>
    <col min="6" max="6" width="4" bestFit="1" customWidth="1"/>
    <col min="7" max="7" width="2.90625" bestFit="1" customWidth="1"/>
    <col min="8" max="8" width="3.453125" bestFit="1" customWidth="1"/>
    <col min="9" max="9" width="3.90625" bestFit="1" customWidth="1"/>
    <col min="10" max="10" width="7.81640625" bestFit="1" customWidth="1"/>
    <col min="11" max="11" width="11.453125" bestFit="1" customWidth="1"/>
    <col min="12" max="12" width="15.6328125" bestFit="1" customWidth="1"/>
    <col min="13" max="13" width="19.90625" bestFit="1" customWidth="1"/>
    <col min="14" max="14" width="19.81640625" bestFit="1" customWidth="1"/>
    <col min="15" max="15" width="20.6328125" bestFit="1" customWidth="1"/>
    <col min="16" max="16" width="15.7265625" bestFit="1" customWidth="1"/>
    <col min="17" max="17" width="19.90625" bestFit="1" customWidth="1"/>
    <col min="18" max="18" width="20.7265625" bestFit="1" customWidth="1"/>
    <col min="19" max="19" width="15.6328125" bestFit="1" customWidth="1"/>
    <col min="20" max="20" width="20.6328125" bestFit="1" customWidth="1"/>
    <col min="21" max="21" width="16.453125" bestFit="1" customWidth="1"/>
    <col min="22" max="22" width="11.90625" bestFit="1" customWidth="1"/>
    <col min="23" max="23" width="16.1796875" bestFit="1" customWidth="1"/>
    <col min="24" max="24" width="20.36328125" bestFit="1" customWidth="1"/>
    <col min="25" max="25" width="21.26953125" bestFit="1" customWidth="1"/>
    <col min="26" max="26" width="21.1796875" bestFit="1" customWidth="1"/>
    <col min="27" max="27" width="17" bestFit="1" customWidth="1"/>
    <col min="28" max="28" width="12" bestFit="1" customWidth="1"/>
    <col min="29" max="29" width="16.1796875" bestFit="1" customWidth="1"/>
    <col min="30" max="30" width="21.26953125" bestFit="1" customWidth="1"/>
    <col min="31" max="31" width="17.08984375" bestFit="1" customWidth="1"/>
    <col min="32" max="32" width="11.90625" bestFit="1" customWidth="1"/>
    <col min="33" max="33" width="17" bestFit="1" customWidth="1"/>
    <col min="34" max="34" width="12.7265625" bestFit="1" customWidth="1"/>
    <col min="35" max="35" width="6.54296875" bestFit="1" customWidth="1"/>
    <col min="36" max="36" width="10.6328125" bestFit="1" customWidth="1"/>
    <col min="37" max="37" width="14.90625" bestFit="1" customWidth="1"/>
    <col min="38" max="38" width="19.08984375" bestFit="1" customWidth="1"/>
    <col min="39" max="39" width="19.90625" bestFit="1" customWidth="1"/>
    <col min="40" max="40" width="14.81640625" bestFit="1" customWidth="1"/>
    <col min="41" max="41" width="19.81640625" bestFit="1" customWidth="1"/>
    <col min="42" max="42" width="15.6328125" bestFit="1" customWidth="1"/>
    <col min="43" max="43" width="10.7265625" bestFit="1" customWidth="1"/>
    <col min="44" max="44" width="14.90625" bestFit="1" customWidth="1"/>
    <col min="45" max="45" width="19.90625" bestFit="1" customWidth="1"/>
    <col min="46" max="46" width="15.7265625" bestFit="1" customWidth="1"/>
    <col min="47" max="47" width="10.6328125" bestFit="1" customWidth="1"/>
    <col min="48" max="48" width="11.453125" bestFit="1" customWidth="1"/>
    <col min="49" max="49" width="7" bestFit="1" customWidth="1"/>
    <col min="50" max="50" width="11.1796875" bestFit="1" customWidth="1"/>
    <col min="51" max="51" width="15.36328125" bestFit="1" customWidth="1"/>
    <col min="52" max="52" width="20.36328125" bestFit="1" customWidth="1"/>
    <col min="53" max="53" width="16.1796875" bestFit="1" customWidth="1"/>
    <col min="54" max="54" width="11.08984375" bestFit="1" customWidth="1"/>
    <col min="55" max="55" width="11.90625" bestFit="1" customWidth="1"/>
    <col min="56" max="56" width="7.08984375" bestFit="1" customWidth="1"/>
    <col min="57" max="57" width="11.1796875" bestFit="1" customWidth="1"/>
    <col min="58" max="58" width="16.1796875" bestFit="1" customWidth="1"/>
    <col min="59" max="59" width="12" bestFit="1" customWidth="1"/>
    <col min="60" max="60" width="7" bestFit="1" customWidth="1"/>
    <col min="61" max="61" width="11.90625" bestFit="1" customWidth="1"/>
    <col min="62" max="62" width="7.81640625" bestFit="1" customWidth="1"/>
    <col min="63" max="63" width="8.36328125" bestFit="1" customWidth="1"/>
    <col min="64" max="64" width="12.453125" bestFit="1" customWidth="1"/>
    <col min="65" max="65" width="16.7265625" bestFit="1" customWidth="1"/>
    <col min="66" max="66" width="20.90625" bestFit="1" customWidth="1"/>
    <col min="67" max="67" width="21.81640625" bestFit="1" customWidth="1"/>
    <col min="68" max="68" width="16.6328125" bestFit="1" customWidth="1"/>
    <col min="69" max="69" width="21.7265625" bestFit="1" customWidth="1"/>
    <col min="70" max="70" width="17.54296875" bestFit="1" customWidth="1"/>
    <col min="71" max="71" width="12.54296875" bestFit="1" customWidth="1"/>
    <col min="72" max="72" width="21.81640625" bestFit="1" customWidth="1"/>
    <col min="73" max="73" width="17.6328125" bestFit="1" customWidth="1"/>
    <col min="74" max="74" width="12.453125" bestFit="1" customWidth="1"/>
    <col min="75" max="75" width="17.54296875" bestFit="1" customWidth="1"/>
    <col min="76" max="76" width="13.36328125" bestFit="1" customWidth="1"/>
    <col min="77" max="77" width="8.81640625" bestFit="1" customWidth="1"/>
    <col min="78" max="78" width="13.08984375" bestFit="1" customWidth="1"/>
    <col min="79" max="79" width="17.26953125" bestFit="1" customWidth="1"/>
    <col min="80" max="80" width="22.26953125" bestFit="1" customWidth="1"/>
    <col min="81" max="81" width="18.08984375" bestFit="1" customWidth="1"/>
    <col min="82" max="82" width="13" bestFit="1" customWidth="1"/>
    <col min="83" max="83" width="18" bestFit="1" customWidth="1"/>
    <col min="84" max="84" width="13.81640625" bestFit="1" customWidth="1"/>
    <col min="85" max="85" width="8.90625" bestFit="1" customWidth="1"/>
    <col min="86" max="86" width="13.08984375" bestFit="1" customWidth="1"/>
    <col min="87" max="87" width="18.08984375" bestFit="1" customWidth="1"/>
    <col min="88" max="88" width="13.90625" bestFit="1" customWidth="1"/>
    <col min="89" max="89" width="8.81640625" bestFit="1" customWidth="1"/>
    <col min="90" max="90" width="13.81640625" bestFit="1" customWidth="1"/>
    <col min="91" max="91" width="9.6328125" bestFit="1" customWidth="1"/>
    <col min="92" max="92" width="7.54296875" bestFit="1" customWidth="1"/>
    <col min="93" max="93" width="11.7265625" bestFit="1" customWidth="1"/>
    <col min="94" max="94" width="15.90625" bestFit="1" customWidth="1"/>
    <col min="95" max="95" width="20.90625" bestFit="1" customWidth="1"/>
    <col min="96" max="96" width="16.7265625" bestFit="1" customWidth="1"/>
    <col min="97" max="97" width="11.6328125" bestFit="1" customWidth="1"/>
    <col min="98" max="98" width="16.6328125" bestFit="1" customWidth="1"/>
    <col min="99" max="99" width="12.453125" bestFit="1" customWidth="1"/>
    <col min="100" max="100" width="7.6328125" bestFit="1" customWidth="1"/>
    <col min="101" max="101" width="11.7265625" bestFit="1" customWidth="1"/>
    <col min="102" max="102" width="16.7265625" bestFit="1" customWidth="1"/>
    <col min="103" max="103" width="12.54296875" bestFit="1" customWidth="1"/>
    <col min="104" max="104" width="7.54296875" bestFit="1" customWidth="1"/>
    <col min="105" max="105" width="12.453125" bestFit="1" customWidth="1"/>
    <col min="106" max="106" width="8.36328125" bestFit="1" customWidth="1"/>
    <col min="107" max="107" width="8.08984375" bestFit="1" customWidth="1"/>
    <col min="108" max="108" width="12.1796875" bestFit="1" customWidth="1"/>
    <col min="109" max="109" width="17.26953125" bestFit="1" customWidth="1"/>
    <col min="110" max="110" width="13.08984375" bestFit="1" customWidth="1"/>
    <col min="111" max="111" width="8" bestFit="1" customWidth="1"/>
    <col min="112" max="112" width="13" bestFit="1" customWidth="1"/>
    <col min="113" max="113" width="8.81640625" bestFit="1" customWidth="1"/>
    <col min="114" max="114" width="8.08984375" bestFit="1" customWidth="1"/>
    <col min="115" max="115" width="13.08984375" bestFit="1" customWidth="1"/>
    <col min="116" max="116" width="8.90625" bestFit="1" customWidth="1"/>
    <col min="117" max="117" width="8.81640625" bestFit="1" customWidth="1"/>
    <col min="118" max="118" width="10.7265625" bestFit="1" customWidth="1"/>
  </cols>
  <sheetData>
    <row r="2" spans="1:2" x14ac:dyDescent="0.35">
      <c r="A2" t="s">
        <v>434</v>
      </c>
    </row>
    <row r="3" spans="1:2" ht="15.5" x14ac:dyDescent="0.35">
      <c r="A3" s="8" t="s">
        <v>457</v>
      </c>
    </row>
    <row r="4" spans="1:2" x14ac:dyDescent="0.35">
      <c r="A4" s="9">
        <v>1000</v>
      </c>
    </row>
    <row r="7" spans="1:2" x14ac:dyDescent="0.35">
      <c r="A7" t="s">
        <v>437</v>
      </c>
    </row>
    <row r="8" spans="1:2" ht="15.5" x14ac:dyDescent="0.35">
      <c r="A8" s="7" t="s">
        <v>435</v>
      </c>
      <c r="B8" s="6" t="s">
        <v>433</v>
      </c>
    </row>
    <row r="9" spans="1:2" x14ac:dyDescent="0.35">
      <c r="A9" s="4" t="s">
        <v>17</v>
      </c>
      <c r="B9" s="5">
        <v>503</v>
      </c>
    </row>
    <row r="10" spans="1:2" x14ac:dyDescent="0.35">
      <c r="A10" s="4" t="s">
        <v>25</v>
      </c>
      <c r="B10" s="5">
        <v>497</v>
      </c>
    </row>
    <row r="11" spans="1:2" x14ac:dyDescent="0.35">
      <c r="A11" s="4" t="s">
        <v>436</v>
      </c>
      <c r="B11" s="5">
        <v>1000</v>
      </c>
    </row>
    <row r="14" spans="1:2" x14ac:dyDescent="0.35">
      <c r="A14" s="4" t="s">
        <v>442</v>
      </c>
    </row>
    <row r="15" spans="1:2" ht="15.5" x14ac:dyDescent="0.35">
      <c r="A15" s="7" t="s">
        <v>435</v>
      </c>
      <c r="B15" s="6" t="s">
        <v>433</v>
      </c>
    </row>
    <row r="16" spans="1:2" x14ac:dyDescent="0.35">
      <c r="A16" s="4" t="s">
        <v>438</v>
      </c>
      <c r="B16" s="5">
        <v>189</v>
      </c>
    </row>
    <row r="17" spans="1:3" x14ac:dyDescent="0.35">
      <c r="A17" s="4" t="s">
        <v>439</v>
      </c>
      <c r="B17" s="5">
        <v>171</v>
      </c>
    </row>
    <row r="18" spans="1:3" x14ac:dyDescent="0.35">
      <c r="A18" s="4" t="s">
        <v>440</v>
      </c>
      <c r="B18" s="5">
        <v>410</v>
      </c>
    </row>
    <row r="19" spans="1:3" x14ac:dyDescent="0.35">
      <c r="A19" s="4" t="s">
        <v>441</v>
      </c>
      <c r="B19" s="5">
        <v>230</v>
      </c>
    </row>
    <row r="20" spans="1:3" x14ac:dyDescent="0.35">
      <c r="A20" s="4" t="s">
        <v>436</v>
      </c>
      <c r="B20" s="5">
        <v>1000</v>
      </c>
    </row>
    <row r="23" spans="1:3" x14ac:dyDescent="0.35">
      <c r="B23" s="5" t="s">
        <v>443</v>
      </c>
    </row>
    <row r="24" spans="1:3" ht="15.5" x14ac:dyDescent="0.35">
      <c r="B24" s="7" t="s">
        <v>435</v>
      </c>
      <c r="C24" s="6" t="s">
        <v>433</v>
      </c>
    </row>
    <row r="25" spans="1:3" x14ac:dyDescent="0.35">
      <c r="B25" s="4" t="s">
        <v>18</v>
      </c>
      <c r="C25" s="5">
        <v>493</v>
      </c>
    </row>
    <row r="26" spans="1:3" x14ac:dyDescent="0.35">
      <c r="B26" s="4" t="s">
        <v>22</v>
      </c>
      <c r="C26" s="5">
        <v>507</v>
      </c>
    </row>
    <row r="27" spans="1:3" x14ac:dyDescent="0.35">
      <c r="B27" s="4" t="s">
        <v>436</v>
      </c>
      <c r="C27" s="5">
        <v>1000</v>
      </c>
    </row>
    <row r="30" spans="1:3" x14ac:dyDescent="0.35">
      <c r="B30" s="4" t="s">
        <v>444</v>
      </c>
    </row>
    <row r="31" spans="1:3" ht="15.5" x14ac:dyDescent="0.35">
      <c r="B31" s="7" t="s">
        <v>435</v>
      </c>
      <c r="C31" s="6" t="s">
        <v>433</v>
      </c>
    </row>
    <row r="32" spans="1:3" x14ac:dyDescent="0.35">
      <c r="B32" s="4">
        <v>1</v>
      </c>
      <c r="C32" s="5">
        <v>194</v>
      </c>
    </row>
    <row r="33" spans="2:3" x14ac:dyDescent="0.35">
      <c r="B33" s="4">
        <v>2</v>
      </c>
      <c r="C33" s="5">
        <v>274</v>
      </c>
    </row>
    <row r="34" spans="2:3" x14ac:dyDescent="0.35">
      <c r="B34" s="4">
        <v>3</v>
      </c>
      <c r="C34" s="5">
        <v>312</v>
      </c>
    </row>
    <row r="35" spans="2:3" x14ac:dyDescent="0.35">
      <c r="B35" s="4">
        <v>4</v>
      </c>
      <c r="C35" s="5">
        <v>96</v>
      </c>
    </row>
    <row r="36" spans="2:3" x14ac:dyDescent="0.35">
      <c r="B36" s="4">
        <v>5</v>
      </c>
      <c r="C36" s="5">
        <v>124</v>
      </c>
    </row>
    <row r="37" spans="2:3" x14ac:dyDescent="0.35">
      <c r="B37" s="4" t="s">
        <v>436</v>
      </c>
      <c r="C37" s="5">
        <v>1000</v>
      </c>
    </row>
    <row r="40" spans="2:3" x14ac:dyDescent="0.35">
      <c r="B40" t="s">
        <v>445</v>
      </c>
    </row>
    <row r="41" spans="2:3" ht="15.5" x14ac:dyDescent="0.35">
      <c r="B41" s="7" t="s">
        <v>435</v>
      </c>
      <c r="C41" s="6" t="s">
        <v>433</v>
      </c>
    </row>
    <row r="42" spans="2:3" x14ac:dyDescent="0.35">
      <c r="B42" s="4" t="s">
        <v>432</v>
      </c>
      <c r="C42" s="5">
        <v>497</v>
      </c>
    </row>
    <row r="43" spans="2:3" x14ac:dyDescent="0.35">
      <c r="B43" s="4" t="s">
        <v>431</v>
      </c>
      <c r="C43" s="5">
        <v>503</v>
      </c>
    </row>
    <row r="44" spans="2:3" x14ac:dyDescent="0.35">
      <c r="B44" s="4" t="s">
        <v>436</v>
      </c>
      <c r="C44" s="5">
        <v>1000</v>
      </c>
    </row>
    <row r="46" spans="2:3" x14ac:dyDescent="0.35">
      <c r="B46" s="4" t="s">
        <v>452</v>
      </c>
    </row>
    <row r="47" spans="2:3" ht="15.5" x14ac:dyDescent="0.35">
      <c r="B47" s="7" t="s">
        <v>435</v>
      </c>
      <c r="C47" s="6" t="s">
        <v>433</v>
      </c>
    </row>
    <row r="48" spans="2:3" x14ac:dyDescent="0.35">
      <c r="B48" s="4" t="s">
        <v>447</v>
      </c>
      <c r="C48" s="5">
        <v>179</v>
      </c>
    </row>
    <row r="49" spans="2:3" x14ac:dyDescent="0.35">
      <c r="B49" s="4" t="s">
        <v>448</v>
      </c>
      <c r="C49" s="5">
        <v>192</v>
      </c>
    </row>
    <row r="50" spans="2:3" x14ac:dyDescent="0.35">
      <c r="B50" s="4" t="s">
        <v>449</v>
      </c>
      <c r="C50" s="5">
        <v>207</v>
      </c>
    </row>
    <row r="51" spans="2:3" x14ac:dyDescent="0.35">
      <c r="B51" s="4" t="s">
        <v>450</v>
      </c>
      <c r="C51" s="5">
        <v>320</v>
      </c>
    </row>
    <row r="52" spans="2:3" x14ac:dyDescent="0.35">
      <c r="B52" s="4" t="s">
        <v>451</v>
      </c>
      <c r="C52" s="5">
        <v>102</v>
      </c>
    </row>
    <row r="53" spans="2:3" x14ac:dyDescent="0.35">
      <c r="B53" s="4" t="s">
        <v>436</v>
      </c>
      <c r="C53" s="5">
        <v>1000</v>
      </c>
    </row>
    <row r="56" spans="2:3" x14ac:dyDescent="0.35">
      <c r="B56" s="4" t="s">
        <v>453</v>
      </c>
    </row>
    <row r="57" spans="2:3" ht="15.5" x14ac:dyDescent="0.35">
      <c r="B57" s="7" t="s">
        <v>435</v>
      </c>
      <c r="C57" s="6" t="s">
        <v>433</v>
      </c>
    </row>
    <row r="58" spans="2:3" x14ac:dyDescent="0.35">
      <c r="B58" s="4" t="s">
        <v>432</v>
      </c>
      <c r="C58" s="5">
        <v>504</v>
      </c>
    </row>
    <row r="59" spans="2:3" x14ac:dyDescent="0.35">
      <c r="B59" s="4" t="s">
        <v>431</v>
      </c>
      <c r="C59" s="5">
        <v>496</v>
      </c>
    </row>
    <row r="60" spans="2:3" x14ac:dyDescent="0.35">
      <c r="B60" s="4" t="s">
        <v>436</v>
      </c>
      <c r="C60" s="5">
        <v>1000</v>
      </c>
    </row>
    <row r="63" spans="2:3" x14ac:dyDescent="0.35">
      <c r="B63" s="4" t="s">
        <v>454</v>
      </c>
    </row>
    <row r="64" spans="2:3" ht="15.5" x14ac:dyDescent="0.35">
      <c r="B64" s="7" t="s">
        <v>435</v>
      </c>
      <c r="C64" s="6" t="s">
        <v>433</v>
      </c>
    </row>
    <row r="65" spans="2:3" x14ac:dyDescent="0.35">
      <c r="B65" s="4" t="s">
        <v>432</v>
      </c>
      <c r="C65" s="5">
        <v>482</v>
      </c>
    </row>
    <row r="66" spans="2:3" x14ac:dyDescent="0.35">
      <c r="B66" s="4" t="s">
        <v>431</v>
      </c>
      <c r="C66" s="5">
        <v>518</v>
      </c>
    </row>
    <row r="67" spans="2:3" x14ac:dyDescent="0.35">
      <c r="B67" s="4" t="s">
        <v>436</v>
      </c>
      <c r="C67" s="5">
        <v>1000</v>
      </c>
    </row>
    <row r="70" spans="2:3" x14ac:dyDescent="0.35">
      <c r="B70" s="4" t="s">
        <v>455</v>
      </c>
    </row>
    <row r="71" spans="2:3" ht="15.5" x14ac:dyDescent="0.35">
      <c r="B71" s="7" t="s">
        <v>435</v>
      </c>
      <c r="C71" s="6" t="s">
        <v>433</v>
      </c>
    </row>
    <row r="72" spans="2:3" x14ac:dyDescent="0.35">
      <c r="B72" s="4" t="s">
        <v>24</v>
      </c>
      <c r="C72" s="5">
        <v>153</v>
      </c>
    </row>
    <row r="73" spans="2:3" x14ac:dyDescent="0.35">
      <c r="B73" s="4" t="s">
        <v>45</v>
      </c>
      <c r="C73" s="5">
        <v>114</v>
      </c>
    </row>
    <row r="74" spans="2:3" x14ac:dyDescent="0.35">
      <c r="B74" s="4" t="s">
        <v>43</v>
      </c>
      <c r="C74" s="5">
        <v>111</v>
      </c>
    </row>
    <row r="75" spans="2:3" x14ac:dyDescent="0.35">
      <c r="B75" s="4" t="s">
        <v>29</v>
      </c>
      <c r="C75" s="5">
        <v>140</v>
      </c>
    </row>
    <row r="76" spans="2:3" x14ac:dyDescent="0.35">
      <c r="B76" s="4" t="s">
        <v>436</v>
      </c>
      <c r="C76" s="5">
        <v>518</v>
      </c>
    </row>
    <row r="79" spans="2:3" x14ac:dyDescent="0.35">
      <c r="B79" t="s">
        <v>456</v>
      </c>
    </row>
    <row r="80" spans="2:3" ht="15.5" x14ac:dyDescent="0.35">
      <c r="B80" s="7" t="s">
        <v>435</v>
      </c>
      <c r="C80" s="6" t="s">
        <v>433</v>
      </c>
    </row>
    <row r="81" spans="2:3" x14ac:dyDescent="0.35">
      <c r="B81" s="4" t="s">
        <v>432</v>
      </c>
      <c r="C81" s="5">
        <v>507</v>
      </c>
    </row>
    <row r="82" spans="2:3" x14ac:dyDescent="0.35">
      <c r="B82" s="4" t="s">
        <v>431</v>
      </c>
      <c r="C82" s="5">
        <v>493</v>
      </c>
    </row>
    <row r="83" spans="2:3" x14ac:dyDescent="0.35">
      <c r="B83" s="4" t="s">
        <v>436</v>
      </c>
      <c r="C83" s="5">
        <v>1000</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80" zoomScaleNormal="80" workbookViewId="0">
      <selection activeCell="R15" sqref="R15"/>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708ED1-F66C-4F95-A486-46156D10EA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gym_membership</vt:lpstr>
      <vt:lpstr>RAFF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dc:creator>
  <cp:lastModifiedBy>Sagar Shyamal</cp:lastModifiedBy>
  <dcterms:created xsi:type="dcterms:W3CDTF">2025-07-21T09:59:32Z</dcterms:created>
  <dcterms:modified xsi:type="dcterms:W3CDTF">2026-02-08T18:21:29Z</dcterms:modified>
</cp:coreProperties>
</file>