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WEBSKITTERS ACADEMY\Assignment\"/>
    </mc:Choice>
  </mc:AlternateContent>
  <xr:revisionPtr revIDLastSave="0" documentId="13_ncr:1_{C310C937-DDA5-49E0-8C6E-2A73BE161A27}" xr6:coauthVersionLast="47" xr6:coauthVersionMax="47" xr10:uidLastSave="{00000000-0000-0000-0000-000000000000}"/>
  <bookViews>
    <workbookView xWindow="-110" yWindow="-110" windowWidth="19420" windowHeight="10420" activeTab="2" xr2:uid="{3BAEAFF5-7BDB-4424-9509-92837C5C903D}"/>
  </bookViews>
  <sheets>
    <sheet name="power_nap_vs_coffee_effectivene" sheetId="1" r:id="rId1"/>
    <sheet name="Raf sheet" sheetId="3" r:id="rId2"/>
    <sheet name="Sheet3" sheetId="4" r:id="rId3"/>
  </sheets>
  <definedNames>
    <definedName name="_xlchart.v1.0" hidden="1">'Raf sheet'!$N$66</definedName>
    <definedName name="_xlchart.v1.1" hidden="1">'Raf sheet'!$O$66:$X$66</definedName>
    <definedName name="_xlchart.v1.2" hidden="1">'Raf sheet'!$N$66</definedName>
    <definedName name="_xlchart.v1.3" hidden="1">'Raf sheet'!$O$66:$X$66</definedName>
    <definedName name="Slicer_Age_Group">#N/A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71" i="3" l="1" a="1"/>
  <c r="N71" i="3" s="1"/>
  <c r="N64" i="3" a="1"/>
  <c r="N64" i="3" s="1"/>
  <c r="F2" i="1" a="1"/>
  <c r="F2" i="1" s="1"/>
  <c r="F3" i="1" a="1"/>
  <c r="F3" i="1" s="1"/>
  <c r="F4" i="1" a="1"/>
  <c r="F4" i="1" s="1"/>
  <c r="F5" i="1" a="1"/>
  <c r="F5" i="1"/>
  <c r="F6" i="1" a="1"/>
  <c r="F6" i="1" s="1"/>
  <c r="F7" i="1" a="1"/>
  <c r="F7" i="1" s="1"/>
  <c r="F8" i="1" a="1"/>
  <c r="F8" i="1" s="1"/>
  <c r="F9" i="1" a="1"/>
  <c r="F9" i="1" s="1"/>
  <c r="F10" i="1" a="1"/>
  <c r="F10" i="1" s="1"/>
  <c r="F11" i="1" a="1"/>
  <c r="F11" i="1"/>
  <c r="F12" i="1" a="1"/>
  <c r="F12" i="1" s="1"/>
  <c r="F13" i="1" a="1"/>
  <c r="F13" i="1" s="1"/>
  <c r="F14" i="1" a="1"/>
  <c r="F14" i="1" s="1"/>
  <c r="F15" i="1" a="1"/>
  <c r="F15" i="1" s="1"/>
  <c r="F16" i="1" a="1"/>
  <c r="F16" i="1" s="1"/>
  <c r="F17" i="1" a="1"/>
  <c r="F17" i="1"/>
  <c r="F18" i="1" a="1"/>
  <c r="F18" i="1" s="1"/>
  <c r="F19" i="1" a="1"/>
  <c r="F19" i="1" s="1"/>
  <c r="F20" i="1" a="1"/>
  <c r="F20" i="1" s="1"/>
  <c r="F21" i="1" a="1"/>
  <c r="F21" i="1"/>
  <c r="F22" i="1" a="1"/>
  <c r="F22" i="1" s="1"/>
  <c r="F23" i="1" a="1"/>
  <c r="F23" i="1" s="1"/>
  <c r="F24" i="1" a="1"/>
  <c r="F24" i="1" s="1"/>
  <c r="F25" i="1" a="1"/>
  <c r="F25" i="1" s="1"/>
  <c r="F26" i="1" a="1"/>
  <c r="F26" i="1" s="1"/>
  <c r="F27" i="1" a="1"/>
  <c r="F27" i="1" s="1"/>
  <c r="F28" i="1" a="1"/>
  <c r="F28" i="1" s="1"/>
  <c r="F29" i="1" a="1"/>
  <c r="F29" i="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c r="F44" i="1" a="1"/>
  <c r="F44" i="1" s="1"/>
  <c r="F45" i="1" a="1"/>
  <c r="F45" i="1" s="1"/>
  <c r="F46" i="1" a="1"/>
  <c r="F46" i="1" s="1"/>
  <c r="F47" i="1" a="1"/>
  <c r="F47" i="1" s="1"/>
  <c r="F48" i="1" a="1"/>
  <c r="F48" i="1" s="1"/>
  <c r="F49" i="1" a="1"/>
  <c r="F49" i="1"/>
  <c r="F50" i="1" a="1"/>
  <c r="F50" i="1" s="1"/>
  <c r="F51" i="1" a="1"/>
  <c r="F51" i="1" s="1"/>
  <c r="F52" i="1" a="1"/>
  <c r="F52" i="1" s="1"/>
  <c r="F53" i="1" a="1"/>
  <c r="F53" i="1"/>
  <c r="F54" i="1" a="1"/>
  <c r="F54" i="1" s="1"/>
  <c r="F55" i="1" a="1"/>
  <c r="F55" i="1" s="1"/>
  <c r="F56" i="1" a="1"/>
  <c r="F56" i="1" s="1"/>
  <c r="F57" i="1" a="1"/>
  <c r="F57" i="1" s="1"/>
  <c r="F58" i="1" a="1"/>
  <c r="F58" i="1" s="1"/>
  <c r="F59" i="1" a="1"/>
  <c r="F59" i="1" s="1"/>
  <c r="F60" i="1" a="1"/>
  <c r="F60" i="1" s="1"/>
  <c r="F61" i="1" a="1"/>
  <c r="F61" i="1"/>
  <c r="F62" i="1" a="1"/>
  <c r="F62" i="1" s="1"/>
  <c r="F63" i="1" a="1"/>
  <c r="F63" i="1" s="1"/>
  <c r="F64" i="1" a="1"/>
  <c r="F64" i="1" s="1"/>
  <c r="F65" i="1" a="1"/>
  <c r="F65" i="1" s="1"/>
  <c r="F66" i="1" a="1"/>
  <c r="F66" i="1" s="1"/>
  <c r="F67" i="1" a="1"/>
  <c r="F67" i="1" s="1"/>
  <c r="F68" i="1" a="1"/>
  <c r="F68" i="1" s="1"/>
  <c r="F69" i="1" a="1"/>
  <c r="F69" i="1"/>
  <c r="F70" i="1" a="1"/>
  <c r="F70" i="1" s="1"/>
  <c r="F71" i="1" a="1"/>
  <c r="F71" i="1" s="1"/>
  <c r="F72" i="1" a="1"/>
  <c r="F72" i="1" s="1"/>
  <c r="F73" i="1" a="1"/>
  <c r="F73" i="1" s="1"/>
  <c r="F74" i="1" a="1"/>
  <c r="F74" i="1" s="1"/>
  <c r="F75" i="1" a="1"/>
  <c r="F75" i="1"/>
  <c r="F76" i="1" a="1"/>
  <c r="F76" i="1" s="1"/>
  <c r="F77" i="1" a="1"/>
  <c r="F77" i="1" s="1"/>
  <c r="F78" i="1" a="1"/>
  <c r="F78" i="1" s="1"/>
  <c r="F79" i="1" a="1"/>
  <c r="F79" i="1" s="1"/>
  <c r="F80" i="1" a="1"/>
  <c r="F80" i="1" s="1"/>
  <c r="F81" i="1" a="1"/>
  <c r="F81" i="1"/>
  <c r="F82" i="1" a="1"/>
  <c r="F82" i="1" s="1"/>
  <c r="F83" i="1" a="1"/>
  <c r="F83" i="1" s="1"/>
  <c r="F84" i="1" a="1"/>
  <c r="F84" i="1" s="1"/>
  <c r="F85" i="1" a="1"/>
  <c r="F85" i="1"/>
  <c r="F86" i="1" a="1"/>
  <c r="F86" i="1" s="1"/>
  <c r="F87" i="1" a="1"/>
  <c r="F87" i="1" s="1"/>
  <c r="F88" i="1" a="1"/>
  <c r="F88" i="1" s="1"/>
  <c r="F89" i="1" a="1"/>
  <c r="F89" i="1" s="1"/>
  <c r="F90" i="1" a="1"/>
  <c r="F90" i="1" s="1"/>
  <c r="F91" i="1" a="1"/>
  <c r="F91" i="1" s="1"/>
  <c r="F92" i="1" a="1"/>
  <c r="F92" i="1" s="1"/>
  <c r="F93" i="1" a="1"/>
  <c r="F93" i="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c r="F108" i="1" a="1"/>
  <c r="F108" i="1" s="1"/>
  <c r="F109" i="1" a="1"/>
  <c r="F109" i="1" s="1"/>
  <c r="F110" i="1" a="1"/>
  <c r="F110" i="1" s="1"/>
  <c r="F111" i="1" a="1"/>
  <c r="F111" i="1" s="1"/>
  <c r="F112" i="1" a="1"/>
  <c r="F112" i="1" s="1"/>
  <c r="F113" i="1" a="1"/>
  <c r="F113" i="1"/>
  <c r="F114" i="1" a="1"/>
  <c r="F114" i="1" s="1"/>
  <c r="F115" i="1" a="1"/>
  <c r="F115" i="1" s="1"/>
  <c r="F116" i="1" a="1"/>
  <c r="F116" i="1" s="1"/>
  <c r="F117" i="1" a="1"/>
  <c r="F117" i="1"/>
  <c r="F118" i="1" a="1"/>
  <c r="F118" i="1" s="1"/>
  <c r="F119" i="1" a="1"/>
  <c r="F119" i="1" s="1"/>
  <c r="F120" i="1" a="1"/>
  <c r="F120" i="1" s="1"/>
  <c r="F121" i="1" a="1"/>
  <c r="F121" i="1" s="1"/>
  <c r="F122" i="1" a="1"/>
  <c r="F122" i="1" s="1"/>
  <c r="F123" i="1" a="1"/>
  <c r="F123" i="1" s="1"/>
  <c r="F124" i="1" a="1"/>
  <c r="F124" i="1" s="1"/>
  <c r="F125" i="1" a="1"/>
  <c r="F125" i="1"/>
  <c r="F126" i="1" a="1"/>
  <c r="F126" i="1" s="1"/>
  <c r="F127" i="1" a="1"/>
  <c r="F127" i="1" s="1"/>
  <c r="F128" i="1" a="1"/>
  <c r="F128" i="1" s="1"/>
  <c r="F129" i="1" a="1"/>
  <c r="F129" i="1" s="1"/>
  <c r="F130" i="1" a="1"/>
  <c r="F130" i="1" s="1"/>
  <c r="F131" i="1" a="1"/>
  <c r="F131" i="1" s="1"/>
  <c r="F132" i="1" a="1"/>
  <c r="F132" i="1" s="1"/>
  <c r="F133" i="1" a="1"/>
  <c r="F133" i="1"/>
  <c r="F134" i="1" a="1"/>
  <c r="F134" i="1" s="1"/>
  <c r="F135" i="1" a="1"/>
  <c r="F135" i="1" s="1"/>
  <c r="F136" i="1" a="1"/>
  <c r="F136" i="1" s="1"/>
  <c r="F137" i="1" a="1"/>
  <c r="F137" i="1" s="1"/>
  <c r="F138" i="1" a="1"/>
  <c r="F138" i="1" s="1"/>
  <c r="F139" i="1" a="1"/>
  <c r="F139" i="1"/>
  <c r="F140" i="1" a="1"/>
  <c r="F140" i="1" s="1"/>
  <c r="F141" i="1" a="1"/>
  <c r="F141" i="1" s="1"/>
  <c r="F142" i="1" a="1"/>
  <c r="F142" i="1" s="1"/>
  <c r="F143" i="1" a="1"/>
  <c r="F143" i="1" s="1"/>
  <c r="F144" i="1" a="1"/>
  <c r="F144" i="1" s="1"/>
  <c r="F145" i="1" a="1"/>
  <c r="F145" i="1"/>
  <c r="F146" i="1" a="1"/>
  <c r="F146" i="1" s="1"/>
  <c r="F147" i="1" a="1"/>
  <c r="F147" i="1" s="1"/>
  <c r="F148" i="1" a="1"/>
  <c r="F148" i="1" s="1"/>
  <c r="F149" i="1" a="1"/>
  <c r="F149" i="1"/>
  <c r="F150" i="1" a="1"/>
  <c r="F150" i="1" s="1"/>
  <c r="F151" i="1" a="1"/>
  <c r="F151" i="1" s="1"/>
  <c r="F152" i="1" a="1"/>
  <c r="F152" i="1" s="1"/>
  <c r="F153" i="1" a="1"/>
  <c r="F153" i="1" s="1"/>
  <c r="F154" i="1" a="1"/>
  <c r="F154" i="1" s="1"/>
  <c r="F155" i="1" a="1"/>
  <c r="F155" i="1" s="1"/>
  <c r="F156" i="1" a="1"/>
  <c r="F156" i="1" s="1"/>
  <c r="F157" i="1" a="1"/>
  <c r="F157" i="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c r="F172" i="1" a="1"/>
  <c r="F172" i="1" s="1"/>
  <c r="F173" i="1" a="1"/>
  <c r="F173" i="1" s="1"/>
  <c r="F174" i="1" a="1"/>
  <c r="F174" i="1" s="1"/>
  <c r="F175" i="1" a="1"/>
  <c r="F175" i="1" s="1"/>
  <c r="F176" i="1" a="1"/>
  <c r="F176" i="1" s="1"/>
  <c r="F177" i="1" a="1"/>
  <c r="F177" i="1"/>
  <c r="F178" i="1" a="1"/>
  <c r="F178" i="1" s="1"/>
  <c r="F179" i="1" a="1"/>
  <c r="F179" i="1" s="1"/>
  <c r="F180" i="1" a="1"/>
  <c r="F180" i="1" s="1"/>
  <c r="F181" i="1" a="1"/>
  <c r="F181" i="1"/>
  <c r="F182" i="1" a="1"/>
  <c r="F182" i="1" s="1"/>
  <c r="F183" i="1" a="1"/>
  <c r="F183" i="1" s="1"/>
  <c r="F184" i="1" a="1"/>
  <c r="F184" i="1" s="1"/>
  <c r="F185" i="1" a="1"/>
  <c r="F185" i="1" s="1"/>
  <c r="F186" i="1" a="1"/>
  <c r="F186" i="1" s="1"/>
  <c r="F187" i="1" a="1"/>
  <c r="F187" i="1"/>
  <c r="F188" i="1" a="1"/>
  <c r="F188" i="1" s="1"/>
  <c r="F189" i="1" a="1"/>
  <c r="F189" i="1" s="1"/>
  <c r="F190" i="1" a="1"/>
  <c r="F190" i="1" s="1"/>
  <c r="F191" i="1" a="1"/>
  <c r="F191" i="1" s="1"/>
  <c r="F192" i="1" a="1"/>
  <c r="F192" i="1" s="1"/>
  <c r="F193" i="1" a="1"/>
  <c r="F193" i="1"/>
  <c r="F194" i="1" a="1"/>
  <c r="F194" i="1" s="1"/>
  <c r="F195" i="1" a="1"/>
  <c r="F195" i="1" s="1"/>
  <c r="F196" i="1" a="1"/>
  <c r="F196" i="1" s="1"/>
  <c r="F197" i="1" a="1"/>
  <c r="F197" i="1" s="1"/>
  <c r="F198" i="1" a="1"/>
  <c r="F198" i="1" s="1"/>
  <c r="F199" i="1" a="1"/>
  <c r="F199" i="1" s="1"/>
  <c r="F200" i="1" a="1"/>
  <c r="F200" i="1" s="1"/>
  <c r="F201" i="1" a="1"/>
  <c r="F201" i="1" s="1"/>
  <c r="F202" i="1" a="1"/>
  <c r="F202" i="1" s="1"/>
  <c r="F203" i="1" a="1"/>
  <c r="F203" i="1"/>
  <c r="F204" i="1" a="1"/>
  <c r="F204" i="1" s="1"/>
  <c r="F205" i="1" a="1"/>
  <c r="F205" i="1" s="1"/>
  <c r="F206" i="1" a="1"/>
  <c r="F206" i="1" s="1"/>
  <c r="F207" i="1" a="1"/>
  <c r="F207" i="1" s="1"/>
  <c r="F208" i="1" a="1"/>
  <c r="F208" i="1" s="1"/>
  <c r="F209" i="1" a="1"/>
  <c r="F209" i="1"/>
  <c r="F210" i="1" a="1"/>
  <c r="F210" i="1" s="1"/>
  <c r="F211" i="1" a="1"/>
  <c r="F211" i="1" s="1"/>
  <c r="F212" i="1" a="1"/>
  <c r="F212" i="1" s="1"/>
  <c r="F213" i="1" a="1"/>
  <c r="F213" i="1"/>
  <c r="F214" i="1" a="1"/>
  <c r="F214" i="1" s="1"/>
  <c r="F215" i="1" a="1"/>
  <c r="F215" i="1" s="1"/>
  <c r="F216" i="1" a="1"/>
  <c r="F216" i="1" s="1"/>
  <c r="F217" i="1" a="1"/>
  <c r="F217" i="1" s="1"/>
  <c r="F218" i="1" a="1"/>
  <c r="F218" i="1" s="1"/>
  <c r="F219" i="1" a="1"/>
  <c r="F219" i="1"/>
  <c r="F220" i="1" a="1"/>
  <c r="F220" i="1" s="1"/>
  <c r="F221" i="1" a="1"/>
  <c r="F221" i="1" s="1"/>
  <c r="F222" i="1" a="1"/>
  <c r="F222" i="1" s="1"/>
  <c r="F223" i="1" a="1"/>
  <c r="F223" i="1" s="1"/>
  <c r="F224" i="1" a="1"/>
  <c r="F224" i="1" s="1"/>
  <c r="F225" i="1" a="1"/>
  <c r="F225" i="1"/>
  <c r="F226" i="1" a="1"/>
  <c r="F226" i="1" s="1"/>
  <c r="F227" i="1" a="1"/>
  <c r="F227" i="1" s="1"/>
  <c r="F228" i="1" a="1"/>
  <c r="F228" i="1" s="1"/>
  <c r="F229" i="1" a="1"/>
  <c r="F229" i="1" s="1"/>
  <c r="F230" i="1" a="1"/>
  <c r="F230" i="1" s="1"/>
  <c r="F231" i="1" a="1"/>
  <c r="F231" i="1" s="1"/>
  <c r="F232" i="1" a="1"/>
  <c r="F232" i="1" s="1"/>
  <c r="F233" i="1" a="1"/>
  <c r="F233" i="1" s="1"/>
  <c r="F234" i="1" a="1"/>
  <c r="F234" i="1" s="1"/>
  <c r="F235" i="1" a="1"/>
  <c r="F235" i="1"/>
  <c r="F236" i="1" a="1"/>
  <c r="F236" i="1" s="1"/>
  <c r="F237" i="1" a="1"/>
  <c r="F237" i="1" s="1"/>
  <c r="F238" i="1" a="1"/>
  <c r="F238" i="1" s="1"/>
  <c r="F239" i="1" a="1"/>
  <c r="F239" i="1" s="1"/>
  <c r="F240" i="1" a="1"/>
  <c r="F240" i="1" s="1"/>
  <c r="F241" i="1" a="1"/>
  <c r="F241" i="1"/>
  <c r="F242" i="1" a="1"/>
  <c r="F242" i="1" s="1"/>
  <c r="F243" i="1" a="1"/>
  <c r="F243" i="1" s="1"/>
  <c r="F244" i="1" a="1"/>
  <c r="F244" i="1" s="1"/>
  <c r="F245" i="1" a="1"/>
  <c r="F245" i="1"/>
  <c r="F246" i="1" a="1"/>
  <c r="F246" i="1" s="1"/>
  <c r="F247" i="1" a="1"/>
  <c r="F247" i="1" s="1"/>
  <c r="F248" i="1" a="1"/>
  <c r="F248" i="1" s="1"/>
  <c r="F249" i="1" a="1"/>
  <c r="F249" i="1" s="1"/>
  <c r="F250" i="1" a="1"/>
  <c r="F250" i="1" s="1"/>
  <c r="F251" i="1" a="1"/>
  <c r="F251" i="1"/>
  <c r="F252" i="1" a="1"/>
  <c r="F252" i="1" s="1"/>
  <c r="F253" i="1" a="1"/>
  <c r="F253" i="1" s="1"/>
  <c r="F254" i="1" a="1"/>
  <c r="F254" i="1" s="1"/>
  <c r="F255" i="1" a="1"/>
  <c r="F255" i="1" s="1"/>
  <c r="F256" i="1" a="1"/>
  <c r="F256" i="1" s="1"/>
  <c r="F257" i="1" a="1"/>
  <c r="F257" i="1"/>
  <c r="F258" i="1" a="1"/>
  <c r="F258" i="1" s="1"/>
  <c r="F259" i="1" a="1"/>
  <c r="F259" i="1" s="1"/>
  <c r="F260" i="1" a="1"/>
  <c r="F260" i="1" s="1"/>
  <c r="F261" i="1" a="1"/>
  <c r="F261" i="1" s="1"/>
  <c r="F262" i="1" a="1"/>
  <c r="F262" i="1" s="1"/>
  <c r="F263" i="1" a="1"/>
  <c r="F263" i="1" s="1"/>
  <c r="F264" i="1" a="1"/>
  <c r="F264" i="1" s="1"/>
  <c r="F265" i="1" a="1"/>
  <c r="F265" i="1" s="1"/>
  <c r="F266" i="1" a="1"/>
  <c r="F266" i="1" s="1"/>
  <c r="F267" i="1" a="1"/>
  <c r="F267" i="1"/>
  <c r="F268" i="1" a="1"/>
  <c r="F268" i="1" s="1"/>
  <c r="F269" i="1" a="1"/>
  <c r="F269" i="1" s="1"/>
  <c r="F270" i="1" a="1"/>
  <c r="F270" i="1" s="1"/>
  <c r="F271" i="1" a="1"/>
  <c r="F271" i="1" s="1"/>
  <c r="F272" i="1" a="1"/>
  <c r="F272" i="1" s="1"/>
  <c r="F273" i="1" a="1"/>
  <c r="F273" i="1"/>
  <c r="F274" i="1" a="1"/>
  <c r="F274" i="1" s="1"/>
  <c r="F275" i="1" a="1"/>
  <c r="F275" i="1" s="1"/>
  <c r="F276" i="1" a="1"/>
  <c r="F276" i="1" s="1"/>
  <c r="F277" i="1" a="1"/>
  <c r="F277" i="1"/>
  <c r="F278" i="1" a="1"/>
  <c r="F278" i="1" s="1"/>
  <c r="F279" i="1" a="1"/>
  <c r="F279" i="1" s="1"/>
  <c r="F280" i="1" a="1"/>
  <c r="F280" i="1" s="1"/>
  <c r="F281" i="1" a="1"/>
  <c r="F281" i="1" s="1"/>
  <c r="F282" i="1" a="1"/>
  <c r="F282" i="1" s="1"/>
  <c r="F283" i="1" a="1"/>
  <c r="F283" i="1"/>
  <c r="F284" i="1" a="1"/>
  <c r="F284" i="1" s="1"/>
  <c r="F285" i="1" a="1"/>
  <c r="F285" i="1" s="1"/>
  <c r="F286" i="1" a="1"/>
  <c r="F286" i="1" s="1"/>
  <c r="F287" i="1" a="1"/>
  <c r="F287" i="1" s="1"/>
  <c r="F288" i="1" a="1"/>
  <c r="F288" i="1" s="1"/>
  <c r="F289" i="1" a="1"/>
  <c r="F289" i="1"/>
  <c r="F290" i="1" a="1"/>
  <c r="F290" i="1" s="1"/>
  <c r="F291" i="1" a="1"/>
  <c r="F291" i="1" s="1"/>
  <c r="F292" i="1" a="1"/>
  <c r="F292" i="1" s="1"/>
  <c r="F293" i="1" a="1"/>
  <c r="F293" i="1" s="1"/>
  <c r="F294" i="1" a="1"/>
  <c r="F294" i="1" s="1"/>
  <c r="F295" i="1" a="1"/>
  <c r="F295" i="1" s="1"/>
  <c r="F296" i="1" a="1"/>
  <c r="F296" i="1" s="1"/>
  <c r="F297" i="1" a="1"/>
  <c r="F297" i="1" s="1"/>
  <c r="F298" i="1" a="1"/>
  <c r="F298" i="1" s="1"/>
  <c r="F299" i="1" a="1"/>
  <c r="F299" i="1"/>
  <c r="F300" i="1" a="1"/>
  <c r="F300" i="1" s="1"/>
  <c r="F301" i="1" a="1"/>
  <c r="F301" i="1" s="1"/>
  <c r="F302" i="1" a="1"/>
  <c r="F302" i="1" s="1"/>
  <c r="F303" i="1" a="1"/>
  <c r="F303" i="1"/>
  <c r="F304" i="1" a="1"/>
  <c r="F304" i="1" s="1"/>
  <c r="F305" i="1" a="1"/>
  <c r="F305" i="1" s="1"/>
  <c r="F306" i="1" a="1"/>
  <c r="F306" i="1" s="1"/>
  <c r="F307" i="1" a="1"/>
  <c r="F307" i="1" s="1"/>
  <c r="F308" i="1" a="1"/>
  <c r="F308" i="1" s="1"/>
  <c r="F309" i="1" a="1"/>
  <c r="F309" i="1"/>
  <c r="F310" i="1" a="1"/>
  <c r="F310" i="1" s="1"/>
  <c r="F311" i="1" a="1"/>
  <c r="F311" i="1" s="1"/>
  <c r="F312" i="1" a="1"/>
  <c r="F312" i="1" s="1"/>
  <c r="F313" i="1" a="1"/>
  <c r="F313" i="1" s="1"/>
  <c r="F314" i="1" a="1"/>
  <c r="F314" i="1" s="1"/>
  <c r="F315" i="1" a="1"/>
  <c r="F315" i="1"/>
  <c r="F316" i="1" a="1"/>
  <c r="F316" i="1" s="1"/>
  <c r="F317" i="1" a="1"/>
  <c r="F317" i="1" s="1"/>
  <c r="F318" i="1" a="1"/>
  <c r="F318" i="1" s="1"/>
  <c r="F319" i="1" a="1"/>
  <c r="F319" i="1"/>
  <c r="F320" i="1" a="1"/>
  <c r="F320" i="1" s="1"/>
  <c r="F321" i="1" a="1"/>
  <c r="F321" i="1" s="1"/>
  <c r="F322" i="1" a="1"/>
  <c r="F322" i="1" s="1"/>
  <c r="F323" i="1" a="1"/>
  <c r="F323" i="1" s="1"/>
  <c r="F324" i="1" a="1"/>
  <c r="F324" i="1" s="1"/>
  <c r="F325" i="1" a="1"/>
  <c r="F325" i="1"/>
  <c r="F326" i="1" a="1"/>
  <c r="F326" i="1" s="1"/>
  <c r="F327" i="1" a="1"/>
  <c r="F327" i="1" s="1"/>
  <c r="F328" i="1" a="1"/>
  <c r="F328" i="1" s="1"/>
  <c r="F329" i="1" a="1"/>
  <c r="F329" i="1" s="1"/>
  <c r="F330" i="1" a="1"/>
  <c r="F330" i="1" s="1"/>
  <c r="F331" i="1" a="1"/>
  <c r="F331" i="1"/>
  <c r="F332" i="1" a="1"/>
  <c r="F332" i="1" s="1"/>
  <c r="F333" i="1" a="1"/>
  <c r="F333" i="1" s="1"/>
  <c r="F334" i="1" a="1"/>
  <c r="F334" i="1" s="1"/>
  <c r="F335" i="1" a="1"/>
  <c r="F335" i="1"/>
  <c r="F336" i="1" a="1"/>
  <c r="F336" i="1" s="1"/>
  <c r="F337" i="1" a="1"/>
  <c r="F337" i="1" s="1"/>
  <c r="F338" i="1" a="1"/>
  <c r="F338" i="1" s="1"/>
  <c r="F339" i="1" a="1"/>
  <c r="F339" i="1" s="1"/>
  <c r="F340" i="1" a="1"/>
  <c r="F340" i="1" s="1"/>
  <c r="F341" i="1" a="1"/>
  <c r="F341" i="1"/>
  <c r="F342" i="1" a="1"/>
  <c r="F342" i="1" s="1"/>
  <c r="F343" i="1" a="1"/>
  <c r="F343" i="1" s="1"/>
  <c r="F344" i="1" a="1"/>
  <c r="F344" i="1" s="1"/>
  <c r="F345" i="1" a="1"/>
  <c r="F345" i="1" s="1"/>
  <c r="F346" i="1" a="1"/>
  <c r="F346" i="1" s="1"/>
  <c r="F347" i="1" a="1"/>
  <c r="F347" i="1"/>
  <c r="F348" i="1" a="1"/>
  <c r="F348" i="1" s="1"/>
  <c r="F349" i="1" a="1"/>
  <c r="F349" i="1" s="1"/>
  <c r="F350" i="1" a="1"/>
  <c r="F350" i="1" s="1"/>
  <c r="F351" i="1" a="1"/>
  <c r="F351" i="1"/>
  <c r="F352" i="1" a="1"/>
  <c r="F352" i="1" s="1"/>
  <c r="F353" i="1" a="1"/>
  <c r="F353" i="1" s="1"/>
  <c r="F354" i="1" a="1"/>
  <c r="F354" i="1" s="1"/>
  <c r="F355" i="1" a="1"/>
  <c r="F355" i="1" s="1"/>
  <c r="F356" i="1" a="1"/>
  <c r="F356" i="1" s="1"/>
  <c r="F357" i="1" a="1"/>
  <c r="F357" i="1"/>
  <c r="F358" i="1" a="1"/>
  <c r="F358" i="1" s="1"/>
  <c r="F359" i="1" a="1"/>
  <c r="F359" i="1" s="1"/>
  <c r="F360" i="1" a="1"/>
  <c r="F360" i="1" s="1"/>
  <c r="F361" i="1" a="1"/>
  <c r="F361" i="1" s="1"/>
  <c r="F362" i="1" a="1"/>
  <c r="F362" i="1" s="1"/>
  <c r="F363" i="1" a="1"/>
  <c r="F363" i="1"/>
  <c r="F364" i="1" a="1"/>
  <c r="F364" i="1" s="1"/>
  <c r="F365" i="1" a="1"/>
  <c r="F365" i="1" s="1"/>
  <c r="F366" i="1" a="1"/>
  <c r="F366" i="1" s="1"/>
  <c r="F367" i="1" a="1"/>
  <c r="F367" i="1"/>
  <c r="F368" i="1" a="1"/>
  <c r="F368" i="1" s="1"/>
  <c r="F369" i="1" a="1"/>
  <c r="F369" i="1" s="1"/>
  <c r="F370" i="1" a="1"/>
  <c r="F370" i="1" s="1"/>
  <c r="F371" i="1" a="1"/>
  <c r="F371" i="1" s="1"/>
  <c r="F372" i="1" a="1"/>
  <c r="F372" i="1" s="1"/>
  <c r="F373" i="1" a="1"/>
  <c r="F373" i="1"/>
  <c r="F374" i="1" a="1"/>
  <c r="F374" i="1" s="1"/>
  <c r="F375" i="1" a="1"/>
  <c r="F375" i="1" s="1"/>
  <c r="F376" i="1" a="1"/>
  <c r="F376" i="1" s="1"/>
  <c r="F377" i="1" a="1"/>
  <c r="F377" i="1" s="1"/>
  <c r="F378" i="1" a="1"/>
  <c r="F378" i="1" s="1"/>
  <c r="F379" i="1" a="1"/>
  <c r="F379" i="1"/>
  <c r="F380" i="1" a="1"/>
  <c r="F380" i="1" s="1"/>
  <c r="F381" i="1" a="1"/>
  <c r="F381" i="1" s="1"/>
  <c r="F382" i="1" a="1"/>
  <c r="F382" i="1" s="1"/>
  <c r="F383" i="1" a="1"/>
  <c r="F383" i="1"/>
  <c r="F384" i="1" a="1"/>
  <c r="F384" i="1" s="1"/>
  <c r="F385" i="1" a="1"/>
  <c r="F385" i="1" s="1"/>
  <c r="F386" i="1" a="1"/>
  <c r="F386" i="1" s="1"/>
  <c r="F387" i="1" a="1"/>
  <c r="F387" i="1" s="1"/>
  <c r="F388" i="1" a="1"/>
  <c r="F388" i="1" s="1"/>
  <c r="F389" i="1" a="1"/>
  <c r="F389" i="1"/>
  <c r="F390" i="1" a="1"/>
  <c r="F390" i="1" s="1"/>
  <c r="F391" i="1" a="1"/>
  <c r="F391" i="1" s="1"/>
  <c r="F392" i="1" a="1"/>
  <c r="F392" i="1" s="1"/>
  <c r="F393" i="1" a="1"/>
  <c r="F393" i="1" s="1"/>
  <c r="F394" i="1" a="1"/>
  <c r="F394" i="1" s="1"/>
  <c r="F395" i="1" a="1"/>
  <c r="F395" i="1"/>
  <c r="F396" i="1" a="1"/>
  <c r="F396" i="1" s="1"/>
  <c r="F397" i="1" a="1"/>
  <c r="F397" i="1" s="1"/>
  <c r="F398" i="1" a="1"/>
  <c r="F398" i="1" s="1"/>
  <c r="F399" i="1" a="1"/>
  <c r="F399" i="1"/>
  <c r="F400" i="1" a="1"/>
  <c r="F400" i="1" s="1"/>
  <c r="F401" i="1" a="1"/>
  <c r="F401" i="1" s="1"/>
  <c r="F402" i="1" a="1"/>
  <c r="F402" i="1" s="1"/>
  <c r="F403" i="1" a="1"/>
  <c r="F403" i="1" s="1"/>
  <c r="F404" i="1" a="1"/>
  <c r="F404" i="1" s="1"/>
  <c r="F405" i="1" a="1"/>
  <c r="F405" i="1"/>
  <c r="F406" i="1" a="1"/>
  <c r="F406" i="1" s="1"/>
  <c r="F407" i="1" a="1"/>
  <c r="F407" i="1" s="1"/>
  <c r="F408" i="1" a="1"/>
  <c r="F408" i="1" s="1"/>
  <c r="F409" i="1" a="1"/>
  <c r="F409" i="1" s="1"/>
  <c r="F410" i="1" a="1"/>
  <c r="F410" i="1" s="1"/>
  <c r="F411" i="1" a="1"/>
  <c r="F411" i="1"/>
  <c r="F412" i="1" a="1"/>
  <c r="F412" i="1" s="1"/>
  <c r="F413" i="1" a="1"/>
  <c r="F413" i="1" s="1"/>
  <c r="F414" i="1" a="1"/>
  <c r="F414" i="1" s="1"/>
  <c r="F415" i="1" a="1"/>
  <c r="F415" i="1" s="1"/>
  <c r="F416" i="1" a="1"/>
  <c r="F416" i="1" s="1"/>
  <c r="F417" i="1" a="1"/>
  <c r="F417" i="1" s="1"/>
  <c r="F418" i="1" a="1"/>
  <c r="F418" i="1" s="1"/>
  <c r="F419" i="1" a="1"/>
  <c r="F419" i="1" s="1"/>
  <c r="F420" i="1" a="1"/>
  <c r="F420" i="1"/>
  <c r="F421" i="1" a="1"/>
  <c r="F421" i="1" s="1"/>
  <c r="F422" i="1" a="1"/>
  <c r="F422" i="1" s="1"/>
  <c r="F423" i="1" a="1"/>
  <c r="F423" i="1" s="1"/>
  <c r="F424" i="1" a="1"/>
  <c r="F424" i="1"/>
  <c r="F425" i="1" a="1"/>
  <c r="F425" i="1" s="1"/>
  <c r="F426" i="1" a="1"/>
  <c r="F426" i="1" s="1"/>
  <c r="F427" i="1" a="1"/>
  <c r="F427" i="1" s="1"/>
  <c r="F428" i="1" a="1"/>
  <c r="F428" i="1"/>
  <c r="F429" i="1" a="1"/>
  <c r="F429" i="1" s="1"/>
  <c r="F430" i="1" a="1"/>
  <c r="F430" i="1" s="1"/>
  <c r="F431" i="1" a="1"/>
  <c r="F431" i="1" s="1"/>
  <c r="F432" i="1" a="1"/>
  <c r="F432" i="1"/>
  <c r="F433" i="1" a="1"/>
  <c r="F433" i="1" s="1"/>
  <c r="F434" i="1" a="1"/>
  <c r="F434" i="1" s="1"/>
  <c r="F435" i="1" a="1"/>
  <c r="F435" i="1" s="1"/>
  <c r="F436" i="1" a="1"/>
  <c r="F436" i="1"/>
  <c r="F437" i="1" a="1"/>
  <c r="F437" i="1" s="1"/>
  <c r="F438" i="1" a="1"/>
  <c r="F438" i="1" s="1"/>
  <c r="F439" i="1" a="1"/>
  <c r="F439" i="1" s="1"/>
  <c r="F440" i="1" a="1"/>
  <c r="F440" i="1"/>
  <c r="F441" i="1" a="1"/>
  <c r="F441" i="1" s="1"/>
  <c r="F442" i="1" a="1"/>
  <c r="F442" i="1" s="1"/>
  <c r="F443" i="1" a="1"/>
  <c r="F443" i="1" s="1"/>
  <c r="F444" i="1" a="1"/>
  <c r="F444" i="1"/>
  <c r="F445" i="1" a="1"/>
  <c r="F445" i="1" s="1"/>
  <c r="F446" i="1" a="1"/>
  <c r="F446" i="1" s="1"/>
  <c r="F447" i="1" a="1"/>
  <c r="F447" i="1" s="1"/>
  <c r="F448" i="1" a="1"/>
  <c r="F448" i="1"/>
  <c r="F449" i="1" a="1"/>
  <c r="F449" i="1" s="1"/>
  <c r="F450" i="1" a="1"/>
  <c r="F450" i="1" s="1"/>
  <c r="F451" i="1" a="1"/>
  <c r="F451" i="1" s="1"/>
  <c r="F452" i="1" a="1"/>
  <c r="F452" i="1"/>
  <c r="F453" i="1" a="1"/>
  <c r="F453" i="1" s="1"/>
  <c r="F454" i="1" a="1"/>
  <c r="F454" i="1" s="1"/>
  <c r="F455" i="1" a="1"/>
  <c r="F455" i="1" s="1"/>
  <c r="F456" i="1" a="1"/>
  <c r="F456" i="1"/>
  <c r="F457" i="1" a="1"/>
  <c r="F457" i="1" s="1"/>
  <c r="F458" i="1" a="1"/>
  <c r="F458" i="1" s="1"/>
  <c r="F459" i="1" a="1"/>
  <c r="F459" i="1" s="1"/>
  <c r="F460" i="1" a="1"/>
  <c r="F460" i="1"/>
  <c r="F461" i="1" a="1"/>
  <c r="F461" i="1" s="1"/>
  <c r="F462" i="1" a="1"/>
  <c r="F462" i="1" s="1"/>
  <c r="F463" i="1" a="1"/>
  <c r="F463" i="1" s="1"/>
  <c r="F464" i="1" a="1"/>
  <c r="F464" i="1"/>
  <c r="F465" i="1" a="1"/>
  <c r="F465" i="1" s="1"/>
  <c r="F466" i="1" a="1"/>
  <c r="F466" i="1" s="1"/>
  <c r="F467" i="1" a="1"/>
  <c r="F467" i="1" s="1"/>
  <c r="F468" i="1" a="1"/>
  <c r="F468" i="1"/>
  <c r="F469" i="1" a="1"/>
  <c r="F469" i="1" s="1"/>
  <c r="F470" i="1" a="1"/>
  <c r="F470" i="1" s="1"/>
  <c r="F471" i="1" a="1"/>
  <c r="F471" i="1" s="1"/>
  <c r="F472" i="1" a="1"/>
  <c r="F472" i="1"/>
  <c r="F473" i="1" a="1"/>
  <c r="F473" i="1" s="1"/>
  <c r="F474" i="1" a="1"/>
  <c r="F474" i="1" s="1"/>
  <c r="F475" i="1" a="1"/>
  <c r="F475" i="1" s="1"/>
  <c r="F476" i="1" a="1"/>
  <c r="F476" i="1"/>
  <c r="F477" i="1" a="1"/>
  <c r="F477" i="1" s="1"/>
  <c r="F478" i="1" a="1"/>
  <c r="F478" i="1" s="1"/>
  <c r="F479" i="1" a="1"/>
  <c r="F479" i="1" s="1"/>
  <c r="F480" i="1" a="1"/>
  <c r="F480" i="1"/>
  <c r="F481" i="1" a="1"/>
  <c r="F481" i="1" s="1"/>
  <c r="F482" i="1" a="1"/>
  <c r="F482" i="1" s="1"/>
  <c r="F483" i="1" a="1"/>
  <c r="F483" i="1" s="1"/>
  <c r="F484" i="1" a="1"/>
  <c r="F484" i="1"/>
  <c r="F485" i="1" a="1"/>
  <c r="F485" i="1" s="1"/>
  <c r="F486" i="1" a="1"/>
  <c r="F486" i="1" s="1"/>
  <c r="F487" i="1" a="1"/>
  <c r="F487" i="1" s="1"/>
  <c r="F488" i="1" a="1"/>
  <c r="F488" i="1"/>
  <c r="F489" i="1" a="1"/>
  <c r="F489" i="1" s="1"/>
  <c r="F490" i="1" a="1"/>
  <c r="F490" i="1" s="1"/>
  <c r="F491" i="1" a="1"/>
  <c r="F491" i="1" s="1"/>
  <c r="F492" i="1" a="1"/>
  <c r="F492" i="1"/>
  <c r="F493" i="1" a="1"/>
  <c r="F493" i="1" s="1"/>
  <c r="F494" i="1" a="1"/>
  <c r="F494" i="1" s="1"/>
  <c r="F495" i="1" a="1"/>
  <c r="F495" i="1" s="1"/>
  <c r="F496" i="1" a="1"/>
  <c r="F496" i="1"/>
  <c r="F497" i="1" a="1"/>
  <c r="F497" i="1" s="1"/>
  <c r="F498" i="1" a="1"/>
  <c r="F498" i="1" s="1"/>
  <c r="F499" i="1" a="1"/>
  <c r="F499" i="1" s="1"/>
  <c r="F500" i="1" a="1"/>
  <c r="F500" i="1"/>
  <c r="F501" i="1" a="1"/>
  <c r="F501" i="1" s="1"/>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c r="C116" i="1" a="1"/>
  <c r="C116" i="1" s="1"/>
  <c r="C117" i="1" a="1"/>
  <c r="C117" i="1" s="1"/>
  <c r="C118" i="1" a="1"/>
  <c r="C118" i="1" s="1"/>
  <c r="C119" i="1" a="1"/>
  <c r="C119" i="1" s="1"/>
  <c r="C120" i="1" a="1"/>
  <c r="C120" i="1" s="1"/>
  <c r="C121" i="1" a="1"/>
  <c r="C121" i="1" s="1"/>
  <c r="C122" i="1" a="1"/>
  <c r="C122" i="1" s="1"/>
  <c r="C123" i="1" a="1"/>
  <c r="C123" i="1" s="1"/>
  <c r="C124" i="1" a="1"/>
  <c r="C124" i="1" s="1"/>
  <c r="C125" i="1" a="1"/>
  <c r="C125" i="1" s="1"/>
  <c r="C126" i="1" a="1"/>
  <c r="C126" i="1" s="1"/>
  <c r="C127" i="1" a="1"/>
  <c r="C127" i="1" s="1"/>
  <c r="C128" i="1" a="1"/>
  <c r="C128" i="1" s="1"/>
  <c r="C129" i="1" a="1"/>
  <c r="C129" i="1" s="1"/>
  <c r="C130" i="1" a="1"/>
  <c r="C130" i="1" s="1"/>
  <c r="C131" i="1" a="1"/>
  <c r="C131" i="1" s="1"/>
  <c r="C132" i="1" a="1"/>
  <c r="C132" i="1" s="1"/>
  <c r="C133" i="1" a="1"/>
  <c r="C133" i="1" s="1"/>
  <c r="C134" i="1" a="1"/>
  <c r="C134" i="1" s="1"/>
  <c r="C135" i="1" a="1"/>
  <c r="C135" i="1" s="1"/>
  <c r="C136" i="1" a="1"/>
  <c r="C136" i="1" s="1"/>
  <c r="C137" i="1" a="1"/>
  <c r="C137" i="1" s="1"/>
  <c r="C138" i="1" a="1"/>
  <c r="C138" i="1" s="1"/>
  <c r="C139" i="1" a="1"/>
  <c r="C139" i="1"/>
  <c r="C140" i="1" a="1"/>
  <c r="C140" i="1" s="1"/>
  <c r="C141" i="1" a="1"/>
  <c r="C141" i="1" s="1"/>
  <c r="C142" i="1" a="1"/>
  <c r="C142" i="1" s="1"/>
  <c r="C143" i="1" a="1"/>
  <c r="C143" i="1" s="1"/>
  <c r="C144" i="1" a="1"/>
  <c r="C144" i="1" s="1"/>
  <c r="C145" i="1" a="1"/>
  <c r="C145" i="1"/>
  <c r="C146" i="1" a="1"/>
  <c r="C146" i="1" s="1"/>
  <c r="C147" i="1" a="1"/>
  <c r="C147" i="1" s="1"/>
  <c r="C148" i="1" a="1"/>
  <c r="C148" i="1" s="1"/>
  <c r="C149" i="1" a="1"/>
  <c r="C149" i="1" s="1"/>
  <c r="C150" i="1" a="1"/>
  <c r="C150" i="1" s="1"/>
  <c r="C151" i="1" a="1"/>
  <c r="C151" i="1" s="1"/>
  <c r="C152" i="1" a="1"/>
  <c r="C152" i="1" s="1"/>
  <c r="C153" i="1" a="1"/>
  <c r="C153" i="1" s="1"/>
  <c r="C154" i="1" a="1"/>
  <c r="C154" i="1" s="1"/>
  <c r="C155" i="1" a="1"/>
  <c r="C155" i="1" s="1"/>
  <c r="C156" i="1" a="1"/>
  <c r="C156" i="1" s="1"/>
  <c r="C157" i="1" a="1"/>
  <c r="C157" i="1"/>
  <c r="C158" i="1" a="1"/>
  <c r="C158" i="1" s="1"/>
  <c r="C159" i="1" a="1"/>
  <c r="C159" i="1" s="1"/>
  <c r="C160" i="1" a="1"/>
  <c r="C160" i="1" s="1"/>
  <c r="C161" i="1" a="1"/>
  <c r="C161" i="1" s="1"/>
  <c r="C162" i="1" a="1"/>
  <c r="C162" i="1" s="1"/>
  <c r="C163" i="1" a="1"/>
  <c r="C163" i="1" s="1"/>
  <c r="C164" i="1" a="1"/>
  <c r="C164" i="1" s="1"/>
  <c r="C165" i="1" a="1"/>
  <c r="C165" i="1" s="1"/>
  <c r="C166" i="1" a="1"/>
  <c r="C166" i="1" s="1"/>
  <c r="C167" i="1" a="1"/>
  <c r="C167" i="1" s="1"/>
  <c r="C168" i="1" a="1"/>
  <c r="C168" i="1" s="1"/>
  <c r="C169" i="1" a="1"/>
  <c r="C169" i="1" s="1"/>
  <c r="C170" i="1" a="1"/>
  <c r="C170" i="1" s="1"/>
  <c r="C171" i="1" a="1"/>
  <c r="C171" i="1" s="1"/>
  <c r="C172" i="1" a="1"/>
  <c r="C172" i="1" s="1"/>
  <c r="C173" i="1" a="1"/>
  <c r="C173" i="1" s="1"/>
  <c r="C174" i="1" a="1"/>
  <c r="C174" i="1" s="1"/>
  <c r="C175" i="1" a="1"/>
  <c r="C175" i="1" s="1"/>
  <c r="C176" i="1" a="1"/>
  <c r="C176" i="1" s="1"/>
  <c r="C177" i="1" a="1"/>
  <c r="C177" i="1" s="1"/>
  <c r="C178" i="1" a="1"/>
  <c r="C178" i="1" s="1"/>
  <c r="C179" i="1" a="1"/>
  <c r="C179" i="1" s="1"/>
  <c r="C180" i="1" a="1"/>
  <c r="C180" i="1" s="1"/>
  <c r="C181" i="1" a="1"/>
  <c r="C181" i="1" s="1"/>
  <c r="C182" i="1" a="1"/>
  <c r="C182" i="1" s="1"/>
  <c r="C183" i="1" a="1"/>
  <c r="C183" i="1" s="1"/>
  <c r="C184" i="1" a="1"/>
  <c r="C184" i="1" s="1"/>
  <c r="C185" i="1" a="1"/>
  <c r="C185" i="1" s="1"/>
  <c r="C186" i="1" a="1"/>
  <c r="C186" i="1" s="1"/>
  <c r="C187" i="1" a="1"/>
  <c r="C187" i="1"/>
  <c r="C188" i="1" a="1"/>
  <c r="C188" i="1" s="1"/>
  <c r="C189" i="1" a="1"/>
  <c r="C189" i="1" s="1"/>
  <c r="C190" i="1" a="1"/>
  <c r="C190" i="1" s="1"/>
  <c r="C191" i="1" a="1"/>
  <c r="C191" i="1" s="1"/>
  <c r="C192" i="1" a="1"/>
  <c r="C192" i="1" s="1"/>
  <c r="C193" i="1" a="1"/>
  <c r="C193" i="1" s="1"/>
  <c r="C194" i="1" a="1"/>
  <c r="C194" i="1" s="1"/>
  <c r="C195" i="1" a="1"/>
  <c r="C195" i="1"/>
  <c r="C196" i="1" a="1"/>
  <c r="C196" i="1" s="1"/>
  <c r="C197" i="1" a="1"/>
  <c r="C197" i="1" s="1"/>
  <c r="C198" i="1" a="1"/>
  <c r="C198" i="1" s="1"/>
  <c r="C199" i="1" a="1"/>
  <c r="C199" i="1" s="1"/>
  <c r="C200" i="1" a="1"/>
  <c r="C200" i="1" s="1"/>
  <c r="C201" i="1" a="1"/>
  <c r="C201" i="1" s="1"/>
  <c r="C202" i="1" a="1"/>
  <c r="C202" i="1" s="1"/>
  <c r="C203" i="1" a="1"/>
  <c r="C203" i="1" s="1"/>
  <c r="C204" i="1" a="1"/>
  <c r="C204" i="1" s="1"/>
  <c r="C205" i="1" a="1"/>
  <c r="C205" i="1" s="1"/>
  <c r="C206" i="1" a="1"/>
  <c r="C206" i="1" s="1"/>
  <c r="C207" i="1" a="1"/>
  <c r="C207" i="1" s="1"/>
  <c r="C208" i="1" a="1"/>
  <c r="C208" i="1" s="1"/>
  <c r="C209" i="1" a="1"/>
  <c r="C209" i="1" s="1"/>
  <c r="C210" i="1" a="1"/>
  <c r="C210" i="1" s="1"/>
  <c r="C211" i="1" a="1"/>
  <c r="C211" i="1" s="1"/>
  <c r="C212" i="1" a="1"/>
  <c r="C212" i="1" s="1"/>
  <c r="C213" i="1" a="1"/>
  <c r="C213" i="1" s="1"/>
  <c r="C214" i="1" a="1"/>
  <c r="C214" i="1" s="1"/>
  <c r="C215" i="1" a="1"/>
  <c r="C215" i="1" s="1"/>
  <c r="C216" i="1" a="1"/>
  <c r="C216" i="1" s="1"/>
  <c r="C217" i="1" a="1"/>
  <c r="C217" i="1" s="1"/>
  <c r="C218" i="1" a="1"/>
  <c r="C218" i="1" s="1"/>
  <c r="C219" i="1" a="1"/>
  <c r="C219" i="1"/>
  <c r="C220" i="1" a="1"/>
  <c r="C220" i="1" s="1"/>
  <c r="C221" i="1" a="1"/>
  <c r="C221" i="1" s="1"/>
  <c r="C222" i="1" a="1"/>
  <c r="C222" i="1" s="1"/>
  <c r="C223" i="1" a="1"/>
  <c r="C223" i="1" s="1"/>
  <c r="C224" i="1" a="1"/>
  <c r="C224" i="1" s="1"/>
  <c r="C225" i="1" a="1"/>
  <c r="C225" i="1" s="1"/>
  <c r="C226" i="1" a="1"/>
  <c r="C226" i="1" s="1"/>
  <c r="C227" i="1" a="1"/>
  <c r="C227" i="1"/>
  <c r="C228" i="1" a="1"/>
  <c r="C228" i="1" s="1"/>
  <c r="C229" i="1" a="1"/>
  <c r="C229" i="1" s="1"/>
  <c r="C230" i="1" a="1"/>
  <c r="C230" i="1" s="1"/>
  <c r="C231" i="1" a="1"/>
  <c r="C231" i="1" s="1"/>
  <c r="C232" i="1" a="1"/>
  <c r="C232" i="1" s="1"/>
  <c r="C233" i="1" a="1"/>
  <c r="C233" i="1" s="1"/>
  <c r="C234" i="1" a="1"/>
  <c r="C234" i="1" s="1"/>
  <c r="C235" i="1" a="1"/>
  <c r="C235" i="1" s="1"/>
  <c r="C236" i="1" a="1"/>
  <c r="C236" i="1" s="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s="1"/>
  <c r="C248" i="1" a="1"/>
  <c r="C248" i="1" s="1"/>
  <c r="C249" i="1" a="1"/>
  <c r="C249" i="1" s="1"/>
  <c r="C250" i="1" a="1"/>
  <c r="C250" i="1" s="1"/>
  <c r="C251" i="1" a="1"/>
  <c r="C251" i="1"/>
  <c r="C252" i="1" a="1"/>
  <c r="C252" i="1" s="1"/>
  <c r="C253" i="1" a="1"/>
  <c r="C253" i="1" s="1"/>
  <c r="C254" i="1" a="1"/>
  <c r="C254" i="1" s="1"/>
  <c r="C255" i="1" a="1"/>
  <c r="C255" i="1" s="1"/>
  <c r="C256" i="1" a="1"/>
  <c r="C256" i="1" s="1"/>
  <c r="C257" i="1" a="1"/>
  <c r="C257" i="1" s="1"/>
  <c r="C258" i="1" a="1"/>
  <c r="C258" i="1" s="1"/>
  <c r="C259" i="1" a="1"/>
  <c r="C259" i="1"/>
  <c r="C260" i="1" a="1"/>
  <c r="C260" i="1" s="1"/>
  <c r="C261" i="1" a="1"/>
  <c r="C261" i="1" s="1"/>
  <c r="C262" i="1" a="1"/>
  <c r="C262" i="1" s="1"/>
  <c r="C263" i="1" a="1"/>
  <c r="C263" i="1" s="1"/>
  <c r="C264" i="1" a="1"/>
  <c r="C264" i="1" s="1"/>
  <c r="C265" i="1" a="1"/>
  <c r="C265" i="1" s="1"/>
  <c r="C266" i="1" a="1"/>
  <c r="C266" i="1" s="1"/>
  <c r="C267" i="1" a="1"/>
  <c r="C267" i="1" s="1"/>
  <c r="C268" i="1" a="1"/>
  <c r="C268" i="1" s="1"/>
  <c r="C269" i="1" a="1"/>
  <c r="C269" i="1" s="1"/>
  <c r="C270" i="1" a="1"/>
  <c r="C270" i="1" s="1"/>
  <c r="C271" i="1" a="1"/>
  <c r="C271" i="1" s="1"/>
  <c r="C272" i="1" a="1"/>
  <c r="C272" i="1" s="1"/>
  <c r="C273" i="1" a="1"/>
  <c r="C273" i="1" s="1"/>
  <c r="C274" i="1" a="1"/>
  <c r="C274" i="1" s="1"/>
  <c r="C275" i="1" a="1"/>
  <c r="C275" i="1" s="1"/>
  <c r="C276" i="1" a="1"/>
  <c r="C276" i="1" s="1"/>
  <c r="C277" i="1" a="1"/>
  <c r="C277" i="1" s="1"/>
  <c r="C278" i="1" a="1"/>
  <c r="C278" i="1" s="1"/>
  <c r="C279" i="1" a="1"/>
  <c r="C279" i="1" s="1"/>
  <c r="C280" i="1" a="1"/>
  <c r="C280" i="1" s="1"/>
  <c r="C281" i="1" a="1"/>
  <c r="C281" i="1" s="1"/>
  <c r="C282" i="1" a="1"/>
  <c r="C282" i="1" s="1"/>
  <c r="C283" i="1" a="1"/>
  <c r="C283" i="1"/>
  <c r="C284" i="1" a="1"/>
  <c r="C284" i="1" s="1"/>
  <c r="C285" i="1" a="1"/>
  <c r="C285" i="1" s="1"/>
  <c r="C286" i="1" a="1"/>
  <c r="C286" i="1" s="1"/>
  <c r="C287" i="1" a="1"/>
  <c r="C287" i="1" s="1"/>
  <c r="C288" i="1" a="1"/>
  <c r="C288" i="1" s="1"/>
  <c r="C289" i="1" a="1"/>
  <c r="C289" i="1" s="1"/>
  <c r="C290" i="1" a="1"/>
  <c r="C290" i="1" s="1"/>
  <c r="C291" i="1" a="1"/>
  <c r="C291" i="1" s="1"/>
  <c r="C292" i="1" a="1"/>
  <c r="C292" i="1" s="1"/>
  <c r="C293" i="1" a="1"/>
  <c r="C293" i="1" s="1"/>
  <c r="C294" i="1" a="1"/>
  <c r="C294" i="1" s="1"/>
  <c r="C295" i="1" a="1"/>
  <c r="C295" i="1"/>
  <c r="C296" i="1" a="1"/>
  <c r="C296" i="1" s="1"/>
  <c r="C297" i="1" a="1"/>
  <c r="C297" i="1" s="1"/>
  <c r="C298" i="1" a="1"/>
  <c r="C298" i="1" s="1"/>
  <c r="C299" i="1" a="1"/>
  <c r="C299" i="1" s="1"/>
  <c r="C300" i="1" a="1"/>
  <c r="C300" i="1"/>
  <c r="C301" i="1" a="1"/>
  <c r="C301" i="1" s="1"/>
  <c r="C302" i="1" a="1"/>
  <c r="C302" i="1" s="1"/>
  <c r="C303" i="1" a="1"/>
  <c r="C303" i="1" s="1"/>
  <c r="C304" i="1" a="1"/>
  <c r="C304" i="1"/>
  <c r="C305" i="1" a="1"/>
  <c r="C305" i="1" s="1"/>
  <c r="C306" i="1" a="1"/>
  <c r="C306" i="1"/>
  <c r="C307" i="1" a="1"/>
  <c r="C307" i="1" s="1"/>
  <c r="C308" i="1" a="1"/>
  <c r="C308" i="1"/>
  <c r="C309" i="1" a="1"/>
  <c r="C309" i="1" s="1"/>
  <c r="C310" i="1" a="1"/>
  <c r="C310" i="1" s="1"/>
  <c r="C311" i="1" a="1"/>
  <c r="C311" i="1" s="1"/>
  <c r="C312" i="1" a="1"/>
  <c r="C312" i="1"/>
  <c r="C313" i="1" a="1"/>
  <c r="C313" i="1" s="1"/>
  <c r="C314" i="1" a="1"/>
  <c r="C314" i="1" s="1"/>
  <c r="C315" i="1" a="1"/>
  <c r="C315" i="1" s="1"/>
  <c r="C316" i="1" a="1"/>
  <c r="C316" i="1"/>
  <c r="C317" i="1" a="1"/>
  <c r="C317" i="1" s="1"/>
  <c r="C318" i="1" a="1"/>
  <c r="C318" i="1" s="1"/>
  <c r="C319" i="1" a="1"/>
  <c r="C319" i="1" s="1"/>
  <c r="C320" i="1" a="1"/>
  <c r="C320" i="1"/>
  <c r="C321" i="1" a="1"/>
  <c r="C321" i="1" s="1"/>
  <c r="C322" i="1" a="1"/>
  <c r="C322" i="1"/>
  <c r="C323" i="1" a="1"/>
  <c r="C323" i="1" s="1"/>
  <c r="C324" i="1" a="1"/>
  <c r="C324" i="1"/>
  <c r="C325" i="1" a="1"/>
  <c r="C325" i="1" s="1"/>
  <c r="C326" i="1" a="1"/>
  <c r="C326" i="1" s="1"/>
  <c r="C327" i="1" a="1"/>
  <c r="C327" i="1" s="1"/>
  <c r="C328" i="1" a="1"/>
  <c r="C328" i="1"/>
  <c r="C329" i="1" a="1"/>
  <c r="C329" i="1" s="1"/>
  <c r="C330" i="1" a="1"/>
  <c r="C330" i="1" s="1"/>
  <c r="C331" i="1" a="1"/>
  <c r="C331" i="1" s="1"/>
  <c r="C332" i="1" a="1"/>
  <c r="C332" i="1"/>
  <c r="C333" i="1" a="1"/>
  <c r="C333" i="1" s="1"/>
  <c r="C334" i="1" a="1"/>
  <c r="C334" i="1" s="1"/>
  <c r="C335" i="1" a="1"/>
  <c r="C335" i="1" s="1"/>
  <c r="C336" i="1" a="1"/>
  <c r="C336" i="1"/>
  <c r="C337" i="1" a="1"/>
  <c r="C337" i="1" s="1"/>
  <c r="C338" i="1" a="1"/>
  <c r="C338" i="1" s="1"/>
  <c r="C339" i="1" a="1"/>
  <c r="C339" i="1" s="1"/>
  <c r="C340" i="1" a="1"/>
  <c r="C340" i="1" s="1"/>
  <c r="C341" i="1" a="1"/>
  <c r="C341" i="1" s="1"/>
  <c r="C342" i="1" a="1"/>
  <c r="C342" i="1" s="1"/>
  <c r="C343" i="1" a="1"/>
  <c r="C343" i="1" s="1"/>
  <c r="C344" i="1" a="1"/>
  <c r="C344" i="1"/>
  <c r="C345" i="1" a="1"/>
  <c r="C345" i="1" s="1"/>
  <c r="C346" i="1" a="1"/>
  <c r="C346" i="1" s="1"/>
  <c r="C347" i="1" a="1"/>
  <c r="C347" i="1" s="1"/>
  <c r="C348" i="1" a="1"/>
  <c r="C348" i="1" s="1"/>
  <c r="C349" i="1" a="1"/>
  <c r="C349" i="1" s="1"/>
  <c r="C350" i="1" a="1"/>
  <c r="C350" i="1" s="1"/>
  <c r="C351" i="1" a="1"/>
  <c r="C351" i="1" s="1"/>
  <c r="C352" i="1" a="1"/>
  <c r="C352" i="1"/>
  <c r="C353" i="1" a="1"/>
  <c r="C353" i="1" s="1"/>
  <c r="C354" i="1" a="1"/>
  <c r="C354" i="1" s="1"/>
  <c r="C355" i="1" a="1"/>
  <c r="C355" i="1" s="1"/>
  <c r="C356" i="1" a="1"/>
  <c r="C356" i="1" s="1"/>
  <c r="C357" i="1" a="1"/>
  <c r="C357" i="1" s="1"/>
  <c r="C358" i="1" a="1"/>
  <c r="C358" i="1" s="1"/>
  <c r="C359" i="1" a="1"/>
  <c r="C359" i="1" s="1"/>
  <c r="C360" i="1" a="1"/>
  <c r="C360" i="1"/>
  <c r="C361" i="1" a="1"/>
  <c r="C361" i="1" s="1"/>
  <c r="C362" i="1" a="1"/>
  <c r="C362" i="1" s="1"/>
  <c r="C363" i="1" a="1"/>
  <c r="C363" i="1" s="1"/>
  <c r="C364" i="1" a="1"/>
  <c r="C364" i="1" s="1"/>
  <c r="C365" i="1" a="1"/>
  <c r="C365" i="1" s="1"/>
  <c r="C366" i="1" a="1"/>
  <c r="C366" i="1" s="1"/>
  <c r="C367" i="1" a="1"/>
  <c r="C367" i="1" s="1"/>
  <c r="C368" i="1" a="1"/>
  <c r="C368" i="1"/>
  <c r="C369" i="1" a="1"/>
  <c r="C369" i="1" s="1"/>
  <c r="C370" i="1" a="1"/>
  <c r="C370" i="1" s="1"/>
  <c r="C371" i="1" a="1"/>
  <c r="C371" i="1" s="1"/>
  <c r="C372" i="1" a="1"/>
  <c r="C372" i="1" s="1"/>
  <c r="C373" i="1" a="1"/>
  <c r="C373" i="1" s="1"/>
  <c r="C374" i="1" a="1"/>
  <c r="C374" i="1" s="1"/>
  <c r="C375" i="1" a="1"/>
  <c r="C375" i="1" s="1"/>
  <c r="C376" i="1" a="1"/>
  <c r="C376" i="1"/>
  <c r="C377" i="1" a="1"/>
  <c r="C377" i="1" s="1"/>
  <c r="C378" i="1" a="1"/>
  <c r="C378" i="1" s="1"/>
  <c r="C379" i="1" a="1"/>
  <c r="C379" i="1" s="1"/>
  <c r="C380" i="1" a="1"/>
  <c r="C380" i="1" s="1"/>
  <c r="C381" i="1" a="1"/>
  <c r="C381" i="1" s="1"/>
  <c r="C382" i="1" a="1"/>
  <c r="C382" i="1" s="1"/>
  <c r="C383" i="1" a="1"/>
  <c r="C383" i="1" s="1"/>
  <c r="C384" i="1" a="1"/>
  <c r="C384" i="1"/>
  <c r="C385" i="1" a="1"/>
  <c r="C385" i="1" s="1"/>
  <c r="C386" i="1" a="1"/>
  <c r="C386" i="1" s="1"/>
  <c r="C387" i="1" a="1"/>
  <c r="C387" i="1" s="1"/>
  <c r="C388" i="1" a="1"/>
  <c r="C388" i="1" s="1"/>
  <c r="C389" i="1" a="1"/>
  <c r="C389" i="1" s="1"/>
  <c r="C390" i="1" a="1"/>
  <c r="C390" i="1" s="1"/>
  <c r="C391" i="1" a="1"/>
  <c r="C391" i="1" s="1"/>
  <c r="C392" i="1" a="1"/>
  <c r="C392" i="1"/>
  <c r="C393" i="1" a="1"/>
  <c r="C393" i="1" s="1"/>
  <c r="C394" i="1" a="1"/>
  <c r="C394" i="1" s="1"/>
  <c r="C395" i="1" a="1"/>
  <c r="C395" i="1" s="1"/>
  <c r="C396" i="1" a="1"/>
  <c r="C396" i="1" s="1"/>
  <c r="C397" i="1" a="1"/>
  <c r="C397" i="1" s="1"/>
  <c r="C398" i="1" a="1"/>
  <c r="C398" i="1" s="1"/>
  <c r="C399" i="1" a="1"/>
  <c r="C399" i="1" s="1"/>
  <c r="C400" i="1" a="1"/>
  <c r="C400" i="1"/>
  <c r="C401" i="1" a="1"/>
  <c r="C401" i="1" s="1"/>
  <c r="C402" i="1" a="1"/>
  <c r="C402" i="1" s="1"/>
  <c r="C403" i="1" a="1"/>
  <c r="C403" i="1" s="1"/>
  <c r="C404" i="1" a="1"/>
  <c r="C404" i="1" s="1"/>
  <c r="C405" i="1" a="1"/>
  <c r="C405" i="1" s="1"/>
  <c r="C406" i="1" a="1"/>
  <c r="C406" i="1" s="1"/>
  <c r="C407" i="1" a="1"/>
  <c r="C407" i="1" s="1"/>
  <c r="C408" i="1" a="1"/>
  <c r="C408" i="1"/>
  <c r="C409" i="1" a="1"/>
  <c r="C409" i="1" s="1"/>
  <c r="C410" i="1" a="1"/>
  <c r="C410" i="1" s="1"/>
  <c r="C411" i="1" a="1"/>
  <c r="C411" i="1" s="1"/>
  <c r="C412" i="1" a="1"/>
  <c r="C412" i="1" s="1"/>
  <c r="C413" i="1" a="1"/>
  <c r="C413" i="1" s="1"/>
  <c r="C414" i="1" a="1"/>
  <c r="C414" i="1" s="1"/>
  <c r="C415" i="1" a="1"/>
  <c r="C415" i="1" s="1"/>
  <c r="C416" i="1" a="1"/>
  <c r="C416" i="1"/>
  <c r="C417" i="1" a="1"/>
  <c r="C417" i="1" s="1"/>
  <c r="C418" i="1" a="1"/>
  <c r="C418" i="1" s="1"/>
  <c r="C419" i="1" a="1"/>
  <c r="C419" i="1" s="1"/>
  <c r="C420" i="1" a="1"/>
  <c r="C420" i="1" s="1"/>
  <c r="C421" i="1" a="1"/>
  <c r="C421" i="1" s="1"/>
  <c r="C422" i="1" a="1"/>
  <c r="C422" i="1" s="1"/>
  <c r="C423" i="1" a="1"/>
  <c r="C423" i="1" s="1"/>
  <c r="C424" i="1" a="1"/>
  <c r="C424" i="1"/>
  <c r="C425" i="1" a="1"/>
  <c r="C425" i="1" s="1"/>
  <c r="C426" i="1" a="1"/>
  <c r="C426" i="1" s="1"/>
  <c r="C427" i="1" a="1"/>
  <c r="C427" i="1" s="1"/>
  <c r="C428" i="1" a="1"/>
  <c r="C428" i="1" s="1"/>
  <c r="C429" i="1" a="1"/>
  <c r="C429" i="1" s="1"/>
  <c r="C430" i="1" a="1"/>
  <c r="C430" i="1" s="1"/>
  <c r="C431" i="1" a="1"/>
  <c r="C431" i="1" s="1"/>
  <c r="C432" i="1" a="1"/>
  <c r="C432" i="1"/>
  <c r="C433" i="1" a="1"/>
  <c r="C433" i="1" s="1"/>
  <c r="C434" i="1" a="1"/>
  <c r="C434" i="1" s="1"/>
  <c r="C435" i="1" a="1"/>
  <c r="C435" i="1" s="1"/>
  <c r="C436" i="1" a="1"/>
  <c r="C436" i="1" s="1"/>
  <c r="C437" i="1" a="1"/>
  <c r="C437" i="1" s="1"/>
  <c r="C438" i="1" a="1"/>
  <c r="C438" i="1" s="1"/>
  <c r="C439" i="1" a="1"/>
  <c r="C439" i="1" s="1"/>
  <c r="C440" i="1" a="1"/>
  <c r="C440" i="1"/>
  <c r="C441" i="1" a="1"/>
  <c r="C441" i="1" s="1"/>
  <c r="C442" i="1" a="1"/>
  <c r="C442" i="1" s="1"/>
  <c r="C443" i="1" a="1"/>
  <c r="C443" i="1" s="1"/>
  <c r="C444" i="1" a="1"/>
  <c r="C444" i="1" s="1"/>
  <c r="C445" i="1" a="1"/>
  <c r="C445" i="1" s="1"/>
  <c r="C446" i="1" a="1"/>
  <c r="C446" i="1" s="1"/>
  <c r="C447" i="1" a="1"/>
  <c r="C447" i="1" s="1"/>
  <c r="C448" i="1" a="1"/>
  <c r="C448" i="1"/>
  <c r="C449" i="1" a="1"/>
  <c r="C449" i="1" s="1"/>
  <c r="C450" i="1" a="1"/>
  <c r="C450" i="1" s="1"/>
  <c r="C451" i="1" a="1"/>
  <c r="C451" i="1" s="1"/>
  <c r="C452" i="1" a="1"/>
  <c r="C452" i="1" s="1"/>
  <c r="C453" i="1" a="1"/>
  <c r="C453" i="1" s="1"/>
  <c r="C454" i="1" a="1"/>
  <c r="C454" i="1" s="1"/>
  <c r="C455" i="1" a="1"/>
  <c r="C455" i="1" s="1"/>
  <c r="C456" i="1" a="1"/>
  <c r="C456" i="1"/>
  <c r="C457" i="1" a="1"/>
  <c r="C457" i="1" s="1"/>
  <c r="C458" i="1" a="1"/>
  <c r="C458" i="1" s="1"/>
  <c r="C459" i="1" a="1"/>
  <c r="C459" i="1" s="1"/>
  <c r="C460" i="1" a="1"/>
  <c r="C460" i="1" s="1"/>
  <c r="C461" i="1" a="1"/>
  <c r="C461" i="1" s="1"/>
  <c r="C462" i="1" a="1"/>
  <c r="C462" i="1" s="1"/>
  <c r="C463" i="1" a="1"/>
  <c r="C463" i="1" s="1"/>
  <c r="C464" i="1" a="1"/>
  <c r="C464" i="1"/>
  <c r="C465" i="1" a="1"/>
  <c r="C465" i="1" s="1"/>
  <c r="C466" i="1" a="1"/>
  <c r="C466" i="1" s="1"/>
  <c r="C467" i="1" a="1"/>
  <c r="C467" i="1" s="1"/>
  <c r="C468" i="1" a="1"/>
  <c r="C468" i="1" s="1"/>
  <c r="C469" i="1" a="1"/>
  <c r="C469" i="1" s="1"/>
  <c r="C470" i="1" a="1"/>
  <c r="C470" i="1" s="1"/>
  <c r="C471" i="1" a="1"/>
  <c r="C471" i="1" s="1"/>
  <c r="C472" i="1" a="1"/>
  <c r="C472" i="1"/>
  <c r="C473" i="1" a="1"/>
  <c r="C473" i="1" s="1"/>
  <c r="C474" i="1" a="1"/>
  <c r="C474" i="1" s="1"/>
  <c r="C475" i="1" a="1"/>
  <c r="C475" i="1" s="1"/>
  <c r="C476" i="1" a="1"/>
  <c r="C476" i="1" s="1"/>
  <c r="C477" i="1" a="1"/>
  <c r="C477" i="1" s="1"/>
  <c r="C478" i="1" a="1"/>
  <c r="C478" i="1" s="1"/>
  <c r="C479" i="1" a="1"/>
  <c r="C479" i="1" s="1"/>
  <c r="C480" i="1" a="1"/>
  <c r="C480" i="1"/>
  <c r="C481" i="1" a="1"/>
  <c r="C481" i="1" s="1"/>
  <c r="C482" i="1" a="1"/>
  <c r="C482" i="1" s="1"/>
  <c r="C483" i="1" a="1"/>
  <c r="C483" i="1" s="1"/>
  <c r="C484" i="1" a="1"/>
  <c r="C484" i="1" s="1"/>
  <c r="C485" i="1" a="1"/>
  <c r="C485" i="1" s="1"/>
  <c r="C486" i="1" a="1"/>
  <c r="C486" i="1" s="1"/>
  <c r="C487" i="1" a="1"/>
  <c r="C487" i="1" s="1"/>
  <c r="C488" i="1" a="1"/>
  <c r="C488" i="1"/>
  <c r="C489" i="1" a="1"/>
  <c r="C489" i="1" s="1"/>
  <c r="C490" i="1" a="1"/>
  <c r="C490" i="1" s="1"/>
  <c r="C491" i="1" a="1"/>
  <c r="C491" i="1" s="1"/>
  <c r="C492" i="1" a="1"/>
  <c r="C492" i="1" s="1"/>
  <c r="C493" i="1" a="1"/>
  <c r="C493" i="1" s="1"/>
  <c r="C494" i="1" a="1"/>
  <c r="C494" i="1" s="1"/>
  <c r="C495" i="1" a="1"/>
  <c r="C495" i="1" s="1"/>
  <c r="C496" i="1" a="1"/>
  <c r="C496" i="1"/>
  <c r="C497" i="1" a="1"/>
  <c r="C497" i="1" s="1"/>
  <c r="C498" i="1" a="1"/>
  <c r="C498" i="1" s="1"/>
  <c r="C499" i="1" a="1"/>
  <c r="C499" i="1" s="1"/>
  <c r="C500" i="1" a="1"/>
  <c r="C500" i="1" s="1"/>
  <c r="C501" i="1" a="1"/>
  <c r="C5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<sst xmlns="http://schemas.openxmlformats.org/spreadsheetml/2006/main" count="1587" uniqueCount="43">
  <si>
    <t>participant_id</t>
  </si>
  <si>
    <t>age</t>
  </si>
  <si>
    <t>occupation</t>
  </si>
  <si>
    <t>sleep_hours_previous_night</t>
  </si>
  <si>
    <t>intervention_type</t>
  </si>
  <si>
    <t>intervention_duration_minutes</t>
  </si>
  <si>
    <t>alertness_score_before</t>
  </si>
  <si>
    <t>alertness_score_after</t>
  </si>
  <si>
    <t>productivity_rating</t>
  </si>
  <si>
    <t>mood_rating</t>
  </si>
  <si>
    <t>side_effects</t>
  </si>
  <si>
    <t>Working Professional</t>
  </si>
  <si>
    <t>Power Nap</t>
  </si>
  <si>
    <t>Grogginess</t>
  </si>
  <si>
    <t>Student</t>
  </si>
  <si>
    <t>None</t>
  </si>
  <si>
    <t>Coffee</t>
  </si>
  <si>
    <t>Anxiety</t>
  </si>
  <si>
    <t>Crash</t>
  </si>
  <si>
    <t>Freelancer</t>
  </si>
  <si>
    <t>Age-Group</t>
  </si>
  <si>
    <t>Sleep-time-category</t>
  </si>
  <si>
    <t>Count of participant_id</t>
  </si>
  <si>
    <t>Total Participate</t>
  </si>
  <si>
    <t>1. NUMBER OF PARTICIPATE</t>
  </si>
  <si>
    <t>2.AGE GROUP WISE PARTICIPATE</t>
  </si>
  <si>
    <t>Row Labels</t>
  </si>
  <si>
    <t>Mid-Age(26-35)</t>
  </si>
  <si>
    <t>Old-Age(&gt;43)</t>
  </si>
  <si>
    <t>Senior(36-42)</t>
  </si>
  <si>
    <t>Young(&lt;25)</t>
  </si>
  <si>
    <t>Grand Total</t>
  </si>
  <si>
    <t xml:space="preserve">3.OCCUPATION WISE </t>
  </si>
  <si>
    <t xml:space="preserve">4.COFFEE AND POWER NAP </t>
  </si>
  <si>
    <t>5.AGE-GROUP WISE SIDE EFFECT</t>
  </si>
  <si>
    <t>Column Labels</t>
  </si>
  <si>
    <t>6.Sleep-time category-wise age group distribution</t>
  </si>
  <si>
    <t>Low Sleep</t>
  </si>
  <si>
    <t>Proper Sleep</t>
  </si>
  <si>
    <t>Very Low sleep</t>
  </si>
  <si>
    <t>7.POWERNAP VS COFFEE BASED ON OCCUPATION</t>
  </si>
  <si>
    <t>8.MOOD REATING</t>
  </si>
  <si>
    <t>9.Occupation-wise Productivity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</si>
</sst>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center"/>
    </xf>
    <xf numFmtId="0" fontId="18" fillId="0" borderId="0" xfId="0" applyNumberFormat="1" applyFont="1" applyAlignment="1">
      <alignment horizontal="center"/>
    </xf>
    <xf numFmtId="0" fontId="0" fillId="0" borderId="0" xfId="0" pivotButton="1" applyAlignment="1">
      <alignment horizontal="center"/>
    </xf>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font>
        <sz val="12"/>
      </font>
    </dxf>
    <dxf>
      <font>
        <b/>
      </font>
    </dxf>
    <dxf>
      <alignment horizontal="center"/>
    </dxf>
    <dxf>
      <alignment horizontal="center"/>
    </dxf>
    <dxf>
      <alignment horizontal="center"/>
    </dxf>
    <dxf>
      <font>
        <b/>
      </font>
    </dxf>
    <dxf>
      <fill>
        <patternFill patternType="solid">
          <bgColor theme="4" tint="0.39997558519241921"/>
        </patternFill>
      </fill>
    </dxf>
    <dxf>
      <font>
        <sz val="12"/>
      </font>
    </dxf>
    <dxf>
      <font>
        <b/>
      </font>
    </dxf>
    <dxf>
      <alignment horizontal="center"/>
    </dxf>
    <dxf>
      <alignment horizontal="center"/>
    </dxf>
    <dxf>
      <alignment horizontal="center"/>
    </dxf>
    <dxf>
      <font>
        <sz val="12"/>
      </font>
    </dxf>
    <dxf>
      <font>
        <b/>
      </font>
    </dxf>
    <dxf>
      <alignment horizontal="center"/>
    </dxf>
    <dxf>
      <alignment horizontal="center"/>
    </dxf>
    <dxf>
      <alignment horizontal="center"/>
    </dxf>
    <dxf>
      <font>
        <sz val="12"/>
      </font>
    </dxf>
    <dxf>
      <font>
        <b/>
      </font>
    </dxf>
    <dxf>
      <alignment horizontal="center"/>
    </dxf>
    <dxf>
      <alignment horizontal="center"/>
    </dxf>
    <dxf>
      <alignment horizontal="center"/>
    </dxf>
    <dxf>
      <font>
        <sz val="12"/>
      </font>
    </dxf>
    <dxf>
      <font>
        <b/>
      </font>
    </dxf>
    <dxf>
      <alignment horizontal="center"/>
    </dxf>
    <dxf>
      <alignment horizontal="center"/>
    </dxf>
    <dxf>
      <alignment horizontal="center"/>
    </dxf>
    <dxf>
      <font>
        <sz val="12"/>
      </font>
    </dxf>
    <dxf>
      <font>
        <b/>
      </font>
    </dxf>
    <dxf>
      <alignment horizontal="center"/>
    </dxf>
    <dxf>
      <alignment horizontal="center"/>
    </dxf>
    <dxf>
      <alignment horizontal="center"/>
    </dxf>
    <dxf>
      <font>
        <sz val="12"/>
      </font>
    </dxf>
    <dxf>
      <font>
        <b/>
      </font>
    </dxf>
    <dxf>
      <alignment horizontal="center"/>
    </dxf>
    <dxf>
      <alignment horizontal="center"/>
    </dxf>
    <dxf>
      <alignment horizontal="center"/>
    </dxf>
    <dxf>
      <font>
        <sz val="12"/>
      </font>
    </dxf>
    <dxf>
      <font>
        <b/>
      </font>
    </dxf>
    <dxf>
      <alignment horizontal="center"/>
    </dxf>
    <dxf>
      <alignment horizontal="center"/>
    </dxf>
    <dxf>
      <alignment horizontal="center"/>
    </dxf>
    <dxf>
      <font>
        <sz val="12"/>
      </font>
    </dxf>
    <dxf>
      <font>
        <b/>
      </font>
    </dxf>
    <dxf>
      <alignment horizontal="center"/>
    </dxf>
    <dxf>
      <alignment horizontal="center"/>
    </dxf>
    <dxf>
      <alignment horizontal="center"/>
    </dxf>
    <dxf>
      <numFmt numFmtId="0" formatCode="General"/>
    </dxf>
    <dxf>
      <alignment horizontal="center" vertical="bottom" textRotation="0" wrapText="0" indent="0" justifyLastLine="0" shrinkToFit="0" readingOrder="0"/>
    </dxf>
    <dxf>
      <numFmt numFmtId="0" formatCode="General"/>
    </dxf>
  </dxfs>
  <tableStyles count="0" defaultTableStyle="TableStyleMedium2" defaultPivotStyle="PivotStyleLight16"/>
  <colors>
    <mruColors>
      <color rgb="FF943C10"/>
      <color rgb="FF8A56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AGE-GROUP</a:t>
            </a:r>
            <a:r>
              <a:rPr lang="en-US" sz="1400" baseline="0"/>
              <a:t> WISE  DISTRIBUTION</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'Raf sheet'!$B$8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B4B-416A-B50E-B8E50A174F7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B4B-416A-B50E-B8E50A174F7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B4B-416A-B50E-B8E50A174F7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B4B-416A-B50E-B8E50A174F76}"/>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'Raf sheet'!$A$9:$A$13</c:f>
              <c:strCache>
                <c:ptCount val="4"/>
                <c:pt idx="0">
                  <c:v>Mid-Age(26-35)</c:v>
                </c:pt>
                <c:pt idx="1">
                  <c:v>Old-Age(&gt;43)</c:v>
                </c:pt>
                <c:pt idx="2">
                  <c:v>Senior(36-42)</c:v>
                </c:pt>
                <c:pt idx="3">
                  <c:v>Young(&lt;25)</c:v>
                </c:pt>
              </c:strCache>
            </c:strRef>
          </c:cat>
          <c:val>
            <c:numRef>
              <c:f>'Raf sheet'!$B$9:$B$13</c:f>
              <c:numCache>
                <c:formatCode>General</c:formatCode>
                <c:ptCount val="4"/>
                <c:pt idx="0">
                  <c:v>160</c:v>
                </c:pt>
                <c:pt idx="1">
                  <c:v>40</c:v>
                </c:pt>
                <c:pt idx="2">
                  <c:v>137</c:v>
                </c:pt>
                <c:pt idx="3">
                  <c:v>163</c:v>
                </c:pt>
              </c:numCache>
            </c:numRef>
          </c:val>
          <c:extLst>
            <c:ext xmlns:c16="http://schemas.microsoft.com/office/drawing/2014/chart" uri="{C3380CC4-5D6E-409C-BE32-E72D297353CC}">
              <c16:uniqueId val="{00000000-CA82-49BC-B0F7-58C9E69BB19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OCCUPATION</a:t>
            </a:r>
            <a:r>
              <a:rPr lang="en-US" sz="1200" b="1" baseline="0"/>
              <a:t>-WISE DISTRIBUTION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3.5786163391833929E-2"/>
          <c:y val="0.24441492037562779"/>
          <c:w val="0.91029561671763504"/>
          <c:h val="0.53085135363021962"/>
        </c:manualLayout>
      </c:layout>
      <c:bar3DChart>
        <c:barDir val="col"/>
        <c:grouping val="clustered"/>
        <c:varyColors val="0"/>
        <c:ser>
          <c:idx val="0"/>
          <c:order val="0"/>
          <c:tx>
            <c:strRef>
              <c:f>'Raf sheet'!$B$17</c:f>
              <c:strCache>
                <c:ptCount val="1"/>
                <c:pt idx="0">
                  <c:v>Total</c:v>
                </c:pt>
              </c:strCache>
            </c:strRef>
          </c:tx>
          <c:spPr>
            <a:solidFill>
              <a:schemeClr val="accent1"/>
            </a:solidFill>
            <a:ln>
              <a:noFill/>
            </a:ln>
            <a:effectLst/>
            <a:sp3d/>
          </c:spPr>
          <c:invertIfNegative val="0"/>
          <c:cat>
            <c:strRef>
              <c:f>'Raf sheet'!$A$18:$A$21</c:f>
              <c:strCache>
                <c:ptCount val="3"/>
                <c:pt idx="0">
                  <c:v>Freelancer</c:v>
                </c:pt>
                <c:pt idx="1">
                  <c:v>Student</c:v>
                </c:pt>
                <c:pt idx="2">
                  <c:v>Working Professional</c:v>
                </c:pt>
              </c:strCache>
            </c:strRef>
          </c:cat>
          <c:val>
            <c:numRef>
              <c:f>'Raf sheet'!$B$18:$B$21</c:f>
              <c:numCache>
                <c:formatCode>General</c:formatCode>
                <c:ptCount val="3"/>
                <c:pt idx="0">
                  <c:v>149</c:v>
                </c:pt>
                <c:pt idx="1">
                  <c:v>190</c:v>
                </c:pt>
                <c:pt idx="2">
                  <c:v>161</c:v>
                </c:pt>
              </c:numCache>
            </c:numRef>
          </c:val>
          <c:shape val="cone"/>
          <c:extLst>
            <c:ext xmlns:c16="http://schemas.microsoft.com/office/drawing/2014/chart" uri="{C3380CC4-5D6E-409C-BE32-E72D297353CC}">
              <c16:uniqueId val="{00000000-21F2-49D5-B452-3BF1CD0B6C8D}"/>
            </c:ext>
          </c:extLst>
        </c:ser>
        <c:dLbls>
          <c:showLegendKey val="0"/>
          <c:showVal val="0"/>
          <c:showCatName val="0"/>
          <c:showSerName val="0"/>
          <c:showPercent val="0"/>
          <c:showBubbleSize val="0"/>
        </c:dLbls>
        <c:gapWidth val="150"/>
        <c:shape val="box"/>
        <c:axId val="1755532208"/>
        <c:axId val="1755526928"/>
        <c:axId val="0"/>
      </c:bar3DChart>
      <c:catAx>
        <c:axId val="175553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526928"/>
        <c:crosses val="autoZero"/>
        <c:auto val="1"/>
        <c:lblAlgn val="ctr"/>
        <c:lblOffset val="100"/>
        <c:noMultiLvlLbl val="0"/>
      </c:catAx>
      <c:valAx>
        <c:axId val="1755526928"/>
        <c:scaling>
          <c:orientation val="minMax"/>
        </c:scaling>
        <c:delete val="1"/>
        <c:axPos val="l"/>
        <c:numFmt formatCode="General" sourceLinked="1"/>
        <c:majorTickMark val="none"/>
        <c:minorTickMark val="none"/>
        <c:tickLblPos val="nextTo"/>
        <c:crossAx val="175553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sheet!PivotTable4</c:name>
    <c:fmtId val="0"/>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US" sz="1200"/>
              <a:t>INTERVENTION BETWEEN POWER</a:t>
            </a:r>
            <a:r>
              <a:rPr lang="en-US" sz="1200" baseline="0"/>
              <a:t> NAP &amp; COFFEE </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348"/>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6514096185737973"/>
          <c:w val="1"/>
          <c:h val="0.73485903814262021"/>
        </c:manualLayout>
      </c:layout>
      <c:pie3DChart>
        <c:varyColors val="1"/>
        <c:ser>
          <c:idx val="0"/>
          <c:order val="0"/>
          <c:tx>
            <c:strRef>
              <c:f>'Raf sheet'!$B$26</c:f>
              <c:strCache>
                <c:ptCount val="1"/>
                <c:pt idx="0">
                  <c:v>Total</c:v>
                </c:pt>
              </c:strCache>
            </c:strRef>
          </c:tx>
          <c:dPt>
            <c:idx val="0"/>
            <c:bubble3D val="0"/>
            <c:explosion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2-BB3C-463B-994D-A2EE67A6C68F}"/>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6C8-437C-9DCE-BD0662412E8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'Raf sheet'!$A$27:$A$29</c:f>
              <c:strCache>
                <c:ptCount val="2"/>
                <c:pt idx="0">
                  <c:v>Coffee</c:v>
                </c:pt>
                <c:pt idx="1">
                  <c:v>Power Nap</c:v>
                </c:pt>
              </c:strCache>
            </c:strRef>
          </c:cat>
          <c:val>
            <c:numRef>
              <c:f>'Raf sheet'!$B$27:$B$29</c:f>
              <c:numCache>
                <c:formatCode>General</c:formatCode>
                <c:ptCount val="2"/>
                <c:pt idx="0">
                  <c:v>261</c:v>
                </c:pt>
                <c:pt idx="1">
                  <c:v>239</c:v>
                </c:pt>
              </c:numCache>
            </c:numRef>
          </c:val>
          <c:extLst>
            <c:ext xmlns:c16="http://schemas.microsoft.com/office/drawing/2014/chart" uri="{C3380CC4-5D6E-409C-BE32-E72D297353CC}">
              <c16:uniqueId val="{00000000-BB3C-463B-994D-A2EE67A6C68F}"/>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AGE-GROUP-WISE</a:t>
            </a:r>
            <a:r>
              <a:rPr lang="en-IN" sz="1100" b="1" baseline="0"/>
              <a:t> SIDE EFFECT</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7171296296296296"/>
          <c:w val="0.93602274715660561"/>
          <c:h val="0.72125801983085447"/>
        </c:manualLayout>
      </c:layout>
      <c:bar3DChart>
        <c:barDir val="col"/>
        <c:grouping val="clustered"/>
        <c:varyColors val="0"/>
        <c:ser>
          <c:idx val="0"/>
          <c:order val="0"/>
          <c:tx>
            <c:strRef>
              <c:f>'Raf sheet'!$B$32:$B$33</c:f>
              <c:strCache>
                <c:ptCount val="1"/>
                <c:pt idx="0">
                  <c:v>Anxiety</c:v>
                </c:pt>
              </c:strCache>
            </c:strRef>
          </c:tx>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a:noFill/>
            </a:ln>
            <a:effectLst/>
            <a:sp3d/>
          </c:spPr>
          <c:invertIfNegative val="0"/>
          <c:cat>
            <c:strRef>
              <c:f>'Raf sheet'!$A$34:$A$38</c:f>
              <c:strCache>
                <c:ptCount val="4"/>
                <c:pt idx="0">
                  <c:v>Mid-Age(26-35)</c:v>
                </c:pt>
                <c:pt idx="1">
                  <c:v>Old-Age(&gt;43)</c:v>
                </c:pt>
                <c:pt idx="2">
                  <c:v>Senior(36-42)</c:v>
                </c:pt>
                <c:pt idx="3">
                  <c:v>Young(&lt;25)</c:v>
                </c:pt>
              </c:strCache>
            </c:strRef>
          </c:cat>
          <c:val>
            <c:numRef>
              <c:f>'Raf sheet'!$B$34:$B$38</c:f>
              <c:numCache>
                <c:formatCode>General</c:formatCode>
                <c:ptCount val="4"/>
                <c:pt idx="0">
                  <c:v>25</c:v>
                </c:pt>
                <c:pt idx="1">
                  <c:v>4</c:v>
                </c:pt>
                <c:pt idx="2">
                  <c:v>23</c:v>
                </c:pt>
                <c:pt idx="3">
                  <c:v>23</c:v>
                </c:pt>
              </c:numCache>
            </c:numRef>
          </c:val>
          <c:shape val="cylinder"/>
          <c:extLst>
            <c:ext xmlns:c16="http://schemas.microsoft.com/office/drawing/2014/chart" uri="{C3380CC4-5D6E-409C-BE32-E72D297353CC}">
              <c16:uniqueId val="{00000000-0E08-4F0A-95C7-EA63D6302AAE}"/>
            </c:ext>
          </c:extLst>
        </c:ser>
        <c:ser>
          <c:idx val="1"/>
          <c:order val="1"/>
          <c:tx>
            <c:strRef>
              <c:f>'Raf sheet'!$C$32:$C$33</c:f>
              <c:strCache>
                <c:ptCount val="1"/>
                <c:pt idx="0">
                  <c:v>Crash</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t="100000"/>
              </a:path>
              <a:tileRect r="-100000" b="-100000"/>
            </a:gradFill>
            <a:ln>
              <a:noFill/>
            </a:ln>
            <a:effectLst/>
            <a:sp3d/>
          </c:spPr>
          <c:invertIfNegative val="0"/>
          <c:cat>
            <c:strRef>
              <c:f>'Raf sheet'!$A$34:$A$38</c:f>
              <c:strCache>
                <c:ptCount val="4"/>
                <c:pt idx="0">
                  <c:v>Mid-Age(26-35)</c:v>
                </c:pt>
                <c:pt idx="1">
                  <c:v>Old-Age(&gt;43)</c:v>
                </c:pt>
                <c:pt idx="2">
                  <c:v>Senior(36-42)</c:v>
                </c:pt>
                <c:pt idx="3">
                  <c:v>Young(&lt;25)</c:v>
                </c:pt>
              </c:strCache>
            </c:strRef>
          </c:cat>
          <c:val>
            <c:numRef>
              <c:f>'Raf sheet'!$C$34:$C$38</c:f>
              <c:numCache>
                <c:formatCode>General</c:formatCode>
                <c:ptCount val="4"/>
                <c:pt idx="0">
                  <c:v>35</c:v>
                </c:pt>
                <c:pt idx="1">
                  <c:v>5</c:v>
                </c:pt>
                <c:pt idx="2">
                  <c:v>28</c:v>
                </c:pt>
                <c:pt idx="3">
                  <c:v>30</c:v>
                </c:pt>
              </c:numCache>
            </c:numRef>
          </c:val>
          <c:shape val="cylinder"/>
          <c:extLst>
            <c:ext xmlns:c16="http://schemas.microsoft.com/office/drawing/2014/chart" uri="{C3380CC4-5D6E-409C-BE32-E72D297353CC}">
              <c16:uniqueId val="{00000001-0E08-4F0A-95C7-EA63D6302AAE}"/>
            </c:ext>
          </c:extLst>
        </c:ser>
        <c:ser>
          <c:idx val="2"/>
          <c:order val="2"/>
          <c:tx>
            <c:strRef>
              <c:f>'Raf sheet'!$D$32:$D$33</c:f>
              <c:strCache>
                <c:ptCount val="1"/>
                <c:pt idx="0">
                  <c:v>Grogginess</c:v>
                </c:pt>
              </c:strCache>
            </c:strRef>
          </c:tx>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t="100000"/>
              </a:path>
              <a:tileRect r="-100000" b="-100000"/>
            </a:gradFill>
            <a:ln>
              <a:noFill/>
            </a:ln>
            <a:effectLst/>
            <a:sp3d/>
          </c:spPr>
          <c:invertIfNegative val="0"/>
          <c:cat>
            <c:strRef>
              <c:f>'Raf sheet'!$A$34:$A$38</c:f>
              <c:strCache>
                <c:ptCount val="4"/>
                <c:pt idx="0">
                  <c:v>Mid-Age(26-35)</c:v>
                </c:pt>
                <c:pt idx="1">
                  <c:v>Old-Age(&gt;43)</c:v>
                </c:pt>
                <c:pt idx="2">
                  <c:v>Senior(36-42)</c:v>
                </c:pt>
                <c:pt idx="3">
                  <c:v>Young(&lt;25)</c:v>
                </c:pt>
              </c:strCache>
            </c:strRef>
          </c:cat>
          <c:val>
            <c:numRef>
              <c:f>'Raf sheet'!$D$34:$D$38</c:f>
              <c:numCache>
                <c:formatCode>General</c:formatCode>
                <c:ptCount val="4"/>
                <c:pt idx="0">
                  <c:v>36</c:v>
                </c:pt>
                <c:pt idx="1">
                  <c:v>11</c:v>
                </c:pt>
                <c:pt idx="2">
                  <c:v>30</c:v>
                </c:pt>
                <c:pt idx="3">
                  <c:v>43</c:v>
                </c:pt>
              </c:numCache>
            </c:numRef>
          </c:val>
          <c:shape val="cylinder"/>
          <c:extLst>
            <c:ext xmlns:c16="http://schemas.microsoft.com/office/drawing/2014/chart" uri="{C3380CC4-5D6E-409C-BE32-E72D297353CC}">
              <c16:uniqueId val="{00000002-0E08-4F0A-95C7-EA63D6302AAE}"/>
            </c:ext>
          </c:extLst>
        </c:ser>
        <c:ser>
          <c:idx val="3"/>
          <c:order val="3"/>
          <c:tx>
            <c:strRef>
              <c:f>'Raf sheet'!$E$32:$E$33</c:f>
              <c:strCache>
                <c:ptCount val="1"/>
                <c:pt idx="0">
                  <c:v>None</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noFill/>
            </a:ln>
            <a:effectLst/>
            <a:sp3d/>
          </c:spPr>
          <c:invertIfNegative val="0"/>
          <c:cat>
            <c:strRef>
              <c:f>'Raf sheet'!$A$34:$A$38</c:f>
              <c:strCache>
                <c:ptCount val="4"/>
                <c:pt idx="0">
                  <c:v>Mid-Age(26-35)</c:v>
                </c:pt>
                <c:pt idx="1">
                  <c:v>Old-Age(&gt;43)</c:v>
                </c:pt>
                <c:pt idx="2">
                  <c:v>Senior(36-42)</c:v>
                </c:pt>
                <c:pt idx="3">
                  <c:v>Young(&lt;25)</c:v>
                </c:pt>
              </c:strCache>
            </c:strRef>
          </c:cat>
          <c:val>
            <c:numRef>
              <c:f>'Raf sheet'!$E$34:$E$38</c:f>
              <c:numCache>
                <c:formatCode>General</c:formatCode>
                <c:ptCount val="4"/>
                <c:pt idx="0">
                  <c:v>64</c:v>
                </c:pt>
                <c:pt idx="1">
                  <c:v>20</c:v>
                </c:pt>
                <c:pt idx="2">
                  <c:v>56</c:v>
                </c:pt>
                <c:pt idx="3">
                  <c:v>67</c:v>
                </c:pt>
              </c:numCache>
            </c:numRef>
          </c:val>
          <c:shape val="cylinder"/>
          <c:extLst>
            <c:ext xmlns:c16="http://schemas.microsoft.com/office/drawing/2014/chart" uri="{C3380CC4-5D6E-409C-BE32-E72D297353CC}">
              <c16:uniqueId val="{00000003-0E08-4F0A-95C7-EA63D6302AAE}"/>
            </c:ext>
          </c:extLst>
        </c:ser>
        <c:dLbls>
          <c:showLegendKey val="0"/>
          <c:showVal val="0"/>
          <c:showCatName val="0"/>
          <c:showSerName val="0"/>
          <c:showPercent val="0"/>
          <c:showBubbleSize val="0"/>
        </c:dLbls>
        <c:gapWidth val="150"/>
        <c:shape val="box"/>
        <c:axId val="2107030256"/>
        <c:axId val="2107034096"/>
        <c:axId val="0"/>
      </c:bar3DChart>
      <c:catAx>
        <c:axId val="2107030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107034096"/>
        <c:crosses val="autoZero"/>
        <c:auto val="1"/>
        <c:lblAlgn val="ctr"/>
        <c:lblOffset val="100"/>
        <c:noMultiLvlLbl val="0"/>
      </c:catAx>
      <c:valAx>
        <c:axId val="2107034096"/>
        <c:scaling>
          <c:orientation val="minMax"/>
        </c:scaling>
        <c:delete val="1"/>
        <c:axPos val="l"/>
        <c:numFmt formatCode="General" sourceLinked="1"/>
        <c:majorTickMark val="out"/>
        <c:minorTickMark val="none"/>
        <c:tickLblPos val="nextTo"/>
        <c:crossAx val="2107030256"/>
        <c:crosses val="autoZero"/>
        <c:crossBetween val="between"/>
      </c:valAx>
      <c:spPr>
        <a:noFill/>
        <a:ln>
          <a:noFill/>
        </a:ln>
        <a:effectLst/>
      </c:spPr>
    </c:plotArea>
    <c:legend>
      <c:legendPos val="r"/>
      <c:layout>
        <c:manualLayout>
          <c:xMode val="edge"/>
          <c:yMode val="edge"/>
          <c:x val="0.11526816223443766"/>
          <c:y val="0.21771819895752467"/>
          <c:w val="0.66119947506561683"/>
          <c:h val="6.71318168562263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AGE-GROUP-WISE</a:t>
            </a:r>
            <a:r>
              <a:rPr lang="en-IN" sz="1200" b="1" baseline="0"/>
              <a:t> SLEEP TIME DISTRIBUTION</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803149606299205E-2"/>
          <c:y val="0.33796296296296297"/>
          <c:w val="0.9224138232720912"/>
          <c:h val="0.59523913677456997"/>
        </c:manualLayout>
      </c:layout>
      <c:bar3DChart>
        <c:barDir val="col"/>
        <c:grouping val="clustered"/>
        <c:varyColors val="0"/>
        <c:ser>
          <c:idx val="0"/>
          <c:order val="0"/>
          <c:tx>
            <c:strRef>
              <c:f>'Raf sheet'!$B$43:$B$44</c:f>
              <c:strCache>
                <c:ptCount val="1"/>
                <c:pt idx="0">
                  <c:v>Low Sleep</c:v>
                </c:pt>
              </c:strCache>
            </c:strRef>
          </c:tx>
          <c:spPr>
            <a:solidFill>
              <a:schemeClr val="accent1"/>
            </a:solidFill>
            <a:ln>
              <a:noFill/>
            </a:ln>
            <a:effectLst/>
            <a:sp3d/>
          </c:spPr>
          <c:invertIfNegative val="0"/>
          <c:cat>
            <c:strRef>
              <c:f>'Raf sheet'!$A$45:$A$49</c:f>
              <c:strCache>
                <c:ptCount val="4"/>
                <c:pt idx="0">
                  <c:v>Mid-Age(26-35)</c:v>
                </c:pt>
                <c:pt idx="1">
                  <c:v>Old-Age(&gt;43)</c:v>
                </c:pt>
                <c:pt idx="2">
                  <c:v>Senior(36-42)</c:v>
                </c:pt>
                <c:pt idx="3">
                  <c:v>Young(&lt;25)</c:v>
                </c:pt>
              </c:strCache>
            </c:strRef>
          </c:cat>
          <c:val>
            <c:numRef>
              <c:f>'Raf sheet'!$B$45:$B$49</c:f>
              <c:numCache>
                <c:formatCode>General</c:formatCode>
                <c:ptCount val="4"/>
                <c:pt idx="0">
                  <c:v>86</c:v>
                </c:pt>
                <c:pt idx="1">
                  <c:v>20</c:v>
                </c:pt>
                <c:pt idx="2">
                  <c:v>81</c:v>
                </c:pt>
                <c:pt idx="3">
                  <c:v>79</c:v>
                </c:pt>
              </c:numCache>
            </c:numRef>
          </c:val>
          <c:shape val="cylinder"/>
          <c:extLst>
            <c:ext xmlns:c16="http://schemas.microsoft.com/office/drawing/2014/chart" uri="{C3380CC4-5D6E-409C-BE32-E72D297353CC}">
              <c16:uniqueId val="{00000000-AB12-42FF-9C54-7A8FF110F6DA}"/>
            </c:ext>
          </c:extLst>
        </c:ser>
        <c:ser>
          <c:idx val="1"/>
          <c:order val="1"/>
          <c:tx>
            <c:strRef>
              <c:f>'Raf sheet'!$C$43:$C$44</c:f>
              <c:strCache>
                <c:ptCount val="1"/>
                <c:pt idx="0">
                  <c:v>Proper Sleep</c:v>
                </c:pt>
              </c:strCache>
            </c:strRef>
          </c:tx>
          <c:spPr>
            <a:solidFill>
              <a:schemeClr val="accent2"/>
            </a:solidFill>
            <a:ln>
              <a:noFill/>
            </a:ln>
            <a:effectLst/>
            <a:sp3d/>
          </c:spPr>
          <c:invertIfNegative val="0"/>
          <c:cat>
            <c:strRef>
              <c:f>'Raf sheet'!$A$45:$A$49</c:f>
              <c:strCache>
                <c:ptCount val="4"/>
                <c:pt idx="0">
                  <c:v>Mid-Age(26-35)</c:v>
                </c:pt>
                <c:pt idx="1">
                  <c:v>Old-Age(&gt;43)</c:v>
                </c:pt>
                <c:pt idx="2">
                  <c:v>Senior(36-42)</c:v>
                </c:pt>
                <c:pt idx="3">
                  <c:v>Young(&lt;25)</c:v>
                </c:pt>
              </c:strCache>
            </c:strRef>
          </c:cat>
          <c:val>
            <c:numRef>
              <c:f>'Raf sheet'!$C$45:$C$49</c:f>
              <c:numCache>
                <c:formatCode>General</c:formatCode>
                <c:ptCount val="4"/>
                <c:pt idx="0">
                  <c:v>4</c:v>
                </c:pt>
                <c:pt idx="2">
                  <c:v>1</c:v>
                </c:pt>
                <c:pt idx="3">
                  <c:v>3</c:v>
                </c:pt>
              </c:numCache>
            </c:numRef>
          </c:val>
          <c:shape val="cylinder"/>
          <c:extLst>
            <c:ext xmlns:c16="http://schemas.microsoft.com/office/drawing/2014/chart" uri="{C3380CC4-5D6E-409C-BE32-E72D297353CC}">
              <c16:uniqueId val="{00000001-AB12-42FF-9C54-7A8FF110F6DA}"/>
            </c:ext>
          </c:extLst>
        </c:ser>
        <c:ser>
          <c:idx val="2"/>
          <c:order val="2"/>
          <c:tx>
            <c:strRef>
              <c:f>'Raf sheet'!$D$43:$D$44</c:f>
              <c:strCache>
                <c:ptCount val="1"/>
                <c:pt idx="0">
                  <c:v>Very Low sleep</c:v>
                </c:pt>
              </c:strCache>
            </c:strRef>
          </c:tx>
          <c:spPr>
            <a:solidFill>
              <a:schemeClr val="accent3"/>
            </a:solidFill>
            <a:ln>
              <a:noFill/>
            </a:ln>
            <a:effectLst/>
            <a:sp3d/>
          </c:spPr>
          <c:invertIfNegative val="0"/>
          <c:cat>
            <c:strRef>
              <c:f>'Raf sheet'!$A$45:$A$49</c:f>
              <c:strCache>
                <c:ptCount val="4"/>
                <c:pt idx="0">
                  <c:v>Mid-Age(26-35)</c:v>
                </c:pt>
                <c:pt idx="1">
                  <c:v>Old-Age(&gt;43)</c:v>
                </c:pt>
                <c:pt idx="2">
                  <c:v>Senior(36-42)</c:v>
                </c:pt>
                <c:pt idx="3">
                  <c:v>Young(&lt;25)</c:v>
                </c:pt>
              </c:strCache>
            </c:strRef>
          </c:cat>
          <c:val>
            <c:numRef>
              <c:f>'Raf sheet'!$D$45:$D$49</c:f>
              <c:numCache>
                <c:formatCode>General</c:formatCode>
                <c:ptCount val="4"/>
                <c:pt idx="0">
                  <c:v>70</c:v>
                </c:pt>
                <c:pt idx="1">
                  <c:v>20</c:v>
                </c:pt>
                <c:pt idx="2">
                  <c:v>55</c:v>
                </c:pt>
                <c:pt idx="3">
                  <c:v>81</c:v>
                </c:pt>
              </c:numCache>
            </c:numRef>
          </c:val>
          <c:shape val="cylinder"/>
          <c:extLst>
            <c:ext xmlns:c16="http://schemas.microsoft.com/office/drawing/2014/chart" uri="{C3380CC4-5D6E-409C-BE32-E72D297353CC}">
              <c16:uniqueId val="{00000002-AB12-42FF-9C54-7A8FF110F6DA}"/>
            </c:ext>
          </c:extLst>
        </c:ser>
        <c:dLbls>
          <c:showLegendKey val="0"/>
          <c:showVal val="0"/>
          <c:showCatName val="0"/>
          <c:showSerName val="0"/>
          <c:showPercent val="0"/>
          <c:showBubbleSize val="0"/>
        </c:dLbls>
        <c:gapWidth val="150"/>
        <c:shape val="box"/>
        <c:axId val="2107032656"/>
        <c:axId val="2107051856"/>
        <c:axId val="0"/>
      </c:bar3DChart>
      <c:catAx>
        <c:axId val="2107032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107051856"/>
        <c:crosses val="autoZero"/>
        <c:auto val="1"/>
        <c:lblAlgn val="ctr"/>
        <c:lblOffset val="100"/>
        <c:noMultiLvlLbl val="0"/>
      </c:catAx>
      <c:valAx>
        <c:axId val="2107051856"/>
        <c:scaling>
          <c:orientation val="minMax"/>
        </c:scaling>
        <c:delete val="1"/>
        <c:axPos val="l"/>
        <c:numFmt formatCode="General" sourceLinked="1"/>
        <c:majorTickMark val="none"/>
        <c:minorTickMark val="none"/>
        <c:tickLblPos val="nextTo"/>
        <c:crossAx val="2107032656"/>
        <c:crosses val="autoZero"/>
        <c:crossBetween val="between"/>
      </c:valAx>
      <c:spPr>
        <a:noFill/>
        <a:ln>
          <a:noFill/>
        </a:ln>
        <a:effectLst/>
      </c:spPr>
    </c:plotArea>
    <c:legend>
      <c:legendPos val="r"/>
      <c:layout>
        <c:manualLayout>
          <c:xMode val="edge"/>
          <c:yMode val="edge"/>
          <c:x val="4.0166110993141463E-2"/>
          <c:y val="0.20630058282698868"/>
          <c:w val="0.77241228713471677"/>
          <c:h val="0.117739342402949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solidFill>
              </a:rPr>
              <a:t>OCCUPATION-WISE INTERVENTION DISTRIBUTION</a:t>
            </a:r>
            <a:r>
              <a:rPr lang="en-IN" sz="1100" b="1" baseline="0">
                <a:solidFill>
                  <a:schemeClr val="tx1"/>
                </a:solidFill>
              </a:rPr>
              <a:t> </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11111111111111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666666666666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'Raf sheet'!$B$53:$B$54</c:f>
              <c:strCache>
                <c:ptCount val="1"/>
                <c:pt idx="0">
                  <c:v>Coffee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'Raf sheet'!$A$55:$A$58</c:f>
              <c:strCache>
                <c:ptCount val="3"/>
                <c:pt idx="0">
                  <c:v>Freelancer</c:v>
                </c:pt>
                <c:pt idx="1">
                  <c:v>Student</c:v>
                </c:pt>
                <c:pt idx="2">
                  <c:v>Working Professional</c:v>
                </c:pt>
              </c:strCache>
            </c:strRef>
          </c:cat>
          <c:val>
            <c:numRef>
              <c:f>'Raf sheet'!$B$55:$B$58</c:f>
              <c:numCache>
                <c:formatCode>General</c:formatCode>
                <c:ptCount val="3"/>
                <c:pt idx="0">
                  <c:v>81</c:v>
                </c:pt>
                <c:pt idx="1">
                  <c:v>99</c:v>
                </c:pt>
                <c:pt idx="2">
                  <c:v>81</c:v>
                </c:pt>
              </c:numCache>
            </c:numRef>
          </c:val>
          <c:extLst>
            <c:ext xmlns:c16="http://schemas.microsoft.com/office/drawing/2014/chart" uri="{C3380CC4-5D6E-409C-BE32-E72D297353CC}">
              <c16:uniqueId val="{00000000-619A-4E81-9B30-913504263994}"/>
            </c:ext>
          </c:extLst>
        </c:ser>
        <c:ser>
          <c:idx val="1"/>
          <c:order val="1"/>
          <c:tx>
            <c:strRef>
              <c:f>'Raf sheet'!$C$53:$C$54</c:f>
              <c:strCache>
                <c:ptCount val="1"/>
                <c:pt idx="0">
                  <c:v>Power Nap</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5-619A-4E81-9B30-913504263994}"/>
              </c:ext>
            </c:extLst>
          </c:dPt>
          <c:dPt>
            <c:idx val="1"/>
            <c:invertIfNegative val="0"/>
            <c:bubble3D val="0"/>
            <c:extLst>
              <c:ext xmlns:c16="http://schemas.microsoft.com/office/drawing/2014/chart" uri="{C3380CC4-5D6E-409C-BE32-E72D297353CC}">
                <c16:uniqueId val="{00000004-619A-4E81-9B30-913504263994}"/>
              </c:ext>
            </c:extLst>
          </c:dPt>
          <c:dPt>
            <c:idx val="2"/>
            <c:invertIfNegative val="0"/>
            <c:bubble3D val="0"/>
            <c:extLst>
              <c:ext xmlns:c16="http://schemas.microsoft.com/office/drawing/2014/chart" uri="{C3380CC4-5D6E-409C-BE32-E72D297353CC}">
                <c16:uniqueId val="{00000003-619A-4E81-9B30-913504263994}"/>
              </c:ext>
            </c:extLst>
          </c:dPt>
          <c:dLbls>
            <c:dLbl>
              <c:idx val="0"/>
              <c:layout>
                <c:manualLayout>
                  <c:x val="1.666666666666661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9A-4E81-9B30-913504263994}"/>
                </c:ext>
              </c:extLst>
            </c:dLbl>
            <c:dLbl>
              <c:idx val="1"/>
              <c:layout>
                <c:manualLayout>
                  <c:x val="1.11111111111111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19A-4E81-9B30-913504263994}"/>
                </c:ext>
              </c:extLst>
            </c:dLbl>
            <c:dLbl>
              <c:idx val="2"/>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9A-4E81-9B30-9135042639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'Raf sheet'!$A$55:$A$58</c:f>
              <c:strCache>
                <c:ptCount val="3"/>
                <c:pt idx="0">
                  <c:v>Freelancer</c:v>
                </c:pt>
                <c:pt idx="1">
                  <c:v>Student</c:v>
                </c:pt>
                <c:pt idx="2">
                  <c:v>Working Professional</c:v>
                </c:pt>
              </c:strCache>
            </c:strRef>
          </c:cat>
          <c:val>
            <c:numRef>
              <c:f>'Raf sheet'!$C$55:$C$58</c:f>
              <c:numCache>
                <c:formatCode>General</c:formatCode>
                <c:ptCount val="3"/>
                <c:pt idx="0">
                  <c:v>68</c:v>
                </c:pt>
                <c:pt idx="1">
                  <c:v>91</c:v>
                </c:pt>
                <c:pt idx="2">
                  <c:v>80</c:v>
                </c:pt>
              </c:numCache>
            </c:numRef>
          </c:val>
          <c:extLst>
            <c:ext xmlns:c16="http://schemas.microsoft.com/office/drawing/2014/chart" uri="{C3380CC4-5D6E-409C-BE32-E72D297353CC}">
              <c16:uniqueId val="{00000001-619A-4E81-9B30-913504263994}"/>
            </c:ext>
          </c:extLst>
        </c:ser>
        <c:dLbls>
          <c:showLegendKey val="0"/>
          <c:showVal val="1"/>
          <c:showCatName val="0"/>
          <c:showSerName val="0"/>
          <c:showPercent val="0"/>
          <c:showBubbleSize val="0"/>
        </c:dLbls>
        <c:gapWidth val="150"/>
        <c:shape val="box"/>
        <c:axId val="2107042256"/>
        <c:axId val="2107024976"/>
        <c:axId val="0"/>
      </c:bar3DChart>
      <c:catAx>
        <c:axId val="2107042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2107024976"/>
        <c:crosses val="autoZero"/>
        <c:auto val="1"/>
        <c:lblAlgn val="ctr"/>
        <c:lblOffset val="100"/>
        <c:noMultiLvlLbl val="0"/>
      </c:catAx>
      <c:valAx>
        <c:axId val="2107024976"/>
        <c:scaling>
          <c:orientation val="minMax"/>
        </c:scaling>
        <c:delete val="1"/>
        <c:axPos val="l"/>
        <c:numFmt formatCode="General" sourceLinked="1"/>
        <c:majorTickMark val="none"/>
        <c:minorTickMark val="none"/>
        <c:tickLblPos val="nextTo"/>
        <c:crossAx val="210704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tx1"/>
                </a:solidFill>
              </a:rPr>
              <a:t>OCCUPATION-WISE</a:t>
            </a:r>
            <a:r>
              <a:rPr lang="en-IN" sz="1100" b="1" baseline="0">
                <a:solidFill>
                  <a:schemeClr val="tx1"/>
                </a:solidFill>
              </a:rPr>
              <a:t> PRODUCTIVITY RATING</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pattFill prst="diagBrick">
            <a:fgClr>
              <a:schemeClr val="bg2">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95000">
                <a:srgbClr val="002060"/>
              </a:gs>
              <a:gs pos="10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C00000"/>
              </a:gs>
              <a:gs pos="10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0"/>
                  <a:lumOff val="100000"/>
                </a:schemeClr>
              </a:gs>
              <a:gs pos="35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0"/>
                  <a:lumOff val="100000"/>
                </a:schemeClr>
              </a:gs>
              <a:gs pos="35000">
                <a:schemeClr val="accent5">
                  <a:lumMod val="0"/>
                  <a:lumOff val="100000"/>
                </a:schemeClr>
              </a:gs>
              <a:gs pos="100000">
                <a:srgbClr val="FFC000"/>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trellis">
            <a:fgClr>
              <a:schemeClr val="bg2">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0634214186369959"/>
          <c:w val="0.94720406824146963"/>
          <c:h val="0.665044407696604"/>
        </c:manualLayout>
      </c:layout>
      <c:bar3DChart>
        <c:barDir val="col"/>
        <c:grouping val="clustered"/>
        <c:varyColors val="0"/>
        <c:ser>
          <c:idx val="0"/>
          <c:order val="0"/>
          <c:tx>
            <c:strRef>
              <c:f>'Raf sheet'!$B$69:$B$70</c:f>
              <c:strCache>
                <c:ptCount val="1"/>
                <c:pt idx="0">
                  <c:v>1</c:v>
                </c:pt>
              </c:strCache>
            </c:strRef>
          </c:tx>
          <c:spPr>
            <a:pattFill prst="diagBrick">
              <a:fgClr>
                <a:schemeClr val="bg2">
                  <a:lumMod val="50000"/>
                </a:schemeClr>
              </a:fgClr>
              <a:bgClr>
                <a:schemeClr val="bg1"/>
              </a:bgClr>
            </a:pattFill>
            <a:ln>
              <a:noFill/>
            </a:ln>
            <a:effectLst/>
            <a:sp3d/>
          </c:spPr>
          <c:invertIfNegative val="0"/>
          <c:cat>
            <c:strRef>
              <c:f>'Raf sheet'!$A$71:$A$74</c:f>
              <c:strCache>
                <c:ptCount val="3"/>
                <c:pt idx="0">
                  <c:v>Freelancer</c:v>
                </c:pt>
                <c:pt idx="1">
                  <c:v>Student</c:v>
                </c:pt>
                <c:pt idx="2">
                  <c:v>Working Professional</c:v>
                </c:pt>
              </c:strCache>
            </c:strRef>
          </c:cat>
          <c:val>
            <c:numRef>
              <c:f>'Raf sheet'!$B$71:$B$74</c:f>
              <c:numCache>
                <c:formatCode>General</c:formatCode>
                <c:ptCount val="3"/>
                <c:pt idx="0">
                  <c:v>23</c:v>
                </c:pt>
                <c:pt idx="1">
                  <c:v>19</c:v>
                </c:pt>
                <c:pt idx="2">
                  <c:v>12</c:v>
                </c:pt>
              </c:numCache>
            </c:numRef>
          </c:val>
          <c:shape val="cone"/>
          <c:extLst>
            <c:ext xmlns:c16="http://schemas.microsoft.com/office/drawing/2014/chart" uri="{C3380CC4-5D6E-409C-BE32-E72D297353CC}">
              <c16:uniqueId val="{00000000-074F-4876-A244-FF73F4B4B26D}"/>
            </c:ext>
          </c:extLst>
        </c:ser>
        <c:ser>
          <c:idx val="1"/>
          <c:order val="1"/>
          <c:tx>
            <c:strRef>
              <c:f>'Raf sheet'!$C$69:$C$70</c:f>
              <c:strCache>
                <c:ptCount val="1"/>
                <c:pt idx="0">
                  <c:v>2</c:v>
                </c:pt>
              </c:strCache>
            </c:strRef>
          </c:tx>
          <c:spPr>
            <a:gradFill flip="none" rotWithShape="1">
              <a:gsLst>
                <a:gs pos="95000">
                  <a:srgbClr val="002060"/>
                </a:gs>
                <a:gs pos="10000">
                  <a:schemeClr val="accent5">
                    <a:lumMod val="0"/>
                    <a:lumOff val="100000"/>
                  </a:schemeClr>
                </a:gs>
                <a:gs pos="100000">
                  <a:schemeClr val="tx1">
                    <a:lumMod val="85000"/>
                    <a:lumOff val="15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sheet'!$C$71:$C$74</c:f>
              <c:numCache>
                <c:formatCode>General</c:formatCode>
                <c:ptCount val="3"/>
                <c:pt idx="0">
                  <c:v>18</c:v>
                </c:pt>
                <c:pt idx="1">
                  <c:v>14</c:v>
                </c:pt>
                <c:pt idx="2">
                  <c:v>18</c:v>
                </c:pt>
              </c:numCache>
            </c:numRef>
          </c:val>
          <c:shape val="cone"/>
          <c:extLst>
            <c:ext xmlns:c16="http://schemas.microsoft.com/office/drawing/2014/chart" uri="{C3380CC4-5D6E-409C-BE32-E72D297353CC}">
              <c16:uniqueId val="{00000001-074F-4876-A244-FF73F4B4B26D}"/>
            </c:ext>
          </c:extLst>
        </c:ser>
        <c:ser>
          <c:idx val="2"/>
          <c:order val="2"/>
          <c:tx>
            <c:strRef>
              <c:f>'Raf sheet'!$D$69:$D$70</c:f>
              <c:strCache>
                <c:ptCount val="1"/>
                <c:pt idx="0">
                  <c:v>3</c:v>
                </c:pt>
              </c:strCache>
            </c:strRef>
          </c:tx>
          <c:spPr>
            <a:gradFill flip="none" rotWithShape="1">
              <a:gsLst>
                <a:gs pos="100000">
                  <a:srgbClr val="C00000"/>
                </a:gs>
                <a:gs pos="10000">
                  <a:schemeClr val="accent5">
                    <a:lumMod val="0"/>
                    <a:lumOff val="100000"/>
                  </a:schemeClr>
                </a:gs>
                <a:gs pos="100000">
                  <a:schemeClr val="tx1">
                    <a:lumMod val="85000"/>
                    <a:lumOff val="15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sheet'!$D$71:$D$74</c:f>
              <c:numCache>
                <c:formatCode>General</c:formatCode>
                <c:ptCount val="3"/>
                <c:pt idx="0">
                  <c:v>13</c:v>
                </c:pt>
                <c:pt idx="1">
                  <c:v>26</c:v>
                </c:pt>
                <c:pt idx="2">
                  <c:v>13</c:v>
                </c:pt>
              </c:numCache>
            </c:numRef>
          </c:val>
          <c:shape val="cone"/>
          <c:extLst>
            <c:ext xmlns:c16="http://schemas.microsoft.com/office/drawing/2014/chart" uri="{C3380CC4-5D6E-409C-BE32-E72D297353CC}">
              <c16:uniqueId val="{00000002-074F-4876-A244-FF73F4B4B26D}"/>
            </c:ext>
          </c:extLst>
        </c:ser>
        <c:ser>
          <c:idx val="3"/>
          <c:order val="3"/>
          <c:tx>
            <c:strRef>
              <c:f>'Raf sheet'!$E$69:$E$70</c:f>
              <c:strCache>
                <c:ptCount val="1"/>
                <c:pt idx="0">
                  <c:v>4</c:v>
                </c:pt>
              </c:strCache>
            </c:strRef>
          </c:tx>
          <c:spPr>
            <a:gradFill flip="none" rotWithShape="1">
              <a:gsLst>
                <a:gs pos="0">
                  <a:schemeClr val="accent5">
                    <a:lumMod val="0"/>
                    <a:lumOff val="100000"/>
                  </a:schemeClr>
                </a:gs>
                <a:gs pos="35000">
                  <a:schemeClr val="accent5">
                    <a:lumMod val="0"/>
                    <a:lumOff val="100000"/>
                  </a:schemeClr>
                </a:gs>
                <a:gs pos="100000">
                  <a:schemeClr val="tx1">
                    <a:lumMod val="85000"/>
                    <a:lumOff val="15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sheet'!$E$71:$E$74</c:f>
              <c:numCache>
                <c:formatCode>General</c:formatCode>
                <c:ptCount val="3"/>
                <c:pt idx="0">
                  <c:v>13</c:v>
                </c:pt>
                <c:pt idx="1">
                  <c:v>20</c:v>
                </c:pt>
                <c:pt idx="2">
                  <c:v>15</c:v>
                </c:pt>
              </c:numCache>
            </c:numRef>
          </c:val>
          <c:shape val="cone"/>
          <c:extLst>
            <c:ext xmlns:c16="http://schemas.microsoft.com/office/drawing/2014/chart" uri="{C3380CC4-5D6E-409C-BE32-E72D297353CC}">
              <c16:uniqueId val="{00000003-074F-4876-A244-FF73F4B4B26D}"/>
            </c:ext>
          </c:extLst>
        </c:ser>
        <c:ser>
          <c:idx val="4"/>
          <c:order val="4"/>
          <c:tx>
            <c:strRef>
              <c:f>'Raf sheet'!$F$69:$F$70</c:f>
              <c:strCache>
                <c:ptCount val="1"/>
                <c:pt idx="0">
                  <c:v>5</c:v>
                </c:pt>
              </c:strCache>
            </c:strRef>
          </c:tx>
          <c:spPr>
            <a:gradFill flip="none" rotWithShape="1">
              <a:gsLst>
                <a:gs pos="0">
                  <a:schemeClr val="accent5">
                    <a:lumMod val="0"/>
                    <a:lumOff val="100000"/>
                  </a:schemeClr>
                </a:gs>
                <a:gs pos="35000">
                  <a:schemeClr val="accent5">
                    <a:lumMod val="0"/>
                    <a:lumOff val="100000"/>
                  </a:schemeClr>
                </a:gs>
                <a:gs pos="100000">
                  <a:srgbClr val="FFC000"/>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sheet'!$F$71:$F$74</c:f>
              <c:numCache>
                <c:formatCode>General</c:formatCode>
                <c:ptCount val="3"/>
                <c:pt idx="0">
                  <c:v>18</c:v>
                </c:pt>
                <c:pt idx="1">
                  <c:v>19</c:v>
                </c:pt>
                <c:pt idx="2">
                  <c:v>17</c:v>
                </c:pt>
              </c:numCache>
            </c:numRef>
          </c:val>
          <c:shape val="cone"/>
          <c:extLst>
            <c:ext xmlns:c16="http://schemas.microsoft.com/office/drawing/2014/chart" uri="{C3380CC4-5D6E-409C-BE32-E72D297353CC}">
              <c16:uniqueId val="{00000004-074F-4876-A244-FF73F4B4B26D}"/>
            </c:ext>
          </c:extLst>
        </c:ser>
        <c:ser>
          <c:idx val="5"/>
          <c:order val="5"/>
          <c:tx>
            <c:strRef>
              <c:f>'Raf sheet'!$G$69:$G$70</c:f>
              <c:strCache>
                <c:ptCount val="1"/>
                <c:pt idx="0">
                  <c:v>6</c:v>
                </c:pt>
              </c:strCache>
            </c:strRef>
          </c:tx>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sheet'!$G$71:$G$74</c:f>
              <c:numCache>
                <c:formatCode>General</c:formatCode>
                <c:ptCount val="3"/>
                <c:pt idx="0">
                  <c:v>16</c:v>
                </c:pt>
                <c:pt idx="1">
                  <c:v>14</c:v>
                </c:pt>
                <c:pt idx="2">
                  <c:v>25</c:v>
                </c:pt>
              </c:numCache>
            </c:numRef>
          </c:val>
          <c:shape val="cone"/>
          <c:extLst>
            <c:ext xmlns:c16="http://schemas.microsoft.com/office/drawing/2014/chart" uri="{C3380CC4-5D6E-409C-BE32-E72D297353CC}">
              <c16:uniqueId val="{00000005-074F-4876-A244-FF73F4B4B26D}"/>
            </c:ext>
          </c:extLst>
        </c:ser>
        <c:ser>
          <c:idx val="6"/>
          <c:order val="6"/>
          <c:tx>
            <c:strRef>
              <c:f>'Raf sheet'!$H$69:$H$70</c:f>
              <c:strCache>
                <c:ptCount val="1"/>
                <c:pt idx="0">
                  <c:v>7</c:v>
                </c:pt>
              </c:strCache>
            </c:strRef>
          </c:tx>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sheet'!$H$71:$H$74</c:f>
              <c:numCache>
                <c:formatCode>General</c:formatCode>
                <c:ptCount val="3"/>
                <c:pt idx="0">
                  <c:v>13</c:v>
                </c:pt>
                <c:pt idx="1">
                  <c:v>15</c:v>
                </c:pt>
                <c:pt idx="2">
                  <c:v>15</c:v>
                </c:pt>
              </c:numCache>
            </c:numRef>
          </c:val>
          <c:shape val="cone"/>
          <c:extLst>
            <c:ext xmlns:c16="http://schemas.microsoft.com/office/drawing/2014/chart" uri="{C3380CC4-5D6E-409C-BE32-E72D297353CC}">
              <c16:uniqueId val="{00000006-074F-4876-A244-FF73F4B4B26D}"/>
            </c:ext>
          </c:extLst>
        </c:ser>
        <c:ser>
          <c:idx val="7"/>
          <c:order val="7"/>
          <c:tx>
            <c:strRef>
              <c:f>'Raf sheet'!$I$69:$I$70</c:f>
              <c:strCache>
                <c:ptCount val="1"/>
                <c:pt idx="0">
                  <c:v>8</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sheet'!$I$71:$I$74</c:f>
              <c:numCache>
                <c:formatCode>General</c:formatCode>
                <c:ptCount val="3"/>
                <c:pt idx="0">
                  <c:v>11</c:v>
                </c:pt>
                <c:pt idx="1">
                  <c:v>22</c:v>
                </c:pt>
                <c:pt idx="2">
                  <c:v>21</c:v>
                </c:pt>
              </c:numCache>
            </c:numRef>
          </c:val>
          <c:shape val="cone"/>
          <c:extLst>
            <c:ext xmlns:c16="http://schemas.microsoft.com/office/drawing/2014/chart" uri="{C3380CC4-5D6E-409C-BE32-E72D297353CC}">
              <c16:uniqueId val="{00000007-074F-4876-A244-FF73F4B4B26D}"/>
            </c:ext>
          </c:extLst>
        </c:ser>
        <c:ser>
          <c:idx val="8"/>
          <c:order val="8"/>
          <c:tx>
            <c:strRef>
              <c:f>'Raf sheet'!$J$69:$J$70</c:f>
              <c:strCache>
                <c:ptCount val="1"/>
                <c:pt idx="0">
                  <c:v>9</c:v>
                </c:pt>
              </c:strCache>
            </c:strRef>
          </c:tx>
          <c:spPr>
            <a:pattFill prst="trellis">
              <a:fgClr>
                <a:schemeClr val="bg2">
                  <a:lumMod val="50000"/>
                </a:schemeClr>
              </a:fgClr>
              <a:bgClr>
                <a:schemeClr val="bg1"/>
              </a:bgClr>
            </a:pattFill>
            <a:ln>
              <a:noFill/>
            </a:ln>
            <a:effectLst/>
            <a:sp3d/>
          </c:spPr>
          <c:invertIfNegative val="0"/>
          <c:cat>
            <c:strRef>
              <c:f>'Raf sheet'!$A$71:$A$74</c:f>
              <c:strCache>
                <c:ptCount val="3"/>
                <c:pt idx="0">
                  <c:v>Freelancer</c:v>
                </c:pt>
                <c:pt idx="1">
                  <c:v>Student</c:v>
                </c:pt>
                <c:pt idx="2">
                  <c:v>Working Professional</c:v>
                </c:pt>
              </c:strCache>
            </c:strRef>
          </c:cat>
          <c:val>
            <c:numRef>
              <c:f>'Raf sheet'!$J$71:$J$74</c:f>
              <c:numCache>
                <c:formatCode>General</c:formatCode>
                <c:ptCount val="3"/>
                <c:pt idx="0">
                  <c:v>18</c:v>
                </c:pt>
                <c:pt idx="1">
                  <c:v>21</c:v>
                </c:pt>
                <c:pt idx="2">
                  <c:v>9</c:v>
                </c:pt>
              </c:numCache>
            </c:numRef>
          </c:val>
          <c:shape val="cone"/>
          <c:extLst>
            <c:ext xmlns:c16="http://schemas.microsoft.com/office/drawing/2014/chart" uri="{C3380CC4-5D6E-409C-BE32-E72D297353CC}">
              <c16:uniqueId val="{00000008-074F-4876-A244-FF73F4B4B26D}"/>
            </c:ext>
          </c:extLst>
        </c:ser>
        <c:ser>
          <c:idx val="9"/>
          <c:order val="9"/>
          <c:tx>
            <c:strRef>
              <c:f>'Raf sheet'!$K$69:$K$70</c:f>
              <c:strCache>
                <c:ptCount val="1"/>
                <c:pt idx="0">
                  <c:v>10</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sheet'!$K$71:$K$74</c:f>
              <c:numCache>
                <c:formatCode>General</c:formatCode>
                <c:ptCount val="3"/>
                <c:pt idx="0">
                  <c:v>6</c:v>
                </c:pt>
                <c:pt idx="1">
                  <c:v>20</c:v>
                </c:pt>
                <c:pt idx="2">
                  <c:v>16</c:v>
                </c:pt>
              </c:numCache>
            </c:numRef>
          </c:val>
          <c:shape val="cone"/>
          <c:extLst>
            <c:ext xmlns:c16="http://schemas.microsoft.com/office/drawing/2014/chart" uri="{C3380CC4-5D6E-409C-BE32-E72D297353CC}">
              <c16:uniqueId val="{00000009-074F-4876-A244-FF73F4B4B26D}"/>
            </c:ext>
          </c:extLst>
        </c:ser>
        <c:dLbls>
          <c:showLegendKey val="0"/>
          <c:showVal val="0"/>
          <c:showCatName val="0"/>
          <c:showSerName val="0"/>
          <c:showPercent val="0"/>
          <c:showBubbleSize val="0"/>
        </c:dLbls>
        <c:gapWidth val="150"/>
        <c:shape val="box"/>
        <c:axId val="2107039376"/>
        <c:axId val="2107052336"/>
        <c:axId val="0"/>
      </c:bar3DChart>
      <c:catAx>
        <c:axId val="210703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52336"/>
        <c:crosses val="autoZero"/>
        <c:auto val="1"/>
        <c:lblAlgn val="ctr"/>
        <c:lblOffset val="100"/>
        <c:noMultiLvlLbl val="0"/>
      </c:catAx>
      <c:valAx>
        <c:axId val="2107052336"/>
        <c:scaling>
          <c:orientation val="minMax"/>
        </c:scaling>
        <c:delete val="1"/>
        <c:axPos val="l"/>
        <c:numFmt formatCode="General" sourceLinked="1"/>
        <c:majorTickMark val="none"/>
        <c:minorTickMark val="none"/>
        <c:tickLblPos val="nextTo"/>
        <c:crossAx val="2107039376"/>
        <c:crosses val="autoZero"/>
        <c:crossBetween val="between"/>
      </c:valAx>
      <c:spPr>
        <a:noFill/>
        <a:ln>
          <a:noFill/>
        </a:ln>
        <a:effectLst/>
      </c:spPr>
    </c:plotArea>
    <c:legend>
      <c:legendPos val="r"/>
      <c:layout>
        <c:manualLayout>
          <c:xMode val="edge"/>
          <c:yMode val="edge"/>
          <c:x val="1.3870734908136485E-2"/>
          <c:y val="0.19754337999416741"/>
          <c:w val="0.8527959317585303"/>
          <c:h val="6.3662875473899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sheet!PivotTable2</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7000">
                <a:srgbClr val="FFFF00"/>
              </a:gs>
              <a:gs pos="81000">
                <a:schemeClr val="accent1">
                  <a:lumMod val="97000"/>
                  <a:lumOff val="3000"/>
                </a:schemeClr>
              </a:gs>
              <a:gs pos="100000">
                <a:schemeClr val="accent1">
                  <a:lumMod val="60000"/>
                  <a:lumOff val="40000"/>
                </a:schemeClr>
              </a:gs>
            </a:gsLst>
            <a:lin ang="16200000" scaled="1"/>
          </a:gradFill>
          <a:ln>
            <a:noFill/>
          </a:ln>
          <a:effectLst>
            <a:outerShdw blurRad="317500" algn="ctr" rotWithShape="0">
              <a:prstClr val="black">
                <a:alpha val="25000"/>
              </a:prstClr>
            </a:outerShdw>
          </a:effectLst>
        </c:spPr>
      </c:pivotFmt>
      <c:pivotFmt>
        <c:idx val="8"/>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outerShdw blurRad="317500" algn="ctr" rotWithShape="0">
              <a:prstClr val="black">
                <a:alpha val="25000"/>
              </a:prstClr>
            </a:outerShdw>
          </a:effectLst>
        </c:spPr>
      </c:pivotFmt>
      <c:pivotFmt>
        <c:idx val="9"/>
        <c:spPr>
          <a:gradFill flip="none" rotWithShape="1">
            <a:gsLst>
              <a:gs pos="0">
                <a:schemeClr val="accent3">
                  <a:lumMod val="67000"/>
                </a:schemeClr>
              </a:gs>
              <a:gs pos="32000">
                <a:schemeClr val="accent3">
                  <a:lumMod val="97000"/>
                  <a:lumOff val="3000"/>
                </a:schemeClr>
              </a:gs>
              <a:gs pos="85000">
                <a:schemeClr val="accent3">
                  <a:lumMod val="60000"/>
                  <a:lumOff val="40000"/>
                </a:schemeClr>
              </a:gs>
            </a:gsLst>
            <a:lin ang="16200000" scaled="1"/>
            <a:tileRect/>
          </a:gradFill>
          <a:ln>
            <a:noFill/>
          </a:ln>
          <a:effectLst>
            <a:outerShdw blurRad="317500" algn="ctr" rotWithShape="0">
              <a:prstClr val="black">
                <a:alpha val="25000"/>
              </a:prstClr>
            </a:outerShdw>
          </a:effectLst>
        </c:spPr>
      </c:pivotFmt>
      <c:pivotFmt>
        <c:idx val="1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317500" algn="ctr" rotWithShape="0">
              <a:prstClr val="black">
                <a:alpha val="25000"/>
              </a:prstClr>
            </a:outerShdw>
          </a:effectLst>
        </c:spPr>
      </c:pivotFmt>
    </c:pivotFmts>
    <c:plotArea>
      <c:layout>
        <c:manualLayout>
          <c:layoutTarget val="inner"/>
          <c:xMode val="edge"/>
          <c:yMode val="edge"/>
          <c:x val="3.2000000000000001E-2"/>
          <c:y val="5.7758821813939938E-2"/>
          <c:w val="0.78861788617886175"/>
          <c:h val="0.93469379359639226"/>
        </c:manualLayout>
      </c:layout>
      <c:doughnutChart>
        <c:varyColors val="1"/>
        <c:ser>
          <c:idx val="0"/>
          <c:order val="0"/>
          <c:tx>
            <c:strRef>
              <c:f>'Raf sheet'!$B$8</c:f>
              <c:strCache>
                <c:ptCount val="1"/>
                <c:pt idx="0">
                  <c:v>Total</c:v>
                </c:pt>
              </c:strCache>
            </c:strRef>
          </c:tx>
          <c:dPt>
            <c:idx val="0"/>
            <c:bubble3D val="0"/>
            <c:spPr>
              <a:gradFill>
                <a:gsLst>
                  <a:gs pos="7000">
                    <a:srgbClr val="FFFF00"/>
                  </a:gs>
                  <a:gs pos="81000">
                    <a:schemeClr val="accent1">
                      <a:lumMod val="97000"/>
                      <a:lumOff val="3000"/>
                    </a:schemeClr>
                  </a:gs>
                  <a:gs pos="100000">
                    <a:schemeClr val="accent1">
                      <a:lumMod val="60000"/>
                      <a:lumOff val="40000"/>
                    </a:schemeClr>
                  </a:gs>
                </a:gsLst>
                <a:lin ang="162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1-F485-40C7-BF86-F89E2ABF5F54}"/>
              </c:ext>
            </c:extLst>
          </c:dPt>
          <c:dPt>
            <c:idx val="1"/>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3-F485-40C7-BF86-F89E2ABF5F54}"/>
              </c:ext>
            </c:extLst>
          </c:dPt>
          <c:dPt>
            <c:idx val="2"/>
            <c:bubble3D val="0"/>
            <c:spPr>
              <a:gradFill flip="none" rotWithShape="1">
                <a:gsLst>
                  <a:gs pos="0">
                    <a:schemeClr val="accent3">
                      <a:lumMod val="67000"/>
                    </a:schemeClr>
                  </a:gs>
                  <a:gs pos="32000">
                    <a:schemeClr val="accent3">
                      <a:lumMod val="97000"/>
                      <a:lumOff val="3000"/>
                    </a:schemeClr>
                  </a:gs>
                  <a:gs pos="85000">
                    <a:schemeClr val="accent3">
                      <a:lumMod val="60000"/>
                      <a:lumOff val="40000"/>
                    </a:schemeClr>
                  </a:gs>
                </a:gsLst>
                <a:lin ang="16200000" scaled="1"/>
                <a:tileRect/>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5-F485-40C7-BF86-F89E2ABF5F54}"/>
              </c:ext>
            </c:extLst>
          </c:dPt>
          <c:dPt>
            <c:idx val="3"/>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7-F485-40C7-BF86-F89E2ABF5F54}"/>
              </c:ext>
            </c:extLst>
          </c:dPt>
          <c:dLbls>
            <c:spPr>
              <a:noFill/>
              <a:ln>
                <a:noFill/>
              </a:ln>
              <a:effectLst/>
            </c:spPr>
            <c:txPr>
              <a:bodyPr rot="0" spcFirstLastPara="1" vertOverflow="ellipsis" vert="horz" wrap="square" lIns="38100" tIns="19050" rIns="38100" bIns="19050" anchor="ctr" anchorCtr="1">
                <a:spAutoFit/>
              </a:bodyPr>
              <a:lstStyle/>
              <a:p>
                <a:pPr>
                  <a:defRPr sz="3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'Raf sheet'!$A$9:$A$13</c:f>
              <c:strCache>
                <c:ptCount val="4"/>
                <c:pt idx="0">
                  <c:v>Mid-Age(26-35)</c:v>
                </c:pt>
                <c:pt idx="1">
                  <c:v>Old-Age(&gt;43)</c:v>
                </c:pt>
                <c:pt idx="2">
                  <c:v>Senior(36-42)</c:v>
                </c:pt>
                <c:pt idx="3">
                  <c:v>Young(&lt;25)</c:v>
                </c:pt>
              </c:strCache>
            </c:strRef>
          </c:cat>
          <c:val>
            <c:numRef>
              <c:f>'Raf sheet'!$B$9:$B$13</c:f>
              <c:numCache>
                <c:formatCode>General</c:formatCode>
                <c:ptCount val="4"/>
                <c:pt idx="0">
                  <c:v>160</c:v>
                </c:pt>
                <c:pt idx="1">
                  <c:v>40</c:v>
                </c:pt>
                <c:pt idx="2">
                  <c:v>137</c:v>
                </c:pt>
                <c:pt idx="3">
                  <c:v>163</c:v>
                </c:pt>
              </c:numCache>
            </c:numRef>
          </c:val>
          <c:extLst>
            <c:ext xmlns:c16="http://schemas.microsoft.com/office/drawing/2014/chart" uri="{C3380CC4-5D6E-409C-BE32-E72D297353CC}">
              <c16:uniqueId val="{00000008-F485-40C7-BF86-F89E2ABF5F5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sheet!PivotTable3</c:name>
    <c:fmtId val="3"/>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b="1">
                <a:solidFill>
                  <a:schemeClr val="tx1"/>
                </a:solidFill>
              </a:rPr>
              <a:t>OCCUPATION</a:t>
            </a:r>
            <a:r>
              <a:rPr lang="en-US" sz="1100" b="1" baseline="0">
                <a:solidFill>
                  <a:schemeClr val="tx1"/>
                </a:solidFill>
              </a:rPr>
              <a:t>-WISE DISTRIBUTION</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7000">
                <a:srgbClr val="8A5626"/>
              </a:gs>
              <a:gs pos="67000">
                <a:schemeClr val="accent1">
                  <a:lumMod val="97000"/>
                  <a:lumOff val="3000"/>
                </a:schemeClr>
              </a:gs>
              <a:gs pos="100000">
                <a:schemeClr val="accent1">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
          <c:y val="0.19698409823279808"/>
          <c:w val="0.96484108804581248"/>
          <c:h val="0.57295037630302426"/>
        </c:manualLayout>
      </c:layout>
      <c:bar3DChart>
        <c:barDir val="col"/>
        <c:grouping val="clustered"/>
        <c:varyColors val="0"/>
        <c:ser>
          <c:idx val="0"/>
          <c:order val="0"/>
          <c:tx>
            <c:strRef>
              <c:f>'Raf sheet'!$B$17</c:f>
              <c:strCache>
                <c:ptCount val="1"/>
                <c:pt idx="0">
                  <c:v>Total</c:v>
                </c:pt>
              </c:strCache>
            </c:strRef>
          </c:tx>
          <c:spPr>
            <a:gradFill flip="none" rotWithShape="1">
              <a:gsLst>
                <a:gs pos="7000">
                  <a:srgbClr val="8A5626"/>
                </a:gs>
                <a:gs pos="67000">
                  <a:schemeClr val="accent1">
                    <a:lumMod val="97000"/>
                    <a:lumOff val="3000"/>
                  </a:schemeClr>
                </a:gs>
                <a:gs pos="100000">
                  <a:schemeClr val="accent1">
                    <a:lumMod val="60000"/>
                    <a:lumOff val="40000"/>
                  </a:schemeClr>
                </a:gs>
              </a:gsLst>
              <a:lin ang="16200000" scaled="1"/>
              <a:tileRect/>
            </a:gradFill>
            <a:ln>
              <a:noFill/>
            </a:ln>
            <a:effectLst/>
            <a:sp3d/>
          </c:spPr>
          <c:invertIfNegative val="0"/>
          <c:cat>
            <c:strRef>
              <c:f>'Raf sheet'!$A$18:$A$21</c:f>
              <c:strCache>
                <c:ptCount val="3"/>
                <c:pt idx="0">
                  <c:v>Freelancer</c:v>
                </c:pt>
                <c:pt idx="1">
                  <c:v>Student</c:v>
                </c:pt>
                <c:pt idx="2">
                  <c:v>Working Professional</c:v>
                </c:pt>
              </c:strCache>
            </c:strRef>
          </c:cat>
          <c:val>
            <c:numRef>
              <c:f>'Raf sheet'!$B$18:$B$21</c:f>
              <c:numCache>
                <c:formatCode>General</c:formatCode>
                <c:ptCount val="3"/>
                <c:pt idx="0">
                  <c:v>149</c:v>
                </c:pt>
                <c:pt idx="1">
                  <c:v>190</c:v>
                </c:pt>
                <c:pt idx="2">
                  <c:v>161</c:v>
                </c:pt>
              </c:numCache>
            </c:numRef>
          </c:val>
          <c:shape val="cone"/>
          <c:extLst>
            <c:ext xmlns:c16="http://schemas.microsoft.com/office/drawing/2014/chart" uri="{C3380CC4-5D6E-409C-BE32-E72D297353CC}">
              <c16:uniqueId val="{00000000-5C6C-47BD-98E4-236722DE2E70}"/>
            </c:ext>
          </c:extLst>
        </c:ser>
        <c:dLbls>
          <c:showLegendKey val="0"/>
          <c:showVal val="0"/>
          <c:showCatName val="0"/>
          <c:showSerName val="0"/>
          <c:showPercent val="0"/>
          <c:showBubbleSize val="0"/>
        </c:dLbls>
        <c:gapWidth val="150"/>
        <c:shape val="box"/>
        <c:axId val="1755532208"/>
        <c:axId val="1755526928"/>
        <c:axId val="0"/>
      </c:bar3DChart>
      <c:catAx>
        <c:axId val="175553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755526928"/>
        <c:crosses val="autoZero"/>
        <c:auto val="1"/>
        <c:lblAlgn val="ctr"/>
        <c:lblOffset val="100"/>
        <c:noMultiLvlLbl val="0"/>
      </c:catAx>
      <c:valAx>
        <c:axId val="1755526928"/>
        <c:scaling>
          <c:orientation val="minMax"/>
        </c:scaling>
        <c:delete val="1"/>
        <c:axPos val="l"/>
        <c:numFmt formatCode="General" sourceLinked="1"/>
        <c:majorTickMark val="none"/>
        <c:minorTickMark val="none"/>
        <c:tickLblPos val="nextTo"/>
        <c:crossAx val="175553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sheet!PivotTable4</c:name>
    <c:fmtId val="4"/>
  </c:pivotSource>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a:solidFill>
                  <a:schemeClr val="tx1"/>
                </a:solidFill>
              </a:rPr>
              <a:t>INTERVENTION BETWEEN POWER</a:t>
            </a:r>
            <a:r>
              <a:rPr lang="en-US" sz="1000" baseline="0">
                <a:solidFill>
                  <a:schemeClr val="tx1"/>
                </a:solidFill>
              </a:rPr>
              <a:t> NAP &amp; COFFEE </a:t>
            </a:r>
            <a:endParaRPr lang="en-US" sz="1000">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a:gsLst>
              <a:gs pos="0">
                <a:schemeClr val="accent2">
                  <a:lumMod val="60000"/>
                  <a:lumOff val="40000"/>
                </a:schemeClr>
              </a:gs>
              <a:gs pos="56000">
                <a:srgbClr val="8A5626"/>
              </a:gs>
              <a:gs pos="85000">
                <a:srgbClr val="8A5626"/>
              </a:gs>
            </a:gsLst>
            <a:lin ang="16200000" scaled="1"/>
          </a:gra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gradFill>
            <a:gsLst>
              <a:gs pos="0">
                <a:srgbClr val="00B0F0"/>
              </a:gs>
              <a:gs pos="45000">
                <a:srgbClr val="00B0F0"/>
              </a:gs>
              <a:gs pos="85000">
                <a:schemeClr val="bg1">
                  <a:lumMod val="85000"/>
                </a:schemeClr>
              </a:gs>
            </a:gsLst>
            <a:lin ang="16200000" scaled="1"/>
          </a:gra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348"/>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5723585150530731"/>
          <c:w val="1"/>
          <c:h val="0.73485903814262021"/>
        </c:manualLayout>
      </c:layout>
      <c:pie3DChart>
        <c:varyColors val="1"/>
        <c:ser>
          <c:idx val="0"/>
          <c:order val="0"/>
          <c:tx>
            <c:strRef>
              <c:f>'Raf sheet'!$B$26</c:f>
              <c:strCache>
                <c:ptCount val="1"/>
                <c:pt idx="0">
                  <c:v>Total</c:v>
                </c:pt>
              </c:strCache>
            </c:strRef>
          </c:tx>
          <c:dPt>
            <c:idx val="0"/>
            <c:bubble3D val="0"/>
            <c:explosion val="8"/>
            <c:spPr>
              <a:gradFill>
                <a:gsLst>
                  <a:gs pos="0">
                    <a:schemeClr val="accent2">
                      <a:lumMod val="60000"/>
                      <a:lumOff val="40000"/>
                    </a:schemeClr>
                  </a:gs>
                  <a:gs pos="56000">
                    <a:srgbClr val="8A5626"/>
                  </a:gs>
                  <a:gs pos="85000">
                    <a:srgbClr val="8A5626"/>
                  </a:gs>
                </a:gsLst>
                <a:lin ang="16200000" scaled="1"/>
              </a:gra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201-4AD3-ABC1-D20DB933B673}"/>
              </c:ext>
            </c:extLst>
          </c:dPt>
          <c:dPt>
            <c:idx val="1"/>
            <c:bubble3D val="0"/>
            <c:spPr>
              <a:gradFill>
                <a:gsLst>
                  <a:gs pos="0">
                    <a:srgbClr val="00B0F0"/>
                  </a:gs>
                  <a:gs pos="45000">
                    <a:srgbClr val="00B0F0"/>
                  </a:gs>
                  <a:gs pos="85000">
                    <a:schemeClr val="bg1">
                      <a:lumMod val="85000"/>
                    </a:schemeClr>
                  </a:gs>
                </a:gsLst>
                <a:lin ang="16200000" scaled="1"/>
              </a:gra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201-4AD3-ABC1-D20DB933B6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'Raf sheet'!$A$27:$A$29</c:f>
              <c:strCache>
                <c:ptCount val="2"/>
                <c:pt idx="0">
                  <c:v>Coffee</c:v>
                </c:pt>
                <c:pt idx="1">
                  <c:v>Power Nap</c:v>
                </c:pt>
              </c:strCache>
            </c:strRef>
          </c:cat>
          <c:val>
            <c:numRef>
              <c:f>'Raf sheet'!$B$27:$B$29</c:f>
              <c:numCache>
                <c:formatCode>General</c:formatCode>
                <c:ptCount val="2"/>
                <c:pt idx="0">
                  <c:v>261</c:v>
                </c:pt>
                <c:pt idx="1">
                  <c:v>239</c:v>
                </c:pt>
              </c:numCache>
            </c:numRef>
          </c:val>
          <c:extLst>
            <c:ext xmlns:c16="http://schemas.microsoft.com/office/drawing/2014/chart" uri="{C3380CC4-5D6E-409C-BE32-E72D297353CC}">
              <c16:uniqueId val="{00000004-F201-4AD3-ABC1-D20DB933B673}"/>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sheet!PivotTable5</c:name>
    <c:fmtId val="3"/>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IN" sz="1050" b="1">
                <a:solidFill>
                  <a:schemeClr val="tx1"/>
                </a:solidFill>
              </a:rPr>
              <a:t>AGE-GROUP-WISE</a:t>
            </a:r>
            <a:r>
              <a:rPr lang="en-IN" sz="1050" b="1" baseline="0">
                <a:solidFill>
                  <a:schemeClr val="tx1"/>
                </a:solidFill>
              </a:rPr>
              <a:t> SIDE EFFECT</a:t>
            </a:r>
            <a:endParaRPr lang="en-IN" sz="1050" b="1">
              <a:solidFill>
                <a:schemeClr val="tx1"/>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841269841269841E-3"/>
          <c:y val="0.17171296296296296"/>
          <c:w val="0.99171587301587305"/>
          <c:h val="0.72125801983085447"/>
        </c:manualLayout>
      </c:layout>
      <c:bar3DChart>
        <c:barDir val="col"/>
        <c:grouping val="clustered"/>
        <c:varyColors val="0"/>
        <c:ser>
          <c:idx val="0"/>
          <c:order val="0"/>
          <c:tx>
            <c:strRef>
              <c:f>'Raf sheet'!$B$32:$B$33</c:f>
              <c:strCache>
                <c:ptCount val="1"/>
                <c:pt idx="0">
                  <c:v>Anxiety</c:v>
                </c:pt>
              </c:strCache>
            </c:strRef>
          </c:tx>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100000" t="100000"/>
              </a:path>
              <a:tileRect r="-100000" b="-100000"/>
            </a:gradFill>
            <a:ln>
              <a:noFill/>
            </a:ln>
            <a:effectLst/>
            <a:sp3d/>
          </c:spPr>
          <c:invertIfNegative val="0"/>
          <c:cat>
            <c:strRef>
              <c:f>'Raf sheet'!$A$34:$A$38</c:f>
              <c:strCache>
                <c:ptCount val="4"/>
                <c:pt idx="0">
                  <c:v>Mid-Age(26-35)</c:v>
                </c:pt>
                <c:pt idx="1">
                  <c:v>Old-Age(&gt;43)</c:v>
                </c:pt>
                <c:pt idx="2">
                  <c:v>Senior(36-42)</c:v>
                </c:pt>
                <c:pt idx="3">
                  <c:v>Young(&lt;25)</c:v>
                </c:pt>
              </c:strCache>
            </c:strRef>
          </c:cat>
          <c:val>
            <c:numRef>
              <c:f>'Raf sheet'!$B$34:$B$38</c:f>
              <c:numCache>
                <c:formatCode>General</c:formatCode>
                <c:ptCount val="4"/>
                <c:pt idx="0">
                  <c:v>25</c:v>
                </c:pt>
                <c:pt idx="1">
                  <c:v>4</c:v>
                </c:pt>
                <c:pt idx="2">
                  <c:v>23</c:v>
                </c:pt>
                <c:pt idx="3">
                  <c:v>23</c:v>
                </c:pt>
              </c:numCache>
            </c:numRef>
          </c:val>
          <c:shape val="cylinder"/>
          <c:extLst>
            <c:ext xmlns:c16="http://schemas.microsoft.com/office/drawing/2014/chart" uri="{C3380CC4-5D6E-409C-BE32-E72D297353CC}">
              <c16:uniqueId val="{00000000-55FB-4068-8242-A2DB050F01B0}"/>
            </c:ext>
          </c:extLst>
        </c:ser>
        <c:ser>
          <c:idx val="1"/>
          <c:order val="1"/>
          <c:tx>
            <c:strRef>
              <c:f>'Raf sheet'!$C$32:$C$33</c:f>
              <c:strCache>
                <c:ptCount val="1"/>
                <c:pt idx="0">
                  <c:v>Crash</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100000" t="100000"/>
              </a:path>
              <a:tileRect r="-100000" b="-100000"/>
            </a:gradFill>
            <a:ln>
              <a:noFill/>
            </a:ln>
            <a:effectLst/>
            <a:sp3d/>
          </c:spPr>
          <c:invertIfNegative val="0"/>
          <c:cat>
            <c:strRef>
              <c:f>'Raf sheet'!$A$34:$A$38</c:f>
              <c:strCache>
                <c:ptCount val="4"/>
                <c:pt idx="0">
                  <c:v>Mid-Age(26-35)</c:v>
                </c:pt>
                <c:pt idx="1">
                  <c:v>Old-Age(&gt;43)</c:v>
                </c:pt>
                <c:pt idx="2">
                  <c:v>Senior(36-42)</c:v>
                </c:pt>
                <c:pt idx="3">
                  <c:v>Young(&lt;25)</c:v>
                </c:pt>
              </c:strCache>
            </c:strRef>
          </c:cat>
          <c:val>
            <c:numRef>
              <c:f>'Raf sheet'!$C$34:$C$38</c:f>
              <c:numCache>
                <c:formatCode>General</c:formatCode>
                <c:ptCount val="4"/>
                <c:pt idx="0">
                  <c:v>35</c:v>
                </c:pt>
                <c:pt idx="1">
                  <c:v>5</c:v>
                </c:pt>
                <c:pt idx="2">
                  <c:v>28</c:v>
                </c:pt>
                <c:pt idx="3">
                  <c:v>30</c:v>
                </c:pt>
              </c:numCache>
            </c:numRef>
          </c:val>
          <c:shape val="cylinder"/>
          <c:extLst>
            <c:ext xmlns:c16="http://schemas.microsoft.com/office/drawing/2014/chart" uri="{C3380CC4-5D6E-409C-BE32-E72D297353CC}">
              <c16:uniqueId val="{00000001-55FB-4068-8242-A2DB050F01B0}"/>
            </c:ext>
          </c:extLst>
        </c:ser>
        <c:ser>
          <c:idx val="2"/>
          <c:order val="2"/>
          <c:tx>
            <c:strRef>
              <c:f>'Raf sheet'!$D$32:$D$33</c:f>
              <c:strCache>
                <c:ptCount val="1"/>
                <c:pt idx="0">
                  <c:v>Grogginess</c:v>
                </c:pt>
              </c:strCache>
            </c:strRef>
          </c:tx>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t="100000"/>
              </a:path>
              <a:tileRect r="-100000" b="-100000"/>
            </a:gradFill>
            <a:ln>
              <a:noFill/>
            </a:ln>
            <a:effectLst/>
            <a:sp3d/>
          </c:spPr>
          <c:invertIfNegative val="0"/>
          <c:cat>
            <c:strRef>
              <c:f>'Raf sheet'!$A$34:$A$38</c:f>
              <c:strCache>
                <c:ptCount val="4"/>
                <c:pt idx="0">
                  <c:v>Mid-Age(26-35)</c:v>
                </c:pt>
                <c:pt idx="1">
                  <c:v>Old-Age(&gt;43)</c:v>
                </c:pt>
                <c:pt idx="2">
                  <c:v>Senior(36-42)</c:v>
                </c:pt>
                <c:pt idx="3">
                  <c:v>Young(&lt;25)</c:v>
                </c:pt>
              </c:strCache>
            </c:strRef>
          </c:cat>
          <c:val>
            <c:numRef>
              <c:f>'Raf sheet'!$D$34:$D$38</c:f>
              <c:numCache>
                <c:formatCode>General</c:formatCode>
                <c:ptCount val="4"/>
                <c:pt idx="0">
                  <c:v>36</c:v>
                </c:pt>
                <c:pt idx="1">
                  <c:v>11</c:v>
                </c:pt>
                <c:pt idx="2">
                  <c:v>30</c:v>
                </c:pt>
                <c:pt idx="3">
                  <c:v>43</c:v>
                </c:pt>
              </c:numCache>
            </c:numRef>
          </c:val>
          <c:shape val="cylinder"/>
          <c:extLst>
            <c:ext xmlns:c16="http://schemas.microsoft.com/office/drawing/2014/chart" uri="{C3380CC4-5D6E-409C-BE32-E72D297353CC}">
              <c16:uniqueId val="{00000002-55FB-4068-8242-A2DB050F01B0}"/>
            </c:ext>
          </c:extLst>
        </c:ser>
        <c:ser>
          <c:idx val="3"/>
          <c:order val="3"/>
          <c:tx>
            <c:strRef>
              <c:f>'Raf sheet'!$E$32:$E$33</c:f>
              <c:strCache>
                <c:ptCount val="1"/>
                <c:pt idx="0">
                  <c:v>None</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noFill/>
            </a:ln>
            <a:effectLst/>
            <a:sp3d/>
          </c:spPr>
          <c:invertIfNegative val="0"/>
          <c:cat>
            <c:strRef>
              <c:f>'Raf sheet'!$A$34:$A$38</c:f>
              <c:strCache>
                <c:ptCount val="4"/>
                <c:pt idx="0">
                  <c:v>Mid-Age(26-35)</c:v>
                </c:pt>
                <c:pt idx="1">
                  <c:v>Old-Age(&gt;43)</c:v>
                </c:pt>
                <c:pt idx="2">
                  <c:v>Senior(36-42)</c:v>
                </c:pt>
                <c:pt idx="3">
                  <c:v>Young(&lt;25)</c:v>
                </c:pt>
              </c:strCache>
            </c:strRef>
          </c:cat>
          <c:val>
            <c:numRef>
              <c:f>'Raf sheet'!$E$34:$E$38</c:f>
              <c:numCache>
                <c:formatCode>General</c:formatCode>
                <c:ptCount val="4"/>
                <c:pt idx="0">
                  <c:v>64</c:v>
                </c:pt>
                <c:pt idx="1">
                  <c:v>20</c:v>
                </c:pt>
                <c:pt idx="2">
                  <c:v>56</c:v>
                </c:pt>
                <c:pt idx="3">
                  <c:v>67</c:v>
                </c:pt>
              </c:numCache>
            </c:numRef>
          </c:val>
          <c:shape val="cylinder"/>
          <c:extLst>
            <c:ext xmlns:c16="http://schemas.microsoft.com/office/drawing/2014/chart" uri="{C3380CC4-5D6E-409C-BE32-E72D297353CC}">
              <c16:uniqueId val="{00000003-55FB-4068-8242-A2DB050F01B0}"/>
            </c:ext>
          </c:extLst>
        </c:ser>
        <c:dLbls>
          <c:showLegendKey val="0"/>
          <c:showVal val="0"/>
          <c:showCatName val="0"/>
          <c:showSerName val="0"/>
          <c:showPercent val="0"/>
          <c:showBubbleSize val="0"/>
        </c:dLbls>
        <c:gapWidth val="150"/>
        <c:shape val="box"/>
        <c:axId val="2107030256"/>
        <c:axId val="2107034096"/>
        <c:axId val="0"/>
      </c:bar3DChart>
      <c:catAx>
        <c:axId val="2107030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2107034096"/>
        <c:crosses val="autoZero"/>
        <c:auto val="1"/>
        <c:lblAlgn val="ctr"/>
        <c:lblOffset val="100"/>
        <c:noMultiLvlLbl val="0"/>
      </c:catAx>
      <c:valAx>
        <c:axId val="2107034096"/>
        <c:scaling>
          <c:orientation val="minMax"/>
        </c:scaling>
        <c:delete val="1"/>
        <c:axPos val="l"/>
        <c:numFmt formatCode="General" sourceLinked="1"/>
        <c:majorTickMark val="out"/>
        <c:minorTickMark val="none"/>
        <c:tickLblPos val="nextTo"/>
        <c:crossAx val="2107030256"/>
        <c:crosses val="autoZero"/>
        <c:crossBetween val="between"/>
      </c:valAx>
      <c:spPr>
        <a:noFill/>
        <a:ln>
          <a:noFill/>
        </a:ln>
        <a:effectLst/>
      </c:spPr>
    </c:plotArea>
    <c:legend>
      <c:legendPos val="r"/>
      <c:layout>
        <c:manualLayout>
          <c:xMode val="edge"/>
          <c:yMode val="edge"/>
          <c:x val="0.11526816223443766"/>
          <c:y val="0.21771819895752467"/>
          <c:w val="0.66119947506561683"/>
          <c:h val="6.7131816856226309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sheet!PivotTable6</c:name>
    <c:fmtId val="3"/>
  </c:pivotSource>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IN" sz="1000" b="1">
                <a:solidFill>
                  <a:schemeClr val="tx1"/>
                </a:solidFill>
              </a:rPr>
              <a:t>AGE-GROUP-WISE</a:t>
            </a:r>
            <a:r>
              <a:rPr lang="en-IN" sz="1000" b="1" baseline="0">
                <a:solidFill>
                  <a:schemeClr val="tx1"/>
                </a:solidFill>
              </a:rPr>
              <a:t> SLEEP TIME DISTRIBUTION</a:t>
            </a:r>
            <a:endParaRPr lang="en-IN" sz="1000"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87779705502913"/>
          <c:y val="0.30307956418238419"/>
          <c:w val="0.75712220294497079"/>
          <c:h val="0.66500640908258557"/>
        </c:manualLayout>
      </c:layout>
      <c:bar3DChart>
        <c:barDir val="bar"/>
        <c:grouping val="clustered"/>
        <c:varyColors val="0"/>
        <c:ser>
          <c:idx val="0"/>
          <c:order val="0"/>
          <c:tx>
            <c:strRef>
              <c:f>'Raf sheet'!$B$43:$B$44</c:f>
              <c:strCache>
                <c:ptCount val="1"/>
                <c:pt idx="0">
                  <c:v>Low Sleep</c:v>
                </c:pt>
              </c:strCache>
            </c:strRef>
          </c:tx>
          <c:spPr>
            <a:solidFill>
              <a:schemeClr val="accent1"/>
            </a:solidFill>
            <a:ln>
              <a:noFill/>
            </a:ln>
            <a:effectLst/>
            <a:sp3d/>
          </c:spPr>
          <c:invertIfNegative val="0"/>
          <c:cat>
            <c:strRef>
              <c:f>'Raf sheet'!$A$45:$A$49</c:f>
              <c:strCache>
                <c:ptCount val="4"/>
                <c:pt idx="0">
                  <c:v>Mid-Age(26-35)</c:v>
                </c:pt>
                <c:pt idx="1">
                  <c:v>Old-Age(&gt;43)</c:v>
                </c:pt>
                <c:pt idx="2">
                  <c:v>Senior(36-42)</c:v>
                </c:pt>
                <c:pt idx="3">
                  <c:v>Young(&lt;25)</c:v>
                </c:pt>
              </c:strCache>
            </c:strRef>
          </c:cat>
          <c:val>
            <c:numRef>
              <c:f>'Raf sheet'!$B$45:$B$49</c:f>
              <c:numCache>
                <c:formatCode>General</c:formatCode>
                <c:ptCount val="4"/>
                <c:pt idx="0">
                  <c:v>86</c:v>
                </c:pt>
                <c:pt idx="1">
                  <c:v>20</c:v>
                </c:pt>
                <c:pt idx="2">
                  <c:v>81</c:v>
                </c:pt>
                <c:pt idx="3">
                  <c:v>79</c:v>
                </c:pt>
              </c:numCache>
            </c:numRef>
          </c:val>
          <c:extLst>
            <c:ext xmlns:c16="http://schemas.microsoft.com/office/drawing/2014/chart" uri="{C3380CC4-5D6E-409C-BE32-E72D297353CC}">
              <c16:uniqueId val="{00000000-58D6-42A2-A6EA-10A7D43C20D7}"/>
            </c:ext>
          </c:extLst>
        </c:ser>
        <c:ser>
          <c:idx val="1"/>
          <c:order val="1"/>
          <c:tx>
            <c:strRef>
              <c:f>'Raf sheet'!$C$43:$C$44</c:f>
              <c:strCache>
                <c:ptCount val="1"/>
                <c:pt idx="0">
                  <c:v>Proper Sleep</c:v>
                </c:pt>
              </c:strCache>
            </c:strRef>
          </c:tx>
          <c:spPr>
            <a:solidFill>
              <a:schemeClr val="accent2"/>
            </a:solidFill>
            <a:ln>
              <a:noFill/>
            </a:ln>
            <a:effectLst/>
            <a:sp3d/>
          </c:spPr>
          <c:invertIfNegative val="0"/>
          <c:cat>
            <c:strRef>
              <c:f>'Raf sheet'!$A$45:$A$49</c:f>
              <c:strCache>
                <c:ptCount val="4"/>
                <c:pt idx="0">
                  <c:v>Mid-Age(26-35)</c:v>
                </c:pt>
                <c:pt idx="1">
                  <c:v>Old-Age(&gt;43)</c:v>
                </c:pt>
                <c:pt idx="2">
                  <c:v>Senior(36-42)</c:v>
                </c:pt>
                <c:pt idx="3">
                  <c:v>Young(&lt;25)</c:v>
                </c:pt>
              </c:strCache>
            </c:strRef>
          </c:cat>
          <c:val>
            <c:numRef>
              <c:f>'Raf sheet'!$C$45:$C$49</c:f>
              <c:numCache>
                <c:formatCode>General</c:formatCode>
                <c:ptCount val="4"/>
                <c:pt idx="0">
                  <c:v>4</c:v>
                </c:pt>
                <c:pt idx="2">
                  <c:v>1</c:v>
                </c:pt>
                <c:pt idx="3">
                  <c:v>3</c:v>
                </c:pt>
              </c:numCache>
            </c:numRef>
          </c:val>
          <c:extLst>
            <c:ext xmlns:c16="http://schemas.microsoft.com/office/drawing/2014/chart" uri="{C3380CC4-5D6E-409C-BE32-E72D297353CC}">
              <c16:uniqueId val="{00000001-58D6-42A2-A6EA-10A7D43C20D7}"/>
            </c:ext>
          </c:extLst>
        </c:ser>
        <c:ser>
          <c:idx val="2"/>
          <c:order val="2"/>
          <c:tx>
            <c:strRef>
              <c:f>'Raf sheet'!$D$43:$D$44</c:f>
              <c:strCache>
                <c:ptCount val="1"/>
                <c:pt idx="0">
                  <c:v>Very Low sleep</c:v>
                </c:pt>
              </c:strCache>
            </c:strRef>
          </c:tx>
          <c:spPr>
            <a:solidFill>
              <a:schemeClr val="accent3"/>
            </a:solidFill>
            <a:ln>
              <a:noFill/>
            </a:ln>
            <a:effectLst/>
            <a:sp3d/>
          </c:spPr>
          <c:invertIfNegative val="0"/>
          <c:cat>
            <c:strRef>
              <c:f>'Raf sheet'!$A$45:$A$49</c:f>
              <c:strCache>
                <c:ptCount val="4"/>
                <c:pt idx="0">
                  <c:v>Mid-Age(26-35)</c:v>
                </c:pt>
                <c:pt idx="1">
                  <c:v>Old-Age(&gt;43)</c:v>
                </c:pt>
                <c:pt idx="2">
                  <c:v>Senior(36-42)</c:v>
                </c:pt>
                <c:pt idx="3">
                  <c:v>Young(&lt;25)</c:v>
                </c:pt>
              </c:strCache>
            </c:strRef>
          </c:cat>
          <c:val>
            <c:numRef>
              <c:f>'Raf sheet'!$D$45:$D$49</c:f>
              <c:numCache>
                <c:formatCode>General</c:formatCode>
                <c:ptCount val="4"/>
                <c:pt idx="0">
                  <c:v>70</c:v>
                </c:pt>
                <c:pt idx="1">
                  <c:v>20</c:v>
                </c:pt>
                <c:pt idx="2">
                  <c:v>55</c:v>
                </c:pt>
                <c:pt idx="3">
                  <c:v>81</c:v>
                </c:pt>
              </c:numCache>
            </c:numRef>
          </c:val>
          <c:extLst>
            <c:ext xmlns:c16="http://schemas.microsoft.com/office/drawing/2014/chart" uri="{C3380CC4-5D6E-409C-BE32-E72D297353CC}">
              <c16:uniqueId val="{00000002-58D6-42A2-A6EA-10A7D43C20D7}"/>
            </c:ext>
          </c:extLst>
        </c:ser>
        <c:dLbls>
          <c:showLegendKey val="0"/>
          <c:showVal val="0"/>
          <c:showCatName val="0"/>
          <c:showSerName val="0"/>
          <c:showPercent val="0"/>
          <c:showBubbleSize val="0"/>
        </c:dLbls>
        <c:gapWidth val="150"/>
        <c:shape val="box"/>
        <c:axId val="2107032656"/>
        <c:axId val="2107051856"/>
        <c:axId val="0"/>
      </c:bar3DChart>
      <c:catAx>
        <c:axId val="210703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107051856"/>
        <c:crosses val="autoZero"/>
        <c:auto val="1"/>
        <c:lblAlgn val="ctr"/>
        <c:lblOffset val="100"/>
        <c:noMultiLvlLbl val="0"/>
      </c:catAx>
      <c:valAx>
        <c:axId val="2107051856"/>
        <c:scaling>
          <c:orientation val="minMax"/>
        </c:scaling>
        <c:delete val="1"/>
        <c:axPos val="b"/>
        <c:numFmt formatCode="General" sourceLinked="1"/>
        <c:majorTickMark val="none"/>
        <c:minorTickMark val="none"/>
        <c:tickLblPos val="nextTo"/>
        <c:crossAx val="2107032656"/>
        <c:crosses val="autoZero"/>
        <c:crossBetween val="between"/>
      </c:valAx>
      <c:spPr>
        <a:noFill/>
        <a:ln>
          <a:noFill/>
        </a:ln>
        <a:effectLst/>
      </c:spPr>
    </c:plotArea>
    <c:legend>
      <c:legendPos val="r"/>
      <c:layout>
        <c:manualLayout>
          <c:xMode val="edge"/>
          <c:yMode val="edge"/>
          <c:x val="4.0166110993141463E-2"/>
          <c:y val="0.20630058282698868"/>
          <c:w val="0.83718643124154934"/>
          <c:h val="4.43334554110968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sheet!PivotTable7</c:name>
    <c:fmtId val="5"/>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IN" sz="900" b="1">
                <a:solidFill>
                  <a:schemeClr val="tx1"/>
                </a:solidFill>
              </a:rPr>
              <a:t>OCCUPATION-WISE INTERVENTION DISTRIBUTION</a:t>
            </a:r>
            <a:r>
              <a:rPr lang="en-IN" sz="900" b="1" baseline="0">
                <a:solidFill>
                  <a:schemeClr val="tx1"/>
                </a:solidFill>
              </a:rPr>
              <a:t> </a:t>
            </a:r>
            <a:endParaRPr lang="en-IN" sz="900" b="1">
              <a:solidFill>
                <a:schemeClr val="tx1"/>
              </a:solidFill>
            </a:endParaRPr>
          </a:p>
        </c:rich>
      </c:tx>
      <c:layout>
        <c:manualLayout>
          <c:xMode val="edge"/>
          <c:yMode val="edge"/>
          <c:x val="6.6352459016393445E-2"/>
          <c:y val="4.123709108580724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1.11111111111111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1.66666666666666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1.66666666666666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1.11111111111111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51000">
                <a:srgbClr val="943C10"/>
              </a:gs>
              <a:gs pos="85000">
                <a:srgbClr val="8A5626"/>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rgbClr val="00B0F0"/>
              </a:gs>
              <a:gs pos="45000">
                <a:srgbClr val="00B0F0"/>
              </a:gs>
              <a:gs pos="85000">
                <a:schemeClr val="bg1">
                  <a:lumMod val="85000"/>
                </a:schemeClr>
              </a:gs>
            </a:gsLst>
            <a:lin ang="162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00B0F0"/>
              </a:gs>
              <a:gs pos="45000">
                <a:srgbClr val="00B0F0"/>
              </a:gs>
              <a:gs pos="85000">
                <a:schemeClr val="bg1">
                  <a:lumMod val="85000"/>
                </a:schemeClr>
              </a:gs>
            </a:gsLst>
            <a:lin ang="16200000" scaled="1"/>
          </a:gradFill>
          <a:ln>
            <a:noFill/>
          </a:ln>
          <a:effectLst/>
          <a:sp3d/>
        </c:spPr>
        <c:dLbl>
          <c:idx val="0"/>
          <c:layout>
            <c:manualLayout>
              <c:x val="1.666666666666661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rgbClr val="00B0F0"/>
              </a:gs>
              <a:gs pos="45000">
                <a:srgbClr val="00B0F0"/>
              </a:gs>
              <a:gs pos="85000">
                <a:schemeClr val="bg1">
                  <a:lumMod val="85000"/>
                </a:schemeClr>
              </a:gs>
            </a:gsLst>
            <a:lin ang="16200000" scaled="1"/>
          </a:gradFill>
          <a:ln>
            <a:noFill/>
          </a:ln>
          <a:effectLst/>
          <a:sp3d/>
        </c:spPr>
        <c:dLbl>
          <c:idx val="0"/>
          <c:layout>
            <c:manualLayout>
              <c:x val="1.111111111111116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rgbClr val="00B0F0"/>
              </a:gs>
              <a:gs pos="45000">
                <a:srgbClr val="00B0F0"/>
              </a:gs>
              <a:gs pos="85000">
                <a:schemeClr val="bg1">
                  <a:lumMod val="85000"/>
                </a:schemeClr>
              </a:gs>
            </a:gsLst>
            <a:lin ang="16200000" scaled="1"/>
          </a:gra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926842458795453E-2"/>
          <c:y val="0.24336756589140571"/>
          <c:w val="0.89841680650574418"/>
          <c:h val="0.59873983346059834"/>
        </c:manualLayout>
      </c:layout>
      <c:bar3DChart>
        <c:barDir val="col"/>
        <c:grouping val="clustered"/>
        <c:varyColors val="0"/>
        <c:ser>
          <c:idx val="0"/>
          <c:order val="0"/>
          <c:tx>
            <c:strRef>
              <c:f>'Raf sheet'!$B$53:$B$54</c:f>
              <c:strCache>
                <c:ptCount val="1"/>
                <c:pt idx="0">
                  <c:v>Coffee</c:v>
                </c:pt>
              </c:strCache>
            </c:strRef>
          </c:tx>
          <c:spPr>
            <a:gradFill>
              <a:gsLst>
                <a:gs pos="51000">
                  <a:srgbClr val="943C10"/>
                </a:gs>
                <a:gs pos="85000">
                  <a:srgbClr val="8A5626"/>
                </a:gs>
              </a:gsLst>
              <a:lin ang="162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'Raf sheet'!$A$55:$A$58</c:f>
              <c:strCache>
                <c:ptCount val="3"/>
                <c:pt idx="0">
                  <c:v>Freelancer</c:v>
                </c:pt>
                <c:pt idx="1">
                  <c:v>Student</c:v>
                </c:pt>
                <c:pt idx="2">
                  <c:v>Working Professional</c:v>
                </c:pt>
              </c:strCache>
            </c:strRef>
          </c:cat>
          <c:val>
            <c:numRef>
              <c:f>'Raf sheet'!$B$55:$B$58</c:f>
              <c:numCache>
                <c:formatCode>General</c:formatCode>
                <c:ptCount val="3"/>
                <c:pt idx="0">
                  <c:v>81</c:v>
                </c:pt>
                <c:pt idx="1">
                  <c:v>99</c:v>
                </c:pt>
                <c:pt idx="2">
                  <c:v>81</c:v>
                </c:pt>
              </c:numCache>
            </c:numRef>
          </c:val>
          <c:extLst>
            <c:ext xmlns:c16="http://schemas.microsoft.com/office/drawing/2014/chart" uri="{C3380CC4-5D6E-409C-BE32-E72D297353CC}">
              <c16:uniqueId val="{00000000-2395-463D-A31F-79DFD0F941E4}"/>
            </c:ext>
          </c:extLst>
        </c:ser>
        <c:ser>
          <c:idx val="1"/>
          <c:order val="1"/>
          <c:tx>
            <c:strRef>
              <c:f>'Raf sheet'!$C$53:$C$54</c:f>
              <c:strCache>
                <c:ptCount val="1"/>
                <c:pt idx="0">
                  <c:v>Power Nap</c:v>
                </c:pt>
              </c:strCache>
            </c:strRef>
          </c:tx>
          <c:spPr>
            <a:gradFill>
              <a:gsLst>
                <a:gs pos="0">
                  <a:srgbClr val="00B0F0"/>
                </a:gs>
                <a:gs pos="45000">
                  <a:srgbClr val="00B0F0"/>
                </a:gs>
                <a:gs pos="85000">
                  <a:schemeClr val="bg1">
                    <a:lumMod val="85000"/>
                  </a:schemeClr>
                </a:gs>
              </a:gsLst>
              <a:lin ang="16200000" scaled="1"/>
            </a:gradFill>
            <a:ln>
              <a:noFill/>
            </a:ln>
            <a:effectLst/>
            <a:sp3d/>
          </c:spPr>
          <c:invertIfNegative val="0"/>
          <c:dPt>
            <c:idx val="0"/>
            <c:invertIfNegative val="0"/>
            <c:bubble3D val="0"/>
            <c:extLst>
              <c:ext xmlns:c16="http://schemas.microsoft.com/office/drawing/2014/chart" uri="{C3380CC4-5D6E-409C-BE32-E72D297353CC}">
                <c16:uniqueId val="{00000001-2395-463D-A31F-79DFD0F941E4}"/>
              </c:ext>
            </c:extLst>
          </c:dPt>
          <c:dPt>
            <c:idx val="1"/>
            <c:invertIfNegative val="0"/>
            <c:bubble3D val="0"/>
            <c:extLst>
              <c:ext xmlns:c16="http://schemas.microsoft.com/office/drawing/2014/chart" uri="{C3380CC4-5D6E-409C-BE32-E72D297353CC}">
                <c16:uniqueId val="{00000002-2395-463D-A31F-79DFD0F941E4}"/>
              </c:ext>
            </c:extLst>
          </c:dPt>
          <c:dPt>
            <c:idx val="2"/>
            <c:invertIfNegative val="0"/>
            <c:bubble3D val="0"/>
            <c:extLst>
              <c:ext xmlns:c16="http://schemas.microsoft.com/office/drawing/2014/chart" uri="{C3380CC4-5D6E-409C-BE32-E72D297353CC}">
                <c16:uniqueId val="{00000003-2395-463D-A31F-79DFD0F941E4}"/>
              </c:ext>
            </c:extLst>
          </c:dPt>
          <c:dLbls>
            <c:dLbl>
              <c:idx val="0"/>
              <c:layout>
                <c:manualLayout>
                  <c:x val="1.666666666666661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95-463D-A31F-79DFD0F941E4}"/>
                </c:ext>
              </c:extLst>
            </c:dLbl>
            <c:dLbl>
              <c:idx val="1"/>
              <c:layout>
                <c:manualLayout>
                  <c:x val="1.11111111111111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95-463D-A31F-79DFD0F941E4}"/>
                </c:ext>
              </c:extLst>
            </c:dLbl>
            <c:dLbl>
              <c:idx val="2"/>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95-463D-A31F-79DFD0F941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'Raf sheet'!$A$55:$A$58</c:f>
              <c:strCache>
                <c:ptCount val="3"/>
                <c:pt idx="0">
                  <c:v>Freelancer</c:v>
                </c:pt>
                <c:pt idx="1">
                  <c:v>Student</c:v>
                </c:pt>
                <c:pt idx="2">
                  <c:v>Working Professional</c:v>
                </c:pt>
              </c:strCache>
            </c:strRef>
          </c:cat>
          <c:val>
            <c:numRef>
              <c:f>'Raf sheet'!$C$55:$C$58</c:f>
              <c:numCache>
                <c:formatCode>General</c:formatCode>
                <c:ptCount val="3"/>
                <c:pt idx="0">
                  <c:v>68</c:v>
                </c:pt>
                <c:pt idx="1">
                  <c:v>91</c:v>
                </c:pt>
                <c:pt idx="2">
                  <c:v>80</c:v>
                </c:pt>
              </c:numCache>
            </c:numRef>
          </c:val>
          <c:extLst>
            <c:ext xmlns:c16="http://schemas.microsoft.com/office/drawing/2014/chart" uri="{C3380CC4-5D6E-409C-BE32-E72D297353CC}">
              <c16:uniqueId val="{00000004-2395-463D-A31F-79DFD0F941E4}"/>
            </c:ext>
          </c:extLst>
        </c:ser>
        <c:dLbls>
          <c:showLegendKey val="0"/>
          <c:showVal val="1"/>
          <c:showCatName val="0"/>
          <c:showSerName val="0"/>
          <c:showPercent val="0"/>
          <c:showBubbleSize val="0"/>
        </c:dLbls>
        <c:gapWidth val="150"/>
        <c:shape val="box"/>
        <c:axId val="2107042256"/>
        <c:axId val="2107024976"/>
        <c:axId val="0"/>
      </c:bar3DChart>
      <c:catAx>
        <c:axId val="2107042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2107024976"/>
        <c:crosses val="autoZero"/>
        <c:auto val="1"/>
        <c:lblAlgn val="ctr"/>
        <c:lblOffset val="100"/>
        <c:noMultiLvlLbl val="0"/>
      </c:catAx>
      <c:valAx>
        <c:axId val="2107024976"/>
        <c:scaling>
          <c:orientation val="minMax"/>
        </c:scaling>
        <c:delete val="1"/>
        <c:axPos val="l"/>
        <c:numFmt formatCode="General" sourceLinked="1"/>
        <c:majorTickMark val="none"/>
        <c:minorTickMark val="none"/>
        <c:tickLblPos val="nextTo"/>
        <c:crossAx val="2107042256"/>
        <c:crosses val="autoZero"/>
        <c:crossBetween val="between"/>
      </c:valAx>
      <c:spPr>
        <a:noFill/>
        <a:ln>
          <a:noFill/>
        </a:ln>
        <a:effectLst/>
      </c:spPr>
    </c:plotArea>
    <c:legend>
      <c:legendPos val="r"/>
      <c:layout>
        <c:manualLayout>
          <c:xMode val="edge"/>
          <c:yMode val="edge"/>
          <c:x val="0.22071576093971859"/>
          <c:y val="0.12082413571224089"/>
          <c:w val="0.37362638713313223"/>
          <c:h val="0.142613230179273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[1.xlsx]Raf sheet!PivotTable9</c:name>
    <c:fmtId val="3"/>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1">
                <a:solidFill>
                  <a:schemeClr val="tx1"/>
                </a:solidFill>
              </a:rPr>
              <a:t>OCCUPATION-WISE</a:t>
            </a:r>
            <a:r>
              <a:rPr lang="en-IN" sz="1050" b="1" baseline="0">
                <a:solidFill>
                  <a:schemeClr val="tx1"/>
                </a:solidFill>
              </a:rPr>
              <a:t> PRODUCTIVITY RATING</a:t>
            </a:r>
            <a:endParaRPr lang="en-IN" sz="1050" b="1">
              <a:solidFill>
                <a:schemeClr val="tx1"/>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pattFill prst="diagBrick">
            <a:fgClr>
              <a:schemeClr val="bg2">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95000">
                <a:srgbClr val="002060"/>
              </a:gs>
              <a:gs pos="10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C00000"/>
              </a:gs>
              <a:gs pos="10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0"/>
                  <a:lumOff val="100000"/>
                </a:schemeClr>
              </a:gs>
              <a:gs pos="35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0"/>
                  <a:lumOff val="100000"/>
                </a:schemeClr>
              </a:gs>
              <a:gs pos="35000">
                <a:schemeClr val="accent5">
                  <a:lumMod val="0"/>
                  <a:lumOff val="100000"/>
                </a:schemeClr>
              </a:gs>
              <a:gs pos="100000">
                <a:srgbClr val="FFC000"/>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trellis">
            <a:fgClr>
              <a:schemeClr val="bg2">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diagBrick">
            <a:fgClr>
              <a:schemeClr val="bg2">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95000">
                <a:srgbClr val="002060"/>
              </a:gs>
              <a:gs pos="10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100000">
                <a:srgbClr val="C00000"/>
              </a:gs>
              <a:gs pos="10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5">
                  <a:lumMod val="0"/>
                  <a:lumOff val="100000"/>
                </a:schemeClr>
              </a:gs>
              <a:gs pos="35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5">
                  <a:lumMod val="0"/>
                  <a:lumOff val="100000"/>
                </a:schemeClr>
              </a:gs>
              <a:gs pos="35000">
                <a:schemeClr val="accent5">
                  <a:lumMod val="0"/>
                  <a:lumOff val="100000"/>
                </a:schemeClr>
              </a:gs>
              <a:gs pos="100000">
                <a:srgbClr val="FFC000"/>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pattFill prst="trellis">
            <a:fgClr>
              <a:schemeClr val="bg2">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pattFill prst="diagBrick">
            <a:fgClr>
              <a:schemeClr val="bg2">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flip="none" rotWithShape="1">
            <a:gsLst>
              <a:gs pos="95000">
                <a:srgbClr val="002060"/>
              </a:gs>
              <a:gs pos="10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flip="none" rotWithShape="1">
            <a:gsLst>
              <a:gs pos="100000">
                <a:srgbClr val="C00000"/>
              </a:gs>
              <a:gs pos="10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5">
                  <a:lumMod val="0"/>
                  <a:lumOff val="100000"/>
                </a:schemeClr>
              </a:gs>
              <a:gs pos="35000">
                <a:schemeClr val="accent5">
                  <a:lumMod val="0"/>
                  <a:lumOff val="100000"/>
                </a:schemeClr>
              </a:gs>
              <a:gs pos="100000">
                <a:schemeClr val="tx1">
                  <a:lumMod val="85000"/>
                  <a:lumOff val="15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5">
                  <a:lumMod val="0"/>
                  <a:lumOff val="100000"/>
                </a:schemeClr>
              </a:gs>
              <a:gs pos="35000">
                <a:schemeClr val="accent5">
                  <a:lumMod val="0"/>
                  <a:lumOff val="100000"/>
                </a:schemeClr>
              </a:gs>
              <a:gs pos="100000">
                <a:srgbClr val="FFC000"/>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pattFill prst="trellis">
            <a:fgClr>
              <a:schemeClr val="bg2">
                <a:lumMod val="50000"/>
              </a:schemeClr>
            </a:fgClr>
            <a:bgClr>
              <a:schemeClr val="bg1"/>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0634214186369959"/>
          <c:w val="0.94720406824146963"/>
          <c:h val="0.665044407696604"/>
        </c:manualLayout>
      </c:layout>
      <c:bar3DChart>
        <c:barDir val="col"/>
        <c:grouping val="clustered"/>
        <c:varyColors val="0"/>
        <c:ser>
          <c:idx val="0"/>
          <c:order val="0"/>
          <c:tx>
            <c:strRef>
              <c:f>'Raf sheet'!$B$69:$B$70</c:f>
              <c:strCache>
                <c:ptCount val="1"/>
                <c:pt idx="0">
                  <c:v>1</c:v>
                </c:pt>
              </c:strCache>
            </c:strRef>
          </c:tx>
          <c:spPr>
            <a:pattFill prst="diagBrick">
              <a:fgClr>
                <a:schemeClr val="bg2">
                  <a:lumMod val="50000"/>
                </a:schemeClr>
              </a:fgClr>
              <a:bgClr>
                <a:schemeClr val="bg1"/>
              </a:bgClr>
            </a:pattFill>
            <a:ln>
              <a:noFill/>
            </a:ln>
            <a:effectLst/>
            <a:sp3d/>
          </c:spPr>
          <c:invertIfNegative val="0"/>
          <c:cat>
            <c:strRef>
              <c:f>'Raf sheet'!$A$71:$A$74</c:f>
              <c:strCache>
                <c:ptCount val="3"/>
                <c:pt idx="0">
                  <c:v>Freelancer</c:v>
                </c:pt>
                <c:pt idx="1">
                  <c:v>Student</c:v>
                </c:pt>
                <c:pt idx="2">
                  <c:v>Working Professional</c:v>
                </c:pt>
              </c:strCache>
            </c:strRef>
          </c:cat>
          <c:val>
            <c:numRef>
              <c:f>'Raf sheet'!$B$71:$B$74</c:f>
              <c:numCache>
                <c:formatCode>General</c:formatCode>
                <c:ptCount val="3"/>
                <c:pt idx="0">
                  <c:v>23</c:v>
                </c:pt>
                <c:pt idx="1">
                  <c:v>19</c:v>
                </c:pt>
                <c:pt idx="2">
                  <c:v>12</c:v>
                </c:pt>
              </c:numCache>
            </c:numRef>
          </c:val>
          <c:shape val="cone"/>
          <c:extLst>
            <c:ext xmlns:c16="http://schemas.microsoft.com/office/drawing/2014/chart" uri="{C3380CC4-5D6E-409C-BE32-E72D297353CC}">
              <c16:uniqueId val="{00000000-B80E-437C-A358-7E2532CB6E33}"/>
            </c:ext>
          </c:extLst>
        </c:ser>
        <c:ser>
          <c:idx val="1"/>
          <c:order val="1"/>
          <c:tx>
            <c:strRef>
              <c:f>'Raf sheet'!$C$69:$C$70</c:f>
              <c:strCache>
                <c:ptCount val="1"/>
                <c:pt idx="0">
                  <c:v>2</c:v>
                </c:pt>
              </c:strCache>
            </c:strRef>
          </c:tx>
          <c:spPr>
            <a:gradFill flip="none" rotWithShape="1">
              <a:gsLst>
                <a:gs pos="95000">
                  <a:srgbClr val="002060"/>
                </a:gs>
                <a:gs pos="10000">
                  <a:schemeClr val="accent5">
                    <a:lumMod val="0"/>
                    <a:lumOff val="100000"/>
                  </a:schemeClr>
                </a:gs>
                <a:gs pos="100000">
                  <a:schemeClr val="tx1">
                    <a:lumMod val="85000"/>
                    <a:lumOff val="15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sheet'!$C$71:$C$74</c:f>
              <c:numCache>
                <c:formatCode>General</c:formatCode>
                <c:ptCount val="3"/>
                <c:pt idx="0">
                  <c:v>18</c:v>
                </c:pt>
                <c:pt idx="1">
                  <c:v>14</c:v>
                </c:pt>
                <c:pt idx="2">
                  <c:v>18</c:v>
                </c:pt>
              </c:numCache>
            </c:numRef>
          </c:val>
          <c:shape val="cone"/>
          <c:extLst>
            <c:ext xmlns:c16="http://schemas.microsoft.com/office/drawing/2014/chart" uri="{C3380CC4-5D6E-409C-BE32-E72D297353CC}">
              <c16:uniqueId val="{00000001-B80E-437C-A358-7E2532CB6E33}"/>
            </c:ext>
          </c:extLst>
        </c:ser>
        <c:ser>
          <c:idx val="2"/>
          <c:order val="2"/>
          <c:tx>
            <c:strRef>
              <c:f>'Raf sheet'!$D$69:$D$70</c:f>
              <c:strCache>
                <c:ptCount val="1"/>
                <c:pt idx="0">
                  <c:v>3</c:v>
                </c:pt>
              </c:strCache>
            </c:strRef>
          </c:tx>
          <c:spPr>
            <a:gradFill flip="none" rotWithShape="1">
              <a:gsLst>
                <a:gs pos="100000">
                  <a:srgbClr val="C00000"/>
                </a:gs>
                <a:gs pos="10000">
                  <a:schemeClr val="accent5">
                    <a:lumMod val="0"/>
                    <a:lumOff val="100000"/>
                  </a:schemeClr>
                </a:gs>
                <a:gs pos="100000">
                  <a:schemeClr val="tx1">
                    <a:lumMod val="85000"/>
                    <a:lumOff val="15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sheet'!$D$71:$D$74</c:f>
              <c:numCache>
                <c:formatCode>General</c:formatCode>
                <c:ptCount val="3"/>
                <c:pt idx="0">
                  <c:v>13</c:v>
                </c:pt>
                <c:pt idx="1">
                  <c:v>26</c:v>
                </c:pt>
                <c:pt idx="2">
                  <c:v>13</c:v>
                </c:pt>
              </c:numCache>
            </c:numRef>
          </c:val>
          <c:shape val="cone"/>
          <c:extLst>
            <c:ext xmlns:c16="http://schemas.microsoft.com/office/drawing/2014/chart" uri="{C3380CC4-5D6E-409C-BE32-E72D297353CC}">
              <c16:uniqueId val="{00000002-B80E-437C-A358-7E2532CB6E33}"/>
            </c:ext>
          </c:extLst>
        </c:ser>
        <c:ser>
          <c:idx val="3"/>
          <c:order val="3"/>
          <c:tx>
            <c:strRef>
              <c:f>'Raf sheet'!$E$69:$E$70</c:f>
              <c:strCache>
                <c:ptCount val="1"/>
                <c:pt idx="0">
                  <c:v>4</c:v>
                </c:pt>
              </c:strCache>
            </c:strRef>
          </c:tx>
          <c:spPr>
            <a:gradFill flip="none" rotWithShape="1">
              <a:gsLst>
                <a:gs pos="0">
                  <a:schemeClr val="accent5">
                    <a:lumMod val="0"/>
                    <a:lumOff val="100000"/>
                  </a:schemeClr>
                </a:gs>
                <a:gs pos="35000">
                  <a:schemeClr val="accent5">
                    <a:lumMod val="0"/>
                    <a:lumOff val="100000"/>
                  </a:schemeClr>
                </a:gs>
                <a:gs pos="100000">
                  <a:schemeClr val="tx1">
                    <a:lumMod val="85000"/>
                    <a:lumOff val="15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sheet'!$E$71:$E$74</c:f>
              <c:numCache>
                <c:formatCode>General</c:formatCode>
                <c:ptCount val="3"/>
                <c:pt idx="0">
                  <c:v>13</c:v>
                </c:pt>
                <c:pt idx="1">
                  <c:v>20</c:v>
                </c:pt>
                <c:pt idx="2">
                  <c:v>15</c:v>
                </c:pt>
              </c:numCache>
            </c:numRef>
          </c:val>
          <c:shape val="cone"/>
          <c:extLst>
            <c:ext xmlns:c16="http://schemas.microsoft.com/office/drawing/2014/chart" uri="{C3380CC4-5D6E-409C-BE32-E72D297353CC}">
              <c16:uniqueId val="{00000003-B80E-437C-A358-7E2532CB6E33}"/>
            </c:ext>
          </c:extLst>
        </c:ser>
        <c:ser>
          <c:idx val="4"/>
          <c:order val="4"/>
          <c:tx>
            <c:strRef>
              <c:f>'Raf sheet'!$F$69:$F$70</c:f>
              <c:strCache>
                <c:ptCount val="1"/>
                <c:pt idx="0">
                  <c:v>5</c:v>
                </c:pt>
              </c:strCache>
            </c:strRef>
          </c:tx>
          <c:spPr>
            <a:gradFill flip="none" rotWithShape="1">
              <a:gsLst>
                <a:gs pos="0">
                  <a:schemeClr val="accent5">
                    <a:lumMod val="0"/>
                    <a:lumOff val="100000"/>
                  </a:schemeClr>
                </a:gs>
                <a:gs pos="35000">
                  <a:schemeClr val="accent5">
                    <a:lumMod val="0"/>
                    <a:lumOff val="100000"/>
                  </a:schemeClr>
                </a:gs>
                <a:gs pos="100000">
                  <a:srgbClr val="FFC000"/>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sheet'!$F$71:$F$74</c:f>
              <c:numCache>
                <c:formatCode>General</c:formatCode>
                <c:ptCount val="3"/>
                <c:pt idx="0">
                  <c:v>18</c:v>
                </c:pt>
                <c:pt idx="1">
                  <c:v>19</c:v>
                </c:pt>
                <c:pt idx="2">
                  <c:v>17</c:v>
                </c:pt>
              </c:numCache>
            </c:numRef>
          </c:val>
          <c:shape val="cone"/>
          <c:extLst>
            <c:ext xmlns:c16="http://schemas.microsoft.com/office/drawing/2014/chart" uri="{C3380CC4-5D6E-409C-BE32-E72D297353CC}">
              <c16:uniqueId val="{00000004-B80E-437C-A358-7E2532CB6E33}"/>
            </c:ext>
          </c:extLst>
        </c:ser>
        <c:ser>
          <c:idx val="5"/>
          <c:order val="5"/>
          <c:tx>
            <c:strRef>
              <c:f>'Raf sheet'!$G$69:$G$70</c:f>
              <c:strCache>
                <c:ptCount val="1"/>
                <c:pt idx="0">
                  <c:v>6</c:v>
                </c:pt>
              </c:strCache>
            </c:strRef>
          </c:tx>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sheet'!$G$71:$G$74</c:f>
              <c:numCache>
                <c:formatCode>General</c:formatCode>
                <c:ptCount val="3"/>
                <c:pt idx="0">
                  <c:v>16</c:v>
                </c:pt>
                <c:pt idx="1">
                  <c:v>14</c:v>
                </c:pt>
                <c:pt idx="2">
                  <c:v>25</c:v>
                </c:pt>
              </c:numCache>
            </c:numRef>
          </c:val>
          <c:shape val="cone"/>
          <c:extLst>
            <c:ext xmlns:c16="http://schemas.microsoft.com/office/drawing/2014/chart" uri="{C3380CC4-5D6E-409C-BE32-E72D297353CC}">
              <c16:uniqueId val="{00000005-B80E-437C-A358-7E2532CB6E33}"/>
            </c:ext>
          </c:extLst>
        </c:ser>
        <c:ser>
          <c:idx val="6"/>
          <c:order val="6"/>
          <c:tx>
            <c:strRef>
              <c:f>'Raf sheet'!$H$69:$H$70</c:f>
              <c:strCache>
                <c:ptCount val="1"/>
                <c:pt idx="0">
                  <c:v>7</c:v>
                </c:pt>
              </c:strCache>
            </c:strRef>
          </c:tx>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sheet'!$H$71:$H$74</c:f>
              <c:numCache>
                <c:formatCode>General</c:formatCode>
                <c:ptCount val="3"/>
                <c:pt idx="0">
                  <c:v>13</c:v>
                </c:pt>
                <c:pt idx="1">
                  <c:v>15</c:v>
                </c:pt>
                <c:pt idx="2">
                  <c:v>15</c:v>
                </c:pt>
              </c:numCache>
            </c:numRef>
          </c:val>
          <c:shape val="cone"/>
          <c:extLst>
            <c:ext xmlns:c16="http://schemas.microsoft.com/office/drawing/2014/chart" uri="{C3380CC4-5D6E-409C-BE32-E72D297353CC}">
              <c16:uniqueId val="{00000006-B80E-437C-A358-7E2532CB6E33}"/>
            </c:ext>
          </c:extLst>
        </c:ser>
        <c:ser>
          <c:idx val="7"/>
          <c:order val="7"/>
          <c:tx>
            <c:strRef>
              <c:f>'Raf sheet'!$I$69:$I$70</c:f>
              <c:strCache>
                <c:ptCount val="1"/>
                <c:pt idx="0">
                  <c:v>8</c:v>
                </c:pt>
              </c:strCache>
            </c:strRef>
          </c:tx>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sheet'!$I$71:$I$74</c:f>
              <c:numCache>
                <c:formatCode>General</c:formatCode>
                <c:ptCount val="3"/>
                <c:pt idx="0">
                  <c:v>11</c:v>
                </c:pt>
                <c:pt idx="1">
                  <c:v>22</c:v>
                </c:pt>
                <c:pt idx="2">
                  <c:v>21</c:v>
                </c:pt>
              </c:numCache>
            </c:numRef>
          </c:val>
          <c:shape val="cone"/>
          <c:extLst>
            <c:ext xmlns:c16="http://schemas.microsoft.com/office/drawing/2014/chart" uri="{C3380CC4-5D6E-409C-BE32-E72D297353CC}">
              <c16:uniqueId val="{00000007-B80E-437C-A358-7E2532CB6E33}"/>
            </c:ext>
          </c:extLst>
        </c:ser>
        <c:ser>
          <c:idx val="8"/>
          <c:order val="8"/>
          <c:tx>
            <c:strRef>
              <c:f>'Raf sheet'!$J$69:$J$70</c:f>
              <c:strCache>
                <c:ptCount val="1"/>
                <c:pt idx="0">
                  <c:v>9</c:v>
                </c:pt>
              </c:strCache>
            </c:strRef>
          </c:tx>
          <c:spPr>
            <a:pattFill prst="trellis">
              <a:fgClr>
                <a:schemeClr val="bg2">
                  <a:lumMod val="50000"/>
                </a:schemeClr>
              </a:fgClr>
              <a:bgClr>
                <a:schemeClr val="bg1"/>
              </a:bgClr>
            </a:pattFill>
            <a:ln>
              <a:noFill/>
            </a:ln>
            <a:effectLst/>
            <a:sp3d/>
          </c:spPr>
          <c:invertIfNegative val="0"/>
          <c:cat>
            <c:strRef>
              <c:f>'Raf sheet'!$A$71:$A$74</c:f>
              <c:strCache>
                <c:ptCount val="3"/>
                <c:pt idx="0">
                  <c:v>Freelancer</c:v>
                </c:pt>
                <c:pt idx="1">
                  <c:v>Student</c:v>
                </c:pt>
                <c:pt idx="2">
                  <c:v>Working Professional</c:v>
                </c:pt>
              </c:strCache>
            </c:strRef>
          </c:cat>
          <c:val>
            <c:numRef>
              <c:f>'Raf sheet'!$J$71:$J$74</c:f>
              <c:numCache>
                <c:formatCode>General</c:formatCode>
                <c:ptCount val="3"/>
                <c:pt idx="0">
                  <c:v>18</c:v>
                </c:pt>
                <c:pt idx="1">
                  <c:v>21</c:v>
                </c:pt>
                <c:pt idx="2">
                  <c:v>9</c:v>
                </c:pt>
              </c:numCache>
            </c:numRef>
          </c:val>
          <c:shape val="cone"/>
          <c:extLst>
            <c:ext xmlns:c16="http://schemas.microsoft.com/office/drawing/2014/chart" uri="{C3380CC4-5D6E-409C-BE32-E72D297353CC}">
              <c16:uniqueId val="{00000008-B80E-437C-A358-7E2532CB6E33}"/>
            </c:ext>
          </c:extLst>
        </c:ser>
        <c:ser>
          <c:idx val="9"/>
          <c:order val="9"/>
          <c:tx>
            <c:strRef>
              <c:f>'Raf sheet'!$K$69:$K$70</c:f>
              <c:strCache>
                <c:ptCount val="1"/>
                <c:pt idx="0">
                  <c:v>10</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lin ang="2700000" scaled="1"/>
              <a:tileRect/>
            </a:gradFill>
            <a:ln>
              <a:noFill/>
            </a:ln>
            <a:effectLst/>
            <a:sp3d/>
          </c:spPr>
          <c:invertIfNegative val="0"/>
          <c:cat>
            <c:strRef>
              <c:f>'Raf sheet'!$A$71:$A$74</c:f>
              <c:strCache>
                <c:ptCount val="3"/>
                <c:pt idx="0">
                  <c:v>Freelancer</c:v>
                </c:pt>
                <c:pt idx="1">
                  <c:v>Student</c:v>
                </c:pt>
                <c:pt idx="2">
                  <c:v>Working Professional</c:v>
                </c:pt>
              </c:strCache>
            </c:strRef>
          </c:cat>
          <c:val>
            <c:numRef>
              <c:f>'Raf sheet'!$K$71:$K$74</c:f>
              <c:numCache>
                <c:formatCode>General</c:formatCode>
                <c:ptCount val="3"/>
                <c:pt idx="0">
                  <c:v>6</c:v>
                </c:pt>
                <c:pt idx="1">
                  <c:v>20</c:v>
                </c:pt>
                <c:pt idx="2">
                  <c:v>16</c:v>
                </c:pt>
              </c:numCache>
            </c:numRef>
          </c:val>
          <c:shape val="cone"/>
          <c:extLst>
            <c:ext xmlns:c16="http://schemas.microsoft.com/office/drawing/2014/chart" uri="{C3380CC4-5D6E-409C-BE32-E72D297353CC}">
              <c16:uniqueId val="{00000009-B80E-437C-A358-7E2532CB6E33}"/>
            </c:ext>
          </c:extLst>
        </c:ser>
        <c:dLbls>
          <c:showLegendKey val="0"/>
          <c:showVal val="0"/>
          <c:showCatName val="0"/>
          <c:showSerName val="0"/>
          <c:showPercent val="0"/>
          <c:showBubbleSize val="0"/>
        </c:dLbls>
        <c:gapWidth val="150"/>
        <c:shape val="box"/>
        <c:axId val="2107039376"/>
        <c:axId val="2107052336"/>
        <c:axId val="0"/>
      </c:bar3DChart>
      <c:catAx>
        <c:axId val="2107039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052336"/>
        <c:crosses val="autoZero"/>
        <c:auto val="1"/>
        <c:lblAlgn val="ctr"/>
        <c:lblOffset val="100"/>
        <c:noMultiLvlLbl val="0"/>
      </c:catAx>
      <c:valAx>
        <c:axId val="2107052336"/>
        <c:scaling>
          <c:orientation val="minMax"/>
        </c:scaling>
        <c:delete val="1"/>
        <c:axPos val="l"/>
        <c:numFmt formatCode="General" sourceLinked="1"/>
        <c:majorTickMark val="none"/>
        <c:minorTickMark val="none"/>
        <c:tickLblPos val="nextTo"/>
        <c:crossAx val="2107039376"/>
        <c:crosses val="autoZero"/>
        <c:crossBetween val="between"/>
      </c:valAx>
      <c:spPr>
        <a:noFill/>
        <a:ln>
          <a:noFill/>
        </a:ln>
        <a:effectLst/>
      </c:spPr>
    </c:plotArea>
    <c:legend>
      <c:legendPos val="r"/>
      <c:layout>
        <c:manualLayout>
          <c:xMode val="edge"/>
          <c:yMode val="edge"/>
          <c:x val="1.3870734908136485E-2"/>
          <c:y val="0.19754337999416741"/>
          <c:w val="0.8527959317585303"/>
          <c:h val="6.3662875473899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15000"/>
        </a:schemeClr>
      </a:solidFill>
      <a:round/>
    </a:ln>
    <a:effectLst>
      <a:innerShdw blurRad="63500" dist="50800" dir="81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size">
        <cx:f dir="row">_xlchart.v1.1</cx:f>
      </cx:numDim>
    </cx:data>
  </cx:chartData>
  <cx:chart>
    <cx:title pos="t" align="ctr" overlay="0">
      <cx:tx>
        <cx:txData>
          <cx:v>MOOD RATING </cx:v>
        </cx:txData>
      </cx:tx>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Aptos Narrow" panose="02110004020202020204"/>
            </a:rPr>
            <a:t>MOOD RATING </a:t>
          </a:r>
        </a:p>
      </cx:txPr>
    </cx:title>
    <cx:plotArea>
      <cx:plotAreaRegion>
        <cx:series layoutId="treemap" uniqueId="{7ABC8406-420A-4384-A8CA-12847D63532C}">
          <cx:tx>
            <cx:txData>
              <cx:f>_xlchart.v1.0</cx:f>
              <cx:v>Count of participant_id</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size">
        <cx:f dir="row">_xlchart.v1.3</cx:f>
      </cx:numDim>
    </cx:data>
  </cx:chartData>
  <cx:chart>
    <cx:title pos="t" align="ctr" overlay="0">
      <cx:tx>
        <cx:txData>
          <cx:v>PARTICIPATE  MOOD  RATING </cx:v>
        </cx:txData>
      </cx:tx>
      <cx:txPr>
        <a:bodyPr spcFirstLastPara="1" vertOverflow="ellipsis" horzOverflow="overflow" wrap="square" lIns="0" tIns="0" rIns="0" bIns="0" anchor="ctr" anchorCtr="1"/>
        <a:lstStyle/>
        <a:p>
          <a:pPr algn="ctr" rtl="0">
            <a:defRPr/>
          </a:pPr>
          <a:r>
            <a:rPr lang="en-US" sz="1100" b="1" i="0" u="none" strike="noStrike" baseline="0">
              <a:solidFill>
                <a:schemeClr val="tx1"/>
              </a:solidFill>
              <a:latin typeface="Aptos Narrow" panose="02110004020202020204"/>
            </a:rPr>
            <a:t>PARTICIPATE  MOOD  RATING </a:t>
          </a:r>
        </a:p>
      </cx:txPr>
    </cx:title>
    <cx:plotArea>
      <cx:plotAreaRegion>
        <cx:series layoutId="treemap" uniqueId="{7ABC8406-420A-4384-A8CA-12847D63532C}">
          <cx:tx>
            <cx:txData>
              <cx:f>_xlchart.v1.2</cx:f>
              <cx:v>Count of participant_id</cx:v>
            </cx:txData>
          </cx:tx>
          <cx:dataLabels>
            <cx:visibility seriesName="0" categoryName="1" value="1"/>
            <cx:separator>
</cx:separator>
          </cx:dataLabels>
          <cx:dataId val="0"/>
          <cx:layoutPr>
            <cx:parentLabelLayout val="overlapping"/>
          </cx:layoutPr>
        </cx:series>
      </cx:plotAreaRegion>
    </cx:plotArea>
  </cx:chart>
  <cx:spPr>
    <a:ln>
      <a:solidFill>
        <a:schemeClr val="accent1">
          <a:shade val="15000"/>
        </a:schemeClr>
      </a:solidFill>
    </a:ln>
    <a:effectLst>
      <a:innerShdw blurRad="63500" dist="50800" dir="8100000">
        <a:prstClr val="black">
          <a:alpha val="50000"/>
        </a:prstClr>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chart" Target="../charts/chart10.xml"/><Relationship Id="rId12" Type="http://schemas.openxmlformats.org/officeDocument/2006/relationships/image" Target="../media/image3.png"/><Relationship Id="rId2" Type="http://schemas.openxmlformats.org/officeDocument/2006/relationships/image" Target="../media/image1.emf"/><Relationship Id="rId1" Type="http://schemas.microsoft.com/office/2014/relationships/chartEx" Target="../charts/chartEx2.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microsoft.com/office/2007/relationships/hdphoto" Target="../media/hdphoto1.wdp"/><Relationship Id="rId9" Type="http://schemas.openxmlformats.org/officeDocument/2006/relationships/chart" Target="../charts/chart12.xml"/><Relationship Id="rId14" Type="http://schemas.microsoft.com/office/2007/relationships/hdphoto" Target="../media/hdphoto2.wdp"/></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9</xdr:col>
      <xdr:colOff>76200</xdr:colOff>
      <xdr:row>5</xdr:row>
      <xdr:rowOff>152400</xdr:rowOff>
    </xdr:from>
    <xdr:to>
      <xdr:col>14</xdr:col>
      <xdr:colOff>498474</xdr:colOff>
      <xdr:row>12</xdr:row>
      <xdr:rowOff>168274</xdr:rowOff>
    </xdr:to>
    <xdr:graphicFrame macro="">
      <xdr:nvGraphicFramePr>
        <xdr:cNvPr id="2" name="Chart 1">
          <a:extLst>
            <a:ext uri="{FF2B5EF4-FFF2-40B4-BE49-F238E27FC236}">
              <a16:creationId xmlns:a16="http://schemas.microsoft.com/office/drawing/2014/main" id="{4913344C-6733-9DE1-0794-302A19244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82550</xdr:colOff>
      <xdr:row>13</xdr:row>
      <xdr:rowOff>12699</xdr:rowOff>
    </xdr:from>
    <xdr:to>
      <xdr:col>14</xdr:col>
      <xdr:colOff>514350</xdr:colOff>
      <xdr:row>20</xdr:row>
      <xdr:rowOff>196850</xdr:rowOff>
    </xdr:to>
    <xdr:graphicFrame macro="">
      <xdr:nvGraphicFramePr>
        <xdr:cNvPr id="3" name="Chart 2">
          <a:extLst>
            <a:ext uri="{FF2B5EF4-FFF2-40B4-BE49-F238E27FC236}">
              <a16:creationId xmlns:a16="http://schemas.microsoft.com/office/drawing/2014/main" id="{A0E226C8-463A-665D-496B-458430C32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69850</xdr:colOff>
      <xdr:row>21</xdr:row>
      <xdr:rowOff>15875</xdr:rowOff>
    </xdr:from>
    <xdr:to>
      <xdr:col>14</xdr:col>
      <xdr:colOff>558800</xdr:colOff>
      <xdr:row>30</xdr:row>
      <xdr:rowOff>120650</xdr:rowOff>
    </xdr:to>
    <xdr:graphicFrame macro="">
      <xdr:nvGraphicFramePr>
        <xdr:cNvPr id="4" name="Chart 3">
          <a:extLst>
            <a:ext uri="{FF2B5EF4-FFF2-40B4-BE49-F238E27FC236}">
              <a16:creationId xmlns:a16="http://schemas.microsoft.com/office/drawing/2014/main" id="{83BA33C5-5A13-6A40-E5EF-B43322287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63500</xdr:colOff>
      <xdr:row>31</xdr:row>
      <xdr:rowOff>0</xdr:rowOff>
    </xdr:from>
    <xdr:to>
      <xdr:col>15</xdr:col>
      <xdr:colOff>457200</xdr:colOff>
      <xdr:row>40</xdr:row>
      <xdr:rowOff>12700</xdr:rowOff>
    </xdr:to>
    <xdr:graphicFrame macro="">
      <xdr:nvGraphicFramePr>
        <xdr:cNvPr id="5" name="Chart 4">
          <a:extLst>
            <a:ext uri="{FF2B5EF4-FFF2-40B4-BE49-F238E27FC236}">
              <a16:creationId xmlns:a16="http://schemas.microsoft.com/office/drawing/2014/main" id="{A753BBCD-F9BF-0888-9C48-C4C1FF787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31750</xdr:colOff>
      <xdr:row>40</xdr:row>
      <xdr:rowOff>127000</xdr:rowOff>
    </xdr:from>
    <xdr:to>
      <xdr:col>16</xdr:col>
      <xdr:colOff>104774</xdr:colOff>
      <xdr:row>52</xdr:row>
      <xdr:rowOff>47624</xdr:rowOff>
    </xdr:to>
    <xdr:graphicFrame macro="">
      <xdr:nvGraphicFramePr>
        <xdr:cNvPr id="6" name="Chart 5">
          <a:extLst>
            <a:ext uri="{FF2B5EF4-FFF2-40B4-BE49-F238E27FC236}">
              <a16:creationId xmlns:a16="http://schemas.microsoft.com/office/drawing/2014/main" id="{08F1AC95-86C8-E12D-2C6E-4C2B4D6B2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44450</xdr:colOff>
      <xdr:row>52</xdr:row>
      <xdr:rowOff>76199</xdr:rowOff>
    </xdr:from>
    <xdr:to>
      <xdr:col>16</xdr:col>
      <xdr:colOff>155574</xdr:colOff>
      <xdr:row>61</xdr:row>
      <xdr:rowOff>114300</xdr:rowOff>
    </xdr:to>
    <xdr:graphicFrame macro="">
      <xdr:nvGraphicFramePr>
        <xdr:cNvPr id="7" name="Chart 6">
          <a:extLst>
            <a:ext uri="{FF2B5EF4-FFF2-40B4-BE49-F238E27FC236}">
              <a16:creationId xmlns:a16="http://schemas.microsoft.com/office/drawing/2014/main" id="{C20AE189-D1BA-B9AB-58EC-E04D37685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247650</xdr:colOff>
      <xdr:row>54</xdr:row>
      <xdr:rowOff>146050</xdr:rowOff>
    </xdr:from>
    <xdr:to>
      <xdr:col>21</xdr:col>
      <xdr:colOff>365124</xdr:colOff>
      <xdr:row>61</xdr:row>
      <xdr:rowOff>120650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733451A-73CC-7465-C6F7-70B897C5F3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734300" y="10871200"/>
              <a:ext cx="3165474" cy="139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215900</xdr:colOff>
      <xdr:row>70</xdr:row>
      <xdr:rowOff>165100</xdr:rowOff>
    </xdr:from>
    <xdr:to>
      <xdr:col>18</xdr:col>
      <xdr:colOff>438150</xdr:colOff>
      <xdr:row>80</xdr:row>
      <xdr:rowOff>114300</xdr:rowOff>
    </xdr:to>
    <xdr:graphicFrame macro="">
      <xdr:nvGraphicFramePr>
        <xdr:cNvPr id="13" name="Chart 12">
          <a:extLst>
            <a:ext uri="{FF2B5EF4-FFF2-40B4-BE49-F238E27FC236}">
              <a16:creationId xmlns:a16="http://schemas.microsoft.com/office/drawing/2014/main" id="{F1397BED-A10A-2FCC-A9E7-5430066E4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4</xdr:row>
      <xdr:rowOff>50800</xdr:rowOff>
    </xdr:from>
    <xdr:to>
      <xdr:col>3</xdr:col>
      <xdr:colOff>355600</xdr:colOff>
      <xdr:row>12</xdr:row>
      <xdr:rowOff>139700</xdr:rowOff>
    </xdr:to>
    <mc:AlternateContent xmlns:mc="http://schemas.openxmlformats.org/markup-compatibility/2006" xmlns:a14="http://schemas.microsoft.com/office/drawing/2010/main">
      <mc:Choice Requires="a14">
        <xdr:graphicFrame macro="">
          <xdr:nvGraphicFramePr>
            <xdr:cNvPr id="28" name="Age-Group">
              <a:extLst>
                <a:ext uri="{FF2B5EF4-FFF2-40B4-BE49-F238E27FC236}">
                  <a16:creationId xmlns:a16="http://schemas.microsoft.com/office/drawing/2014/main" id="{34B82BFA-AE29-7C20-A0AA-5E474DF157F5}"/>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706438" y="781050"/>
              <a:ext cx="1482725" cy="154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57150</xdr:colOff>
      <xdr:row>2</xdr:row>
      <xdr:rowOff>31750</xdr:rowOff>
    </xdr:from>
    <xdr:to>
      <xdr:col>3</xdr:col>
      <xdr:colOff>425450</xdr:colOff>
      <xdr:row>4</xdr:row>
      <xdr:rowOff>107950</xdr:rowOff>
    </xdr:to>
    <xdr:sp macro="" textlink="">
      <xdr:nvSpPr>
        <xdr:cNvPr id="29" name="Rectangle: Diagonal Corners Rounded 28">
          <a:extLst>
            <a:ext uri="{FF2B5EF4-FFF2-40B4-BE49-F238E27FC236}">
              <a16:creationId xmlns:a16="http://schemas.microsoft.com/office/drawing/2014/main" id="{C543B6A7-2B23-2C03-05BC-E26F67D55867}"/>
            </a:ext>
          </a:extLst>
        </xdr:cNvPr>
        <xdr:cNvSpPr/>
      </xdr:nvSpPr>
      <xdr:spPr>
        <a:xfrm>
          <a:off x="666750" y="400050"/>
          <a:ext cx="1587500" cy="444500"/>
        </a:xfrm>
        <a:prstGeom prst="round2DiagRect">
          <a:avLst>
            <a:gd name="adj1" fmla="val 50000"/>
            <a:gd name="adj2" fmla="val 0"/>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88900</xdr:colOff>
      <xdr:row>2</xdr:row>
      <xdr:rowOff>139700</xdr:rowOff>
    </xdr:from>
    <xdr:to>
      <xdr:col>18</xdr:col>
      <xdr:colOff>63500</xdr:colOff>
      <xdr:row>11</xdr:row>
      <xdr:rowOff>102350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82709A1C-8F3B-474B-92DA-A03CE37F4E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013700" y="508000"/>
              <a:ext cx="3022600" cy="1620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38100</xdr:colOff>
      <xdr:row>0</xdr:row>
      <xdr:rowOff>0</xdr:rowOff>
    </xdr:from>
    <xdr:to>
      <xdr:col>1</xdr:col>
      <xdr:colOff>120650</xdr:colOff>
      <xdr:row>11</xdr:row>
      <xdr:rowOff>88900</xdr:rowOff>
    </xdr:to>
    <xdr:sp macro="" textlink="">
      <xdr:nvSpPr>
        <xdr:cNvPr id="5" name="Arrow: Pentagon 4">
          <a:extLst>
            <a:ext uri="{FF2B5EF4-FFF2-40B4-BE49-F238E27FC236}">
              <a16:creationId xmlns:a16="http://schemas.microsoft.com/office/drawing/2014/main" id="{1096A5B2-BE28-4804-B9DB-D02F6C1A5BBE}"/>
            </a:ext>
          </a:extLst>
        </xdr:cNvPr>
        <xdr:cNvSpPr/>
      </xdr:nvSpPr>
      <xdr:spPr>
        <a:xfrm rot="5400000">
          <a:off x="-673100" y="711200"/>
          <a:ext cx="2114550" cy="692150"/>
        </a:xfrm>
        <a:prstGeom prst="homePlate">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19</xdr:col>
      <xdr:colOff>153600</xdr:colOff>
      <xdr:row>2</xdr:row>
      <xdr:rowOff>69850</xdr:rowOff>
    </xdr:to>
    <xdr:sp macro="" textlink="">
      <xdr:nvSpPr>
        <xdr:cNvPr id="2" name="Rectangle 1">
          <a:extLst>
            <a:ext uri="{FF2B5EF4-FFF2-40B4-BE49-F238E27FC236}">
              <a16:creationId xmlns:a16="http://schemas.microsoft.com/office/drawing/2014/main" id="{FE98820B-9988-A9A0-D0A8-06803CDFA1A5}"/>
            </a:ext>
          </a:extLst>
        </xdr:cNvPr>
        <xdr:cNvSpPr/>
      </xdr:nvSpPr>
      <xdr:spPr>
        <a:xfrm>
          <a:off x="0" y="0"/>
          <a:ext cx="11736000" cy="438150"/>
        </a:xfrm>
        <a:prstGeom prst="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228600</xdr:colOff>
      <xdr:row>0</xdr:row>
      <xdr:rowOff>0</xdr:rowOff>
    </xdr:from>
    <xdr:to>
      <xdr:col>19</xdr:col>
      <xdr:colOff>172720</xdr:colOff>
      <xdr:row>21</xdr:row>
      <xdr:rowOff>63500</xdr:rowOff>
    </xdr:to>
    <xdr:sp macro="" textlink="">
      <xdr:nvSpPr>
        <xdr:cNvPr id="3" name="Arrow: Pentagon 2">
          <a:extLst>
            <a:ext uri="{FF2B5EF4-FFF2-40B4-BE49-F238E27FC236}">
              <a16:creationId xmlns:a16="http://schemas.microsoft.com/office/drawing/2014/main" id="{3B99250A-3E85-605E-E644-A52FA2C60CEB}"/>
            </a:ext>
          </a:extLst>
        </xdr:cNvPr>
        <xdr:cNvSpPr/>
      </xdr:nvSpPr>
      <xdr:spPr>
        <a:xfrm rot="5400000">
          <a:off x="9512935" y="1688465"/>
          <a:ext cx="3930650" cy="553720"/>
        </a:xfrm>
        <a:prstGeom prst="homePlate">
          <a:avLst/>
        </a:prstGeom>
        <a:effectLst>
          <a:outerShdw blurRad="76200" dir="13500000" sy="23000" kx="1200000" algn="b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596900</xdr:colOff>
      <xdr:row>0</xdr:row>
      <xdr:rowOff>0</xdr:rowOff>
    </xdr:from>
    <xdr:to>
      <xdr:col>18</xdr:col>
      <xdr:colOff>553720</xdr:colOff>
      <xdr:row>10</xdr:row>
      <xdr:rowOff>171450</xdr:rowOff>
    </xdr:to>
    <xdr:sp macro="" textlink="">
      <xdr:nvSpPr>
        <xdr:cNvPr id="4" name="Arrow: Pentagon 3">
          <a:extLst>
            <a:ext uri="{FF2B5EF4-FFF2-40B4-BE49-F238E27FC236}">
              <a16:creationId xmlns:a16="http://schemas.microsoft.com/office/drawing/2014/main" id="{0A495585-4FC5-4F8F-A59C-D66F5F994646}"/>
            </a:ext>
          </a:extLst>
        </xdr:cNvPr>
        <xdr:cNvSpPr/>
      </xdr:nvSpPr>
      <xdr:spPr>
        <a:xfrm rot="5400000">
          <a:off x="10236835" y="723265"/>
          <a:ext cx="2012950" cy="566420"/>
        </a:xfrm>
        <a:prstGeom prst="homePlate">
          <a:avLst/>
        </a:prstGeom>
        <a:gradFill flip="none" rotWithShape="1">
          <a:gsLst>
            <a:gs pos="20000">
              <a:srgbClr val="FFC000"/>
            </a:gs>
            <a:gs pos="85000">
              <a:srgbClr val="8A5626"/>
            </a:gs>
          </a:gsLst>
          <a:lin ang="81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xdr:col>
          <xdr:colOff>292100</xdr:colOff>
          <xdr:row>2</xdr:row>
          <xdr:rowOff>63500</xdr:rowOff>
        </xdr:from>
        <xdr:to>
          <xdr:col>3</xdr:col>
          <xdr:colOff>247650</xdr:colOff>
          <xdr:row>4</xdr:row>
          <xdr:rowOff>82550</xdr:rowOff>
        </xdr:to>
        <xdr:pic>
          <xdr:nvPicPr>
            <xdr:cNvPr id="16" name="Picture 15">
              <a:extLst>
                <a:ext uri="{FF2B5EF4-FFF2-40B4-BE49-F238E27FC236}">
                  <a16:creationId xmlns:a16="http://schemas.microsoft.com/office/drawing/2014/main" id="{9AB980E5-0FE8-75C8-15BF-27F6D5BD2992}"/>
                </a:ext>
              </a:extLst>
            </xdr:cNvPr>
            <xdr:cNvPicPr>
              <a:picLocks noChangeAspect="1" noChangeArrowheads="1"/>
              <a:extLst>
                <a:ext uri="{84589F7E-364E-4C9E-8A38-B11213B215E9}">
                  <a14:cameraTool cellRange="'Raf sheet'!$A$3:$A$4" spid="_x0000_s3102"/>
                </a:ext>
              </a:extLst>
            </xdr:cNvPicPr>
          </xdr:nvPicPr>
          <xdr:blipFill>
            <a:blip xmlns:r="http://schemas.openxmlformats.org/officeDocument/2006/relationships" r:embed="rId2"/>
            <a:srcRect/>
            <a:stretch>
              <a:fillRect/>
            </a:stretch>
          </xdr:blipFill>
          <xdr:spPr bwMode="auto">
            <a:xfrm>
              <a:off x="901700" y="431800"/>
              <a:ext cx="1174750" cy="387350"/>
            </a:xfrm>
            <a:prstGeom prst="rect">
              <a:avLst/>
            </a:prstGeom>
            <a:noFill/>
            <a:ln>
              <a:noFill/>
            </a:ln>
            <a:effectLst/>
            <a:extLst>
              <a:ext uri="{909E8E84-426E-40DD-AFC4-6F175D3DCCD1}">
                <a14:hiddenFill>
                  <a:solidFill>
                    <a:srgbClr val="FFFFFF"/>
                  </a:solidFill>
                </a14:hiddenFill>
              </a:ext>
            </a:extLst>
          </xdr:spPr>
        </xdr:pic>
        <xdr:clientData/>
      </xdr:twoCellAnchor>
    </mc:Choice>
    <mc:Fallback/>
  </mc:AlternateContent>
  <xdr:twoCellAnchor>
    <xdr:from>
      <xdr:col>0</xdr:col>
      <xdr:colOff>0</xdr:colOff>
      <xdr:row>0</xdr:row>
      <xdr:rowOff>0</xdr:rowOff>
    </xdr:from>
    <xdr:to>
      <xdr:col>2</xdr:col>
      <xdr:colOff>361950</xdr:colOff>
      <xdr:row>6</xdr:row>
      <xdr:rowOff>82550</xdr:rowOff>
    </xdr:to>
    <xdr:sp macro="" textlink="">
      <xdr:nvSpPr>
        <xdr:cNvPr id="6" name="Diagonal Stripe 5">
          <a:extLst>
            <a:ext uri="{FF2B5EF4-FFF2-40B4-BE49-F238E27FC236}">
              <a16:creationId xmlns:a16="http://schemas.microsoft.com/office/drawing/2014/main" id="{F8EFAC0F-2614-4931-5C53-0915749FC330}"/>
            </a:ext>
          </a:extLst>
        </xdr:cNvPr>
        <xdr:cNvSpPr/>
      </xdr:nvSpPr>
      <xdr:spPr>
        <a:xfrm>
          <a:off x="0" y="0"/>
          <a:ext cx="1581150" cy="1187450"/>
        </a:xfrm>
        <a:prstGeom prst="diagStripe">
          <a:avLst>
            <a:gd name="adj" fmla="val 0"/>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558800</xdr:colOff>
      <xdr:row>0</xdr:row>
      <xdr:rowOff>0</xdr:rowOff>
    </xdr:from>
    <xdr:to>
      <xdr:col>13</xdr:col>
      <xdr:colOff>552450</xdr:colOff>
      <xdr:row>2</xdr:row>
      <xdr:rowOff>57150</xdr:rowOff>
    </xdr:to>
    <xdr:sp macro="" textlink="">
      <xdr:nvSpPr>
        <xdr:cNvPr id="14" name="Rectangle 13">
          <a:extLst>
            <a:ext uri="{FF2B5EF4-FFF2-40B4-BE49-F238E27FC236}">
              <a16:creationId xmlns:a16="http://schemas.microsoft.com/office/drawing/2014/main" id="{D8943BF1-626E-9D7B-E26E-D66C7B27810D}"/>
            </a:ext>
          </a:extLst>
        </xdr:cNvPr>
        <xdr:cNvSpPr/>
      </xdr:nvSpPr>
      <xdr:spPr>
        <a:xfrm>
          <a:off x="6045200" y="0"/>
          <a:ext cx="2432050" cy="4254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EFFECTIVENESS</a:t>
          </a:r>
        </a:p>
      </xdr:txBody>
    </xdr:sp>
    <xdr:clientData/>
  </xdr:twoCellAnchor>
  <xdr:twoCellAnchor>
    <xdr:from>
      <xdr:col>5</xdr:col>
      <xdr:colOff>50800</xdr:colOff>
      <xdr:row>0</xdr:row>
      <xdr:rowOff>6350</xdr:rowOff>
    </xdr:from>
    <xdr:to>
      <xdr:col>8</xdr:col>
      <xdr:colOff>273050</xdr:colOff>
      <xdr:row>2</xdr:row>
      <xdr:rowOff>63500</xdr:rowOff>
    </xdr:to>
    <xdr:sp macro="" textlink="">
      <xdr:nvSpPr>
        <xdr:cNvPr id="8" name="Rectangle: Diagonal Corners Snipped 7">
          <a:extLst>
            <a:ext uri="{FF2B5EF4-FFF2-40B4-BE49-F238E27FC236}">
              <a16:creationId xmlns:a16="http://schemas.microsoft.com/office/drawing/2014/main" id="{E78D34BD-35BD-CE6E-AA33-E632EBBB9C86}"/>
            </a:ext>
          </a:extLst>
        </xdr:cNvPr>
        <xdr:cNvSpPr/>
      </xdr:nvSpPr>
      <xdr:spPr>
        <a:xfrm>
          <a:off x="3098800" y="6350"/>
          <a:ext cx="2051050" cy="425450"/>
        </a:xfrm>
        <a:prstGeom prst="snip2DiagRect">
          <a:avLst>
            <a:gd name="adj1" fmla="val 50000"/>
            <a:gd name="adj2" fmla="val 1666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V</a:t>
          </a:r>
          <a:r>
            <a:rPr lang="en-IN" sz="2800" b="1" baseline="0"/>
            <a:t>   S</a:t>
          </a:r>
          <a:endParaRPr lang="en-IN" sz="2800" b="1"/>
        </a:p>
      </xdr:txBody>
    </xdr:sp>
    <xdr:clientData/>
  </xdr:twoCellAnchor>
  <xdr:twoCellAnchor>
    <xdr:from>
      <xdr:col>7</xdr:col>
      <xdr:colOff>285750</xdr:colOff>
      <xdr:row>0</xdr:row>
      <xdr:rowOff>0</xdr:rowOff>
    </xdr:from>
    <xdr:to>
      <xdr:col>10</xdr:col>
      <xdr:colOff>76200</xdr:colOff>
      <xdr:row>2</xdr:row>
      <xdr:rowOff>38100</xdr:rowOff>
    </xdr:to>
    <xdr:sp macro="" textlink="">
      <xdr:nvSpPr>
        <xdr:cNvPr id="10" name="Rectangle: Diagonal Corners Rounded 9">
          <a:extLst>
            <a:ext uri="{FF2B5EF4-FFF2-40B4-BE49-F238E27FC236}">
              <a16:creationId xmlns:a16="http://schemas.microsoft.com/office/drawing/2014/main" id="{03D77BAE-F965-0899-C42D-11C82197DAD9}"/>
            </a:ext>
          </a:extLst>
        </xdr:cNvPr>
        <xdr:cNvSpPr/>
      </xdr:nvSpPr>
      <xdr:spPr>
        <a:xfrm>
          <a:off x="4552950" y="0"/>
          <a:ext cx="1619250" cy="406400"/>
        </a:xfrm>
        <a:prstGeom prst="round2DiagRect">
          <a:avLst>
            <a:gd name="adj1" fmla="val 50000"/>
            <a:gd name="adj2" fmla="val 0"/>
          </a:avLst>
        </a:prstGeom>
        <a:solidFill>
          <a:srgbClr val="943C1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COFFEE</a:t>
          </a:r>
          <a:endParaRPr lang="en-IN" sz="1100" b="1"/>
        </a:p>
      </xdr:txBody>
    </xdr:sp>
    <xdr:clientData/>
  </xdr:twoCellAnchor>
  <xdr:twoCellAnchor>
    <xdr:from>
      <xdr:col>2</xdr:col>
      <xdr:colOff>571500</xdr:colOff>
      <xdr:row>0</xdr:row>
      <xdr:rowOff>0</xdr:rowOff>
    </xdr:from>
    <xdr:to>
      <xdr:col>6</xdr:col>
      <xdr:colOff>63500</xdr:colOff>
      <xdr:row>2</xdr:row>
      <xdr:rowOff>38100</xdr:rowOff>
    </xdr:to>
    <xdr:sp macro="" textlink="">
      <xdr:nvSpPr>
        <xdr:cNvPr id="11" name="Rectangle: Diagonal Corners Rounded 10">
          <a:extLst>
            <a:ext uri="{FF2B5EF4-FFF2-40B4-BE49-F238E27FC236}">
              <a16:creationId xmlns:a16="http://schemas.microsoft.com/office/drawing/2014/main" id="{84B08616-C3F4-4ADC-B816-37B16159FC60}"/>
            </a:ext>
          </a:extLst>
        </xdr:cNvPr>
        <xdr:cNvSpPr/>
      </xdr:nvSpPr>
      <xdr:spPr>
        <a:xfrm>
          <a:off x="1790700" y="0"/>
          <a:ext cx="1930400" cy="406400"/>
        </a:xfrm>
        <a:prstGeom prst="round2DiagRect">
          <a:avLst>
            <a:gd name="adj1" fmla="val 50000"/>
            <a:gd name="adj2" fmla="val 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POWER</a:t>
          </a:r>
          <a:r>
            <a:rPr lang="en-IN" sz="2400" b="1" baseline="0"/>
            <a:t> NAP</a:t>
          </a:r>
          <a:endParaRPr lang="en-IN" sz="1100" b="1"/>
        </a:p>
      </xdr:txBody>
    </xdr:sp>
    <xdr:clientData/>
  </xdr:twoCellAnchor>
  <xdr:twoCellAnchor>
    <xdr:from>
      <xdr:col>6</xdr:col>
      <xdr:colOff>261500</xdr:colOff>
      <xdr:row>0</xdr:row>
      <xdr:rowOff>60573</xdr:rowOff>
    </xdr:from>
    <xdr:to>
      <xdr:col>7</xdr:col>
      <xdr:colOff>86582</xdr:colOff>
      <xdr:row>2</xdr:row>
      <xdr:rowOff>41026</xdr:rowOff>
    </xdr:to>
    <xdr:sp macro="" textlink="">
      <xdr:nvSpPr>
        <xdr:cNvPr id="13" name="Lightning Bolt 12">
          <a:extLst>
            <a:ext uri="{FF2B5EF4-FFF2-40B4-BE49-F238E27FC236}">
              <a16:creationId xmlns:a16="http://schemas.microsoft.com/office/drawing/2014/main" id="{2A9C84B7-FEF6-5A16-7ABF-7111CC1129FA}"/>
            </a:ext>
          </a:extLst>
        </xdr:cNvPr>
        <xdr:cNvSpPr/>
      </xdr:nvSpPr>
      <xdr:spPr>
        <a:xfrm rot="1124215">
          <a:off x="3919100" y="60573"/>
          <a:ext cx="434682" cy="348753"/>
        </a:xfrm>
        <a:prstGeom prst="lightningBolt">
          <a:avLst/>
        </a:prstGeom>
        <a:solidFill>
          <a:srgbClr val="FFC000"/>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1</xdr:col>
      <xdr:colOff>425450</xdr:colOff>
      <xdr:row>3</xdr:row>
      <xdr:rowOff>38137</xdr:rowOff>
    </xdr:to>
    <xdr:pic>
      <xdr:nvPicPr>
        <xdr:cNvPr id="18" name="Picture 17">
          <a:extLst>
            <a:ext uri="{FF2B5EF4-FFF2-40B4-BE49-F238E27FC236}">
              <a16:creationId xmlns:a16="http://schemas.microsoft.com/office/drawing/2014/main" id="{B15918FD-39D5-8AF5-4763-5E78EBE92059}"/>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sharpenSoften amount="50000"/>
                  </a14:imgEffect>
                </a14:imgLayer>
              </a14:imgProps>
            </a:ext>
            <a:ext uri="{28A0092B-C50C-407E-A947-70E740481C1C}">
              <a14:useLocalDpi xmlns:a14="http://schemas.microsoft.com/office/drawing/2010/main" val="0"/>
            </a:ext>
          </a:extLst>
        </a:blip>
        <a:stretch>
          <a:fillRect/>
        </a:stretch>
      </xdr:blipFill>
      <xdr:spPr>
        <a:xfrm>
          <a:off x="0" y="0"/>
          <a:ext cx="1035050" cy="590587"/>
        </a:xfrm>
        <a:prstGeom prst="rect">
          <a:avLst/>
        </a:prstGeom>
        <a:ln>
          <a:noFill/>
        </a:ln>
        <a:effectLst>
          <a:softEdge rad="112500"/>
        </a:effectLst>
      </xdr:spPr>
    </xdr:pic>
    <xdr:clientData/>
  </xdr:twoCellAnchor>
  <xdr:twoCellAnchor>
    <xdr:from>
      <xdr:col>0</xdr:col>
      <xdr:colOff>50800</xdr:colOff>
      <xdr:row>5</xdr:row>
      <xdr:rowOff>101600</xdr:rowOff>
    </xdr:from>
    <xdr:to>
      <xdr:col>1</xdr:col>
      <xdr:colOff>234950</xdr:colOff>
      <xdr:row>9</xdr:row>
      <xdr:rowOff>50800</xdr:rowOff>
    </xdr:to>
    <xdr:graphicFrame macro="">
      <xdr:nvGraphicFramePr>
        <xdr:cNvPr id="19" name="Chart 18">
          <a:extLst>
            <a:ext uri="{FF2B5EF4-FFF2-40B4-BE49-F238E27FC236}">
              <a16:creationId xmlns:a16="http://schemas.microsoft.com/office/drawing/2014/main" id="{04C69541-BD9B-4FEE-9549-F74CED210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311150</xdr:colOff>
      <xdr:row>2</xdr:row>
      <xdr:rowOff>133350</xdr:rowOff>
    </xdr:from>
    <xdr:to>
      <xdr:col>13</xdr:col>
      <xdr:colOff>57150</xdr:colOff>
      <xdr:row>11</xdr:row>
      <xdr:rowOff>82551</xdr:rowOff>
    </xdr:to>
    <xdr:graphicFrame macro="">
      <xdr:nvGraphicFramePr>
        <xdr:cNvPr id="20" name="Chart 19">
          <a:extLst>
            <a:ext uri="{FF2B5EF4-FFF2-40B4-BE49-F238E27FC236}">
              <a16:creationId xmlns:a16="http://schemas.microsoft.com/office/drawing/2014/main" id="{B9312108-43A2-4D4E-B2DE-5AF853594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469900</xdr:colOff>
      <xdr:row>2</xdr:row>
      <xdr:rowOff>133350</xdr:rowOff>
    </xdr:from>
    <xdr:to>
      <xdr:col>8</xdr:col>
      <xdr:colOff>273050</xdr:colOff>
      <xdr:row>11</xdr:row>
      <xdr:rowOff>82550</xdr:rowOff>
    </xdr:to>
    <xdr:graphicFrame macro="">
      <xdr:nvGraphicFramePr>
        <xdr:cNvPr id="21" name="Chart 20">
          <a:extLst>
            <a:ext uri="{FF2B5EF4-FFF2-40B4-BE49-F238E27FC236}">
              <a16:creationId xmlns:a16="http://schemas.microsoft.com/office/drawing/2014/main" id="{33D82FA9-5A0C-4894-8D12-7C8C13956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12</xdr:row>
      <xdr:rowOff>19050</xdr:rowOff>
    </xdr:from>
    <xdr:to>
      <xdr:col>4</xdr:col>
      <xdr:colOff>81600</xdr:colOff>
      <xdr:row>21</xdr:row>
      <xdr:rowOff>139700</xdr:rowOff>
    </xdr:to>
    <xdr:graphicFrame macro="">
      <xdr:nvGraphicFramePr>
        <xdr:cNvPr id="22" name="Chart 21">
          <a:extLst>
            <a:ext uri="{FF2B5EF4-FFF2-40B4-BE49-F238E27FC236}">
              <a16:creationId xmlns:a16="http://schemas.microsoft.com/office/drawing/2014/main" id="{A630F6AA-D0E8-4B96-9A81-900016109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120650</xdr:colOff>
      <xdr:row>11</xdr:row>
      <xdr:rowOff>139700</xdr:rowOff>
    </xdr:from>
    <xdr:to>
      <xdr:col>7</xdr:col>
      <xdr:colOff>539750</xdr:colOff>
      <xdr:row>21</xdr:row>
      <xdr:rowOff>165100</xdr:rowOff>
    </xdr:to>
    <xdr:graphicFrame macro="">
      <xdr:nvGraphicFramePr>
        <xdr:cNvPr id="23" name="Chart 22">
          <a:extLst>
            <a:ext uri="{FF2B5EF4-FFF2-40B4-BE49-F238E27FC236}">
              <a16:creationId xmlns:a16="http://schemas.microsoft.com/office/drawing/2014/main" id="{23A44E16-8988-4C0A-8470-0440EA589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584200</xdr:colOff>
      <xdr:row>11</xdr:row>
      <xdr:rowOff>165100</xdr:rowOff>
    </xdr:from>
    <xdr:to>
      <xdr:col>13</xdr:col>
      <xdr:colOff>25400</xdr:colOff>
      <xdr:row>21</xdr:row>
      <xdr:rowOff>171451</xdr:rowOff>
    </xdr:to>
    <xdr:graphicFrame macro="">
      <xdr:nvGraphicFramePr>
        <xdr:cNvPr id="25" name="Chart 24">
          <a:extLst>
            <a:ext uri="{FF2B5EF4-FFF2-40B4-BE49-F238E27FC236}">
              <a16:creationId xmlns:a16="http://schemas.microsoft.com/office/drawing/2014/main" id="{37333341-22A6-4561-88CB-6D73A9F54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76200</xdr:colOff>
      <xdr:row>11</xdr:row>
      <xdr:rowOff>158750</xdr:rowOff>
    </xdr:from>
    <xdr:to>
      <xdr:col>18</xdr:col>
      <xdr:colOff>133350</xdr:colOff>
      <xdr:row>22</xdr:row>
      <xdr:rowOff>0</xdr:rowOff>
    </xdr:to>
    <xdr:graphicFrame macro="">
      <xdr:nvGraphicFramePr>
        <xdr:cNvPr id="27" name="Chart 26">
          <a:extLst>
            <a:ext uri="{FF2B5EF4-FFF2-40B4-BE49-F238E27FC236}">
              <a16:creationId xmlns:a16="http://schemas.microsoft.com/office/drawing/2014/main" id="{4E286BD4-94CD-48FC-BCEE-4AE004EA7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106909</xdr:colOff>
      <xdr:row>7</xdr:row>
      <xdr:rowOff>68059</xdr:rowOff>
    </xdr:from>
    <xdr:to>
      <xdr:col>8</xdr:col>
      <xdr:colOff>525579</xdr:colOff>
      <xdr:row>12</xdr:row>
      <xdr:rowOff>175579</xdr:rowOff>
    </xdr:to>
    <xdr:pic>
      <xdr:nvPicPr>
        <xdr:cNvPr id="33" name="Picture 32">
          <a:extLst>
            <a:ext uri="{FF2B5EF4-FFF2-40B4-BE49-F238E27FC236}">
              <a16:creationId xmlns:a16="http://schemas.microsoft.com/office/drawing/2014/main" id="{4067A4F6-F1E9-D9D2-3291-A55D14C1637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rot="1034616">
          <a:off x="4374109" y="1357109"/>
          <a:ext cx="1028270" cy="1028270"/>
        </a:xfrm>
        <a:prstGeom prst="rect">
          <a:avLst/>
        </a:prstGeom>
      </xdr:spPr>
    </xdr:pic>
    <xdr:clientData/>
  </xdr:twoCellAnchor>
  <xdr:twoCellAnchor editAs="oneCell">
    <xdr:from>
      <xdr:col>3</xdr:col>
      <xdr:colOff>353624</xdr:colOff>
      <xdr:row>7</xdr:row>
      <xdr:rowOff>133350</xdr:rowOff>
    </xdr:from>
    <xdr:to>
      <xdr:col>5</xdr:col>
      <xdr:colOff>320308</xdr:colOff>
      <xdr:row>12</xdr:row>
      <xdr:rowOff>43180</xdr:rowOff>
    </xdr:to>
    <xdr:pic>
      <xdr:nvPicPr>
        <xdr:cNvPr id="35" name="Picture 34">
          <a:extLst>
            <a:ext uri="{FF2B5EF4-FFF2-40B4-BE49-F238E27FC236}">
              <a16:creationId xmlns:a16="http://schemas.microsoft.com/office/drawing/2014/main" id="{F9327A96-0984-9B09-FADB-C6EDB3A2AAF3}"/>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182424" y="1422400"/>
          <a:ext cx="1185884" cy="830580"/>
        </a:xfrm>
        <a:prstGeom prst="rect">
          <a:avLst/>
        </a:prstGeom>
      </xdr:spPr>
    </xdr:pic>
    <xdr:clientData/>
  </xdr:twoCellAnchor>
  <xdr:twoCellAnchor>
    <xdr:from>
      <xdr:col>0</xdr:col>
      <xdr:colOff>0</xdr:colOff>
      <xdr:row>22</xdr:row>
      <xdr:rowOff>44450</xdr:rowOff>
    </xdr:from>
    <xdr:to>
      <xdr:col>4</xdr:col>
      <xdr:colOff>438150</xdr:colOff>
      <xdr:row>24</xdr:row>
      <xdr:rowOff>144150</xdr:rowOff>
    </xdr:to>
    <xdr:sp macro="" textlink="">
      <xdr:nvSpPr>
        <xdr:cNvPr id="36" name="Arrow: Pentagon 35">
          <a:extLst>
            <a:ext uri="{FF2B5EF4-FFF2-40B4-BE49-F238E27FC236}">
              <a16:creationId xmlns:a16="http://schemas.microsoft.com/office/drawing/2014/main" id="{516EBBA3-9333-9DEA-4E4D-3574705591B0}"/>
            </a:ext>
          </a:extLst>
        </xdr:cNvPr>
        <xdr:cNvSpPr/>
      </xdr:nvSpPr>
      <xdr:spPr>
        <a:xfrm>
          <a:off x="0" y="4095750"/>
          <a:ext cx="2876550" cy="468000"/>
        </a:xfrm>
        <a:prstGeom prst="homePlate">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xdr:colOff>
      <xdr:row>22</xdr:row>
      <xdr:rowOff>44450</xdr:rowOff>
    </xdr:from>
    <xdr:to>
      <xdr:col>9</xdr:col>
      <xdr:colOff>266700</xdr:colOff>
      <xdr:row>24</xdr:row>
      <xdr:rowOff>171450</xdr:rowOff>
    </xdr:to>
    <xdr:sp macro="" textlink="">
      <xdr:nvSpPr>
        <xdr:cNvPr id="37" name="Parallelogram 36">
          <a:extLst>
            <a:ext uri="{FF2B5EF4-FFF2-40B4-BE49-F238E27FC236}">
              <a16:creationId xmlns:a16="http://schemas.microsoft.com/office/drawing/2014/main" id="{861BE967-3957-4064-7782-07E41C1BE274}"/>
            </a:ext>
          </a:extLst>
        </xdr:cNvPr>
        <xdr:cNvSpPr/>
      </xdr:nvSpPr>
      <xdr:spPr>
        <a:xfrm>
          <a:off x="6350" y="4095750"/>
          <a:ext cx="5746750" cy="495300"/>
        </a:xfrm>
        <a:prstGeom prst="parallelogram">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558800</xdr:colOff>
      <xdr:row>22</xdr:row>
      <xdr:rowOff>44450</xdr:rowOff>
    </xdr:from>
    <xdr:to>
      <xdr:col>14</xdr:col>
      <xdr:colOff>330200</xdr:colOff>
      <xdr:row>24</xdr:row>
      <xdr:rowOff>171450</xdr:rowOff>
    </xdr:to>
    <xdr:sp macro="" textlink="">
      <xdr:nvSpPr>
        <xdr:cNvPr id="38" name="Parallelogram 37">
          <a:extLst>
            <a:ext uri="{FF2B5EF4-FFF2-40B4-BE49-F238E27FC236}">
              <a16:creationId xmlns:a16="http://schemas.microsoft.com/office/drawing/2014/main" id="{F01C106A-749E-48FE-B4D0-98C240D08CEF}"/>
            </a:ext>
          </a:extLst>
        </xdr:cNvPr>
        <xdr:cNvSpPr/>
      </xdr:nvSpPr>
      <xdr:spPr>
        <a:xfrm>
          <a:off x="3606800" y="4095750"/>
          <a:ext cx="5257800" cy="495300"/>
        </a:xfrm>
        <a:prstGeom prst="parallelogram">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400050</xdr:colOff>
      <xdr:row>22</xdr:row>
      <xdr:rowOff>38100</xdr:rowOff>
    </xdr:from>
    <xdr:to>
      <xdr:col>19</xdr:col>
      <xdr:colOff>127000</xdr:colOff>
      <xdr:row>24</xdr:row>
      <xdr:rowOff>165100</xdr:rowOff>
    </xdr:to>
    <xdr:sp macro="" textlink="">
      <xdr:nvSpPr>
        <xdr:cNvPr id="39" name="Parallelogram 38">
          <a:extLst>
            <a:ext uri="{FF2B5EF4-FFF2-40B4-BE49-F238E27FC236}">
              <a16:creationId xmlns:a16="http://schemas.microsoft.com/office/drawing/2014/main" id="{679AA007-BA4A-41EF-9AF4-73EF7E46F6AD}"/>
            </a:ext>
          </a:extLst>
        </xdr:cNvPr>
        <xdr:cNvSpPr/>
      </xdr:nvSpPr>
      <xdr:spPr>
        <a:xfrm>
          <a:off x="7715250" y="4089400"/>
          <a:ext cx="3994150" cy="495300"/>
        </a:xfrm>
        <a:prstGeom prst="parallelogram">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488950</xdr:colOff>
      <xdr:row>20</xdr:row>
      <xdr:rowOff>177800</xdr:rowOff>
    </xdr:from>
    <xdr:to>
      <xdr:col>20</xdr:col>
      <xdr:colOff>184150</xdr:colOff>
      <xdr:row>25</xdr:row>
      <xdr:rowOff>171450</xdr:rowOff>
    </xdr:to>
    <xdr:sp macro="" textlink="">
      <xdr:nvSpPr>
        <xdr:cNvPr id="40" name="Circle: Hollow 39">
          <a:extLst>
            <a:ext uri="{FF2B5EF4-FFF2-40B4-BE49-F238E27FC236}">
              <a16:creationId xmlns:a16="http://schemas.microsoft.com/office/drawing/2014/main" id="{AE26B53D-C99D-0530-AF08-DDA3006F64E4}"/>
            </a:ext>
          </a:extLst>
        </xdr:cNvPr>
        <xdr:cNvSpPr/>
      </xdr:nvSpPr>
      <xdr:spPr>
        <a:xfrm>
          <a:off x="11461750" y="3860800"/>
          <a:ext cx="914400" cy="914400"/>
        </a:xfrm>
        <a:prstGeom prst="donu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1.556750925927" createdVersion="8" refreshedVersion="8" minRefreshableVersion="3" recordCount="500" xr:uid="{2F4D5EFC-EDDC-47DC-BF19-7DB9CD4BAF0D}">
  <cacheSource type="worksheet">
    <worksheetSource name="Table1"/>
  </cacheSource>
  <cacheFields count="13">
    <cacheField name="participant_id" numFmtId="0">
      <sharedItems containsSemiMixedTypes="0" containsString="0" containsNumber="1" containsInteger="1" minValue="1" maxValue="500"/>
    </cacheField>
    <cacheField name="age" numFmtId="0">
      <sharedItems containsSemiMixedTypes="0" containsString="0" containsNumber="1" containsInteger="1" minValue="18" maxValue="44"/>
    </cacheField>
    <cacheField name="Age-Group" numFmtId="0">
      <sharedItems count="4">
        <s v="Young(&lt;25)"/>
        <s v="Senior(36-42)"/>
        <s v="Mid-Age(26-35)"/>
        <s v="Old-Age(&gt;43)"/>
      </sharedItems>
    </cacheField>
    <cacheField name="occupation" numFmtId="0">
      <sharedItems count="3">
        <s v="Working Professional"/>
        <s v="Student"/>
        <s v="Freelancer"/>
      </sharedItems>
    </cacheField>
    <cacheField name="sleep_hours_previous_night" numFmtId="0">
      <sharedItems containsSemiMixedTypes="0" containsString="0" containsNumber="1" minValue="4" maxValue="8"/>
    </cacheField>
    <cacheField name="Sleep-time-category" numFmtId="0">
      <sharedItems count="3">
        <s v="Very Low sleep"/>
        <s v="Low Sleep"/>
        <s v="Proper Sleep"/>
      </sharedItems>
    </cacheField>
    <cacheField name="intervention_type" numFmtId="0">
      <sharedItems count="2">
        <s v="Power Nap"/>
        <s v="Coffee"/>
      </sharedItems>
    </cacheField>
    <cacheField name="intervention_duration_minutes" numFmtId="0">
      <sharedItems containsSemiMixedTypes="0" containsString="0" containsNumber="1" containsInteger="1" minValue="15" maxValue="30"/>
    </cacheField>
    <cacheField name="alertness_score_before" numFmtId="0">
      <sharedItems containsSemiMixedTypes="0" containsString="0" containsNumber="1" containsInteger="1" minValue="40" maxValue="74"/>
    </cacheField>
    <cacheField name="alertness_score_after" numFmtId="0">
      <sharedItems containsSemiMixedTypes="0" containsString="0" containsNumber="1" containsInteger="1" minValue="46" maxValue="97"/>
    </cacheField>
    <cacheField name="productivity_rating" numFmtId="0">
      <sharedItems containsSemiMixedTypes="0" containsString="0" containsNumber="1" containsInteger="1" minValue="1" maxValue="10" count="10">
        <n v="5"/>
        <n v="6"/>
        <n v="2"/>
        <n v="4"/>
        <n v="3"/>
        <n v="7"/>
        <n v="9"/>
        <n v="10"/>
        <n v="8"/>
        <n v="1"/>
      </sharedItems>
    </cacheField>
    <cacheField name="mood_rating" numFmtId="0">
      <sharedItems containsSemiMixedTypes="0" containsString="0" containsNumber="1" containsInteger="1" minValue="1" maxValue="10" count="10">
        <n v="10"/>
        <n v="5"/>
        <n v="6"/>
        <n v="2"/>
        <n v="3"/>
        <n v="8"/>
        <n v="1"/>
        <n v="9"/>
        <n v="4"/>
        <n v="7"/>
      </sharedItems>
    </cacheField>
    <cacheField name="side_effects" numFmtId="0">
      <sharedItems count="4">
        <s v="Grogginess"/>
        <s v="None"/>
        <s v="Anxiety"/>
        <s v="Crash"/>
      </sharedItems>
    </cacheField>
  </cacheFields>
  <extLst>
    <ext xmlns:x14="http://schemas.microsoft.com/office/spreadsheetml/2009/9/main" uri="{725AE2AE-9491-48be-B2B4-4EB974FC3084}">
      <x14:pivotCacheDefinition pivotCacheId="842951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24"/>
    <x v="0"/>
    <x v="0"/>
    <n v="5.4"/>
    <x v="0"/>
    <x v="0"/>
    <n v="15"/>
    <n v="62"/>
    <n v="77"/>
    <x v="0"/>
    <x v="0"/>
    <x v="0"/>
  </r>
  <r>
    <n v="2"/>
    <n v="37"/>
    <x v="1"/>
    <x v="1"/>
    <n v="5.6"/>
    <x v="0"/>
    <x v="0"/>
    <n v="30"/>
    <n v="67"/>
    <n v="83"/>
    <x v="1"/>
    <x v="1"/>
    <x v="1"/>
  </r>
  <r>
    <n v="3"/>
    <n v="32"/>
    <x v="2"/>
    <x v="0"/>
    <n v="4.4000000000000004"/>
    <x v="0"/>
    <x v="1"/>
    <n v="30"/>
    <n v="44"/>
    <n v="52"/>
    <x v="2"/>
    <x v="1"/>
    <x v="2"/>
  </r>
  <r>
    <n v="4"/>
    <n v="28"/>
    <x v="2"/>
    <x v="1"/>
    <n v="6.9"/>
    <x v="1"/>
    <x v="1"/>
    <n v="30"/>
    <n v="59"/>
    <n v="70"/>
    <x v="3"/>
    <x v="2"/>
    <x v="3"/>
  </r>
  <r>
    <n v="5"/>
    <n v="25"/>
    <x v="0"/>
    <x v="0"/>
    <n v="4.7"/>
    <x v="0"/>
    <x v="0"/>
    <n v="30"/>
    <n v="40"/>
    <n v="58"/>
    <x v="4"/>
    <x v="2"/>
    <x v="0"/>
  </r>
  <r>
    <n v="6"/>
    <n v="38"/>
    <x v="1"/>
    <x v="2"/>
    <n v="6.3"/>
    <x v="1"/>
    <x v="1"/>
    <n v="15"/>
    <n v="69"/>
    <n v="84"/>
    <x v="5"/>
    <x v="2"/>
    <x v="1"/>
  </r>
  <r>
    <n v="7"/>
    <n v="24"/>
    <x v="0"/>
    <x v="2"/>
    <n v="7.4"/>
    <x v="1"/>
    <x v="1"/>
    <n v="25"/>
    <n v="60"/>
    <n v="66"/>
    <x v="6"/>
    <x v="3"/>
    <x v="1"/>
  </r>
  <r>
    <n v="8"/>
    <n v="43"/>
    <x v="3"/>
    <x v="1"/>
    <n v="4.4000000000000004"/>
    <x v="0"/>
    <x v="0"/>
    <n v="25"/>
    <n v="59"/>
    <n v="79"/>
    <x v="0"/>
    <x v="0"/>
    <x v="0"/>
  </r>
  <r>
    <n v="9"/>
    <n v="36"/>
    <x v="1"/>
    <x v="1"/>
    <n v="6.1"/>
    <x v="1"/>
    <x v="0"/>
    <n v="25"/>
    <n v="45"/>
    <n v="57"/>
    <x v="1"/>
    <x v="4"/>
    <x v="0"/>
  </r>
  <r>
    <n v="10"/>
    <n v="40"/>
    <x v="1"/>
    <x v="1"/>
    <n v="4.9000000000000004"/>
    <x v="0"/>
    <x v="1"/>
    <n v="25"/>
    <n v="61"/>
    <n v="70"/>
    <x v="7"/>
    <x v="2"/>
    <x v="3"/>
  </r>
  <r>
    <n v="11"/>
    <n v="28"/>
    <x v="2"/>
    <x v="0"/>
    <n v="5.4"/>
    <x v="0"/>
    <x v="0"/>
    <n v="20"/>
    <n v="57"/>
    <n v="69"/>
    <x v="2"/>
    <x v="5"/>
    <x v="1"/>
  </r>
  <r>
    <n v="12"/>
    <n v="28"/>
    <x v="2"/>
    <x v="0"/>
    <n v="5.9"/>
    <x v="0"/>
    <x v="1"/>
    <n v="25"/>
    <n v="47"/>
    <n v="62"/>
    <x v="4"/>
    <x v="6"/>
    <x v="3"/>
  </r>
  <r>
    <n v="13"/>
    <n v="41"/>
    <x v="1"/>
    <x v="1"/>
    <n v="5.4"/>
    <x v="0"/>
    <x v="1"/>
    <n v="20"/>
    <n v="71"/>
    <n v="83"/>
    <x v="4"/>
    <x v="6"/>
    <x v="2"/>
  </r>
  <r>
    <n v="14"/>
    <n v="38"/>
    <x v="1"/>
    <x v="2"/>
    <n v="6.6"/>
    <x v="1"/>
    <x v="1"/>
    <n v="20"/>
    <n v="72"/>
    <n v="88"/>
    <x v="6"/>
    <x v="3"/>
    <x v="3"/>
  </r>
  <r>
    <n v="15"/>
    <n v="21"/>
    <x v="0"/>
    <x v="0"/>
    <n v="5.9"/>
    <x v="0"/>
    <x v="1"/>
    <n v="30"/>
    <n v="55"/>
    <n v="69"/>
    <x v="5"/>
    <x v="2"/>
    <x v="1"/>
  </r>
  <r>
    <n v="16"/>
    <n v="25"/>
    <x v="0"/>
    <x v="0"/>
    <n v="6.3"/>
    <x v="1"/>
    <x v="0"/>
    <n v="20"/>
    <n v="51"/>
    <n v="68"/>
    <x v="8"/>
    <x v="7"/>
    <x v="1"/>
  </r>
  <r>
    <n v="17"/>
    <n v="41"/>
    <x v="1"/>
    <x v="0"/>
    <n v="6.9"/>
    <x v="1"/>
    <x v="0"/>
    <n v="15"/>
    <n v="73"/>
    <n v="90"/>
    <x v="7"/>
    <x v="8"/>
    <x v="1"/>
  </r>
  <r>
    <n v="18"/>
    <n v="20"/>
    <x v="0"/>
    <x v="1"/>
    <n v="6.2"/>
    <x v="1"/>
    <x v="0"/>
    <n v="20"/>
    <n v="53"/>
    <n v="74"/>
    <x v="6"/>
    <x v="4"/>
    <x v="0"/>
  </r>
  <r>
    <n v="19"/>
    <n v="39"/>
    <x v="1"/>
    <x v="1"/>
    <n v="6.3"/>
    <x v="1"/>
    <x v="0"/>
    <n v="30"/>
    <n v="72"/>
    <n v="93"/>
    <x v="1"/>
    <x v="5"/>
    <x v="0"/>
  </r>
  <r>
    <n v="20"/>
    <n v="38"/>
    <x v="1"/>
    <x v="1"/>
    <n v="6.3"/>
    <x v="1"/>
    <x v="1"/>
    <n v="20"/>
    <n v="62"/>
    <n v="75"/>
    <x v="3"/>
    <x v="0"/>
    <x v="2"/>
  </r>
  <r>
    <n v="21"/>
    <n v="19"/>
    <x v="0"/>
    <x v="1"/>
    <n v="5.5"/>
    <x v="0"/>
    <x v="1"/>
    <n v="15"/>
    <n v="41"/>
    <n v="49"/>
    <x v="9"/>
    <x v="7"/>
    <x v="1"/>
  </r>
  <r>
    <n v="22"/>
    <n v="41"/>
    <x v="1"/>
    <x v="1"/>
    <n v="5.3"/>
    <x v="0"/>
    <x v="0"/>
    <n v="15"/>
    <n v="60"/>
    <n v="74"/>
    <x v="8"/>
    <x v="1"/>
    <x v="1"/>
  </r>
  <r>
    <n v="23"/>
    <n v="29"/>
    <x v="2"/>
    <x v="2"/>
    <n v="7.6"/>
    <x v="1"/>
    <x v="1"/>
    <n v="15"/>
    <n v="41"/>
    <n v="50"/>
    <x v="5"/>
    <x v="7"/>
    <x v="2"/>
  </r>
  <r>
    <n v="24"/>
    <n v="23"/>
    <x v="0"/>
    <x v="2"/>
    <n v="6.4"/>
    <x v="1"/>
    <x v="1"/>
    <n v="30"/>
    <n v="66"/>
    <n v="78"/>
    <x v="2"/>
    <x v="3"/>
    <x v="2"/>
  </r>
  <r>
    <n v="25"/>
    <n v="19"/>
    <x v="0"/>
    <x v="1"/>
    <n v="5"/>
    <x v="0"/>
    <x v="1"/>
    <n v="30"/>
    <n v="48"/>
    <n v="59"/>
    <x v="8"/>
    <x v="4"/>
    <x v="1"/>
  </r>
  <r>
    <n v="26"/>
    <n v="38"/>
    <x v="1"/>
    <x v="0"/>
    <n v="6"/>
    <x v="1"/>
    <x v="0"/>
    <n v="25"/>
    <n v="40"/>
    <n v="58"/>
    <x v="0"/>
    <x v="9"/>
    <x v="0"/>
  </r>
  <r>
    <n v="27"/>
    <n v="18"/>
    <x v="0"/>
    <x v="1"/>
    <n v="5.3"/>
    <x v="0"/>
    <x v="0"/>
    <n v="30"/>
    <n v="50"/>
    <n v="74"/>
    <x v="5"/>
    <x v="9"/>
    <x v="1"/>
  </r>
  <r>
    <n v="28"/>
    <n v="29"/>
    <x v="2"/>
    <x v="2"/>
    <n v="7.7"/>
    <x v="1"/>
    <x v="0"/>
    <n v="15"/>
    <n v="42"/>
    <n v="66"/>
    <x v="3"/>
    <x v="2"/>
    <x v="1"/>
  </r>
  <r>
    <n v="29"/>
    <n v="43"/>
    <x v="3"/>
    <x v="2"/>
    <n v="4"/>
    <x v="0"/>
    <x v="1"/>
    <n v="15"/>
    <n v="62"/>
    <n v="74"/>
    <x v="0"/>
    <x v="2"/>
    <x v="1"/>
  </r>
  <r>
    <n v="30"/>
    <n v="39"/>
    <x v="1"/>
    <x v="0"/>
    <n v="4.9000000000000004"/>
    <x v="0"/>
    <x v="0"/>
    <n v="30"/>
    <n v="65"/>
    <n v="76"/>
    <x v="8"/>
    <x v="3"/>
    <x v="0"/>
  </r>
  <r>
    <n v="31"/>
    <n v="29"/>
    <x v="2"/>
    <x v="2"/>
    <n v="5.5"/>
    <x v="0"/>
    <x v="0"/>
    <n v="20"/>
    <n v="43"/>
    <n v="62"/>
    <x v="9"/>
    <x v="0"/>
    <x v="0"/>
  </r>
  <r>
    <n v="32"/>
    <n v="42"/>
    <x v="1"/>
    <x v="1"/>
    <n v="6"/>
    <x v="1"/>
    <x v="0"/>
    <n v="30"/>
    <n v="57"/>
    <n v="78"/>
    <x v="9"/>
    <x v="2"/>
    <x v="1"/>
  </r>
  <r>
    <n v="33"/>
    <n v="34"/>
    <x v="2"/>
    <x v="0"/>
    <n v="7.4"/>
    <x v="1"/>
    <x v="0"/>
    <n v="30"/>
    <n v="45"/>
    <n v="58"/>
    <x v="3"/>
    <x v="8"/>
    <x v="0"/>
  </r>
  <r>
    <n v="34"/>
    <n v="44"/>
    <x v="3"/>
    <x v="1"/>
    <n v="4.4000000000000004"/>
    <x v="0"/>
    <x v="0"/>
    <n v="15"/>
    <n v="74"/>
    <n v="89"/>
    <x v="4"/>
    <x v="4"/>
    <x v="1"/>
  </r>
  <r>
    <n v="35"/>
    <n v="44"/>
    <x v="3"/>
    <x v="1"/>
    <n v="7.2"/>
    <x v="1"/>
    <x v="0"/>
    <n v="25"/>
    <n v="61"/>
    <n v="82"/>
    <x v="7"/>
    <x v="3"/>
    <x v="1"/>
  </r>
  <r>
    <n v="36"/>
    <n v="27"/>
    <x v="2"/>
    <x v="0"/>
    <n v="4.2"/>
    <x v="0"/>
    <x v="1"/>
    <n v="15"/>
    <n v="54"/>
    <n v="60"/>
    <x v="2"/>
    <x v="6"/>
    <x v="1"/>
  </r>
  <r>
    <n v="37"/>
    <n v="33"/>
    <x v="2"/>
    <x v="1"/>
    <n v="7.4"/>
    <x v="1"/>
    <x v="1"/>
    <n v="25"/>
    <n v="61"/>
    <n v="72"/>
    <x v="4"/>
    <x v="1"/>
    <x v="3"/>
  </r>
  <r>
    <n v="38"/>
    <n v="32"/>
    <x v="2"/>
    <x v="2"/>
    <n v="4.2"/>
    <x v="0"/>
    <x v="0"/>
    <n v="15"/>
    <n v="51"/>
    <n v="63"/>
    <x v="9"/>
    <x v="3"/>
    <x v="0"/>
  </r>
  <r>
    <n v="39"/>
    <n v="32"/>
    <x v="2"/>
    <x v="1"/>
    <n v="4.0999999999999996"/>
    <x v="0"/>
    <x v="0"/>
    <n v="30"/>
    <n v="57"/>
    <n v="79"/>
    <x v="9"/>
    <x v="3"/>
    <x v="1"/>
  </r>
  <r>
    <n v="40"/>
    <n v="36"/>
    <x v="1"/>
    <x v="0"/>
    <n v="6.8"/>
    <x v="1"/>
    <x v="1"/>
    <n v="15"/>
    <n v="74"/>
    <n v="81"/>
    <x v="1"/>
    <x v="9"/>
    <x v="3"/>
  </r>
  <r>
    <n v="41"/>
    <n v="29"/>
    <x v="2"/>
    <x v="0"/>
    <n v="8"/>
    <x v="2"/>
    <x v="1"/>
    <n v="15"/>
    <n v="69"/>
    <n v="84"/>
    <x v="0"/>
    <x v="5"/>
    <x v="1"/>
  </r>
  <r>
    <n v="42"/>
    <n v="40"/>
    <x v="1"/>
    <x v="0"/>
    <n v="7.6"/>
    <x v="1"/>
    <x v="0"/>
    <n v="15"/>
    <n v="63"/>
    <n v="74"/>
    <x v="8"/>
    <x v="0"/>
    <x v="1"/>
  </r>
  <r>
    <n v="43"/>
    <n v="37"/>
    <x v="1"/>
    <x v="1"/>
    <n v="6.3"/>
    <x v="1"/>
    <x v="0"/>
    <n v="30"/>
    <n v="69"/>
    <n v="89"/>
    <x v="2"/>
    <x v="5"/>
    <x v="0"/>
  </r>
  <r>
    <n v="44"/>
    <n v="42"/>
    <x v="1"/>
    <x v="0"/>
    <n v="7.7"/>
    <x v="1"/>
    <x v="0"/>
    <n v="30"/>
    <n v="53"/>
    <n v="70"/>
    <x v="3"/>
    <x v="8"/>
    <x v="0"/>
  </r>
  <r>
    <n v="45"/>
    <n v="20"/>
    <x v="0"/>
    <x v="0"/>
    <n v="4"/>
    <x v="0"/>
    <x v="0"/>
    <n v="30"/>
    <n v="45"/>
    <n v="60"/>
    <x v="8"/>
    <x v="6"/>
    <x v="0"/>
  </r>
  <r>
    <n v="46"/>
    <n v="22"/>
    <x v="0"/>
    <x v="1"/>
    <n v="7.9"/>
    <x v="1"/>
    <x v="1"/>
    <n v="30"/>
    <n v="42"/>
    <n v="47"/>
    <x v="1"/>
    <x v="9"/>
    <x v="3"/>
  </r>
  <r>
    <n v="47"/>
    <n v="36"/>
    <x v="1"/>
    <x v="2"/>
    <n v="6"/>
    <x v="1"/>
    <x v="0"/>
    <n v="25"/>
    <n v="55"/>
    <n v="76"/>
    <x v="9"/>
    <x v="6"/>
    <x v="0"/>
  </r>
  <r>
    <n v="48"/>
    <n v="24"/>
    <x v="0"/>
    <x v="1"/>
    <n v="6.9"/>
    <x v="1"/>
    <x v="0"/>
    <n v="25"/>
    <n v="46"/>
    <n v="56"/>
    <x v="3"/>
    <x v="8"/>
    <x v="0"/>
  </r>
  <r>
    <n v="49"/>
    <n v="38"/>
    <x v="1"/>
    <x v="0"/>
    <n v="7.3"/>
    <x v="1"/>
    <x v="0"/>
    <n v="20"/>
    <n v="53"/>
    <n v="69"/>
    <x v="9"/>
    <x v="5"/>
    <x v="1"/>
  </r>
  <r>
    <n v="50"/>
    <n v="26"/>
    <x v="2"/>
    <x v="0"/>
    <n v="6.9"/>
    <x v="1"/>
    <x v="0"/>
    <n v="30"/>
    <n v="48"/>
    <n v="65"/>
    <x v="2"/>
    <x v="3"/>
    <x v="1"/>
  </r>
  <r>
    <n v="51"/>
    <n v="24"/>
    <x v="0"/>
    <x v="1"/>
    <n v="6.1"/>
    <x v="1"/>
    <x v="1"/>
    <n v="25"/>
    <n v="54"/>
    <n v="63"/>
    <x v="0"/>
    <x v="2"/>
    <x v="1"/>
  </r>
  <r>
    <n v="52"/>
    <n v="35"/>
    <x v="2"/>
    <x v="2"/>
    <n v="5.9"/>
    <x v="0"/>
    <x v="1"/>
    <n v="15"/>
    <n v="60"/>
    <n v="76"/>
    <x v="8"/>
    <x v="2"/>
    <x v="1"/>
  </r>
  <r>
    <n v="53"/>
    <n v="21"/>
    <x v="0"/>
    <x v="0"/>
    <n v="7.4"/>
    <x v="1"/>
    <x v="1"/>
    <n v="30"/>
    <n v="74"/>
    <n v="89"/>
    <x v="8"/>
    <x v="7"/>
    <x v="3"/>
  </r>
  <r>
    <n v="54"/>
    <n v="42"/>
    <x v="1"/>
    <x v="0"/>
    <n v="4.8"/>
    <x v="0"/>
    <x v="0"/>
    <n v="20"/>
    <n v="41"/>
    <n v="55"/>
    <x v="4"/>
    <x v="1"/>
    <x v="0"/>
  </r>
  <r>
    <n v="55"/>
    <n v="31"/>
    <x v="2"/>
    <x v="0"/>
    <n v="7.9"/>
    <x v="1"/>
    <x v="0"/>
    <n v="20"/>
    <n v="66"/>
    <n v="79"/>
    <x v="3"/>
    <x v="0"/>
    <x v="0"/>
  </r>
  <r>
    <n v="56"/>
    <n v="35"/>
    <x v="2"/>
    <x v="1"/>
    <n v="6.8"/>
    <x v="1"/>
    <x v="1"/>
    <n v="20"/>
    <n v="41"/>
    <n v="51"/>
    <x v="7"/>
    <x v="8"/>
    <x v="1"/>
  </r>
  <r>
    <n v="57"/>
    <n v="43"/>
    <x v="3"/>
    <x v="0"/>
    <n v="4.8"/>
    <x v="0"/>
    <x v="0"/>
    <n v="15"/>
    <n v="74"/>
    <n v="97"/>
    <x v="1"/>
    <x v="1"/>
    <x v="1"/>
  </r>
  <r>
    <n v="58"/>
    <n v="26"/>
    <x v="2"/>
    <x v="2"/>
    <n v="6.9"/>
    <x v="1"/>
    <x v="0"/>
    <n v="25"/>
    <n v="57"/>
    <n v="72"/>
    <x v="7"/>
    <x v="0"/>
    <x v="1"/>
  </r>
  <r>
    <n v="59"/>
    <n v="43"/>
    <x v="3"/>
    <x v="0"/>
    <n v="6.1"/>
    <x v="1"/>
    <x v="1"/>
    <n v="15"/>
    <n v="53"/>
    <n v="60"/>
    <x v="4"/>
    <x v="1"/>
    <x v="2"/>
  </r>
  <r>
    <n v="60"/>
    <n v="38"/>
    <x v="1"/>
    <x v="0"/>
    <n v="6.8"/>
    <x v="1"/>
    <x v="1"/>
    <n v="30"/>
    <n v="59"/>
    <n v="72"/>
    <x v="2"/>
    <x v="5"/>
    <x v="3"/>
  </r>
  <r>
    <n v="61"/>
    <n v="19"/>
    <x v="0"/>
    <x v="2"/>
    <n v="7.1"/>
    <x v="1"/>
    <x v="1"/>
    <n v="20"/>
    <n v="57"/>
    <n v="73"/>
    <x v="1"/>
    <x v="0"/>
    <x v="1"/>
  </r>
  <r>
    <n v="62"/>
    <n v="37"/>
    <x v="1"/>
    <x v="0"/>
    <n v="4.3"/>
    <x v="0"/>
    <x v="1"/>
    <n v="15"/>
    <n v="49"/>
    <n v="64"/>
    <x v="0"/>
    <x v="5"/>
    <x v="2"/>
  </r>
  <r>
    <n v="63"/>
    <n v="32"/>
    <x v="2"/>
    <x v="1"/>
    <n v="6"/>
    <x v="1"/>
    <x v="0"/>
    <n v="15"/>
    <n v="64"/>
    <n v="87"/>
    <x v="7"/>
    <x v="3"/>
    <x v="0"/>
  </r>
  <r>
    <n v="64"/>
    <n v="24"/>
    <x v="0"/>
    <x v="1"/>
    <n v="7.7"/>
    <x v="1"/>
    <x v="0"/>
    <n v="25"/>
    <n v="41"/>
    <n v="57"/>
    <x v="0"/>
    <x v="9"/>
    <x v="1"/>
  </r>
  <r>
    <n v="65"/>
    <n v="29"/>
    <x v="2"/>
    <x v="1"/>
    <n v="5.3"/>
    <x v="0"/>
    <x v="1"/>
    <n v="25"/>
    <n v="64"/>
    <n v="69"/>
    <x v="7"/>
    <x v="5"/>
    <x v="2"/>
  </r>
  <r>
    <n v="66"/>
    <n v="25"/>
    <x v="0"/>
    <x v="2"/>
    <n v="6.4"/>
    <x v="1"/>
    <x v="0"/>
    <n v="20"/>
    <n v="72"/>
    <n v="96"/>
    <x v="0"/>
    <x v="2"/>
    <x v="0"/>
  </r>
  <r>
    <n v="67"/>
    <n v="32"/>
    <x v="2"/>
    <x v="0"/>
    <n v="5.5"/>
    <x v="0"/>
    <x v="1"/>
    <n v="15"/>
    <n v="70"/>
    <n v="87"/>
    <x v="7"/>
    <x v="1"/>
    <x v="3"/>
  </r>
  <r>
    <n v="68"/>
    <n v="20"/>
    <x v="0"/>
    <x v="1"/>
    <n v="5.8"/>
    <x v="0"/>
    <x v="1"/>
    <n v="15"/>
    <n v="53"/>
    <n v="64"/>
    <x v="0"/>
    <x v="7"/>
    <x v="1"/>
  </r>
  <r>
    <n v="69"/>
    <n v="31"/>
    <x v="2"/>
    <x v="2"/>
    <n v="6.2"/>
    <x v="1"/>
    <x v="0"/>
    <n v="25"/>
    <n v="40"/>
    <n v="54"/>
    <x v="4"/>
    <x v="4"/>
    <x v="1"/>
  </r>
  <r>
    <n v="70"/>
    <n v="34"/>
    <x v="2"/>
    <x v="0"/>
    <n v="6.2"/>
    <x v="1"/>
    <x v="1"/>
    <n v="15"/>
    <n v="55"/>
    <n v="64"/>
    <x v="5"/>
    <x v="0"/>
    <x v="1"/>
  </r>
  <r>
    <n v="71"/>
    <n v="21"/>
    <x v="0"/>
    <x v="2"/>
    <n v="4.8"/>
    <x v="0"/>
    <x v="0"/>
    <n v="15"/>
    <n v="42"/>
    <n v="65"/>
    <x v="1"/>
    <x v="8"/>
    <x v="1"/>
  </r>
  <r>
    <n v="72"/>
    <n v="35"/>
    <x v="2"/>
    <x v="1"/>
    <n v="6.7"/>
    <x v="1"/>
    <x v="0"/>
    <n v="15"/>
    <n v="74"/>
    <n v="96"/>
    <x v="3"/>
    <x v="7"/>
    <x v="1"/>
  </r>
  <r>
    <n v="73"/>
    <n v="25"/>
    <x v="0"/>
    <x v="1"/>
    <n v="4.4000000000000004"/>
    <x v="0"/>
    <x v="0"/>
    <n v="25"/>
    <n v="45"/>
    <n v="56"/>
    <x v="2"/>
    <x v="2"/>
    <x v="0"/>
  </r>
  <r>
    <n v="74"/>
    <n v="21"/>
    <x v="0"/>
    <x v="1"/>
    <n v="4.5999999999999996"/>
    <x v="0"/>
    <x v="0"/>
    <n v="20"/>
    <n v="64"/>
    <n v="77"/>
    <x v="6"/>
    <x v="5"/>
    <x v="1"/>
  </r>
  <r>
    <n v="75"/>
    <n v="19"/>
    <x v="0"/>
    <x v="2"/>
    <n v="4"/>
    <x v="0"/>
    <x v="1"/>
    <n v="30"/>
    <n v="52"/>
    <n v="68"/>
    <x v="9"/>
    <x v="9"/>
    <x v="1"/>
  </r>
  <r>
    <n v="76"/>
    <n v="23"/>
    <x v="0"/>
    <x v="2"/>
    <n v="4.5"/>
    <x v="0"/>
    <x v="0"/>
    <n v="20"/>
    <n v="73"/>
    <n v="88"/>
    <x v="3"/>
    <x v="3"/>
    <x v="1"/>
  </r>
  <r>
    <n v="77"/>
    <n v="39"/>
    <x v="1"/>
    <x v="1"/>
    <n v="5.9"/>
    <x v="0"/>
    <x v="1"/>
    <n v="30"/>
    <n v="47"/>
    <n v="61"/>
    <x v="9"/>
    <x v="4"/>
    <x v="3"/>
  </r>
  <r>
    <n v="78"/>
    <n v="27"/>
    <x v="2"/>
    <x v="2"/>
    <n v="6.4"/>
    <x v="1"/>
    <x v="1"/>
    <n v="15"/>
    <n v="60"/>
    <n v="75"/>
    <x v="1"/>
    <x v="6"/>
    <x v="2"/>
  </r>
  <r>
    <n v="79"/>
    <n v="21"/>
    <x v="0"/>
    <x v="1"/>
    <n v="7.2"/>
    <x v="1"/>
    <x v="1"/>
    <n v="20"/>
    <n v="73"/>
    <n v="84"/>
    <x v="3"/>
    <x v="7"/>
    <x v="1"/>
  </r>
  <r>
    <n v="80"/>
    <n v="39"/>
    <x v="1"/>
    <x v="1"/>
    <n v="4.4000000000000004"/>
    <x v="0"/>
    <x v="1"/>
    <n v="30"/>
    <n v="43"/>
    <n v="58"/>
    <x v="0"/>
    <x v="9"/>
    <x v="2"/>
  </r>
  <r>
    <n v="81"/>
    <n v="35"/>
    <x v="2"/>
    <x v="0"/>
    <n v="7.4"/>
    <x v="1"/>
    <x v="0"/>
    <n v="25"/>
    <n v="64"/>
    <n v="78"/>
    <x v="0"/>
    <x v="6"/>
    <x v="1"/>
  </r>
  <r>
    <n v="82"/>
    <n v="43"/>
    <x v="3"/>
    <x v="2"/>
    <n v="7"/>
    <x v="1"/>
    <x v="0"/>
    <n v="25"/>
    <n v="54"/>
    <n v="72"/>
    <x v="6"/>
    <x v="4"/>
    <x v="0"/>
  </r>
  <r>
    <n v="83"/>
    <n v="29"/>
    <x v="2"/>
    <x v="1"/>
    <n v="5.6"/>
    <x v="0"/>
    <x v="1"/>
    <n v="20"/>
    <n v="43"/>
    <n v="50"/>
    <x v="9"/>
    <x v="8"/>
    <x v="3"/>
  </r>
  <r>
    <n v="84"/>
    <n v="19"/>
    <x v="0"/>
    <x v="1"/>
    <n v="7.7"/>
    <x v="1"/>
    <x v="1"/>
    <n v="20"/>
    <n v="51"/>
    <n v="56"/>
    <x v="2"/>
    <x v="8"/>
    <x v="1"/>
  </r>
  <r>
    <n v="85"/>
    <n v="27"/>
    <x v="2"/>
    <x v="2"/>
    <n v="8"/>
    <x v="2"/>
    <x v="0"/>
    <n v="15"/>
    <n v="71"/>
    <n v="84"/>
    <x v="1"/>
    <x v="1"/>
    <x v="0"/>
  </r>
  <r>
    <n v="86"/>
    <n v="21"/>
    <x v="0"/>
    <x v="0"/>
    <n v="4.8"/>
    <x v="0"/>
    <x v="1"/>
    <n v="20"/>
    <n v="71"/>
    <n v="84"/>
    <x v="0"/>
    <x v="4"/>
    <x v="3"/>
  </r>
  <r>
    <n v="87"/>
    <n v="31"/>
    <x v="2"/>
    <x v="0"/>
    <n v="5.5"/>
    <x v="0"/>
    <x v="0"/>
    <n v="15"/>
    <n v="67"/>
    <n v="80"/>
    <x v="5"/>
    <x v="4"/>
    <x v="0"/>
  </r>
  <r>
    <n v="88"/>
    <n v="33"/>
    <x v="2"/>
    <x v="1"/>
    <n v="7.7"/>
    <x v="1"/>
    <x v="1"/>
    <n v="15"/>
    <n v="52"/>
    <n v="58"/>
    <x v="4"/>
    <x v="6"/>
    <x v="3"/>
  </r>
  <r>
    <n v="89"/>
    <n v="32"/>
    <x v="2"/>
    <x v="2"/>
    <n v="6.9"/>
    <x v="1"/>
    <x v="0"/>
    <n v="25"/>
    <n v="70"/>
    <n v="89"/>
    <x v="4"/>
    <x v="9"/>
    <x v="0"/>
  </r>
  <r>
    <n v="90"/>
    <n v="25"/>
    <x v="0"/>
    <x v="0"/>
    <n v="4.2"/>
    <x v="0"/>
    <x v="1"/>
    <n v="25"/>
    <n v="53"/>
    <n v="62"/>
    <x v="7"/>
    <x v="0"/>
    <x v="1"/>
  </r>
  <r>
    <n v="91"/>
    <n v="31"/>
    <x v="2"/>
    <x v="2"/>
    <n v="7.1"/>
    <x v="1"/>
    <x v="1"/>
    <n v="30"/>
    <n v="59"/>
    <n v="66"/>
    <x v="2"/>
    <x v="6"/>
    <x v="3"/>
  </r>
  <r>
    <n v="92"/>
    <n v="40"/>
    <x v="1"/>
    <x v="2"/>
    <n v="7.3"/>
    <x v="1"/>
    <x v="0"/>
    <n v="25"/>
    <n v="57"/>
    <n v="79"/>
    <x v="4"/>
    <x v="3"/>
    <x v="0"/>
  </r>
  <r>
    <n v="93"/>
    <n v="42"/>
    <x v="1"/>
    <x v="1"/>
    <n v="7"/>
    <x v="1"/>
    <x v="1"/>
    <n v="25"/>
    <n v="68"/>
    <n v="84"/>
    <x v="7"/>
    <x v="8"/>
    <x v="1"/>
  </r>
  <r>
    <n v="94"/>
    <n v="25"/>
    <x v="0"/>
    <x v="0"/>
    <n v="7.2"/>
    <x v="1"/>
    <x v="1"/>
    <n v="20"/>
    <n v="45"/>
    <n v="62"/>
    <x v="9"/>
    <x v="8"/>
    <x v="1"/>
  </r>
  <r>
    <n v="95"/>
    <n v="38"/>
    <x v="1"/>
    <x v="1"/>
    <n v="7.3"/>
    <x v="1"/>
    <x v="0"/>
    <n v="25"/>
    <n v="71"/>
    <n v="89"/>
    <x v="0"/>
    <x v="1"/>
    <x v="1"/>
  </r>
  <r>
    <n v="96"/>
    <n v="33"/>
    <x v="2"/>
    <x v="0"/>
    <n v="4.7"/>
    <x v="0"/>
    <x v="1"/>
    <n v="30"/>
    <n v="68"/>
    <n v="76"/>
    <x v="0"/>
    <x v="3"/>
    <x v="1"/>
  </r>
  <r>
    <n v="97"/>
    <n v="30"/>
    <x v="2"/>
    <x v="0"/>
    <n v="4.9000000000000004"/>
    <x v="0"/>
    <x v="0"/>
    <n v="20"/>
    <n v="41"/>
    <n v="56"/>
    <x v="5"/>
    <x v="8"/>
    <x v="1"/>
  </r>
  <r>
    <n v="98"/>
    <n v="35"/>
    <x v="2"/>
    <x v="0"/>
    <n v="6.5"/>
    <x v="1"/>
    <x v="0"/>
    <n v="30"/>
    <n v="62"/>
    <n v="73"/>
    <x v="3"/>
    <x v="6"/>
    <x v="1"/>
  </r>
  <r>
    <n v="99"/>
    <n v="32"/>
    <x v="2"/>
    <x v="0"/>
    <n v="7.6"/>
    <x v="1"/>
    <x v="1"/>
    <n v="25"/>
    <n v="58"/>
    <n v="68"/>
    <x v="4"/>
    <x v="3"/>
    <x v="2"/>
  </r>
  <r>
    <n v="100"/>
    <n v="38"/>
    <x v="1"/>
    <x v="0"/>
    <n v="5.3"/>
    <x v="0"/>
    <x v="1"/>
    <n v="30"/>
    <n v="70"/>
    <n v="77"/>
    <x v="9"/>
    <x v="6"/>
    <x v="3"/>
  </r>
  <r>
    <n v="101"/>
    <n v="41"/>
    <x v="1"/>
    <x v="2"/>
    <n v="6.4"/>
    <x v="1"/>
    <x v="1"/>
    <n v="20"/>
    <n v="44"/>
    <n v="60"/>
    <x v="8"/>
    <x v="0"/>
    <x v="3"/>
  </r>
  <r>
    <n v="102"/>
    <n v="43"/>
    <x v="3"/>
    <x v="1"/>
    <n v="6.7"/>
    <x v="1"/>
    <x v="1"/>
    <n v="15"/>
    <n v="58"/>
    <n v="74"/>
    <x v="4"/>
    <x v="0"/>
    <x v="1"/>
  </r>
  <r>
    <n v="103"/>
    <n v="42"/>
    <x v="1"/>
    <x v="2"/>
    <n v="5.8"/>
    <x v="0"/>
    <x v="1"/>
    <n v="30"/>
    <n v="73"/>
    <n v="86"/>
    <x v="2"/>
    <x v="8"/>
    <x v="1"/>
  </r>
  <r>
    <n v="104"/>
    <n v="30"/>
    <x v="2"/>
    <x v="0"/>
    <n v="6.9"/>
    <x v="1"/>
    <x v="1"/>
    <n v="30"/>
    <n v="49"/>
    <n v="64"/>
    <x v="3"/>
    <x v="8"/>
    <x v="3"/>
  </r>
  <r>
    <n v="105"/>
    <n v="26"/>
    <x v="2"/>
    <x v="1"/>
    <n v="7.6"/>
    <x v="1"/>
    <x v="1"/>
    <n v="20"/>
    <n v="64"/>
    <n v="70"/>
    <x v="4"/>
    <x v="9"/>
    <x v="1"/>
  </r>
  <r>
    <n v="106"/>
    <n v="32"/>
    <x v="2"/>
    <x v="0"/>
    <n v="6.5"/>
    <x v="1"/>
    <x v="0"/>
    <n v="20"/>
    <n v="41"/>
    <n v="65"/>
    <x v="9"/>
    <x v="0"/>
    <x v="0"/>
  </r>
  <r>
    <n v="107"/>
    <n v="30"/>
    <x v="2"/>
    <x v="1"/>
    <n v="6.2"/>
    <x v="1"/>
    <x v="1"/>
    <n v="30"/>
    <n v="50"/>
    <n v="66"/>
    <x v="4"/>
    <x v="7"/>
    <x v="1"/>
  </r>
  <r>
    <n v="108"/>
    <n v="18"/>
    <x v="0"/>
    <x v="2"/>
    <n v="5.8"/>
    <x v="0"/>
    <x v="0"/>
    <n v="25"/>
    <n v="70"/>
    <n v="91"/>
    <x v="2"/>
    <x v="7"/>
    <x v="0"/>
  </r>
  <r>
    <n v="109"/>
    <n v="42"/>
    <x v="1"/>
    <x v="1"/>
    <n v="6.3"/>
    <x v="1"/>
    <x v="1"/>
    <n v="30"/>
    <n v="54"/>
    <n v="67"/>
    <x v="8"/>
    <x v="1"/>
    <x v="2"/>
  </r>
  <r>
    <n v="110"/>
    <n v="24"/>
    <x v="0"/>
    <x v="1"/>
    <n v="5.4"/>
    <x v="0"/>
    <x v="1"/>
    <n v="20"/>
    <n v="48"/>
    <n v="57"/>
    <x v="1"/>
    <x v="0"/>
    <x v="2"/>
  </r>
  <r>
    <n v="111"/>
    <n v="26"/>
    <x v="2"/>
    <x v="1"/>
    <n v="5.6"/>
    <x v="0"/>
    <x v="0"/>
    <n v="15"/>
    <n v="62"/>
    <n v="79"/>
    <x v="6"/>
    <x v="6"/>
    <x v="0"/>
  </r>
  <r>
    <n v="112"/>
    <n v="41"/>
    <x v="1"/>
    <x v="1"/>
    <n v="6.1"/>
    <x v="1"/>
    <x v="1"/>
    <n v="15"/>
    <n v="58"/>
    <n v="64"/>
    <x v="8"/>
    <x v="6"/>
    <x v="2"/>
  </r>
  <r>
    <n v="113"/>
    <n v="18"/>
    <x v="0"/>
    <x v="1"/>
    <n v="4.3"/>
    <x v="0"/>
    <x v="1"/>
    <n v="25"/>
    <n v="48"/>
    <n v="58"/>
    <x v="7"/>
    <x v="2"/>
    <x v="1"/>
  </r>
  <r>
    <n v="114"/>
    <n v="29"/>
    <x v="2"/>
    <x v="0"/>
    <n v="4.9000000000000004"/>
    <x v="0"/>
    <x v="0"/>
    <n v="30"/>
    <n v="74"/>
    <n v="86"/>
    <x v="4"/>
    <x v="3"/>
    <x v="0"/>
  </r>
  <r>
    <n v="115"/>
    <n v="25"/>
    <x v="0"/>
    <x v="1"/>
    <n v="6.2"/>
    <x v="1"/>
    <x v="1"/>
    <n v="15"/>
    <n v="60"/>
    <n v="76"/>
    <x v="0"/>
    <x v="5"/>
    <x v="1"/>
  </r>
  <r>
    <n v="116"/>
    <n v="41"/>
    <x v="1"/>
    <x v="1"/>
    <n v="5.7"/>
    <x v="0"/>
    <x v="1"/>
    <n v="30"/>
    <n v="48"/>
    <n v="64"/>
    <x v="5"/>
    <x v="7"/>
    <x v="2"/>
  </r>
  <r>
    <n v="117"/>
    <n v="28"/>
    <x v="2"/>
    <x v="2"/>
    <n v="5.3"/>
    <x v="0"/>
    <x v="1"/>
    <n v="20"/>
    <n v="67"/>
    <n v="81"/>
    <x v="0"/>
    <x v="8"/>
    <x v="3"/>
  </r>
  <r>
    <n v="118"/>
    <n v="36"/>
    <x v="1"/>
    <x v="1"/>
    <n v="6.9"/>
    <x v="1"/>
    <x v="0"/>
    <n v="15"/>
    <n v="46"/>
    <n v="60"/>
    <x v="8"/>
    <x v="1"/>
    <x v="0"/>
  </r>
  <r>
    <n v="119"/>
    <n v="34"/>
    <x v="2"/>
    <x v="2"/>
    <n v="6.8"/>
    <x v="1"/>
    <x v="1"/>
    <n v="25"/>
    <n v="55"/>
    <n v="71"/>
    <x v="0"/>
    <x v="5"/>
    <x v="2"/>
  </r>
  <r>
    <n v="120"/>
    <n v="25"/>
    <x v="0"/>
    <x v="0"/>
    <n v="4.7"/>
    <x v="0"/>
    <x v="1"/>
    <n v="20"/>
    <n v="55"/>
    <n v="67"/>
    <x v="9"/>
    <x v="4"/>
    <x v="3"/>
  </r>
  <r>
    <n v="121"/>
    <n v="20"/>
    <x v="0"/>
    <x v="1"/>
    <n v="7.5"/>
    <x v="1"/>
    <x v="1"/>
    <n v="25"/>
    <n v="72"/>
    <n v="86"/>
    <x v="0"/>
    <x v="1"/>
    <x v="2"/>
  </r>
  <r>
    <n v="122"/>
    <n v="20"/>
    <x v="0"/>
    <x v="2"/>
    <n v="6"/>
    <x v="1"/>
    <x v="1"/>
    <n v="20"/>
    <n v="43"/>
    <n v="48"/>
    <x v="3"/>
    <x v="4"/>
    <x v="2"/>
  </r>
  <r>
    <n v="123"/>
    <n v="18"/>
    <x v="0"/>
    <x v="2"/>
    <n v="7"/>
    <x v="1"/>
    <x v="0"/>
    <n v="15"/>
    <n v="43"/>
    <n v="57"/>
    <x v="1"/>
    <x v="0"/>
    <x v="0"/>
  </r>
  <r>
    <n v="124"/>
    <n v="44"/>
    <x v="3"/>
    <x v="0"/>
    <n v="6.3"/>
    <x v="1"/>
    <x v="0"/>
    <n v="25"/>
    <n v="56"/>
    <n v="68"/>
    <x v="4"/>
    <x v="4"/>
    <x v="1"/>
  </r>
  <r>
    <n v="125"/>
    <n v="22"/>
    <x v="0"/>
    <x v="1"/>
    <n v="8"/>
    <x v="2"/>
    <x v="1"/>
    <n v="25"/>
    <n v="68"/>
    <n v="76"/>
    <x v="0"/>
    <x v="4"/>
    <x v="3"/>
  </r>
  <r>
    <n v="126"/>
    <n v="27"/>
    <x v="2"/>
    <x v="1"/>
    <n v="7"/>
    <x v="1"/>
    <x v="1"/>
    <n v="20"/>
    <n v="74"/>
    <n v="80"/>
    <x v="2"/>
    <x v="9"/>
    <x v="2"/>
  </r>
  <r>
    <n v="127"/>
    <n v="24"/>
    <x v="0"/>
    <x v="2"/>
    <n v="6.8"/>
    <x v="1"/>
    <x v="0"/>
    <n v="25"/>
    <n v="46"/>
    <n v="64"/>
    <x v="1"/>
    <x v="9"/>
    <x v="1"/>
  </r>
  <r>
    <n v="128"/>
    <n v="43"/>
    <x v="3"/>
    <x v="1"/>
    <n v="7.1"/>
    <x v="1"/>
    <x v="0"/>
    <n v="20"/>
    <n v="66"/>
    <n v="78"/>
    <x v="1"/>
    <x v="9"/>
    <x v="0"/>
  </r>
  <r>
    <n v="129"/>
    <n v="26"/>
    <x v="2"/>
    <x v="2"/>
    <n v="4.5999999999999996"/>
    <x v="0"/>
    <x v="1"/>
    <n v="20"/>
    <n v="67"/>
    <n v="73"/>
    <x v="0"/>
    <x v="0"/>
    <x v="3"/>
  </r>
  <r>
    <n v="130"/>
    <n v="24"/>
    <x v="0"/>
    <x v="1"/>
    <n v="4.8"/>
    <x v="0"/>
    <x v="0"/>
    <n v="20"/>
    <n v="61"/>
    <n v="80"/>
    <x v="1"/>
    <x v="5"/>
    <x v="0"/>
  </r>
  <r>
    <n v="131"/>
    <n v="26"/>
    <x v="2"/>
    <x v="2"/>
    <n v="6.9"/>
    <x v="1"/>
    <x v="1"/>
    <n v="20"/>
    <n v="53"/>
    <n v="68"/>
    <x v="5"/>
    <x v="1"/>
    <x v="3"/>
  </r>
  <r>
    <n v="132"/>
    <n v="25"/>
    <x v="0"/>
    <x v="1"/>
    <n v="6"/>
    <x v="1"/>
    <x v="0"/>
    <n v="15"/>
    <n v="46"/>
    <n v="64"/>
    <x v="0"/>
    <x v="1"/>
    <x v="1"/>
  </r>
  <r>
    <n v="133"/>
    <n v="29"/>
    <x v="2"/>
    <x v="0"/>
    <n v="7"/>
    <x v="1"/>
    <x v="0"/>
    <n v="20"/>
    <n v="61"/>
    <n v="77"/>
    <x v="9"/>
    <x v="8"/>
    <x v="1"/>
  </r>
  <r>
    <n v="134"/>
    <n v="19"/>
    <x v="0"/>
    <x v="1"/>
    <n v="4.4000000000000004"/>
    <x v="0"/>
    <x v="0"/>
    <n v="30"/>
    <n v="44"/>
    <n v="59"/>
    <x v="8"/>
    <x v="9"/>
    <x v="0"/>
  </r>
  <r>
    <n v="135"/>
    <n v="18"/>
    <x v="0"/>
    <x v="1"/>
    <n v="6.1"/>
    <x v="1"/>
    <x v="0"/>
    <n v="25"/>
    <n v="41"/>
    <n v="51"/>
    <x v="3"/>
    <x v="0"/>
    <x v="1"/>
  </r>
  <r>
    <n v="136"/>
    <n v="33"/>
    <x v="2"/>
    <x v="0"/>
    <n v="5.5"/>
    <x v="0"/>
    <x v="1"/>
    <n v="30"/>
    <n v="66"/>
    <n v="75"/>
    <x v="6"/>
    <x v="8"/>
    <x v="3"/>
  </r>
  <r>
    <n v="137"/>
    <n v="40"/>
    <x v="1"/>
    <x v="1"/>
    <n v="5.8"/>
    <x v="0"/>
    <x v="0"/>
    <n v="15"/>
    <n v="60"/>
    <n v="81"/>
    <x v="7"/>
    <x v="3"/>
    <x v="0"/>
  </r>
  <r>
    <n v="138"/>
    <n v="40"/>
    <x v="1"/>
    <x v="0"/>
    <n v="6.4"/>
    <x v="1"/>
    <x v="0"/>
    <n v="30"/>
    <n v="54"/>
    <n v="74"/>
    <x v="1"/>
    <x v="8"/>
    <x v="1"/>
  </r>
  <r>
    <n v="139"/>
    <n v="41"/>
    <x v="1"/>
    <x v="1"/>
    <n v="6"/>
    <x v="1"/>
    <x v="1"/>
    <n v="25"/>
    <n v="60"/>
    <n v="75"/>
    <x v="9"/>
    <x v="5"/>
    <x v="2"/>
  </r>
  <r>
    <n v="140"/>
    <n v="22"/>
    <x v="0"/>
    <x v="2"/>
    <n v="6.2"/>
    <x v="1"/>
    <x v="0"/>
    <n v="30"/>
    <n v="49"/>
    <n v="61"/>
    <x v="4"/>
    <x v="7"/>
    <x v="0"/>
  </r>
  <r>
    <n v="141"/>
    <n v="20"/>
    <x v="0"/>
    <x v="2"/>
    <n v="5.9"/>
    <x v="0"/>
    <x v="0"/>
    <n v="15"/>
    <n v="62"/>
    <n v="72"/>
    <x v="4"/>
    <x v="4"/>
    <x v="0"/>
  </r>
  <r>
    <n v="142"/>
    <n v="29"/>
    <x v="2"/>
    <x v="1"/>
    <n v="5.6"/>
    <x v="0"/>
    <x v="1"/>
    <n v="20"/>
    <n v="44"/>
    <n v="52"/>
    <x v="7"/>
    <x v="9"/>
    <x v="3"/>
  </r>
  <r>
    <n v="143"/>
    <n v="25"/>
    <x v="0"/>
    <x v="1"/>
    <n v="7.1"/>
    <x v="1"/>
    <x v="0"/>
    <n v="30"/>
    <n v="40"/>
    <n v="62"/>
    <x v="3"/>
    <x v="7"/>
    <x v="1"/>
  </r>
  <r>
    <n v="144"/>
    <n v="39"/>
    <x v="1"/>
    <x v="1"/>
    <n v="4"/>
    <x v="0"/>
    <x v="1"/>
    <n v="15"/>
    <n v="52"/>
    <n v="58"/>
    <x v="1"/>
    <x v="8"/>
    <x v="1"/>
  </r>
  <r>
    <n v="145"/>
    <n v="44"/>
    <x v="3"/>
    <x v="2"/>
    <n v="6.4"/>
    <x v="1"/>
    <x v="1"/>
    <n v="15"/>
    <n v="60"/>
    <n v="66"/>
    <x v="5"/>
    <x v="0"/>
    <x v="3"/>
  </r>
  <r>
    <n v="146"/>
    <n v="20"/>
    <x v="0"/>
    <x v="1"/>
    <n v="6.3"/>
    <x v="1"/>
    <x v="1"/>
    <n v="25"/>
    <n v="65"/>
    <n v="72"/>
    <x v="7"/>
    <x v="4"/>
    <x v="1"/>
  </r>
  <r>
    <n v="147"/>
    <n v="18"/>
    <x v="0"/>
    <x v="2"/>
    <n v="6.9"/>
    <x v="1"/>
    <x v="1"/>
    <n v="25"/>
    <n v="60"/>
    <n v="72"/>
    <x v="3"/>
    <x v="1"/>
    <x v="2"/>
  </r>
  <r>
    <n v="148"/>
    <n v="20"/>
    <x v="0"/>
    <x v="0"/>
    <n v="6.4"/>
    <x v="1"/>
    <x v="0"/>
    <n v="30"/>
    <n v="57"/>
    <n v="74"/>
    <x v="1"/>
    <x v="6"/>
    <x v="1"/>
  </r>
  <r>
    <n v="149"/>
    <n v="22"/>
    <x v="0"/>
    <x v="2"/>
    <n v="7.3"/>
    <x v="1"/>
    <x v="1"/>
    <n v="20"/>
    <n v="71"/>
    <n v="87"/>
    <x v="9"/>
    <x v="4"/>
    <x v="3"/>
  </r>
  <r>
    <n v="150"/>
    <n v="32"/>
    <x v="2"/>
    <x v="2"/>
    <n v="7.8"/>
    <x v="1"/>
    <x v="0"/>
    <n v="15"/>
    <n v="56"/>
    <n v="80"/>
    <x v="8"/>
    <x v="5"/>
    <x v="1"/>
  </r>
  <r>
    <n v="151"/>
    <n v="31"/>
    <x v="2"/>
    <x v="0"/>
    <n v="5.4"/>
    <x v="0"/>
    <x v="0"/>
    <n v="30"/>
    <n v="74"/>
    <n v="90"/>
    <x v="5"/>
    <x v="5"/>
    <x v="0"/>
  </r>
  <r>
    <n v="152"/>
    <n v="20"/>
    <x v="0"/>
    <x v="2"/>
    <n v="4.9000000000000004"/>
    <x v="0"/>
    <x v="0"/>
    <n v="15"/>
    <n v="50"/>
    <n v="65"/>
    <x v="6"/>
    <x v="8"/>
    <x v="0"/>
  </r>
  <r>
    <n v="153"/>
    <n v="18"/>
    <x v="0"/>
    <x v="1"/>
    <n v="5.7"/>
    <x v="0"/>
    <x v="0"/>
    <n v="15"/>
    <n v="60"/>
    <n v="78"/>
    <x v="4"/>
    <x v="3"/>
    <x v="1"/>
  </r>
  <r>
    <n v="154"/>
    <n v="22"/>
    <x v="0"/>
    <x v="1"/>
    <n v="5.2"/>
    <x v="0"/>
    <x v="0"/>
    <n v="20"/>
    <n v="65"/>
    <n v="78"/>
    <x v="2"/>
    <x v="5"/>
    <x v="0"/>
  </r>
  <r>
    <n v="155"/>
    <n v="43"/>
    <x v="3"/>
    <x v="2"/>
    <n v="6.5"/>
    <x v="1"/>
    <x v="0"/>
    <n v="20"/>
    <n v="43"/>
    <n v="64"/>
    <x v="9"/>
    <x v="5"/>
    <x v="1"/>
  </r>
  <r>
    <n v="156"/>
    <n v="40"/>
    <x v="1"/>
    <x v="1"/>
    <n v="7.6"/>
    <x v="1"/>
    <x v="0"/>
    <n v="30"/>
    <n v="73"/>
    <n v="83"/>
    <x v="4"/>
    <x v="0"/>
    <x v="1"/>
  </r>
  <r>
    <n v="157"/>
    <n v="31"/>
    <x v="2"/>
    <x v="2"/>
    <n v="4.5999999999999996"/>
    <x v="0"/>
    <x v="0"/>
    <n v="20"/>
    <n v="57"/>
    <n v="74"/>
    <x v="0"/>
    <x v="8"/>
    <x v="0"/>
  </r>
  <r>
    <n v="158"/>
    <n v="24"/>
    <x v="0"/>
    <x v="1"/>
    <n v="4.4000000000000004"/>
    <x v="0"/>
    <x v="0"/>
    <n v="20"/>
    <n v="74"/>
    <n v="90"/>
    <x v="2"/>
    <x v="4"/>
    <x v="0"/>
  </r>
  <r>
    <n v="159"/>
    <n v="44"/>
    <x v="3"/>
    <x v="1"/>
    <n v="5"/>
    <x v="0"/>
    <x v="0"/>
    <n v="30"/>
    <n v="68"/>
    <n v="84"/>
    <x v="4"/>
    <x v="3"/>
    <x v="1"/>
  </r>
  <r>
    <n v="160"/>
    <n v="26"/>
    <x v="2"/>
    <x v="2"/>
    <n v="6.9"/>
    <x v="1"/>
    <x v="1"/>
    <n v="20"/>
    <n v="68"/>
    <n v="75"/>
    <x v="3"/>
    <x v="7"/>
    <x v="1"/>
  </r>
  <r>
    <n v="161"/>
    <n v="32"/>
    <x v="2"/>
    <x v="1"/>
    <n v="6.4"/>
    <x v="1"/>
    <x v="1"/>
    <n v="25"/>
    <n v="60"/>
    <n v="68"/>
    <x v="5"/>
    <x v="6"/>
    <x v="2"/>
  </r>
  <r>
    <n v="162"/>
    <n v="32"/>
    <x v="2"/>
    <x v="2"/>
    <n v="4.4000000000000004"/>
    <x v="0"/>
    <x v="1"/>
    <n v="15"/>
    <n v="52"/>
    <n v="66"/>
    <x v="4"/>
    <x v="9"/>
    <x v="1"/>
  </r>
  <r>
    <n v="163"/>
    <n v="43"/>
    <x v="3"/>
    <x v="1"/>
    <n v="7.7"/>
    <x v="1"/>
    <x v="0"/>
    <n v="15"/>
    <n v="56"/>
    <n v="74"/>
    <x v="6"/>
    <x v="1"/>
    <x v="0"/>
  </r>
  <r>
    <n v="164"/>
    <n v="27"/>
    <x v="2"/>
    <x v="1"/>
    <n v="7.2"/>
    <x v="1"/>
    <x v="1"/>
    <n v="15"/>
    <n v="48"/>
    <n v="58"/>
    <x v="8"/>
    <x v="5"/>
    <x v="1"/>
  </r>
  <r>
    <n v="165"/>
    <n v="30"/>
    <x v="2"/>
    <x v="0"/>
    <n v="4.0999999999999996"/>
    <x v="0"/>
    <x v="1"/>
    <n v="15"/>
    <n v="40"/>
    <n v="49"/>
    <x v="3"/>
    <x v="8"/>
    <x v="3"/>
  </r>
  <r>
    <n v="166"/>
    <n v="36"/>
    <x v="1"/>
    <x v="0"/>
    <n v="6.6"/>
    <x v="1"/>
    <x v="1"/>
    <n v="30"/>
    <n v="41"/>
    <n v="48"/>
    <x v="9"/>
    <x v="9"/>
    <x v="1"/>
  </r>
  <r>
    <n v="167"/>
    <n v="24"/>
    <x v="0"/>
    <x v="2"/>
    <n v="7.1"/>
    <x v="1"/>
    <x v="0"/>
    <n v="15"/>
    <n v="68"/>
    <n v="86"/>
    <x v="9"/>
    <x v="1"/>
    <x v="0"/>
  </r>
  <r>
    <n v="168"/>
    <n v="34"/>
    <x v="2"/>
    <x v="0"/>
    <n v="5.5"/>
    <x v="0"/>
    <x v="0"/>
    <n v="15"/>
    <n v="72"/>
    <n v="86"/>
    <x v="9"/>
    <x v="1"/>
    <x v="1"/>
  </r>
  <r>
    <n v="169"/>
    <n v="37"/>
    <x v="1"/>
    <x v="2"/>
    <n v="4.3"/>
    <x v="0"/>
    <x v="0"/>
    <n v="15"/>
    <n v="49"/>
    <n v="63"/>
    <x v="9"/>
    <x v="7"/>
    <x v="1"/>
  </r>
  <r>
    <n v="170"/>
    <n v="21"/>
    <x v="0"/>
    <x v="0"/>
    <n v="4.3"/>
    <x v="0"/>
    <x v="0"/>
    <n v="15"/>
    <n v="60"/>
    <n v="83"/>
    <x v="8"/>
    <x v="7"/>
    <x v="0"/>
  </r>
  <r>
    <n v="171"/>
    <n v="22"/>
    <x v="0"/>
    <x v="1"/>
    <n v="4.4000000000000004"/>
    <x v="0"/>
    <x v="1"/>
    <n v="25"/>
    <n v="67"/>
    <n v="75"/>
    <x v="4"/>
    <x v="7"/>
    <x v="1"/>
  </r>
  <r>
    <n v="172"/>
    <n v="40"/>
    <x v="1"/>
    <x v="2"/>
    <n v="7.4"/>
    <x v="1"/>
    <x v="1"/>
    <n v="15"/>
    <n v="50"/>
    <n v="58"/>
    <x v="1"/>
    <x v="2"/>
    <x v="1"/>
  </r>
  <r>
    <n v="173"/>
    <n v="24"/>
    <x v="0"/>
    <x v="2"/>
    <n v="7.6"/>
    <x v="1"/>
    <x v="1"/>
    <n v="25"/>
    <n v="73"/>
    <n v="89"/>
    <x v="4"/>
    <x v="2"/>
    <x v="3"/>
  </r>
  <r>
    <n v="174"/>
    <n v="30"/>
    <x v="2"/>
    <x v="1"/>
    <n v="4.5"/>
    <x v="0"/>
    <x v="1"/>
    <n v="30"/>
    <n v="47"/>
    <n v="52"/>
    <x v="0"/>
    <x v="1"/>
    <x v="2"/>
  </r>
  <r>
    <n v="175"/>
    <n v="32"/>
    <x v="2"/>
    <x v="2"/>
    <n v="4.9000000000000004"/>
    <x v="0"/>
    <x v="0"/>
    <n v="20"/>
    <n v="61"/>
    <n v="77"/>
    <x v="5"/>
    <x v="7"/>
    <x v="1"/>
  </r>
  <r>
    <n v="176"/>
    <n v="28"/>
    <x v="2"/>
    <x v="2"/>
    <n v="4.7"/>
    <x v="0"/>
    <x v="0"/>
    <n v="15"/>
    <n v="47"/>
    <n v="65"/>
    <x v="2"/>
    <x v="0"/>
    <x v="1"/>
  </r>
  <r>
    <n v="177"/>
    <n v="21"/>
    <x v="0"/>
    <x v="0"/>
    <n v="4.7"/>
    <x v="0"/>
    <x v="0"/>
    <n v="20"/>
    <n v="54"/>
    <n v="66"/>
    <x v="1"/>
    <x v="5"/>
    <x v="1"/>
  </r>
  <r>
    <n v="178"/>
    <n v="30"/>
    <x v="2"/>
    <x v="2"/>
    <n v="7.3"/>
    <x v="1"/>
    <x v="1"/>
    <n v="20"/>
    <n v="56"/>
    <n v="72"/>
    <x v="1"/>
    <x v="9"/>
    <x v="1"/>
  </r>
  <r>
    <n v="179"/>
    <n v="24"/>
    <x v="0"/>
    <x v="1"/>
    <n v="5.3"/>
    <x v="0"/>
    <x v="0"/>
    <n v="30"/>
    <n v="62"/>
    <n v="84"/>
    <x v="4"/>
    <x v="9"/>
    <x v="0"/>
  </r>
  <r>
    <n v="180"/>
    <n v="44"/>
    <x v="3"/>
    <x v="0"/>
    <n v="5.2"/>
    <x v="0"/>
    <x v="0"/>
    <n v="20"/>
    <n v="63"/>
    <n v="87"/>
    <x v="1"/>
    <x v="2"/>
    <x v="1"/>
  </r>
  <r>
    <n v="181"/>
    <n v="36"/>
    <x v="1"/>
    <x v="0"/>
    <n v="4.9000000000000004"/>
    <x v="0"/>
    <x v="1"/>
    <n v="25"/>
    <n v="58"/>
    <n v="64"/>
    <x v="7"/>
    <x v="1"/>
    <x v="3"/>
  </r>
  <r>
    <n v="182"/>
    <n v="39"/>
    <x v="1"/>
    <x v="1"/>
    <n v="6.4"/>
    <x v="1"/>
    <x v="1"/>
    <n v="20"/>
    <n v="44"/>
    <n v="51"/>
    <x v="7"/>
    <x v="8"/>
    <x v="3"/>
  </r>
  <r>
    <n v="183"/>
    <n v="19"/>
    <x v="0"/>
    <x v="1"/>
    <n v="5.5"/>
    <x v="0"/>
    <x v="0"/>
    <n v="20"/>
    <n v="71"/>
    <n v="81"/>
    <x v="0"/>
    <x v="4"/>
    <x v="0"/>
  </r>
  <r>
    <n v="184"/>
    <n v="27"/>
    <x v="2"/>
    <x v="0"/>
    <n v="7"/>
    <x v="1"/>
    <x v="0"/>
    <n v="20"/>
    <n v="40"/>
    <n v="55"/>
    <x v="2"/>
    <x v="4"/>
    <x v="1"/>
  </r>
  <r>
    <n v="185"/>
    <n v="30"/>
    <x v="2"/>
    <x v="2"/>
    <n v="4.8"/>
    <x v="0"/>
    <x v="0"/>
    <n v="15"/>
    <n v="62"/>
    <n v="82"/>
    <x v="6"/>
    <x v="2"/>
    <x v="1"/>
  </r>
  <r>
    <n v="186"/>
    <n v="42"/>
    <x v="1"/>
    <x v="0"/>
    <n v="7.2"/>
    <x v="1"/>
    <x v="0"/>
    <n v="15"/>
    <n v="47"/>
    <n v="67"/>
    <x v="8"/>
    <x v="8"/>
    <x v="1"/>
  </r>
  <r>
    <n v="187"/>
    <n v="38"/>
    <x v="1"/>
    <x v="1"/>
    <n v="6.4"/>
    <x v="1"/>
    <x v="0"/>
    <n v="25"/>
    <n v="52"/>
    <n v="68"/>
    <x v="4"/>
    <x v="2"/>
    <x v="1"/>
  </r>
  <r>
    <n v="188"/>
    <n v="23"/>
    <x v="0"/>
    <x v="0"/>
    <n v="4.5"/>
    <x v="0"/>
    <x v="0"/>
    <n v="25"/>
    <n v="47"/>
    <n v="67"/>
    <x v="8"/>
    <x v="4"/>
    <x v="1"/>
  </r>
  <r>
    <n v="189"/>
    <n v="29"/>
    <x v="2"/>
    <x v="1"/>
    <n v="5.7"/>
    <x v="0"/>
    <x v="1"/>
    <n v="15"/>
    <n v="62"/>
    <n v="77"/>
    <x v="6"/>
    <x v="8"/>
    <x v="2"/>
  </r>
  <r>
    <n v="190"/>
    <n v="29"/>
    <x v="2"/>
    <x v="0"/>
    <n v="7.5"/>
    <x v="1"/>
    <x v="1"/>
    <n v="25"/>
    <n v="40"/>
    <n v="46"/>
    <x v="4"/>
    <x v="7"/>
    <x v="1"/>
  </r>
  <r>
    <n v="191"/>
    <n v="37"/>
    <x v="1"/>
    <x v="2"/>
    <n v="7.7"/>
    <x v="1"/>
    <x v="1"/>
    <n v="15"/>
    <n v="63"/>
    <n v="75"/>
    <x v="4"/>
    <x v="1"/>
    <x v="3"/>
  </r>
  <r>
    <n v="192"/>
    <n v="28"/>
    <x v="2"/>
    <x v="0"/>
    <n v="5.9"/>
    <x v="0"/>
    <x v="0"/>
    <n v="30"/>
    <n v="74"/>
    <n v="97"/>
    <x v="2"/>
    <x v="9"/>
    <x v="1"/>
  </r>
  <r>
    <n v="193"/>
    <n v="43"/>
    <x v="3"/>
    <x v="0"/>
    <n v="5.9"/>
    <x v="0"/>
    <x v="1"/>
    <n v="20"/>
    <n v="63"/>
    <n v="73"/>
    <x v="8"/>
    <x v="0"/>
    <x v="3"/>
  </r>
  <r>
    <n v="194"/>
    <n v="40"/>
    <x v="1"/>
    <x v="1"/>
    <n v="7.7"/>
    <x v="1"/>
    <x v="0"/>
    <n v="20"/>
    <n v="56"/>
    <n v="79"/>
    <x v="7"/>
    <x v="3"/>
    <x v="1"/>
  </r>
  <r>
    <n v="195"/>
    <n v="42"/>
    <x v="1"/>
    <x v="1"/>
    <n v="6.3"/>
    <x v="1"/>
    <x v="0"/>
    <n v="25"/>
    <n v="44"/>
    <n v="57"/>
    <x v="9"/>
    <x v="1"/>
    <x v="1"/>
  </r>
  <r>
    <n v="196"/>
    <n v="24"/>
    <x v="0"/>
    <x v="1"/>
    <n v="4.0999999999999996"/>
    <x v="0"/>
    <x v="1"/>
    <n v="15"/>
    <n v="59"/>
    <n v="68"/>
    <x v="8"/>
    <x v="7"/>
    <x v="3"/>
  </r>
  <r>
    <n v="197"/>
    <n v="18"/>
    <x v="0"/>
    <x v="0"/>
    <n v="7.7"/>
    <x v="1"/>
    <x v="0"/>
    <n v="15"/>
    <n v="60"/>
    <n v="77"/>
    <x v="5"/>
    <x v="4"/>
    <x v="1"/>
  </r>
  <r>
    <n v="198"/>
    <n v="18"/>
    <x v="0"/>
    <x v="2"/>
    <n v="5"/>
    <x v="0"/>
    <x v="0"/>
    <n v="25"/>
    <n v="70"/>
    <n v="93"/>
    <x v="5"/>
    <x v="7"/>
    <x v="1"/>
  </r>
  <r>
    <n v="199"/>
    <n v="42"/>
    <x v="1"/>
    <x v="1"/>
    <n v="6.3"/>
    <x v="1"/>
    <x v="1"/>
    <n v="15"/>
    <n v="50"/>
    <n v="57"/>
    <x v="4"/>
    <x v="2"/>
    <x v="3"/>
  </r>
  <r>
    <n v="200"/>
    <n v="44"/>
    <x v="3"/>
    <x v="1"/>
    <n v="4.7"/>
    <x v="0"/>
    <x v="1"/>
    <n v="30"/>
    <n v="54"/>
    <n v="61"/>
    <x v="9"/>
    <x v="8"/>
    <x v="2"/>
  </r>
  <r>
    <n v="201"/>
    <n v="42"/>
    <x v="1"/>
    <x v="0"/>
    <n v="4.0999999999999996"/>
    <x v="0"/>
    <x v="1"/>
    <n v="20"/>
    <n v="58"/>
    <n v="73"/>
    <x v="3"/>
    <x v="9"/>
    <x v="1"/>
  </r>
  <r>
    <n v="202"/>
    <n v="37"/>
    <x v="1"/>
    <x v="1"/>
    <n v="5.2"/>
    <x v="0"/>
    <x v="0"/>
    <n v="25"/>
    <n v="46"/>
    <n v="59"/>
    <x v="6"/>
    <x v="5"/>
    <x v="0"/>
  </r>
  <r>
    <n v="203"/>
    <n v="30"/>
    <x v="2"/>
    <x v="2"/>
    <n v="7.1"/>
    <x v="1"/>
    <x v="1"/>
    <n v="25"/>
    <n v="67"/>
    <n v="72"/>
    <x v="0"/>
    <x v="2"/>
    <x v="1"/>
  </r>
  <r>
    <n v="204"/>
    <n v="26"/>
    <x v="2"/>
    <x v="2"/>
    <n v="5.0999999999999996"/>
    <x v="0"/>
    <x v="1"/>
    <n v="15"/>
    <n v="44"/>
    <n v="57"/>
    <x v="9"/>
    <x v="1"/>
    <x v="1"/>
  </r>
  <r>
    <n v="205"/>
    <n v="20"/>
    <x v="0"/>
    <x v="1"/>
    <n v="4.9000000000000004"/>
    <x v="0"/>
    <x v="0"/>
    <n v="25"/>
    <n v="44"/>
    <n v="61"/>
    <x v="0"/>
    <x v="2"/>
    <x v="1"/>
  </r>
  <r>
    <n v="206"/>
    <n v="24"/>
    <x v="0"/>
    <x v="1"/>
    <n v="4.9000000000000004"/>
    <x v="0"/>
    <x v="1"/>
    <n v="30"/>
    <n v="69"/>
    <n v="81"/>
    <x v="8"/>
    <x v="1"/>
    <x v="1"/>
  </r>
  <r>
    <n v="207"/>
    <n v="23"/>
    <x v="0"/>
    <x v="0"/>
    <n v="6.1"/>
    <x v="1"/>
    <x v="1"/>
    <n v="15"/>
    <n v="71"/>
    <n v="85"/>
    <x v="8"/>
    <x v="5"/>
    <x v="2"/>
  </r>
  <r>
    <n v="208"/>
    <n v="25"/>
    <x v="0"/>
    <x v="2"/>
    <n v="7.9"/>
    <x v="1"/>
    <x v="1"/>
    <n v="15"/>
    <n v="47"/>
    <n v="57"/>
    <x v="0"/>
    <x v="6"/>
    <x v="1"/>
  </r>
  <r>
    <n v="209"/>
    <n v="44"/>
    <x v="3"/>
    <x v="2"/>
    <n v="5.8"/>
    <x v="0"/>
    <x v="0"/>
    <n v="15"/>
    <n v="49"/>
    <n v="65"/>
    <x v="6"/>
    <x v="9"/>
    <x v="1"/>
  </r>
  <r>
    <n v="210"/>
    <n v="26"/>
    <x v="2"/>
    <x v="1"/>
    <n v="6.2"/>
    <x v="1"/>
    <x v="0"/>
    <n v="15"/>
    <n v="71"/>
    <n v="86"/>
    <x v="9"/>
    <x v="0"/>
    <x v="0"/>
  </r>
  <r>
    <n v="211"/>
    <n v="22"/>
    <x v="0"/>
    <x v="0"/>
    <n v="7.4"/>
    <x v="1"/>
    <x v="0"/>
    <n v="30"/>
    <n v="67"/>
    <n v="85"/>
    <x v="3"/>
    <x v="0"/>
    <x v="1"/>
  </r>
  <r>
    <n v="212"/>
    <n v="18"/>
    <x v="0"/>
    <x v="2"/>
    <n v="6.1"/>
    <x v="1"/>
    <x v="0"/>
    <n v="15"/>
    <n v="56"/>
    <n v="68"/>
    <x v="4"/>
    <x v="3"/>
    <x v="0"/>
  </r>
  <r>
    <n v="213"/>
    <n v="36"/>
    <x v="1"/>
    <x v="2"/>
    <n v="4.7"/>
    <x v="0"/>
    <x v="1"/>
    <n v="25"/>
    <n v="70"/>
    <n v="77"/>
    <x v="2"/>
    <x v="7"/>
    <x v="1"/>
  </r>
  <r>
    <n v="214"/>
    <n v="27"/>
    <x v="2"/>
    <x v="0"/>
    <n v="5.2"/>
    <x v="0"/>
    <x v="0"/>
    <n v="30"/>
    <n v="47"/>
    <n v="59"/>
    <x v="8"/>
    <x v="6"/>
    <x v="1"/>
  </r>
  <r>
    <n v="215"/>
    <n v="29"/>
    <x v="2"/>
    <x v="0"/>
    <n v="5.2"/>
    <x v="0"/>
    <x v="0"/>
    <n v="20"/>
    <n v="64"/>
    <n v="83"/>
    <x v="5"/>
    <x v="0"/>
    <x v="0"/>
  </r>
  <r>
    <n v="216"/>
    <n v="41"/>
    <x v="1"/>
    <x v="2"/>
    <n v="5.6"/>
    <x v="0"/>
    <x v="1"/>
    <n v="20"/>
    <n v="48"/>
    <n v="55"/>
    <x v="6"/>
    <x v="2"/>
    <x v="1"/>
  </r>
  <r>
    <n v="217"/>
    <n v="32"/>
    <x v="2"/>
    <x v="2"/>
    <n v="5.7"/>
    <x v="0"/>
    <x v="1"/>
    <n v="25"/>
    <n v="41"/>
    <n v="54"/>
    <x v="2"/>
    <x v="7"/>
    <x v="3"/>
  </r>
  <r>
    <n v="218"/>
    <n v="44"/>
    <x v="3"/>
    <x v="0"/>
    <n v="7.2"/>
    <x v="1"/>
    <x v="1"/>
    <n v="25"/>
    <n v="54"/>
    <n v="70"/>
    <x v="3"/>
    <x v="6"/>
    <x v="3"/>
  </r>
  <r>
    <n v="219"/>
    <n v="39"/>
    <x v="1"/>
    <x v="2"/>
    <n v="5.4"/>
    <x v="0"/>
    <x v="0"/>
    <n v="30"/>
    <n v="42"/>
    <n v="55"/>
    <x v="1"/>
    <x v="8"/>
    <x v="0"/>
  </r>
  <r>
    <n v="220"/>
    <n v="41"/>
    <x v="1"/>
    <x v="1"/>
    <n v="5.9"/>
    <x v="0"/>
    <x v="0"/>
    <n v="20"/>
    <n v="43"/>
    <n v="65"/>
    <x v="4"/>
    <x v="8"/>
    <x v="1"/>
  </r>
  <r>
    <n v="221"/>
    <n v="26"/>
    <x v="2"/>
    <x v="1"/>
    <n v="6.5"/>
    <x v="1"/>
    <x v="0"/>
    <n v="20"/>
    <n v="53"/>
    <n v="69"/>
    <x v="8"/>
    <x v="7"/>
    <x v="1"/>
  </r>
  <r>
    <n v="222"/>
    <n v="37"/>
    <x v="1"/>
    <x v="0"/>
    <n v="5.5"/>
    <x v="0"/>
    <x v="1"/>
    <n v="20"/>
    <n v="64"/>
    <n v="77"/>
    <x v="4"/>
    <x v="1"/>
    <x v="3"/>
  </r>
  <r>
    <n v="223"/>
    <n v="34"/>
    <x v="2"/>
    <x v="0"/>
    <n v="7.3"/>
    <x v="1"/>
    <x v="1"/>
    <n v="20"/>
    <n v="49"/>
    <n v="64"/>
    <x v="2"/>
    <x v="1"/>
    <x v="3"/>
  </r>
  <r>
    <n v="224"/>
    <n v="34"/>
    <x v="2"/>
    <x v="0"/>
    <n v="6.3"/>
    <x v="1"/>
    <x v="0"/>
    <n v="20"/>
    <n v="60"/>
    <n v="81"/>
    <x v="4"/>
    <x v="2"/>
    <x v="1"/>
  </r>
  <r>
    <n v="225"/>
    <n v="43"/>
    <x v="3"/>
    <x v="1"/>
    <n v="5.2"/>
    <x v="0"/>
    <x v="1"/>
    <n v="15"/>
    <n v="51"/>
    <n v="62"/>
    <x v="1"/>
    <x v="6"/>
    <x v="1"/>
  </r>
  <r>
    <n v="226"/>
    <n v="37"/>
    <x v="1"/>
    <x v="2"/>
    <n v="6.9"/>
    <x v="1"/>
    <x v="1"/>
    <n v="25"/>
    <n v="66"/>
    <n v="79"/>
    <x v="2"/>
    <x v="6"/>
    <x v="2"/>
  </r>
  <r>
    <n v="227"/>
    <n v="29"/>
    <x v="2"/>
    <x v="1"/>
    <n v="6.1"/>
    <x v="1"/>
    <x v="1"/>
    <n v="15"/>
    <n v="41"/>
    <n v="57"/>
    <x v="8"/>
    <x v="7"/>
    <x v="2"/>
  </r>
  <r>
    <n v="228"/>
    <n v="24"/>
    <x v="0"/>
    <x v="2"/>
    <n v="6.1"/>
    <x v="1"/>
    <x v="0"/>
    <n v="20"/>
    <n v="52"/>
    <n v="64"/>
    <x v="9"/>
    <x v="4"/>
    <x v="1"/>
  </r>
  <r>
    <n v="229"/>
    <n v="19"/>
    <x v="0"/>
    <x v="1"/>
    <n v="5.9"/>
    <x v="0"/>
    <x v="1"/>
    <n v="30"/>
    <n v="71"/>
    <n v="79"/>
    <x v="5"/>
    <x v="8"/>
    <x v="2"/>
  </r>
  <r>
    <n v="230"/>
    <n v="20"/>
    <x v="0"/>
    <x v="2"/>
    <n v="6"/>
    <x v="1"/>
    <x v="1"/>
    <n v="30"/>
    <n v="70"/>
    <n v="82"/>
    <x v="2"/>
    <x v="6"/>
    <x v="3"/>
  </r>
  <r>
    <n v="231"/>
    <n v="34"/>
    <x v="2"/>
    <x v="1"/>
    <n v="7.1"/>
    <x v="1"/>
    <x v="0"/>
    <n v="20"/>
    <n v="55"/>
    <n v="70"/>
    <x v="7"/>
    <x v="7"/>
    <x v="0"/>
  </r>
  <r>
    <n v="232"/>
    <n v="22"/>
    <x v="0"/>
    <x v="0"/>
    <n v="4.4000000000000004"/>
    <x v="0"/>
    <x v="0"/>
    <n v="20"/>
    <n v="71"/>
    <n v="85"/>
    <x v="1"/>
    <x v="5"/>
    <x v="0"/>
  </r>
  <r>
    <n v="233"/>
    <n v="34"/>
    <x v="2"/>
    <x v="1"/>
    <n v="5.3"/>
    <x v="0"/>
    <x v="1"/>
    <n v="30"/>
    <n v="71"/>
    <n v="88"/>
    <x v="2"/>
    <x v="3"/>
    <x v="2"/>
  </r>
  <r>
    <n v="234"/>
    <n v="41"/>
    <x v="1"/>
    <x v="2"/>
    <n v="4.3"/>
    <x v="0"/>
    <x v="1"/>
    <n v="15"/>
    <n v="73"/>
    <n v="81"/>
    <x v="2"/>
    <x v="5"/>
    <x v="2"/>
  </r>
  <r>
    <n v="235"/>
    <n v="34"/>
    <x v="2"/>
    <x v="1"/>
    <n v="7"/>
    <x v="1"/>
    <x v="0"/>
    <n v="15"/>
    <n v="50"/>
    <n v="67"/>
    <x v="7"/>
    <x v="9"/>
    <x v="0"/>
  </r>
  <r>
    <n v="236"/>
    <n v="44"/>
    <x v="3"/>
    <x v="1"/>
    <n v="5.0999999999999996"/>
    <x v="0"/>
    <x v="0"/>
    <n v="20"/>
    <n v="49"/>
    <n v="59"/>
    <x v="8"/>
    <x v="2"/>
    <x v="0"/>
  </r>
  <r>
    <n v="237"/>
    <n v="34"/>
    <x v="2"/>
    <x v="1"/>
    <n v="7.6"/>
    <x v="1"/>
    <x v="1"/>
    <n v="15"/>
    <n v="54"/>
    <n v="67"/>
    <x v="2"/>
    <x v="6"/>
    <x v="3"/>
  </r>
  <r>
    <n v="238"/>
    <n v="19"/>
    <x v="0"/>
    <x v="0"/>
    <n v="6.1"/>
    <x v="1"/>
    <x v="1"/>
    <n v="30"/>
    <n v="56"/>
    <n v="61"/>
    <x v="5"/>
    <x v="9"/>
    <x v="1"/>
  </r>
  <r>
    <n v="239"/>
    <n v="19"/>
    <x v="0"/>
    <x v="1"/>
    <n v="7.2"/>
    <x v="1"/>
    <x v="1"/>
    <n v="15"/>
    <n v="57"/>
    <n v="69"/>
    <x v="4"/>
    <x v="0"/>
    <x v="3"/>
  </r>
  <r>
    <n v="240"/>
    <n v="39"/>
    <x v="1"/>
    <x v="0"/>
    <n v="7.9"/>
    <x v="1"/>
    <x v="1"/>
    <n v="20"/>
    <n v="48"/>
    <n v="56"/>
    <x v="8"/>
    <x v="9"/>
    <x v="1"/>
  </r>
  <r>
    <n v="241"/>
    <n v="40"/>
    <x v="1"/>
    <x v="0"/>
    <n v="7.4"/>
    <x v="1"/>
    <x v="0"/>
    <n v="30"/>
    <n v="64"/>
    <n v="82"/>
    <x v="5"/>
    <x v="7"/>
    <x v="1"/>
  </r>
  <r>
    <n v="242"/>
    <n v="22"/>
    <x v="0"/>
    <x v="1"/>
    <n v="7.5"/>
    <x v="1"/>
    <x v="1"/>
    <n v="15"/>
    <n v="53"/>
    <n v="68"/>
    <x v="8"/>
    <x v="6"/>
    <x v="1"/>
  </r>
  <r>
    <n v="243"/>
    <n v="18"/>
    <x v="0"/>
    <x v="1"/>
    <n v="5.6"/>
    <x v="0"/>
    <x v="1"/>
    <n v="25"/>
    <n v="64"/>
    <n v="73"/>
    <x v="5"/>
    <x v="3"/>
    <x v="2"/>
  </r>
  <r>
    <n v="244"/>
    <n v="18"/>
    <x v="0"/>
    <x v="1"/>
    <n v="6.2"/>
    <x v="1"/>
    <x v="0"/>
    <n v="30"/>
    <n v="61"/>
    <n v="73"/>
    <x v="1"/>
    <x v="7"/>
    <x v="0"/>
  </r>
  <r>
    <n v="245"/>
    <n v="36"/>
    <x v="1"/>
    <x v="2"/>
    <n v="5"/>
    <x v="0"/>
    <x v="1"/>
    <n v="30"/>
    <n v="69"/>
    <n v="82"/>
    <x v="5"/>
    <x v="7"/>
    <x v="1"/>
  </r>
  <r>
    <n v="246"/>
    <n v="19"/>
    <x v="0"/>
    <x v="1"/>
    <n v="4.8"/>
    <x v="0"/>
    <x v="0"/>
    <n v="25"/>
    <n v="59"/>
    <n v="79"/>
    <x v="0"/>
    <x v="2"/>
    <x v="1"/>
  </r>
  <r>
    <n v="247"/>
    <n v="38"/>
    <x v="1"/>
    <x v="0"/>
    <n v="6"/>
    <x v="1"/>
    <x v="1"/>
    <n v="25"/>
    <n v="60"/>
    <n v="73"/>
    <x v="5"/>
    <x v="2"/>
    <x v="2"/>
  </r>
  <r>
    <n v="248"/>
    <n v="29"/>
    <x v="2"/>
    <x v="1"/>
    <n v="6.4"/>
    <x v="1"/>
    <x v="1"/>
    <n v="30"/>
    <n v="71"/>
    <n v="79"/>
    <x v="9"/>
    <x v="8"/>
    <x v="3"/>
  </r>
  <r>
    <n v="249"/>
    <n v="43"/>
    <x v="3"/>
    <x v="2"/>
    <n v="5.4"/>
    <x v="0"/>
    <x v="0"/>
    <n v="25"/>
    <n v="60"/>
    <n v="80"/>
    <x v="9"/>
    <x v="8"/>
    <x v="0"/>
  </r>
  <r>
    <n v="250"/>
    <n v="23"/>
    <x v="0"/>
    <x v="1"/>
    <n v="6.3"/>
    <x v="1"/>
    <x v="0"/>
    <n v="20"/>
    <n v="74"/>
    <n v="87"/>
    <x v="6"/>
    <x v="1"/>
    <x v="0"/>
  </r>
  <r>
    <n v="251"/>
    <n v="40"/>
    <x v="1"/>
    <x v="2"/>
    <n v="7.5"/>
    <x v="1"/>
    <x v="1"/>
    <n v="20"/>
    <n v="71"/>
    <n v="87"/>
    <x v="0"/>
    <x v="4"/>
    <x v="1"/>
  </r>
  <r>
    <n v="252"/>
    <n v="21"/>
    <x v="0"/>
    <x v="2"/>
    <n v="6.2"/>
    <x v="1"/>
    <x v="1"/>
    <n v="20"/>
    <n v="69"/>
    <n v="81"/>
    <x v="0"/>
    <x v="6"/>
    <x v="3"/>
  </r>
  <r>
    <n v="253"/>
    <n v="40"/>
    <x v="1"/>
    <x v="1"/>
    <n v="6.9"/>
    <x v="1"/>
    <x v="1"/>
    <n v="30"/>
    <n v="51"/>
    <n v="57"/>
    <x v="4"/>
    <x v="6"/>
    <x v="2"/>
  </r>
  <r>
    <n v="254"/>
    <n v="28"/>
    <x v="2"/>
    <x v="0"/>
    <n v="7.2"/>
    <x v="1"/>
    <x v="0"/>
    <n v="25"/>
    <n v="57"/>
    <n v="75"/>
    <x v="0"/>
    <x v="9"/>
    <x v="1"/>
  </r>
  <r>
    <n v="255"/>
    <n v="41"/>
    <x v="1"/>
    <x v="2"/>
    <n v="8"/>
    <x v="2"/>
    <x v="1"/>
    <n v="25"/>
    <n v="60"/>
    <n v="77"/>
    <x v="4"/>
    <x v="6"/>
    <x v="3"/>
  </r>
  <r>
    <n v="256"/>
    <n v="44"/>
    <x v="3"/>
    <x v="1"/>
    <n v="6.4"/>
    <x v="1"/>
    <x v="0"/>
    <n v="15"/>
    <n v="52"/>
    <n v="75"/>
    <x v="6"/>
    <x v="6"/>
    <x v="1"/>
  </r>
  <r>
    <n v="257"/>
    <n v="34"/>
    <x v="2"/>
    <x v="1"/>
    <n v="7.2"/>
    <x v="1"/>
    <x v="0"/>
    <n v="15"/>
    <n v="60"/>
    <n v="75"/>
    <x v="6"/>
    <x v="4"/>
    <x v="1"/>
  </r>
  <r>
    <n v="258"/>
    <n v="23"/>
    <x v="0"/>
    <x v="0"/>
    <n v="7.9"/>
    <x v="1"/>
    <x v="1"/>
    <n v="25"/>
    <n v="47"/>
    <n v="60"/>
    <x v="1"/>
    <x v="0"/>
    <x v="2"/>
  </r>
  <r>
    <n v="259"/>
    <n v="41"/>
    <x v="1"/>
    <x v="2"/>
    <n v="7.8"/>
    <x v="1"/>
    <x v="0"/>
    <n v="25"/>
    <n v="46"/>
    <n v="63"/>
    <x v="9"/>
    <x v="8"/>
    <x v="0"/>
  </r>
  <r>
    <n v="260"/>
    <n v="22"/>
    <x v="0"/>
    <x v="2"/>
    <n v="4.5999999999999996"/>
    <x v="0"/>
    <x v="1"/>
    <n v="25"/>
    <n v="62"/>
    <n v="73"/>
    <x v="5"/>
    <x v="8"/>
    <x v="3"/>
  </r>
  <r>
    <n v="261"/>
    <n v="37"/>
    <x v="1"/>
    <x v="1"/>
    <n v="5.6"/>
    <x v="0"/>
    <x v="1"/>
    <n v="30"/>
    <n v="71"/>
    <n v="88"/>
    <x v="5"/>
    <x v="3"/>
    <x v="3"/>
  </r>
  <r>
    <n v="262"/>
    <n v="19"/>
    <x v="0"/>
    <x v="1"/>
    <n v="5.3"/>
    <x v="0"/>
    <x v="1"/>
    <n v="25"/>
    <n v="50"/>
    <n v="55"/>
    <x v="7"/>
    <x v="6"/>
    <x v="2"/>
  </r>
  <r>
    <n v="263"/>
    <n v="23"/>
    <x v="0"/>
    <x v="0"/>
    <n v="4.3"/>
    <x v="0"/>
    <x v="1"/>
    <n v="15"/>
    <n v="61"/>
    <n v="77"/>
    <x v="7"/>
    <x v="4"/>
    <x v="3"/>
  </r>
  <r>
    <n v="264"/>
    <n v="39"/>
    <x v="1"/>
    <x v="0"/>
    <n v="6.5"/>
    <x v="1"/>
    <x v="1"/>
    <n v="30"/>
    <n v="61"/>
    <n v="68"/>
    <x v="3"/>
    <x v="8"/>
    <x v="3"/>
  </r>
  <r>
    <n v="265"/>
    <n v="28"/>
    <x v="2"/>
    <x v="2"/>
    <n v="6.9"/>
    <x v="1"/>
    <x v="0"/>
    <n v="25"/>
    <n v="64"/>
    <n v="84"/>
    <x v="8"/>
    <x v="4"/>
    <x v="0"/>
  </r>
  <r>
    <n v="266"/>
    <n v="33"/>
    <x v="2"/>
    <x v="2"/>
    <n v="7.4"/>
    <x v="1"/>
    <x v="0"/>
    <n v="15"/>
    <n v="61"/>
    <n v="84"/>
    <x v="1"/>
    <x v="5"/>
    <x v="1"/>
  </r>
  <r>
    <n v="267"/>
    <n v="33"/>
    <x v="2"/>
    <x v="1"/>
    <n v="4.5"/>
    <x v="0"/>
    <x v="1"/>
    <n v="30"/>
    <n v="67"/>
    <n v="73"/>
    <x v="3"/>
    <x v="0"/>
    <x v="3"/>
  </r>
  <r>
    <n v="268"/>
    <n v="18"/>
    <x v="0"/>
    <x v="2"/>
    <n v="7.5"/>
    <x v="1"/>
    <x v="1"/>
    <n v="25"/>
    <n v="68"/>
    <n v="77"/>
    <x v="3"/>
    <x v="6"/>
    <x v="3"/>
  </r>
  <r>
    <n v="269"/>
    <n v="26"/>
    <x v="2"/>
    <x v="0"/>
    <n v="6.6"/>
    <x v="1"/>
    <x v="0"/>
    <n v="25"/>
    <n v="52"/>
    <n v="76"/>
    <x v="2"/>
    <x v="3"/>
    <x v="0"/>
  </r>
  <r>
    <n v="270"/>
    <n v="44"/>
    <x v="3"/>
    <x v="0"/>
    <n v="6.8"/>
    <x v="1"/>
    <x v="0"/>
    <n v="25"/>
    <n v="57"/>
    <n v="71"/>
    <x v="2"/>
    <x v="9"/>
    <x v="1"/>
  </r>
  <r>
    <n v="271"/>
    <n v="23"/>
    <x v="0"/>
    <x v="1"/>
    <n v="7.6"/>
    <x v="1"/>
    <x v="0"/>
    <n v="30"/>
    <n v="41"/>
    <n v="55"/>
    <x v="3"/>
    <x v="8"/>
    <x v="0"/>
  </r>
  <r>
    <n v="272"/>
    <n v="33"/>
    <x v="2"/>
    <x v="0"/>
    <n v="6.5"/>
    <x v="1"/>
    <x v="0"/>
    <n v="15"/>
    <n v="68"/>
    <n v="81"/>
    <x v="0"/>
    <x v="5"/>
    <x v="0"/>
  </r>
  <r>
    <n v="273"/>
    <n v="20"/>
    <x v="0"/>
    <x v="0"/>
    <n v="5.3"/>
    <x v="0"/>
    <x v="1"/>
    <n v="15"/>
    <n v="60"/>
    <n v="69"/>
    <x v="8"/>
    <x v="4"/>
    <x v="1"/>
  </r>
  <r>
    <n v="274"/>
    <n v="37"/>
    <x v="1"/>
    <x v="0"/>
    <n v="7.3"/>
    <x v="1"/>
    <x v="1"/>
    <n v="20"/>
    <n v="54"/>
    <n v="61"/>
    <x v="1"/>
    <x v="2"/>
    <x v="1"/>
  </r>
  <r>
    <n v="275"/>
    <n v="44"/>
    <x v="3"/>
    <x v="0"/>
    <n v="5.5"/>
    <x v="0"/>
    <x v="0"/>
    <n v="25"/>
    <n v="66"/>
    <n v="87"/>
    <x v="3"/>
    <x v="7"/>
    <x v="0"/>
  </r>
  <r>
    <n v="276"/>
    <n v="21"/>
    <x v="0"/>
    <x v="1"/>
    <n v="4.0999999999999996"/>
    <x v="0"/>
    <x v="1"/>
    <n v="20"/>
    <n v="70"/>
    <n v="75"/>
    <x v="5"/>
    <x v="6"/>
    <x v="3"/>
  </r>
  <r>
    <n v="277"/>
    <n v="36"/>
    <x v="1"/>
    <x v="1"/>
    <n v="7.3"/>
    <x v="1"/>
    <x v="0"/>
    <n v="20"/>
    <n v="54"/>
    <n v="68"/>
    <x v="8"/>
    <x v="6"/>
    <x v="0"/>
  </r>
  <r>
    <n v="278"/>
    <n v="43"/>
    <x v="3"/>
    <x v="2"/>
    <n v="5.4"/>
    <x v="0"/>
    <x v="1"/>
    <n v="15"/>
    <n v="62"/>
    <n v="79"/>
    <x v="2"/>
    <x v="5"/>
    <x v="2"/>
  </r>
  <r>
    <n v="279"/>
    <n v="20"/>
    <x v="0"/>
    <x v="0"/>
    <n v="7.1"/>
    <x v="1"/>
    <x v="0"/>
    <n v="30"/>
    <n v="63"/>
    <n v="81"/>
    <x v="5"/>
    <x v="4"/>
    <x v="1"/>
  </r>
  <r>
    <n v="280"/>
    <n v="36"/>
    <x v="1"/>
    <x v="2"/>
    <n v="5.5"/>
    <x v="0"/>
    <x v="1"/>
    <n v="30"/>
    <n v="52"/>
    <n v="69"/>
    <x v="2"/>
    <x v="1"/>
    <x v="3"/>
  </r>
  <r>
    <n v="281"/>
    <n v="37"/>
    <x v="1"/>
    <x v="1"/>
    <n v="7.4"/>
    <x v="1"/>
    <x v="0"/>
    <n v="15"/>
    <n v="61"/>
    <n v="79"/>
    <x v="2"/>
    <x v="6"/>
    <x v="0"/>
  </r>
  <r>
    <n v="282"/>
    <n v="24"/>
    <x v="0"/>
    <x v="1"/>
    <n v="4.9000000000000004"/>
    <x v="0"/>
    <x v="0"/>
    <n v="30"/>
    <n v="72"/>
    <n v="85"/>
    <x v="8"/>
    <x v="1"/>
    <x v="1"/>
  </r>
  <r>
    <n v="283"/>
    <n v="37"/>
    <x v="1"/>
    <x v="1"/>
    <n v="7.9"/>
    <x v="1"/>
    <x v="1"/>
    <n v="20"/>
    <n v="42"/>
    <n v="49"/>
    <x v="2"/>
    <x v="2"/>
    <x v="1"/>
  </r>
  <r>
    <n v="284"/>
    <n v="26"/>
    <x v="2"/>
    <x v="1"/>
    <n v="7.1"/>
    <x v="1"/>
    <x v="0"/>
    <n v="25"/>
    <n v="58"/>
    <n v="68"/>
    <x v="6"/>
    <x v="5"/>
    <x v="0"/>
  </r>
  <r>
    <n v="285"/>
    <n v="18"/>
    <x v="0"/>
    <x v="1"/>
    <n v="4.5"/>
    <x v="0"/>
    <x v="1"/>
    <n v="15"/>
    <n v="62"/>
    <n v="68"/>
    <x v="9"/>
    <x v="4"/>
    <x v="2"/>
  </r>
  <r>
    <n v="286"/>
    <n v="25"/>
    <x v="0"/>
    <x v="1"/>
    <n v="6.3"/>
    <x v="1"/>
    <x v="1"/>
    <n v="25"/>
    <n v="68"/>
    <n v="80"/>
    <x v="6"/>
    <x v="4"/>
    <x v="1"/>
  </r>
  <r>
    <n v="287"/>
    <n v="24"/>
    <x v="0"/>
    <x v="1"/>
    <n v="7.9"/>
    <x v="1"/>
    <x v="0"/>
    <n v="30"/>
    <n v="69"/>
    <n v="79"/>
    <x v="9"/>
    <x v="0"/>
    <x v="0"/>
  </r>
  <r>
    <n v="288"/>
    <n v="35"/>
    <x v="2"/>
    <x v="0"/>
    <n v="5.9"/>
    <x v="0"/>
    <x v="1"/>
    <n v="25"/>
    <n v="64"/>
    <n v="76"/>
    <x v="7"/>
    <x v="7"/>
    <x v="1"/>
  </r>
  <r>
    <n v="289"/>
    <n v="25"/>
    <x v="0"/>
    <x v="2"/>
    <n v="4.7"/>
    <x v="0"/>
    <x v="1"/>
    <n v="30"/>
    <n v="47"/>
    <n v="64"/>
    <x v="7"/>
    <x v="8"/>
    <x v="2"/>
  </r>
  <r>
    <n v="290"/>
    <n v="18"/>
    <x v="0"/>
    <x v="1"/>
    <n v="5.9"/>
    <x v="0"/>
    <x v="1"/>
    <n v="30"/>
    <n v="55"/>
    <n v="66"/>
    <x v="2"/>
    <x v="8"/>
    <x v="3"/>
  </r>
  <r>
    <n v="291"/>
    <n v="28"/>
    <x v="2"/>
    <x v="0"/>
    <n v="6"/>
    <x v="1"/>
    <x v="1"/>
    <n v="20"/>
    <n v="47"/>
    <n v="59"/>
    <x v="1"/>
    <x v="9"/>
    <x v="2"/>
  </r>
  <r>
    <n v="292"/>
    <n v="42"/>
    <x v="1"/>
    <x v="0"/>
    <n v="7"/>
    <x v="1"/>
    <x v="1"/>
    <n v="30"/>
    <n v="40"/>
    <n v="56"/>
    <x v="1"/>
    <x v="3"/>
    <x v="1"/>
  </r>
  <r>
    <n v="293"/>
    <n v="42"/>
    <x v="1"/>
    <x v="2"/>
    <n v="6.8"/>
    <x v="1"/>
    <x v="0"/>
    <n v="20"/>
    <n v="44"/>
    <n v="59"/>
    <x v="9"/>
    <x v="5"/>
    <x v="1"/>
  </r>
  <r>
    <n v="294"/>
    <n v="35"/>
    <x v="2"/>
    <x v="1"/>
    <n v="5.6"/>
    <x v="0"/>
    <x v="1"/>
    <n v="20"/>
    <n v="42"/>
    <n v="58"/>
    <x v="5"/>
    <x v="2"/>
    <x v="1"/>
  </r>
  <r>
    <n v="295"/>
    <n v="40"/>
    <x v="1"/>
    <x v="2"/>
    <n v="4.9000000000000004"/>
    <x v="0"/>
    <x v="1"/>
    <n v="20"/>
    <n v="40"/>
    <n v="53"/>
    <x v="8"/>
    <x v="4"/>
    <x v="3"/>
  </r>
  <r>
    <n v="296"/>
    <n v="27"/>
    <x v="2"/>
    <x v="1"/>
    <n v="6.6"/>
    <x v="1"/>
    <x v="1"/>
    <n v="15"/>
    <n v="43"/>
    <n v="50"/>
    <x v="2"/>
    <x v="7"/>
    <x v="1"/>
  </r>
  <r>
    <n v="297"/>
    <n v="20"/>
    <x v="0"/>
    <x v="0"/>
    <n v="5.7"/>
    <x v="0"/>
    <x v="1"/>
    <n v="15"/>
    <n v="74"/>
    <n v="88"/>
    <x v="8"/>
    <x v="1"/>
    <x v="3"/>
  </r>
  <r>
    <n v="298"/>
    <n v="24"/>
    <x v="0"/>
    <x v="0"/>
    <n v="4.5"/>
    <x v="0"/>
    <x v="1"/>
    <n v="30"/>
    <n v="71"/>
    <n v="79"/>
    <x v="6"/>
    <x v="5"/>
    <x v="3"/>
  </r>
  <r>
    <n v="299"/>
    <n v="33"/>
    <x v="2"/>
    <x v="0"/>
    <n v="7.6"/>
    <x v="1"/>
    <x v="0"/>
    <n v="20"/>
    <n v="73"/>
    <n v="95"/>
    <x v="1"/>
    <x v="9"/>
    <x v="0"/>
  </r>
  <r>
    <n v="300"/>
    <n v="43"/>
    <x v="3"/>
    <x v="0"/>
    <n v="6.8"/>
    <x v="1"/>
    <x v="1"/>
    <n v="15"/>
    <n v="64"/>
    <n v="74"/>
    <x v="0"/>
    <x v="5"/>
    <x v="1"/>
  </r>
  <r>
    <n v="301"/>
    <n v="33"/>
    <x v="2"/>
    <x v="2"/>
    <n v="6.7"/>
    <x v="1"/>
    <x v="0"/>
    <n v="20"/>
    <n v="49"/>
    <n v="66"/>
    <x v="6"/>
    <x v="9"/>
    <x v="1"/>
  </r>
  <r>
    <n v="302"/>
    <n v="42"/>
    <x v="1"/>
    <x v="1"/>
    <n v="7.3"/>
    <x v="1"/>
    <x v="0"/>
    <n v="25"/>
    <n v="60"/>
    <n v="74"/>
    <x v="6"/>
    <x v="4"/>
    <x v="0"/>
  </r>
  <r>
    <n v="303"/>
    <n v="37"/>
    <x v="1"/>
    <x v="1"/>
    <n v="6.1"/>
    <x v="1"/>
    <x v="0"/>
    <n v="25"/>
    <n v="66"/>
    <n v="78"/>
    <x v="9"/>
    <x v="3"/>
    <x v="0"/>
  </r>
  <r>
    <n v="304"/>
    <n v="34"/>
    <x v="2"/>
    <x v="2"/>
    <n v="7.3"/>
    <x v="1"/>
    <x v="0"/>
    <n v="25"/>
    <n v="66"/>
    <n v="81"/>
    <x v="4"/>
    <x v="9"/>
    <x v="1"/>
  </r>
  <r>
    <n v="305"/>
    <n v="19"/>
    <x v="0"/>
    <x v="1"/>
    <n v="6"/>
    <x v="1"/>
    <x v="1"/>
    <n v="30"/>
    <n v="41"/>
    <n v="49"/>
    <x v="6"/>
    <x v="4"/>
    <x v="2"/>
  </r>
  <r>
    <n v="306"/>
    <n v="18"/>
    <x v="0"/>
    <x v="0"/>
    <n v="4.3"/>
    <x v="0"/>
    <x v="0"/>
    <n v="20"/>
    <n v="52"/>
    <n v="70"/>
    <x v="2"/>
    <x v="4"/>
    <x v="1"/>
  </r>
  <r>
    <n v="307"/>
    <n v="33"/>
    <x v="2"/>
    <x v="1"/>
    <n v="5.6"/>
    <x v="0"/>
    <x v="0"/>
    <n v="25"/>
    <n v="48"/>
    <n v="70"/>
    <x v="3"/>
    <x v="3"/>
    <x v="0"/>
  </r>
  <r>
    <n v="308"/>
    <n v="29"/>
    <x v="2"/>
    <x v="0"/>
    <n v="6"/>
    <x v="1"/>
    <x v="1"/>
    <n v="15"/>
    <n v="61"/>
    <n v="68"/>
    <x v="3"/>
    <x v="8"/>
    <x v="3"/>
  </r>
  <r>
    <n v="309"/>
    <n v="22"/>
    <x v="0"/>
    <x v="2"/>
    <n v="6.9"/>
    <x v="1"/>
    <x v="1"/>
    <n v="25"/>
    <n v="65"/>
    <n v="73"/>
    <x v="2"/>
    <x v="5"/>
    <x v="3"/>
  </r>
  <r>
    <n v="310"/>
    <n v="22"/>
    <x v="0"/>
    <x v="1"/>
    <n v="4.4000000000000004"/>
    <x v="0"/>
    <x v="1"/>
    <n v="25"/>
    <n v="51"/>
    <n v="62"/>
    <x v="4"/>
    <x v="6"/>
    <x v="3"/>
  </r>
  <r>
    <n v="311"/>
    <n v="44"/>
    <x v="3"/>
    <x v="2"/>
    <n v="4.5999999999999996"/>
    <x v="0"/>
    <x v="0"/>
    <n v="25"/>
    <n v="56"/>
    <n v="72"/>
    <x v="4"/>
    <x v="6"/>
    <x v="1"/>
  </r>
  <r>
    <n v="312"/>
    <n v="40"/>
    <x v="1"/>
    <x v="1"/>
    <n v="5.0999999999999996"/>
    <x v="0"/>
    <x v="1"/>
    <n v="30"/>
    <n v="53"/>
    <n v="69"/>
    <x v="9"/>
    <x v="1"/>
    <x v="2"/>
  </r>
  <r>
    <n v="313"/>
    <n v="26"/>
    <x v="2"/>
    <x v="0"/>
    <n v="5.0999999999999996"/>
    <x v="0"/>
    <x v="1"/>
    <n v="15"/>
    <n v="53"/>
    <n v="69"/>
    <x v="1"/>
    <x v="1"/>
    <x v="2"/>
  </r>
  <r>
    <n v="314"/>
    <n v="26"/>
    <x v="2"/>
    <x v="2"/>
    <n v="6.9"/>
    <x v="1"/>
    <x v="0"/>
    <n v="20"/>
    <n v="73"/>
    <n v="86"/>
    <x v="8"/>
    <x v="6"/>
    <x v="1"/>
  </r>
  <r>
    <n v="315"/>
    <n v="20"/>
    <x v="0"/>
    <x v="1"/>
    <n v="5"/>
    <x v="0"/>
    <x v="1"/>
    <n v="15"/>
    <n v="59"/>
    <n v="69"/>
    <x v="4"/>
    <x v="2"/>
    <x v="1"/>
  </r>
  <r>
    <n v="316"/>
    <n v="36"/>
    <x v="1"/>
    <x v="0"/>
    <n v="6.5"/>
    <x v="1"/>
    <x v="1"/>
    <n v="20"/>
    <n v="50"/>
    <n v="66"/>
    <x v="0"/>
    <x v="6"/>
    <x v="2"/>
  </r>
  <r>
    <n v="317"/>
    <n v="33"/>
    <x v="2"/>
    <x v="2"/>
    <n v="6"/>
    <x v="1"/>
    <x v="1"/>
    <n v="30"/>
    <n v="55"/>
    <n v="72"/>
    <x v="9"/>
    <x v="1"/>
    <x v="2"/>
  </r>
  <r>
    <n v="318"/>
    <n v="33"/>
    <x v="2"/>
    <x v="2"/>
    <n v="6.3"/>
    <x v="1"/>
    <x v="1"/>
    <n v="30"/>
    <n v="70"/>
    <n v="77"/>
    <x v="7"/>
    <x v="7"/>
    <x v="2"/>
  </r>
  <r>
    <n v="319"/>
    <n v="20"/>
    <x v="0"/>
    <x v="1"/>
    <n v="7.4"/>
    <x v="1"/>
    <x v="0"/>
    <n v="30"/>
    <n v="45"/>
    <n v="60"/>
    <x v="5"/>
    <x v="1"/>
    <x v="0"/>
  </r>
  <r>
    <n v="320"/>
    <n v="37"/>
    <x v="1"/>
    <x v="1"/>
    <n v="5.6"/>
    <x v="0"/>
    <x v="1"/>
    <n v="30"/>
    <n v="58"/>
    <n v="74"/>
    <x v="7"/>
    <x v="2"/>
    <x v="2"/>
  </r>
  <r>
    <n v="321"/>
    <n v="41"/>
    <x v="1"/>
    <x v="1"/>
    <n v="7.1"/>
    <x v="1"/>
    <x v="1"/>
    <n v="20"/>
    <n v="43"/>
    <n v="49"/>
    <x v="9"/>
    <x v="5"/>
    <x v="1"/>
  </r>
  <r>
    <n v="322"/>
    <n v="39"/>
    <x v="1"/>
    <x v="0"/>
    <n v="5.7"/>
    <x v="0"/>
    <x v="0"/>
    <n v="25"/>
    <n v="43"/>
    <n v="60"/>
    <x v="6"/>
    <x v="6"/>
    <x v="1"/>
  </r>
  <r>
    <n v="323"/>
    <n v="41"/>
    <x v="1"/>
    <x v="1"/>
    <n v="5.4"/>
    <x v="0"/>
    <x v="1"/>
    <n v="20"/>
    <n v="59"/>
    <n v="65"/>
    <x v="8"/>
    <x v="3"/>
    <x v="3"/>
  </r>
  <r>
    <n v="324"/>
    <n v="18"/>
    <x v="0"/>
    <x v="2"/>
    <n v="7.8"/>
    <x v="1"/>
    <x v="0"/>
    <n v="15"/>
    <n v="49"/>
    <n v="69"/>
    <x v="5"/>
    <x v="7"/>
    <x v="0"/>
  </r>
  <r>
    <n v="325"/>
    <n v="41"/>
    <x v="1"/>
    <x v="2"/>
    <n v="4.7"/>
    <x v="0"/>
    <x v="1"/>
    <n v="30"/>
    <n v="63"/>
    <n v="74"/>
    <x v="7"/>
    <x v="4"/>
    <x v="3"/>
  </r>
  <r>
    <n v="326"/>
    <n v="37"/>
    <x v="1"/>
    <x v="1"/>
    <n v="4.4000000000000004"/>
    <x v="0"/>
    <x v="0"/>
    <n v="30"/>
    <n v="74"/>
    <n v="92"/>
    <x v="5"/>
    <x v="2"/>
    <x v="1"/>
  </r>
  <r>
    <n v="327"/>
    <n v="28"/>
    <x v="2"/>
    <x v="1"/>
    <n v="7.1"/>
    <x v="1"/>
    <x v="0"/>
    <n v="15"/>
    <n v="65"/>
    <n v="75"/>
    <x v="0"/>
    <x v="1"/>
    <x v="0"/>
  </r>
  <r>
    <n v="328"/>
    <n v="34"/>
    <x v="2"/>
    <x v="2"/>
    <n v="4.3"/>
    <x v="0"/>
    <x v="0"/>
    <n v="20"/>
    <n v="60"/>
    <n v="77"/>
    <x v="0"/>
    <x v="3"/>
    <x v="1"/>
  </r>
  <r>
    <n v="329"/>
    <n v="25"/>
    <x v="0"/>
    <x v="0"/>
    <n v="7.3"/>
    <x v="1"/>
    <x v="0"/>
    <n v="25"/>
    <n v="60"/>
    <n v="76"/>
    <x v="0"/>
    <x v="9"/>
    <x v="1"/>
  </r>
  <r>
    <n v="330"/>
    <n v="21"/>
    <x v="0"/>
    <x v="1"/>
    <n v="5.7"/>
    <x v="0"/>
    <x v="1"/>
    <n v="25"/>
    <n v="49"/>
    <n v="59"/>
    <x v="9"/>
    <x v="8"/>
    <x v="2"/>
  </r>
  <r>
    <n v="331"/>
    <n v="23"/>
    <x v="0"/>
    <x v="1"/>
    <n v="7.7"/>
    <x v="1"/>
    <x v="0"/>
    <n v="15"/>
    <n v="43"/>
    <n v="58"/>
    <x v="8"/>
    <x v="6"/>
    <x v="0"/>
  </r>
  <r>
    <n v="332"/>
    <n v="25"/>
    <x v="0"/>
    <x v="2"/>
    <n v="6.9"/>
    <x v="1"/>
    <x v="1"/>
    <n v="25"/>
    <n v="59"/>
    <n v="69"/>
    <x v="9"/>
    <x v="8"/>
    <x v="2"/>
  </r>
  <r>
    <n v="333"/>
    <n v="37"/>
    <x v="1"/>
    <x v="1"/>
    <n v="6.4"/>
    <x v="1"/>
    <x v="0"/>
    <n v="20"/>
    <n v="56"/>
    <n v="74"/>
    <x v="3"/>
    <x v="2"/>
    <x v="0"/>
  </r>
  <r>
    <n v="334"/>
    <n v="20"/>
    <x v="0"/>
    <x v="0"/>
    <n v="7.8"/>
    <x v="1"/>
    <x v="0"/>
    <n v="20"/>
    <n v="46"/>
    <n v="57"/>
    <x v="6"/>
    <x v="9"/>
    <x v="0"/>
  </r>
  <r>
    <n v="335"/>
    <n v="33"/>
    <x v="2"/>
    <x v="2"/>
    <n v="5.6"/>
    <x v="0"/>
    <x v="0"/>
    <n v="15"/>
    <n v="43"/>
    <n v="53"/>
    <x v="6"/>
    <x v="9"/>
    <x v="0"/>
  </r>
  <r>
    <n v="336"/>
    <n v="42"/>
    <x v="1"/>
    <x v="1"/>
    <n v="7.8"/>
    <x v="1"/>
    <x v="1"/>
    <n v="20"/>
    <n v="68"/>
    <n v="85"/>
    <x v="0"/>
    <x v="9"/>
    <x v="3"/>
  </r>
  <r>
    <n v="337"/>
    <n v="20"/>
    <x v="0"/>
    <x v="2"/>
    <n v="4.5"/>
    <x v="0"/>
    <x v="0"/>
    <n v="30"/>
    <n v="53"/>
    <n v="74"/>
    <x v="3"/>
    <x v="4"/>
    <x v="1"/>
  </r>
  <r>
    <n v="338"/>
    <n v="42"/>
    <x v="1"/>
    <x v="1"/>
    <n v="5.9"/>
    <x v="0"/>
    <x v="1"/>
    <n v="15"/>
    <n v="42"/>
    <n v="52"/>
    <x v="4"/>
    <x v="2"/>
    <x v="1"/>
  </r>
  <r>
    <n v="339"/>
    <n v="35"/>
    <x v="2"/>
    <x v="1"/>
    <n v="5.0999999999999996"/>
    <x v="0"/>
    <x v="1"/>
    <n v="20"/>
    <n v="63"/>
    <n v="77"/>
    <x v="4"/>
    <x v="5"/>
    <x v="2"/>
  </r>
  <r>
    <n v="340"/>
    <n v="31"/>
    <x v="2"/>
    <x v="1"/>
    <n v="6.2"/>
    <x v="1"/>
    <x v="1"/>
    <n v="15"/>
    <n v="55"/>
    <n v="70"/>
    <x v="0"/>
    <x v="8"/>
    <x v="2"/>
  </r>
  <r>
    <n v="341"/>
    <n v="35"/>
    <x v="2"/>
    <x v="0"/>
    <n v="4.5999999999999996"/>
    <x v="0"/>
    <x v="1"/>
    <n v="25"/>
    <n v="43"/>
    <n v="55"/>
    <x v="7"/>
    <x v="5"/>
    <x v="2"/>
  </r>
  <r>
    <n v="342"/>
    <n v="19"/>
    <x v="0"/>
    <x v="0"/>
    <n v="7.4"/>
    <x v="1"/>
    <x v="1"/>
    <n v="20"/>
    <n v="63"/>
    <n v="70"/>
    <x v="9"/>
    <x v="3"/>
    <x v="3"/>
  </r>
  <r>
    <n v="343"/>
    <n v="39"/>
    <x v="1"/>
    <x v="2"/>
    <n v="7.4"/>
    <x v="1"/>
    <x v="1"/>
    <n v="30"/>
    <n v="73"/>
    <n v="89"/>
    <x v="0"/>
    <x v="0"/>
    <x v="2"/>
  </r>
  <r>
    <n v="344"/>
    <n v="20"/>
    <x v="0"/>
    <x v="1"/>
    <n v="7.8"/>
    <x v="1"/>
    <x v="1"/>
    <n v="20"/>
    <n v="69"/>
    <n v="83"/>
    <x v="1"/>
    <x v="7"/>
    <x v="3"/>
  </r>
  <r>
    <n v="345"/>
    <n v="33"/>
    <x v="2"/>
    <x v="1"/>
    <n v="4.5999999999999996"/>
    <x v="0"/>
    <x v="1"/>
    <n v="15"/>
    <n v="57"/>
    <n v="62"/>
    <x v="5"/>
    <x v="7"/>
    <x v="2"/>
  </r>
  <r>
    <n v="346"/>
    <n v="26"/>
    <x v="2"/>
    <x v="0"/>
    <n v="6.5"/>
    <x v="1"/>
    <x v="1"/>
    <n v="15"/>
    <n v="58"/>
    <n v="71"/>
    <x v="6"/>
    <x v="5"/>
    <x v="2"/>
  </r>
  <r>
    <n v="347"/>
    <n v="21"/>
    <x v="0"/>
    <x v="1"/>
    <n v="5.9"/>
    <x v="0"/>
    <x v="0"/>
    <n v="20"/>
    <n v="70"/>
    <n v="92"/>
    <x v="4"/>
    <x v="0"/>
    <x v="0"/>
  </r>
  <r>
    <n v="348"/>
    <n v="18"/>
    <x v="0"/>
    <x v="0"/>
    <n v="5.4"/>
    <x v="0"/>
    <x v="0"/>
    <n v="30"/>
    <n v="58"/>
    <n v="80"/>
    <x v="2"/>
    <x v="0"/>
    <x v="1"/>
  </r>
  <r>
    <n v="349"/>
    <n v="21"/>
    <x v="0"/>
    <x v="1"/>
    <n v="5.4"/>
    <x v="0"/>
    <x v="0"/>
    <n v="30"/>
    <n v="58"/>
    <n v="68"/>
    <x v="4"/>
    <x v="6"/>
    <x v="0"/>
  </r>
  <r>
    <n v="350"/>
    <n v="18"/>
    <x v="0"/>
    <x v="2"/>
    <n v="5.7"/>
    <x v="0"/>
    <x v="0"/>
    <n v="30"/>
    <n v="61"/>
    <n v="73"/>
    <x v="6"/>
    <x v="3"/>
    <x v="0"/>
  </r>
  <r>
    <n v="351"/>
    <n v="31"/>
    <x v="2"/>
    <x v="1"/>
    <n v="6.8"/>
    <x v="1"/>
    <x v="0"/>
    <n v="15"/>
    <n v="63"/>
    <n v="80"/>
    <x v="5"/>
    <x v="2"/>
    <x v="0"/>
  </r>
  <r>
    <n v="352"/>
    <n v="38"/>
    <x v="1"/>
    <x v="1"/>
    <n v="6.4"/>
    <x v="1"/>
    <x v="1"/>
    <n v="20"/>
    <n v="51"/>
    <n v="58"/>
    <x v="6"/>
    <x v="0"/>
    <x v="1"/>
  </r>
  <r>
    <n v="353"/>
    <n v="33"/>
    <x v="2"/>
    <x v="0"/>
    <n v="5.8"/>
    <x v="0"/>
    <x v="1"/>
    <n v="25"/>
    <n v="69"/>
    <n v="86"/>
    <x v="2"/>
    <x v="1"/>
    <x v="3"/>
  </r>
  <r>
    <n v="354"/>
    <n v="37"/>
    <x v="1"/>
    <x v="1"/>
    <n v="4.3"/>
    <x v="0"/>
    <x v="1"/>
    <n v="15"/>
    <n v="70"/>
    <n v="78"/>
    <x v="0"/>
    <x v="7"/>
    <x v="3"/>
  </r>
  <r>
    <n v="355"/>
    <n v="41"/>
    <x v="1"/>
    <x v="1"/>
    <n v="4.3"/>
    <x v="0"/>
    <x v="1"/>
    <n v="30"/>
    <n v="58"/>
    <n v="70"/>
    <x v="3"/>
    <x v="1"/>
    <x v="2"/>
  </r>
  <r>
    <n v="356"/>
    <n v="25"/>
    <x v="0"/>
    <x v="0"/>
    <n v="4"/>
    <x v="0"/>
    <x v="1"/>
    <n v="20"/>
    <n v="69"/>
    <n v="74"/>
    <x v="2"/>
    <x v="3"/>
    <x v="3"/>
  </r>
  <r>
    <n v="357"/>
    <n v="24"/>
    <x v="0"/>
    <x v="2"/>
    <n v="7.9"/>
    <x v="1"/>
    <x v="1"/>
    <n v="30"/>
    <n v="72"/>
    <n v="89"/>
    <x v="6"/>
    <x v="0"/>
    <x v="2"/>
  </r>
  <r>
    <n v="358"/>
    <n v="20"/>
    <x v="0"/>
    <x v="2"/>
    <n v="4"/>
    <x v="0"/>
    <x v="1"/>
    <n v="25"/>
    <n v="57"/>
    <n v="74"/>
    <x v="6"/>
    <x v="8"/>
    <x v="1"/>
  </r>
  <r>
    <n v="359"/>
    <n v="34"/>
    <x v="2"/>
    <x v="0"/>
    <n v="4.4000000000000004"/>
    <x v="0"/>
    <x v="0"/>
    <n v="30"/>
    <n v="67"/>
    <n v="82"/>
    <x v="1"/>
    <x v="7"/>
    <x v="1"/>
  </r>
  <r>
    <n v="360"/>
    <n v="18"/>
    <x v="0"/>
    <x v="0"/>
    <n v="5.3"/>
    <x v="0"/>
    <x v="0"/>
    <n v="30"/>
    <n v="50"/>
    <n v="60"/>
    <x v="1"/>
    <x v="6"/>
    <x v="0"/>
  </r>
  <r>
    <n v="361"/>
    <n v="33"/>
    <x v="2"/>
    <x v="0"/>
    <n v="7.2"/>
    <x v="1"/>
    <x v="0"/>
    <n v="25"/>
    <n v="72"/>
    <n v="95"/>
    <x v="8"/>
    <x v="6"/>
    <x v="1"/>
  </r>
  <r>
    <n v="362"/>
    <n v="29"/>
    <x v="2"/>
    <x v="0"/>
    <n v="7.8"/>
    <x v="1"/>
    <x v="0"/>
    <n v="20"/>
    <n v="56"/>
    <n v="66"/>
    <x v="1"/>
    <x v="9"/>
    <x v="0"/>
  </r>
  <r>
    <n v="363"/>
    <n v="44"/>
    <x v="3"/>
    <x v="0"/>
    <n v="7.2"/>
    <x v="1"/>
    <x v="1"/>
    <n v="15"/>
    <n v="45"/>
    <n v="57"/>
    <x v="9"/>
    <x v="4"/>
    <x v="1"/>
  </r>
  <r>
    <n v="364"/>
    <n v="36"/>
    <x v="1"/>
    <x v="2"/>
    <n v="6.8"/>
    <x v="1"/>
    <x v="1"/>
    <n v="20"/>
    <n v="43"/>
    <n v="58"/>
    <x v="3"/>
    <x v="0"/>
    <x v="2"/>
  </r>
  <r>
    <n v="365"/>
    <n v="39"/>
    <x v="1"/>
    <x v="2"/>
    <n v="6.1"/>
    <x v="1"/>
    <x v="1"/>
    <n v="25"/>
    <n v="59"/>
    <n v="67"/>
    <x v="5"/>
    <x v="3"/>
    <x v="2"/>
  </r>
  <r>
    <n v="366"/>
    <n v="40"/>
    <x v="1"/>
    <x v="0"/>
    <n v="4.3"/>
    <x v="0"/>
    <x v="0"/>
    <n v="30"/>
    <n v="66"/>
    <n v="87"/>
    <x v="2"/>
    <x v="7"/>
    <x v="1"/>
  </r>
  <r>
    <n v="367"/>
    <n v="39"/>
    <x v="1"/>
    <x v="1"/>
    <n v="7.8"/>
    <x v="1"/>
    <x v="1"/>
    <n v="20"/>
    <n v="54"/>
    <n v="59"/>
    <x v="6"/>
    <x v="4"/>
    <x v="3"/>
  </r>
  <r>
    <n v="368"/>
    <n v="31"/>
    <x v="2"/>
    <x v="0"/>
    <n v="7"/>
    <x v="1"/>
    <x v="1"/>
    <n v="15"/>
    <n v="45"/>
    <n v="59"/>
    <x v="8"/>
    <x v="3"/>
    <x v="3"/>
  </r>
  <r>
    <n v="369"/>
    <n v="23"/>
    <x v="0"/>
    <x v="1"/>
    <n v="6.6"/>
    <x v="1"/>
    <x v="1"/>
    <n v="25"/>
    <n v="53"/>
    <n v="64"/>
    <x v="8"/>
    <x v="5"/>
    <x v="2"/>
  </r>
  <r>
    <n v="370"/>
    <n v="23"/>
    <x v="0"/>
    <x v="0"/>
    <n v="7"/>
    <x v="1"/>
    <x v="0"/>
    <n v="20"/>
    <n v="50"/>
    <n v="64"/>
    <x v="5"/>
    <x v="0"/>
    <x v="0"/>
  </r>
  <r>
    <n v="371"/>
    <n v="30"/>
    <x v="2"/>
    <x v="0"/>
    <n v="6.9"/>
    <x v="1"/>
    <x v="1"/>
    <n v="15"/>
    <n v="48"/>
    <n v="57"/>
    <x v="3"/>
    <x v="2"/>
    <x v="3"/>
  </r>
  <r>
    <n v="372"/>
    <n v="36"/>
    <x v="1"/>
    <x v="2"/>
    <n v="6.5"/>
    <x v="1"/>
    <x v="0"/>
    <n v="25"/>
    <n v="65"/>
    <n v="75"/>
    <x v="2"/>
    <x v="2"/>
    <x v="1"/>
  </r>
  <r>
    <n v="373"/>
    <n v="39"/>
    <x v="1"/>
    <x v="1"/>
    <n v="7.9"/>
    <x v="1"/>
    <x v="0"/>
    <n v="15"/>
    <n v="55"/>
    <n v="78"/>
    <x v="4"/>
    <x v="0"/>
    <x v="1"/>
  </r>
  <r>
    <n v="374"/>
    <n v="25"/>
    <x v="0"/>
    <x v="1"/>
    <n v="7.6"/>
    <x v="1"/>
    <x v="0"/>
    <n v="25"/>
    <n v="44"/>
    <n v="63"/>
    <x v="1"/>
    <x v="9"/>
    <x v="1"/>
  </r>
  <r>
    <n v="375"/>
    <n v="44"/>
    <x v="3"/>
    <x v="2"/>
    <n v="6.6"/>
    <x v="1"/>
    <x v="0"/>
    <n v="30"/>
    <n v="49"/>
    <n v="69"/>
    <x v="0"/>
    <x v="9"/>
    <x v="0"/>
  </r>
  <r>
    <n v="376"/>
    <n v="44"/>
    <x v="3"/>
    <x v="2"/>
    <n v="6.8"/>
    <x v="1"/>
    <x v="1"/>
    <n v="20"/>
    <n v="42"/>
    <n v="52"/>
    <x v="8"/>
    <x v="2"/>
    <x v="3"/>
  </r>
  <r>
    <n v="377"/>
    <n v="19"/>
    <x v="0"/>
    <x v="2"/>
    <n v="4.2"/>
    <x v="0"/>
    <x v="0"/>
    <n v="15"/>
    <n v="52"/>
    <n v="75"/>
    <x v="1"/>
    <x v="8"/>
    <x v="1"/>
  </r>
  <r>
    <n v="378"/>
    <n v="38"/>
    <x v="1"/>
    <x v="2"/>
    <n v="6.7"/>
    <x v="1"/>
    <x v="0"/>
    <n v="25"/>
    <n v="69"/>
    <n v="87"/>
    <x v="1"/>
    <x v="7"/>
    <x v="0"/>
  </r>
  <r>
    <n v="379"/>
    <n v="18"/>
    <x v="0"/>
    <x v="1"/>
    <n v="4.2"/>
    <x v="0"/>
    <x v="1"/>
    <n v="15"/>
    <n v="45"/>
    <n v="58"/>
    <x v="9"/>
    <x v="2"/>
    <x v="2"/>
  </r>
  <r>
    <n v="380"/>
    <n v="32"/>
    <x v="2"/>
    <x v="1"/>
    <n v="6.4"/>
    <x v="1"/>
    <x v="1"/>
    <n v="15"/>
    <n v="56"/>
    <n v="68"/>
    <x v="3"/>
    <x v="8"/>
    <x v="1"/>
  </r>
  <r>
    <n v="381"/>
    <n v="18"/>
    <x v="0"/>
    <x v="0"/>
    <n v="8"/>
    <x v="2"/>
    <x v="0"/>
    <n v="20"/>
    <n v="58"/>
    <n v="72"/>
    <x v="0"/>
    <x v="4"/>
    <x v="0"/>
  </r>
  <r>
    <n v="382"/>
    <n v="22"/>
    <x v="0"/>
    <x v="0"/>
    <n v="6.2"/>
    <x v="1"/>
    <x v="1"/>
    <n v="30"/>
    <n v="74"/>
    <n v="79"/>
    <x v="4"/>
    <x v="8"/>
    <x v="1"/>
  </r>
  <r>
    <n v="383"/>
    <n v="33"/>
    <x v="2"/>
    <x v="2"/>
    <n v="5.9"/>
    <x v="0"/>
    <x v="0"/>
    <n v="15"/>
    <n v="65"/>
    <n v="83"/>
    <x v="6"/>
    <x v="4"/>
    <x v="0"/>
  </r>
  <r>
    <n v="384"/>
    <n v="36"/>
    <x v="1"/>
    <x v="2"/>
    <n v="5.3"/>
    <x v="0"/>
    <x v="0"/>
    <n v="25"/>
    <n v="44"/>
    <n v="54"/>
    <x v="9"/>
    <x v="3"/>
    <x v="0"/>
  </r>
  <r>
    <n v="385"/>
    <n v="21"/>
    <x v="0"/>
    <x v="2"/>
    <n v="4.5"/>
    <x v="0"/>
    <x v="0"/>
    <n v="25"/>
    <n v="68"/>
    <n v="85"/>
    <x v="1"/>
    <x v="1"/>
    <x v="1"/>
  </r>
  <r>
    <n v="386"/>
    <n v="20"/>
    <x v="0"/>
    <x v="0"/>
    <n v="6.9"/>
    <x v="1"/>
    <x v="0"/>
    <n v="30"/>
    <n v="59"/>
    <n v="73"/>
    <x v="1"/>
    <x v="3"/>
    <x v="1"/>
  </r>
  <r>
    <n v="387"/>
    <n v="34"/>
    <x v="2"/>
    <x v="0"/>
    <n v="4.8"/>
    <x v="0"/>
    <x v="1"/>
    <n v="25"/>
    <n v="60"/>
    <n v="67"/>
    <x v="7"/>
    <x v="2"/>
    <x v="3"/>
  </r>
  <r>
    <n v="388"/>
    <n v="34"/>
    <x v="2"/>
    <x v="0"/>
    <n v="4.5"/>
    <x v="0"/>
    <x v="0"/>
    <n v="30"/>
    <n v="49"/>
    <n v="69"/>
    <x v="0"/>
    <x v="4"/>
    <x v="0"/>
  </r>
  <r>
    <n v="389"/>
    <n v="29"/>
    <x v="2"/>
    <x v="0"/>
    <n v="5.7"/>
    <x v="0"/>
    <x v="1"/>
    <n v="25"/>
    <n v="44"/>
    <n v="55"/>
    <x v="0"/>
    <x v="2"/>
    <x v="2"/>
  </r>
  <r>
    <n v="390"/>
    <n v="31"/>
    <x v="2"/>
    <x v="0"/>
    <n v="7.2"/>
    <x v="1"/>
    <x v="1"/>
    <n v="20"/>
    <n v="45"/>
    <n v="56"/>
    <x v="7"/>
    <x v="0"/>
    <x v="1"/>
  </r>
  <r>
    <n v="391"/>
    <n v="38"/>
    <x v="1"/>
    <x v="0"/>
    <n v="7"/>
    <x v="1"/>
    <x v="1"/>
    <n v="15"/>
    <n v="65"/>
    <n v="78"/>
    <x v="0"/>
    <x v="7"/>
    <x v="1"/>
  </r>
  <r>
    <n v="392"/>
    <n v="23"/>
    <x v="0"/>
    <x v="0"/>
    <n v="4.2"/>
    <x v="0"/>
    <x v="1"/>
    <n v="20"/>
    <n v="43"/>
    <n v="54"/>
    <x v="1"/>
    <x v="6"/>
    <x v="3"/>
  </r>
  <r>
    <n v="393"/>
    <n v="20"/>
    <x v="0"/>
    <x v="2"/>
    <n v="5.8"/>
    <x v="0"/>
    <x v="0"/>
    <n v="15"/>
    <n v="74"/>
    <n v="96"/>
    <x v="8"/>
    <x v="2"/>
    <x v="1"/>
  </r>
  <r>
    <n v="394"/>
    <n v="26"/>
    <x v="2"/>
    <x v="2"/>
    <n v="6.1"/>
    <x v="1"/>
    <x v="1"/>
    <n v="15"/>
    <n v="40"/>
    <n v="55"/>
    <x v="2"/>
    <x v="7"/>
    <x v="1"/>
  </r>
  <r>
    <n v="395"/>
    <n v="22"/>
    <x v="0"/>
    <x v="2"/>
    <n v="6.6"/>
    <x v="1"/>
    <x v="0"/>
    <n v="15"/>
    <n v="63"/>
    <n v="86"/>
    <x v="1"/>
    <x v="8"/>
    <x v="0"/>
  </r>
  <r>
    <n v="396"/>
    <n v="41"/>
    <x v="1"/>
    <x v="2"/>
    <n v="6.6"/>
    <x v="1"/>
    <x v="1"/>
    <n v="20"/>
    <n v="45"/>
    <n v="52"/>
    <x v="9"/>
    <x v="3"/>
    <x v="2"/>
  </r>
  <r>
    <n v="397"/>
    <n v="34"/>
    <x v="2"/>
    <x v="0"/>
    <n v="5.5"/>
    <x v="0"/>
    <x v="1"/>
    <n v="15"/>
    <n v="70"/>
    <n v="85"/>
    <x v="3"/>
    <x v="8"/>
    <x v="2"/>
  </r>
  <r>
    <n v="398"/>
    <n v="31"/>
    <x v="2"/>
    <x v="1"/>
    <n v="6.2"/>
    <x v="1"/>
    <x v="0"/>
    <n v="20"/>
    <n v="59"/>
    <n v="81"/>
    <x v="7"/>
    <x v="6"/>
    <x v="0"/>
  </r>
  <r>
    <n v="399"/>
    <n v="38"/>
    <x v="1"/>
    <x v="0"/>
    <n v="5.9"/>
    <x v="0"/>
    <x v="0"/>
    <n v="30"/>
    <n v="63"/>
    <n v="87"/>
    <x v="4"/>
    <x v="4"/>
    <x v="0"/>
  </r>
  <r>
    <n v="400"/>
    <n v="20"/>
    <x v="0"/>
    <x v="1"/>
    <n v="7.5"/>
    <x v="1"/>
    <x v="0"/>
    <n v="25"/>
    <n v="64"/>
    <n v="87"/>
    <x v="6"/>
    <x v="0"/>
    <x v="1"/>
  </r>
  <r>
    <n v="401"/>
    <n v="18"/>
    <x v="0"/>
    <x v="2"/>
    <n v="6.1"/>
    <x v="1"/>
    <x v="1"/>
    <n v="25"/>
    <n v="60"/>
    <n v="77"/>
    <x v="4"/>
    <x v="7"/>
    <x v="2"/>
  </r>
  <r>
    <n v="402"/>
    <n v="37"/>
    <x v="1"/>
    <x v="0"/>
    <n v="5.8"/>
    <x v="0"/>
    <x v="1"/>
    <n v="15"/>
    <n v="69"/>
    <n v="74"/>
    <x v="1"/>
    <x v="0"/>
    <x v="3"/>
  </r>
  <r>
    <n v="403"/>
    <n v="38"/>
    <x v="1"/>
    <x v="2"/>
    <n v="5.6"/>
    <x v="0"/>
    <x v="0"/>
    <n v="20"/>
    <n v="63"/>
    <n v="80"/>
    <x v="9"/>
    <x v="1"/>
    <x v="0"/>
  </r>
  <r>
    <n v="404"/>
    <n v="40"/>
    <x v="1"/>
    <x v="0"/>
    <n v="6.3"/>
    <x v="1"/>
    <x v="0"/>
    <n v="25"/>
    <n v="69"/>
    <n v="90"/>
    <x v="1"/>
    <x v="2"/>
    <x v="0"/>
  </r>
  <r>
    <n v="405"/>
    <n v="18"/>
    <x v="0"/>
    <x v="2"/>
    <n v="7.2"/>
    <x v="1"/>
    <x v="0"/>
    <n v="20"/>
    <n v="61"/>
    <n v="73"/>
    <x v="3"/>
    <x v="4"/>
    <x v="1"/>
  </r>
  <r>
    <n v="406"/>
    <n v="20"/>
    <x v="0"/>
    <x v="1"/>
    <n v="6.2"/>
    <x v="1"/>
    <x v="0"/>
    <n v="20"/>
    <n v="67"/>
    <n v="88"/>
    <x v="8"/>
    <x v="1"/>
    <x v="1"/>
  </r>
  <r>
    <n v="407"/>
    <n v="35"/>
    <x v="2"/>
    <x v="1"/>
    <n v="6.6"/>
    <x v="1"/>
    <x v="1"/>
    <n v="15"/>
    <n v="46"/>
    <n v="58"/>
    <x v="6"/>
    <x v="5"/>
    <x v="3"/>
  </r>
  <r>
    <n v="408"/>
    <n v="42"/>
    <x v="1"/>
    <x v="1"/>
    <n v="7"/>
    <x v="1"/>
    <x v="0"/>
    <n v="25"/>
    <n v="74"/>
    <n v="91"/>
    <x v="3"/>
    <x v="2"/>
    <x v="0"/>
  </r>
  <r>
    <n v="409"/>
    <n v="27"/>
    <x v="2"/>
    <x v="0"/>
    <n v="6.1"/>
    <x v="1"/>
    <x v="0"/>
    <n v="15"/>
    <n v="67"/>
    <n v="89"/>
    <x v="7"/>
    <x v="8"/>
    <x v="1"/>
  </r>
  <r>
    <n v="410"/>
    <n v="39"/>
    <x v="1"/>
    <x v="1"/>
    <n v="5.7"/>
    <x v="0"/>
    <x v="0"/>
    <n v="15"/>
    <n v="53"/>
    <n v="67"/>
    <x v="7"/>
    <x v="3"/>
    <x v="0"/>
  </r>
  <r>
    <n v="411"/>
    <n v="43"/>
    <x v="3"/>
    <x v="0"/>
    <n v="7.5"/>
    <x v="1"/>
    <x v="0"/>
    <n v="25"/>
    <n v="49"/>
    <n v="71"/>
    <x v="1"/>
    <x v="7"/>
    <x v="0"/>
  </r>
  <r>
    <n v="412"/>
    <n v="20"/>
    <x v="0"/>
    <x v="1"/>
    <n v="5.7"/>
    <x v="0"/>
    <x v="1"/>
    <n v="25"/>
    <n v="55"/>
    <n v="71"/>
    <x v="9"/>
    <x v="6"/>
    <x v="2"/>
  </r>
  <r>
    <n v="413"/>
    <n v="25"/>
    <x v="0"/>
    <x v="1"/>
    <n v="5.8"/>
    <x v="0"/>
    <x v="0"/>
    <n v="30"/>
    <n v="55"/>
    <n v="77"/>
    <x v="3"/>
    <x v="6"/>
    <x v="0"/>
  </r>
  <r>
    <n v="414"/>
    <n v="31"/>
    <x v="2"/>
    <x v="0"/>
    <n v="8"/>
    <x v="2"/>
    <x v="1"/>
    <n v="30"/>
    <n v="70"/>
    <n v="75"/>
    <x v="5"/>
    <x v="8"/>
    <x v="3"/>
  </r>
  <r>
    <n v="415"/>
    <n v="41"/>
    <x v="1"/>
    <x v="0"/>
    <n v="4"/>
    <x v="0"/>
    <x v="0"/>
    <n v="20"/>
    <n v="64"/>
    <n v="86"/>
    <x v="9"/>
    <x v="9"/>
    <x v="1"/>
  </r>
  <r>
    <n v="416"/>
    <n v="35"/>
    <x v="2"/>
    <x v="1"/>
    <n v="4.7"/>
    <x v="0"/>
    <x v="0"/>
    <n v="25"/>
    <n v="52"/>
    <n v="71"/>
    <x v="8"/>
    <x v="6"/>
    <x v="0"/>
  </r>
  <r>
    <n v="417"/>
    <n v="32"/>
    <x v="2"/>
    <x v="0"/>
    <n v="5.5"/>
    <x v="0"/>
    <x v="1"/>
    <n v="30"/>
    <n v="45"/>
    <n v="56"/>
    <x v="7"/>
    <x v="7"/>
    <x v="1"/>
  </r>
  <r>
    <n v="418"/>
    <n v="39"/>
    <x v="1"/>
    <x v="1"/>
    <n v="7.7"/>
    <x v="1"/>
    <x v="0"/>
    <n v="20"/>
    <n v="48"/>
    <n v="69"/>
    <x v="1"/>
    <x v="8"/>
    <x v="0"/>
  </r>
  <r>
    <n v="419"/>
    <n v="40"/>
    <x v="1"/>
    <x v="0"/>
    <n v="4.3"/>
    <x v="0"/>
    <x v="1"/>
    <n v="20"/>
    <n v="59"/>
    <n v="73"/>
    <x v="0"/>
    <x v="4"/>
    <x v="2"/>
  </r>
  <r>
    <n v="420"/>
    <n v="19"/>
    <x v="0"/>
    <x v="2"/>
    <n v="4"/>
    <x v="0"/>
    <x v="1"/>
    <n v="20"/>
    <n v="57"/>
    <n v="66"/>
    <x v="7"/>
    <x v="6"/>
    <x v="3"/>
  </r>
  <r>
    <n v="421"/>
    <n v="44"/>
    <x v="3"/>
    <x v="2"/>
    <n v="4.2"/>
    <x v="0"/>
    <x v="0"/>
    <n v="30"/>
    <n v="60"/>
    <n v="77"/>
    <x v="6"/>
    <x v="0"/>
    <x v="0"/>
  </r>
  <r>
    <n v="422"/>
    <n v="27"/>
    <x v="2"/>
    <x v="2"/>
    <n v="4.4000000000000004"/>
    <x v="0"/>
    <x v="1"/>
    <n v="25"/>
    <n v="43"/>
    <n v="56"/>
    <x v="2"/>
    <x v="8"/>
    <x v="3"/>
  </r>
  <r>
    <n v="423"/>
    <n v="19"/>
    <x v="0"/>
    <x v="2"/>
    <n v="4.2"/>
    <x v="0"/>
    <x v="1"/>
    <n v="15"/>
    <n v="72"/>
    <n v="87"/>
    <x v="0"/>
    <x v="7"/>
    <x v="1"/>
  </r>
  <r>
    <n v="424"/>
    <n v="43"/>
    <x v="3"/>
    <x v="2"/>
    <n v="5.9"/>
    <x v="0"/>
    <x v="1"/>
    <n v="20"/>
    <n v="66"/>
    <n v="77"/>
    <x v="1"/>
    <x v="0"/>
    <x v="3"/>
  </r>
  <r>
    <n v="425"/>
    <n v="34"/>
    <x v="2"/>
    <x v="1"/>
    <n v="6.3"/>
    <x v="1"/>
    <x v="1"/>
    <n v="30"/>
    <n v="46"/>
    <n v="63"/>
    <x v="5"/>
    <x v="2"/>
    <x v="3"/>
  </r>
  <r>
    <n v="426"/>
    <n v="25"/>
    <x v="0"/>
    <x v="2"/>
    <n v="5.0999999999999996"/>
    <x v="0"/>
    <x v="1"/>
    <n v="30"/>
    <n v="45"/>
    <n v="56"/>
    <x v="0"/>
    <x v="2"/>
    <x v="1"/>
  </r>
  <r>
    <n v="427"/>
    <n v="18"/>
    <x v="0"/>
    <x v="2"/>
    <n v="5.6"/>
    <x v="0"/>
    <x v="1"/>
    <n v="15"/>
    <n v="54"/>
    <n v="59"/>
    <x v="6"/>
    <x v="6"/>
    <x v="2"/>
  </r>
  <r>
    <n v="428"/>
    <n v="26"/>
    <x v="2"/>
    <x v="2"/>
    <n v="4.4000000000000004"/>
    <x v="0"/>
    <x v="1"/>
    <n v="15"/>
    <n v="57"/>
    <n v="65"/>
    <x v="9"/>
    <x v="0"/>
    <x v="3"/>
  </r>
  <r>
    <n v="429"/>
    <n v="28"/>
    <x v="2"/>
    <x v="2"/>
    <n v="5.3"/>
    <x v="0"/>
    <x v="1"/>
    <n v="30"/>
    <n v="71"/>
    <n v="77"/>
    <x v="5"/>
    <x v="3"/>
    <x v="1"/>
  </r>
  <r>
    <n v="430"/>
    <n v="39"/>
    <x v="1"/>
    <x v="0"/>
    <n v="6.1"/>
    <x v="1"/>
    <x v="0"/>
    <n v="25"/>
    <n v="50"/>
    <n v="61"/>
    <x v="7"/>
    <x v="2"/>
    <x v="1"/>
  </r>
  <r>
    <n v="431"/>
    <n v="33"/>
    <x v="2"/>
    <x v="1"/>
    <n v="6.9"/>
    <x v="1"/>
    <x v="0"/>
    <n v="15"/>
    <n v="59"/>
    <n v="70"/>
    <x v="5"/>
    <x v="3"/>
    <x v="1"/>
  </r>
  <r>
    <n v="432"/>
    <n v="24"/>
    <x v="0"/>
    <x v="2"/>
    <n v="4"/>
    <x v="0"/>
    <x v="1"/>
    <n v="30"/>
    <n v="63"/>
    <n v="71"/>
    <x v="3"/>
    <x v="4"/>
    <x v="3"/>
  </r>
  <r>
    <n v="433"/>
    <n v="27"/>
    <x v="2"/>
    <x v="2"/>
    <n v="5.9"/>
    <x v="0"/>
    <x v="0"/>
    <n v="15"/>
    <n v="54"/>
    <n v="77"/>
    <x v="6"/>
    <x v="8"/>
    <x v="1"/>
  </r>
  <r>
    <n v="434"/>
    <n v="40"/>
    <x v="1"/>
    <x v="2"/>
    <n v="5.2"/>
    <x v="0"/>
    <x v="1"/>
    <n v="25"/>
    <n v="46"/>
    <n v="51"/>
    <x v="0"/>
    <x v="1"/>
    <x v="1"/>
  </r>
  <r>
    <n v="435"/>
    <n v="43"/>
    <x v="3"/>
    <x v="1"/>
    <n v="7.4"/>
    <x v="1"/>
    <x v="1"/>
    <n v="20"/>
    <n v="60"/>
    <n v="68"/>
    <x v="3"/>
    <x v="7"/>
    <x v="1"/>
  </r>
  <r>
    <n v="436"/>
    <n v="20"/>
    <x v="0"/>
    <x v="0"/>
    <n v="6.9"/>
    <x v="1"/>
    <x v="0"/>
    <n v="15"/>
    <n v="65"/>
    <n v="76"/>
    <x v="5"/>
    <x v="8"/>
    <x v="1"/>
  </r>
  <r>
    <n v="437"/>
    <n v="35"/>
    <x v="2"/>
    <x v="1"/>
    <n v="6.4"/>
    <x v="1"/>
    <x v="1"/>
    <n v="25"/>
    <n v="53"/>
    <n v="62"/>
    <x v="3"/>
    <x v="7"/>
    <x v="3"/>
  </r>
  <r>
    <n v="438"/>
    <n v="42"/>
    <x v="1"/>
    <x v="0"/>
    <n v="5.0999999999999996"/>
    <x v="0"/>
    <x v="1"/>
    <n v="30"/>
    <n v="60"/>
    <n v="67"/>
    <x v="4"/>
    <x v="0"/>
    <x v="3"/>
  </r>
  <r>
    <n v="439"/>
    <n v="41"/>
    <x v="1"/>
    <x v="2"/>
    <n v="7.6"/>
    <x v="1"/>
    <x v="1"/>
    <n v="15"/>
    <n v="57"/>
    <n v="73"/>
    <x v="6"/>
    <x v="4"/>
    <x v="3"/>
  </r>
  <r>
    <n v="440"/>
    <n v="30"/>
    <x v="2"/>
    <x v="2"/>
    <n v="4.2"/>
    <x v="0"/>
    <x v="1"/>
    <n v="15"/>
    <n v="44"/>
    <n v="56"/>
    <x v="8"/>
    <x v="5"/>
    <x v="1"/>
  </r>
  <r>
    <n v="441"/>
    <n v="43"/>
    <x v="3"/>
    <x v="1"/>
    <n v="4.4000000000000004"/>
    <x v="0"/>
    <x v="0"/>
    <n v="30"/>
    <n v="42"/>
    <n v="55"/>
    <x v="9"/>
    <x v="6"/>
    <x v="1"/>
  </r>
  <r>
    <n v="442"/>
    <n v="24"/>
    <x v="0"/>
    <x v="1"/>
    <n v="5.6"/>
    <x v="0"/>
    <x v="1"/>
    <n v="20"/>
    <n v="62"/>
    <n v="67"/>
    <x v="5"/>
    <x v="7"/>
    <x v="2"/>
  </r>
  <r>
    <n v="443"/>
    <n v="42"/>
    <x v="1"/>
    <x v="0"/>
    <n v="4.5"/>
    <x v="0"/>
    <x v="1"/>
    <n v="30"/>
    <n v="65"/>
    <n v="70"/>
    <x v="6"/>
    <x v="7"/>
    <x v="3"/>
  </r>
  <r>
    <n v="444"/>
    <n v="21"/>
    <x v="0"/>
    <x v="0"/>
    <n v="7.8"/>
    <x v="1"/>
    <x v="1"/>
    <n v="15"/>
    <n v="63"/>
    <n v="79"/>
    <x v="8"/>
    <x v="0"/>
    <x v="2"/>
  </r>
  <r>
    <n v="445"/>
    <n v="30"/>
    <x v="2"/>
    <x v="1"/>
    <n v="7.2"/>
    <x v="1"/>
    <x v="0"/>
    <n v="30"/>
    <n v="58"/>
    <n v="77"/>
    <x v="8"/>
    <x v="3"/>
    <x v="1"/>
  </r>
  <r>
    <n v="446"/>
    <n v="37"/>
    <x v="1"/>
    <x v="0"/>
    <n v="5"/>
    <x v="0"/>
    <x v="1"/>
    <n v="25"/>
    <n v="64"/>
    <n v="71"/>
    <x v="1"/>
    <x v="8"/>
    <x v="1"/>
  </r>
  <r>
    <n v="447"/>
    <n v="18"/>
    <x v="0"/>
    <x v="1"/>
    <n v="6.4"/>
    <x v="1"/>
    <x v="0"/>
    <n v="30"/>
    <n v="60"/>
    <n v="84"/>
    <x v="3"/>
    <x v="5"/>
    <x v="1"/>
  </r>
  <r>
    <n v="448"/>
    <n v="25"/>
    <x v="0"/>
    <x v="0"/>
    <n v="7.9"/>
    <x v="1"/>
    <x v="0"/>
    <n v="15"/>
    <n v="51"/>
    <n v="69"/>
    <x v="8"/>
    <x v="9"/>
    <x v="0"/>
  </r>
  <r>
    <n v="449"/>
    <n v="31"/>
    <x v="2"/>
    <x v="1"/>
    <n v="7.5"/>
    <x v="1"/>
    <x v="1"/>
    <n v="30"/>
    <n v="72"/>
    <n v="83"/>
    <x v="4"/>
    <x v="6"/>
    <x v="2"/>
  </r>
  <r>
    <n v="450"/>
    <n v="33"/>
    <x v="2"/>
    <x v="1"/>
    <n v="6.4"/>
    <x v="1"/>
    <x v="1"/>
    <n v="20"/>
    <n v="43"/>
    <n v="49"/>
    <x v="6"/>
    <x v="1"/>
    <x v="3"/>
  </r>
  <r>
    <n v="451"/>
    <n v="31"/>
    <x v="2"/>
    <x v="1"/>
    <n v="7.6"/>
    <x v="1"/>
    <x v="0"/>
    <n v="30"/>
    <n v="46"/>
    <n v="70"/>
    <x v="2"/>
    <x v="9"/>
    <x v="0"/>
  </r>
  <r>
    <n v="452"/>
    <n v="29"/>
    <x v="2"/>
    <x v="0"/>
    <n v="8"/>
    <x v="2"/>
    <x v="1"/>
    <n v="20"/>
    <n v="61"/>
    <n v="78"/>
    <x v="2"/>
    <x v="8"/>
    <x v="2"/>
  </r>
  <r>
    <n v="453"/>
    <n v="36"/>
    <x v="1"/>
    <x v="0"/>
    <n v="7"/>
    <x v="1"/>
    <x v="0"/>
    <n v="25"/>
    <n v="72"/>
    <n v="90"/>
    <x v="5"/>
    <x v="6"/>
    <x v="1"/>
  </r>
  <r>
    <n v="454"/>
    <n v="40"/>
    <x v="1"/>
    <x v="0"/>
    <n v="4.3"/>
    <x v="0"/>
    <x v="0"/>
    <n v="20"/>
    <n v="56"/>
    <n v="75"/>
    <x v="7"/>
    <x v="7"/>
    <x v="0"/>
  </r>
  <r>
    <n v="455"/>
    <n v="32"/>
    <x v="2"/>
    <x v="1"/>
    <n v="5.6"/>
    <x v="0"/>
    <x v="1"/>
    <n v="30"/>
    <n v="63"/>
    <n v="69"/>
    <x v="3"/>
    <x v="1"/>
    <x v="3"/>
  </r>
  <r>
    <n v="456"/>
    <n v="19"/>
    <x v="0"/>
    <x v="0"/>
    <n v="7.4"/>
    <x v="1"/>
    <x v="1"/>
    <n v="15"/>
    <n v="73"/>
    <n v="80"/>
    <x v="7"/>
    <x v="3"/>
    <x v="3"/>
  </r>
  <r>
    <n v="457"/>
    <n v="19"/>
    <x v="0"/>
    <x v="0"/>
    <n v="4.9000000000000004"/>
    <x v="0"/>
    <x v="0"/>
    <n v="20"/>
    <n v="67"/>
    <n v="87"/>
    <x v="8"/>
    <x v="5"/>
    <x v="0"/>
  </r>
  <r>
    <n v="458"/>
    <n v="40"/>
    <x v="1"/>
    <x v="1"/>
    <n v="7.3"/>
    <x v="1"/>
    <x v="0"/>
    <n v="25"/>
    <n v="61"/>
    <n v="83"/>
    <x v="6"/>
    <x v="3"/>
    <x v="1"/>
  </r>
  <r>
    <n v="459"/>
    <n v="39"/>
    <x v="1"/>
    <x v="2"/>
    <n v="4.5"/>
    <x v="0"/>
    <x v="0"/>
    <n v="20"/>
    <n v="56"/>
    <n v="75"/>
    <x v="5"/>
    <x v="4"/>
    <x v="0"/>
  </r>
  <r>
    <n v="460"/>
    <n v="36"/>
    <x v="1"/>
    <x v="1"/>
    <n v="4.2"/>
    <x v="0"/>
    <x v="0"/>
    <n v="20"/>
    <n v="73"/>
    <n v="96"/>
    <x v="0"/>
    <x v="0"/>
    <x v="1"/>
  </r>
  <r>
    <n v="461"/>
    <n v="42"/>
    <x v="1"/>
    <x v="0"/>
    <n v="5.5"/>
    <x v="0"/>
    <x v="1"/>
    <n v="20"/>
    <n v="45"/>
    <n v="51"/>
    <x v="8"/>
    <x v="6"/>
    <x v="3"/>
  </r>
  <r>
    <n v="462"/>
    <n v="43"/>
    <x v="3"/>
    <x v="1"/>
    <n v="4.0999999999999996"/>
    <x v="0"/>
    <x v="1"/>
    <n v="25"/>
    <n v="45"/>
    <n v="52"/>
    <x v="3"/>
    <x v="3"/>
    <x v="1"/>
  </r>
  <r>
    <n v="463"/>
    <n v="39"/>
    <x v="1"/>
    <x v="2"/>
    <n v="7.8"/>
    <x v="1"/>
    <x v="1"/>
    <n v="30"/>
    <n v="73"/>
    <n v="83"/>
    <x v="2"/>
    <x v="9"/>
    <x v="1"/>
  </r>
  <r>
    <n v="464"/>
    <n v="43"/>
    <x v="3"/>
    <x v="1"/>
    <n v="7.3"/>
    <x v="1"/>
    <x v="1"/>
    <n v="20"/>
    <n v="40"/>
    <n v="53"/>
    <x v="1"/>
    <x v="0"/>
    <x v="1"/>
  </r>
  <r>
    <n v="465"/>
    <n v="43"/>
    <x v="3"/>
    <x v="0"/>
    <n v="7.2"/>
    <x v="1"/>
    <x v="1"/>
    <n v="20"/>
    <n v="49"/>
    <n v="62"/>
    <x v="6"/>
    <x v="3"/>
    <x v="2"/>
  </r>
  <r>
    <n v="466"/>
    <n v="39"/>
    <x v="1"/>
    <x v="2"/>
    <n v="6.5"/>
    <x v="1"/>
    <x v="0"/>
    <n v="15"/>
    <n v="60"/>
    <n v="76"/>
    <x v="9"/>
    <x v="2"/>
    <x v="1"/>
  </r>
  <r>
    <n v="467"/>
    <n v="34"/>
    <x v="2"/>
    <x v="0"/>
    <n v="4.9000000000000004"/>
    <x v="0"/>
    <x v="1"/>
    <n v="25"/>
    <n v="44"/>
    <n v="60"/>
    <x v="7"/>
    <x v="4"/>
    <x v="1"/>
  </r>
  <r>
    <n v="468"/>
    <n v="37"/>
    <x v="1"/>
    <x v="2"/>
    <n v="6.1"/>
    <x v="1"/>
    <x v="1"/>
    <n v="20"/>
    <n v="41"/>
    <n v="48"/>
    <x v="5"/>
    <x v="8"/>
    <x v="1"/>
  </r>
  <r>
    <n v="469"/>
    <n v="27"/>
    <x v="2"/>
    <x v="2"/>
    <n v="6.4"/>
    <x v="1"/>
    <x v="1"/>
    <n v="25"/>
    <n v="61"/>
    <n v="69"/>
    <x v="7"/>
    <x v="5"/>
    <x v="1"/>
  </r>
  <r>
    <n v="470"/>
    <n v="23"/>
    <x v="0"/>
    <x v="1"/>
    <n v="6.1"/>
    <x v="1"/>
    <x v="1"/>
    <n v="20"/>
    <n v="41"/>
    <n v="51"/>
    <x v="6"/>
    <x v="4"/>
    <x v="3"/>
  </r>
  <r>
    <n v="471"/>
    <n v="32"/>
    <x v="2"/>
    <x v="1"/>
    <n v="5"/>
    <x v="0"/>
    <x v="1"/>
    <n v="30"/>
    <n v="49"/>
    <n v="64"/>
    <x v="7"/>
    <x v="0"/>
    <x v="3"/>
  </r>
  <r>
    <n v="472"/>
    <n v="39"/>
    <x v="1"/>
    <x v="0"/>
    <n v="6.1"/>
    <x v="1"/>
    <x v="0"/>
    <n v="30"/>
    <n v="73"/>
    <n v="87"/>
    <x v="6"/>
    <x v="2"/>
    <x v="1"/>
  </r>
  <r>
    <n v="473"/>
    <n v="28"/>
    <x v="2"/>
    <x v="1"/>
    <n v="6"/>
    <x v="1"/>
    <x v="0"/>
    <n v="20"/>
    <n v="55"/>
    <n v="66"/>
    <x v="7"/>
    <x v="6"/>
    <x v="0"/>
  </r>
  <r>
    <n v="474"/>
    <n v="22"/>
    <x v="0"/>
    <x v="1"/>
    <n v="8"/>
    <x v="2"/>
    <x v="0"/>
    <n v="30"/>
    <n v="61"/>
    <n v="83"/>
    <x v="4"/>
    <x v="9"/>
    <x v="0"/>
  </r>
  <r>
    <n v="475"/>
    <n v="18"/>
    <x v="0"/>
    <x v="2"/>
    <n v="7.6"/>
    <x v="1"/>
    <x v="1"/>
    <n v="20"/>
    <n v="51"/>
    <n v="61"/>
    <x v="0"/>
    <x v="5"/>
    <x v="1"/>
  </r>
  <r>
    <n v="476"/>
    <n v="25"/>
    <x v="0"/>
    <x v="1"/>
    <n v="5.9"/>
    <x v="0"/>
    <x v="0"/>
    <n v="30"/>
    <n v="63"/>
    <n v="75"/>
    <x v="8"/>
    <x v="5"/>
    <x v="1"/>
  </r>
  <r>
    <n v="477"/>
    <n v="38"/>
    <x v="1"/>
    <x v="2"/>
    <n v="6.5"/>
    <x v="1"/>
    <x v="0"/>
    <n v="15"/>
    <n v="49"/>
    <n v="72"/>
    <x v="8"/>
    <x v="4"/>
    <x v="1"/>
  </r>
  <r>
    <n v="478"/>
    <n v="29"/>
    <x v="2"/>
    <x v="2"/>
    <n v="7"/>
    <x v="1"/>
    <x v="1"/>
    <n v="15"/>
    <n v="74"/>
    <n v="86"/>
    <x v="3"/>
    <x v="0"/>
    <x v="3"/>
  </r>
  <r>
    <n v="479"/>
    <n v="29"/>
    <x v="2"/>
    <x v="2"/>
    <n v="4.0999999999999996"/>
    <x v="0"/>
    <x v="1"/>
    <n v="15"/>
    <n v="71"/>
    <n v="77"/>
    <x v="9"/>
    <x v="6"/>
    <x v="3"/>
  </r>
  <r>
    <n v="480"/>
    <n v="22"/>
    <x v="0"/>
    <x v="0"/>
    <n v="7.6"/>
    <x v="1"/>
    <x v="1"/>
    <n v="25"/>
    <n v="46"/>
    <n v="51"/>
    <x v="9"/>
    <x v="7"/>
    <x v="3"/>
  </r>
  <r>
    <n v="481"/>
    <n v="24"/>
    <x v="0"/>
    <x v="0"/>
    <n v="7.4"/>
    <x v="1"/>
    <x v="0"/>
    <n v="25"/>
    <n v="60"/>
    <n v="78"/>
    <x v="3"/>
    <x v="2"/>
    <x v="0"/>
  </r>
  <r>
    <n v="482"/>
    <n v="21"/>
    <x v="0"/>
    <x v="0"/>
    <n v="5.8"/>
    <x v="0"/>
    <x v="0"/>
    <n v="15"/>
    <n v="59"/>
    <n v="82"/>
    <x v="1"/>
    <x v="7"/>
    <x v="0"/>
  </r>
  <r>
    <n v="483"/>
    <n v="23"/>
    <x v="0"/>
    <x v="2"/>
    <n v="5.6"/>
    <x v="0"/>
    <x v="1"/>
    <n v="25"/>
    <n v="65"/>
    <n v="81"/>
    <x v="8"/>
    <x v="9"/>
    <x v="3"/>
  </r>
  <r>
    <n v="484"/>
    <n v="30"/>
    <x v="2"/>
    <x v="0"/>
    <n v="5.0999999999999996"/>
    <x v="0"/>
    <x v="1"/>
    <n v="30"/>
    <n v="43"/>
    <n v="50"/>
    <x v="1"/>
    <x v="6"/>
    <x v="1"/>
  </r>
  <r>
    <n v="485"/>
    <n v="37"/>
    <x v="1"/>
    <x v="0"/>
    <n v="5.9"/>
    <x v="0"/>
    <x v="0"/>
    <n v="20"/>
    <n v="61"/>
    <n v="81"/>
    <x v="6"/>
    <x v="6"/>
    <x v="1"/>
  </r>
  <r>
    <n v="486"/>
    <n v="32"/>
    <x v="2"/>
    <x v="1"/>
    <n v="4.2"/>
    <x v="0"/>
    <x v="0"/>
    <n v="20"/>
    <n v="54"/>
    <n v="64"/>
    <x v="6"/>
    <x v="2"/>
    <x v="1"/>
  </r>
  <r>
    <n v="487"/>
    <n v="20"/>
    <x v="0"/>
    <x v="0"/>
    <n v="7.4"/>
    <x v="1"/>
    <x v="1"/>
    <n v="20"/>
    <n v="60"/>
    <n v="71"/>
    <x v="2"/>
    <x v="1"/>
    <x v="1"/>
  </r>
  <r>
    <n v="488"/>
    <n v="40"/>
    <x v="1"/>
    <x v="0"/>
    <n v="4.0999999999999996"/>
    <x v="0"/>
    <x v="1"/>
    <n v="15"/>
    <n v="54"/>
    <n v="71"/>
    <x v="7"/>
    <x v="7"/>
    <x v="3"/>
  </r>
  <r>
    <n v="489"/>
    <n v="25"/>
    <x v="0"/>
    <x v="2"/>
    <n v="5.3"/>
    <x v="0"/>
    <x v="0"/>
    <n v="25"/>
    <n v="61"/>
    <n v="85"/>
    <x v="9"/>
    <x v="3"/>
    <x v="1"/>
  </r>
  <r>
    <n v="490"/>
    <n v="37"/>
    <x v="1"/>
    <x v="2"/>
    <n v="7.7"/>
    <x v="1"/>
    <x v="1"/>
    <n v="30"/>
    <n v="67"/>
    <n v="81"/>
    <x v="2"/>
    <x v="5"/>
    <x v="2"/>
  </r>
  <r>
    <n v="491"/>
    <n v="33"/>
    <x v="2"/>
    <x v="2"/>
    <n v="6.9"/>
    <x v="1"/>
    <x v="0"/>
    <n v="30"/>
    <n v="53"/>
    <n v="67"/>
    <x v="0"/>
    <x v="1"/>
    <x v="0"/>
  </r>
  <r>
    <n v="492"/>
    <n v="30"/>
    <x v="2"/>
    <x v="2"/>
    <n v="5.0999999999999996"/>
    <x v="0"/>
    <x v="0"/>
    <n v="15"/>
    <n v="66"/>
    <n v="80"/>
    <x v="3"/>
    <x v="3"/>
    <x v="0"/>
  </r>
  <r>
    <n v="493"/>
    <n v="35"/>
    <x v="2"/>
    <x v="2"/>
    <n v="5"/>
    <x v="0"/>
    <x v="0"/>
    <n v="30"/>
    <n v="67"/>
    <n v="90"/>
    <x v="3"/>
    <x v="0"/>
    <x v="1"/>
  </r>
  <r>
    <n v="494"/>
    <n v="27"/>
    <x v="2"/>
    <x v="2"/>
    <n v="4"/>
    <x v="0"/>
    <x v="0"/>
    <n v="30"/>
    <n v="65"/>
    <n v="75"/>
    <x v="6"/>
    <x v="2"/>
    <x v="0"/>
  </r>
  <r>
    <n v="495"/>
    <n v="36"/>
    <x v="1"/>
    <x v="0"/>
    <n v="6.8"/>
    <x v="1"/>
    <x v="1"/>
    <n v="30"/>
    <n v="41"/>
    <n v="54"/>
    <x v="8"/>
    <x v="0"/>
    <x v="2"/>
  </r>
  <r>
    <n v="496"/>
    <n v="34"/>
    <x v="2"/>
    <x v="2"/>
    <n v="4.2"/>
    <x v="0"/>
    <x v="1"/>
    <n v="30"/>
    <n v="64"/>
    <n v="75"/>
    <x v="1"/>
    <x v="5"/>
    <x v="1"/>
  </r>
  <r>
    <n v="497"/>
    <n v="41"/>
    <x v="1"/>
    <x v="2"/>
    <n v="6.1"/>
    <x v="1"/>
    <x v="0"/>
    <n v="25"/>
    <n v="42"/>
    <n v="59"/>
    <x v="9"/>
    <x v="8"/>
    <x v="0"/>
  </r>
  <r>
    <n v="498"/>
    <n v="36"/>
    <x v="1"/>
    <x v="1"/>
    <n v="7.8"/>
    <x v="1"/>
    <x v="0"/>
    <n v="30"/>
    <n v="47"/>
    <n v="65"/>
    <x v="2"/>
    <x v="3"/>
    <x v="1"/>
  </r>
  <r>
    <n v="499"/>
    <n v="43"/>
    <x v="3"/>
    <x v="0"/>
    <n v="4.4000000000000004"/>
    <x v="0"/>
    <x v="0"/>
    <n v="20"/>
    <n v="72"/>
    <n v="87"/>
    <x v="1"/>
    <x v="1"/>
    <x v="0"/>
  </r>
  <r>
    <n v="500"/>
    <n v="40"/>
    <x v="1"/>
    <x v="0"/>
    <n v="7.6"/>
    <x v="1"/>
    <x v="0"/>
    <n v="15"/>
    <n v="74"/>
    <n v="95"/>
    <x v="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BEDB6-A45E-4D54-893A-1B56A00F41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B13" firstHeaderRow="1" firstDataRow="1" firstDataCol="1"/>
  <pivotFields count="13">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participant_id" fld="0" subtotal="count" baseField="2" baseItem="0"/>
  </dataFields>
  <formats count="5">
    <format dxfId="4">
      <pivotArea type="all" dataOnly="0" outline="0" fieldPosition="0"/>
    </format>
    <format dxfId="3">
      <pivotArea outline="0" collapsedLevelsAreSubtotals="1" fieldPosition="0"/>
    </format>
    <format dxfId="2">
      <pivotArea dataOnly="0" labelOnly="1" outline="0" axis="axisValues" fieldPosition="0"/>
    </format>
    <format dxfId="1">
      <pivotArea outline="0" collapsedLevelsAreSubtotals="1" fieldPosition="0"/>
    </format>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C8E08E-870A-4C1B-B0A2-4279A7600D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Participate" fld="0" subtotal="count" baseField="0" baseItem="0"/>
  </dataFields>
  <formats count="7">
    <format dxfId="11">
      <pivotArea type="all" dataOnly="0" outline="0"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 dxfId="7">
      <pivotArea outline="0" collapsedLevelsAreSubtotals="1" fieldPosition="0"/>
    </format>
    <format dxfId="6">
      <pivotArea dataOnly="0" labelOnly="1" outline="0" axis="axisValues"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2476C-9A05-44EC-B721-3D2B32F8ED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3:E49" firstHeaderRow="1" firstDataRow="2" firstDataCol="1"/>
  <pivotFields count="13">
    <pivotField dataField="1" showAll="0"/>
    <pivotField showAll="0"/>
    <pivotField axis="axisRow" showAll="0">
      <items count="5">
        <item x="2"/>
        <item x="3"/>
        <item x="1"/>
        <item x="0"/>
        <item t="default"/>
      </items>
    </pivotField>
    <pivotField showAll="0">
      <items count="4">
        <item x="2"/>
        <item x="1"/>
        <item x="0"/>
        <item t="default"/>
      </items>
    </pivotField>
    <pivotField showAll="0"/>
    <pivotField axis="axisCol" showAll="0">
      <items count="4">
        <item x="1"/>
        <item x="2"/>
        <item x="0"/>
        <item t="default"/>
      </items>
    </pivotField>
    <pivotField showAll="0">
      <items count="3">
        <item x="1"/>
        <item x="0"/>
        <item t="default"/>
      </items>
    </pivotField>
    <pivotField showAll="0"/>
    <pivotField showAll="0"/>
    <pivotField showAll="0"/>
    <pivotField showAll="0"/>
    <pivotField showAll="0"/>
    <pivotField showAll="0">
      <items count="5">
        <item x="2"/>
        <item x="3"/>
        <item x="0"/>
        <item x="1"/>
        <item t="default"/>
      </items>
    </pivotField>
  </pivotFields>
  <rowFields count="1">
    <field x="2"/>
  </rowFields>
  <rowItems count="5">
    <i>
      <x/>
    </i>
    <i>
      <x v="1"/>
    </i>
    <i>
      <x v="2"/>
    </i>
    <i>
      <x v="3"/>
    </i>
    <i t="grand">
      <x/>
    </i>
  </rowItems>
  <colFields count="1">
    <field x="5"/>
  </colFields>
  <colItems count="4">
    <i>
      <x/>
    </i>
    <i>
      <x v="1"/>
    </i>
    <i>
      <x v="2"/>
    </i>
    <i t="grand">
      <x/>
    </i>
  </colItems>
  <dataFields count="1">
    <dataField name="Count of participant_id" fld="0" subtotal="count" baseField="2" baseItem="0"/>
  </dataFields>
  <formats count="5">
    <format dxfId="16">
      <pivotArea type="all" dataOnly="0" outline="0" fieldPosition="0"/>
    </format>
    <format dxfId="15">
      <pivotArea outline="0" collapsedLevelsAreSubtotals="1" fieldPosition="0"/>
    </format>
    <format dxfId="14">
      <pivotArea dataOnly="0" labelOnly="1" outline="0" axis="axisValues" fieldPosition="0"/>
    </format>
    <format dxfId="13">
      <pivotArea outline="0" collapsedLevelsAreSubtotals="1" fieldPosition="0"/>
    </format>
    <format dxfId="12">
      <pivotArea outline="0" collapsedLevelsAreSubtotals="1" fieldPosition="0"/>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527196-E989-4179-A6D3-B875A2E6E61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2:F38" firstHeaderRow="1" firstDataRow="2" firstDataCol="1"/>
  <pivotFields count="13">
    <pivotField dataField="1" showAll="0"/>
    <pivotField showAll="0"/>
    <pivotField axis="axisRow" showAll="0">
      <items count="5">
        <item x="2"/>
        <item x="3"/>
        <item x="1"/>
        <item x="0"/>
        <item t="default"/>
      </items>
    </pivotField>
    <pivotField showAll="0">
      <items count="4">
        <item x="2"/>
        <item x="1"/>
        <item x="0"/>
        <item t="default"/>
      </items>
    </pivotField>
    <pivotField showAll="0"/>
    <pivotField showAll="0"/>
    <pivotField showAll="0">
      <items count="3">
        <item x="1"/>
        <item x="0"/>
        <item t="default"/>
      </items>
    </pivotField>
    <pivotField showAll="0"/>
    <pivotField showAll="0"/>
    <pivotField showAll="0"/>
    <pivotField showAll="0"/>
    <pivotField showAll="0"/>
    <pivotField axis="axisCol" showAll="0">
      <items count="5">
        <item x="2"/>
        <item x="3"/>
        <item x="0"/>
        <item x="1"/>
        <item t="default"/>
      </items>
    </pivotField>
  </pivotFields>
  <rowFields count="1">
    <field x="2"/>
  </rowFields>
  <rowItems count="5">
    <i>
      <x/>
    </i>
    <i>
      <x v="1"/>
    </i>
    <i>
      <x v="2"/>
    </i>
    <i>
      <x v="3"/>
    </i>
    <i t="grand">
      <x/>
    </i>
  </rowItems>
  <colFields count="1">
    <field x="12"/>
  </colFields>
  <colItems count="5">
    <i>
      <x/>
    </i>
    <i>
      <x v="1"/>
    </i>
    <i>
      <x v="2"/>
    </i>
    <i>
      <x v="3"/>
    </i>
    <i t="grand">
      <x/>
    </i>
  </colItems>
  <dataFields count="1">
    <dataField name="Count of participant_id" fld="0" subtotal="count" baseField="2" baseItem="0"/>
  </dataFields>
  <formats count="5">
    <format dxfId="21">
      <pivotArea type="all" dataOnly="0" outline="0" fieldPosition="0"/>
    </format>
    <format dxfId="20">
      <pivotArea outline="0" collapsedLevelsAreSubtotals="1" fieldPosition="0"/>
    </format>
    <format dxfId="19">
      <pivotArea dataOnly="0" labelOnly="1" outline="0" axis="axisValues" fieldPosition="0"/>
    </format>
    <format dxfId="18">
      <pivotArea outline="0" collapsedLevelsAreSubtotals="1" fieldPosition="0"/>
    </format>
    <format dxfId="17">
      <pivotArea outline="0" collapsedLevelsAreSubtotals="1" fieldPosition="0"/>
    </format>
  </format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3" format="8" series="1">
      <pivotArea type="data" outline="0" fieldPosition="0">
        <references count="2">
          <reference field="4294967294" count="1" selected="0">
            <x v="0"/>
          </reference>
          <reference field="12" count="1" selected="0">
            <x v="0"/>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3" format="10" series="1">
      <pivotArea type="data" outline="0" fieldPosition="0">
        <references count="2">
          <reference field="4294967294" count="1" selected="0">
            <x v="0"/>
          </reference>
          <reference field="12" count="1" selected="0">
            <x v="2"/>
          </reference>
        </references>
      </pivotArea>
    </chartFormat>
    <chartFormat chart="3"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B5E4C2-8EB7-44BA-AE39-87D672AF28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B29" firstHeaderRow="1" firstDataRow="1" firstDataCol="1"/>
  <pivotFields count="13">
    <pivotField dataField="1" showAll="0"/>
    <pivotField showAll="0"/>
    <pivotField showAll="0">
      <items count="5">
        <item x="2"/>
        <item x="3"/>
        <item x="1"/>
        <item x="0"/>
        <item t="default"/>
      </items>
    </pivotField>
    <pivotField showAll="0">
      <items count="4">
        <item x="2"/>
        <item x="1"/>
        <item x="0"/>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participant_id" fld="0" subtotal="count" baseField="2" baseItem="0"/>
  </dataFields>
  <formats count="5">
    <format dxfId="26">
      <pivotArea type="all" dataOnly="0" outline="0" fieldPosition="0"/>
    </format>
    <format dxfId="25">
      <pivotArea outline="0" collapsedLevelsAreSubtotals="1" fieldPosition="0"/>
    </format>
    <format dxfId="24">
      <pivotArea dataOnly="0" labelOnly="1" outline="0" axis="axisValues" fieldPosition="0"/>
    </format>
    <format dxfId="23">
      <pivotArea outline="0" collapsedLevelsAreSubtotals="1" fieldPosition="0"/>
    </format>
    <format dxfId="2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043952-C8BD-4DF9-9982-66293E90F8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9:L74" firstHeaderRow="1" firstDataRow="2" firstDataCol="1"/>
  <pivotFields count="13">
    <pivotField dataField="1" showAll="0"/>
    <pivotField showAll="0"/>
    <pivotField showAll="0">
      <items count="5">
        <item x="2"/>
        <item x="3"/>
        <item x="1"/>
        <item x="0"/>
        <item t="default"/>
      </items>
    </pivotField>
    <pivotField axis="axisRow" showAll="0">
      <items count="4">
        <item x="2"/>
        <item x="1"/>
        <item x="0"/>
        <item t="default"/>
      </items>
    </pivotField>
    <pivotField showAll="0"/>
    <pivotField showAll="0">
      <items count="4">
        <item x="1"/>
        <item x="2"/>
        <item x="0"/>
        <item t="default"/>
      </items>
    </pivotField>
    <pivotField showAll="0">
      <items count="3">
        <item x="1"/>
        <item x="0"/>
        <item t="default"/>
      </items>
    </pivotField>
    <pivotField showAll="0"/>
    <pivotField showAll="0"/>
    <pivotField showAll="0"/>
    <pivotField axis="axisCol" showAll="0">
      <items count="11">
        <item x="9"/>
        <item x="2"/>
        <item x="4"/>
        <item x="3"/>
        <item x="0"/>
        <item x="1"/>
        <item x="5"/>
        <item x="8"/>
        <item x="6"/>
        <item x="7"/>
        <item t="default"/>
      </items>
    </pivotField>
    <pivotField showAll="0">
      <items count="11">
        <item x="6"/>
        <item x="3"/>
        <item x="4"/>
        <item x="8"/>
        <item x="1"/>
        <item x="2"/>
        <item x="9"/>
        <item x="5"/>
        <item x="7"/>
        <item x="0"/>
        <item t="default"/>
      </items>
    </pivotField>
    <pivotField showAll="0">
      <items count="5">
        <item x="2"/>
        <item x="3"/>
        <item x="0"/>
        <item x="1"/>
        <item t="default"/>
      </items>
    </pivotField>
  </pivotFields>
  <rowFields count="1">
    <field x="3"/>
  </rowFields>
  <rowItems count="4">
    <i>
      <x/>
    </i>
    <i>
      <x v="1"/>
    </i>
    <i>
      <x v="2"/>
    </i>
    <i t="grand">
      <x/>
    </i>
  </rowItems>
  <colFields count="1">
    <field x="10"/>
  </colFields>
  <colItems count="11">
    <i>
      <x/>
    </i>
    <i>
      <x v="1"/>
    </i>
    <i>
      <x v="2"/>
    </i>
    <i>
      <x v="3"/>
    </i>
    <i>
      <x v="4"/>
    </i>
    <i>
      <x v="5"/>
    </i>
    <i>
      <x v="6"/>
    </i>
    <i>
      <x v="7"/>
    </i>
    <i>
      <x v="8"/>
    </i>
    <i>
      <x v="9"/>
    </i>
    <i t="grand">
      <x/>
    </i>
  </colItems>
  <dataFields count="1">
    <dataField name="Count of participant_id" fld="0" subtotal="count" baseField="2" baseItem="0"/>
  </dataFields>
  <formats count="5">
    <format dxfId="31">
      <pivotArea type="all" dataOnly="0" outline="0" fieldPosition="0"/>
    </format>
    <format dxfId="30">
      <pivotArea outline="0" collapsedLevelsAreSubtotals="1" fieldPosition="0"/>
    </format>
    <format dxfId="29">
      <pivotArea dataOnly="0" labelOnly="1" outline="0" axis="axisValues" fieldPosition="0"/>
    </format>
    <format dxfId="28">
      <pivotArea outline="0" collapsedLevelsAreSubtotals="1" fieldPosition="0"/>
    </format>
    <format dxfId="27">
      <pivotArea outline="0" collapsedLevelsAreSubtotals="1" fieldPosition="0"/>
    </format>
  </formats>
  <chartFormats count="20">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10" count="1" selected="0">
            <x v="9"/>
          </reference>
        </references>
      </pivotArea>
    </chartFormat>
    <chartFormat chart="3" format="20" series="1">
      <pivotArea type="data" outline="0" fieldPosition="0">
        <references count="2">
          <reference field="4294967294" count="1" selected="0">
            <x v="0"/>
          </reference>
          <reference field="10" count="1" selected="0">
            <x v="0"/>
          </reference>
        </references>
      </pivotArea>
    </chartFormat>
    <chartFormat chart="3" format="21" series="1">
      <pivotArea type="data" outline="0" fieldPosition="0">
        <references count="2">
          <reference field="4294967294" count="1" selected="0">
            <x v="0"/>
          </reference>
          <reference field="10" count="1" selected="0">
            <x v="1"/>
          </reference>
        </references>
      </pivotArea>
    </chartFormat>
    <chartFormat chart="3" format="22" series="1">
      <pivotArea type="data" outline="0" fieldPosition="0">
        <references count="2">
          <reference field="4294967294" count="1" selected="0">
            <x v="0"/>
          </reference>
          <reference field="10" count="1" selected="0">
            <x v="2"/>
          </reference>
        </references>
      </pivotArea>
    </chartFormat>
    <chartFormat chart="3" format="23" series="1">
      <pivotArea type="data" outline="0" fieldPosition="0">
        <references count="2">
          <reference field="4294967294" count="1" selected="0">
            <x v="0"/>
          </reference>
          <reference field="10" count="1" selected="0">
            <x v="3"/>
          </reference>
        </references>
      </pivotArea>
    </chartFormat>
    <chartFormat chart="3" format="24" series="1">
      <pivotArea type="data" outline="0" fieldPosition="0">
        <references count="2">
          <reference field="4294967294" count="1" selected="0">
            <x v="0"/>
          </reference>
          <reference field="10" count="1" selected="0">
            <x v="4"/>
          </reference>
        </references>
      </pivotArea>
    </chartFormat>
    <chartFormat chart="3" format="25" series="1">
      <pivotArea type="data" outline="0" fieldPosition="0">
        <references count="2">
          <reference field="4294967294" count="1" selected="0">
            <x v="0"/>
          </reference>
          <reference field="10" count="1" selected="0">
            <x v="5"/>
          </reference>
        </references>
      </pivotArea>
    </chartFormat>
    <chartFormat chart="3" format="26" series="1">
      <pivotArea type="data" outline="0" fieldPosition="0">
        <references count="2">
          <reference field="4294967294" count="1" selected="0">
            <x v="0"/>
          </reference>
          <reference field="10" count="1" selected="0">
            <x v="6"/>
          </reference>
        </references>
      </pivotArea>
    </chartFormat>
    <chartFormat chart="3" format="27" series="1">
      <pivotArea type="data" outline="0" fieldPosition="0">
        <references count="2">
          <reference field="4294967294" count="1" selected="0">
            <x v="0"/>
          </reference>
          <reference field="10" count="1" selected="0">
            <x v="7"/>
          </reference>
        </references>
      </pivotArea>
    </chartFormat>
    <chartFormat chart="3" format="28" series="1">
      <pivotArea type="data" outline="0" fieldPosition="0">
        <references count="2">
          <reference field="4294967294" count="1" selected="0">
            <x v="0"/>
          </reference>
          <reference field="10" count="1" selected="0">
            <x v="8"/>
          </reference>
        </references>
      </pivotArea>
    </chartFormat>
    <chartFormat chart="3" format="29" series="1">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F3C242-0C22-4A57-B437-E3E0E81FD63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L65" firstHeaderRow="1" firstDataRow="2" firstDataCol="1"/>
  <pivotFields count="13">
    <pivotField dataField="1" showAll="0"/>
    <pivotField showAll="0"/>
    <pivotField showAll="0">
      <items count="5">
        <item x="2"/>
        <item x="3"/>
        <item x="1"/>
        <item x="0"/>
        <item t="default"/>
      </items>
    </pivotField>
    <pivotField showAll="0">
      <items count="4">
        <item x="2"/>
        <item x="1"/>
        <item x="0"/>
        <item t="default"/>
      </items>
    </pivotField>
    <pivotField showAll="0"/>
    <pivotField showAll="0">
      <items count="4">
        <item x="1"/>
        <item x="2"/>
        <item x="0"/>
        <item t="default"/>
      </items>
    </pivotField>
    <pivotField showAll="0">
      <items count="3">
        <item x="1"/>
        <item x="0"/>
        <item t="default"/>
      </items>
    </pivotField>
    <pivotField showAll="0"/>
    <pivotField showAll="0"/>
    <pivotField showAll="0"/>
    <pivotField showAll="0"/>
    <pivotField axis="axisCol" showAll="0">
      <items count="11">
        <item x="6"/>
        <item x="3"/>
        <item x="4"/>
        <item x="8"/>
        <item x="1"/>
        <item x="2"/>
        <item x="9"/>
        <item x="5"/>
        <item x="7"/>
        <item x="0"/>
        <item t="default"/>
      </items>
    </pivotField>
    <pivotField showAll="0">
      <items count="5">
        <item x="2"/>
        <item x="3"/>
        <item x="0"/>
        <item x="1"/>
        <item t="default"/>
      </items>
    </pivotField>
  </pivotFields>
  <rowItems count="1">
    <i/>
  </rowItems>
  <colFields count="1">
    <field x="11"/>
  </colFields>
  <colItems count="11">
    <i>
      <x/>
    </i>
    <i>
      <x v="1"/>
    </i>
    <i>
      <x v="2"/>
    </i>
    <i>
      <x v="3"/>
    </i>
    <i>
      <x v="4"/>
    </i>
    <i>
      <x v="5"/>
    </i>
    <i>
      <x v="6"/>
    </i>
    <i>
      <x v="7"/>
    </i>
    <i>
      <x v="8"/>
    </i>
    <i>
      <x v="9"/>
    </i>
    <i t="grand">
      <x/>
    </i>
  </colItems>
  <dataFields count="1">
    <dataField name="Count of participant_id" fld="0" subtotal="count" baseField="2" baseItem="0"/>
  </dataFields>
  <formats count="5">
    <format dxfId="36">
      <pivotArea type="all" dataOnly="0" outline="0" fieldPosition="0"/>
    </format>
    <format dxfId="35">
      <pivotArea outline="0" collapsedLevelsAreSubtotals="1" fieldPosition="0"/>
    </format>
    <format dxfId="34">
      <pivotArea dataOnly="0" labelOnly="1" outline="0" axis="axisValues" fieldPosition="0"/>
    </format>
    <format dxfId="33">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1A1440-B955-43E0-B5D1-079777B5D1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1" firstHeaderRow="1" firstDataRow="1" firstDataCol="1"/>
  <pivotFields count="13">
    <pivotField dataField="1" showAll="0"/>
    <pivotField showAll="0"/>
    <pivotField showAll="0">
      <items count="5">
        <item x="2"/>
        <item x="3"/>
        <item x="1"/>
        <item x="0"/>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participant_id" fld="0" subtotal="count" baseField="2" baseItem="0"/>
  </dataFields>
  <formats count="5">
    <format dxfId="41">
      <pivotArea type="all" dataOnly="0" outline="0" fieldPosition="0"/>
    </format>
    <format dxfId="40">
      <pivotArea outline="0" collapsedLevelsAreSubtotals="1" fieldPosition="0"/>
    </format>
    <format dxfId="39">
      <pivotArea dataOnly="0" labelOnly="1" outline="0" axis="axisValues" fieldPosition="0"/>
    </format>
    <format dxfId="38">
      <pivotArea outline="0" collapsedLevelsAreSubtotals="1" fieldPosition="0"/>
    </format>
    <format dxfId="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EFD2CB-72E7-4307-89B9-F8ACABC6676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D58" firstHeaderRow="1" firstDataRow="2" firstDataCol="1"/>
  <pivotFields count="13">
    <pivotField dataField="1" showAll="0"/>
    <pivotField showAll="0"/>
    <pivotField showAll="0">
      <items count="5">
        <item x="2"/>
        <item x="3"/>
        <item x="1"/>
        <item x="0"/>
        <item t="default"/>
      </items>
    </pivotField>
    <pivotField axis="axisRow" showAll="0">
      <items count="4">
        <item x="2"/>
        <item x="1"/>
        <item x="0"/>
        <item t="default"/>
      </items>
    </pivotField>
    <pivotField showAll="0"/>
    <pivotField showAll="0">
      <items count="4">
        <item x="1"/>
        <item x="2"/>
        <item x="0"/>
        <item t="default"/>
      </items>
    </pivotField>
    <pivotField axis="axisCol" showAll="0">
      <items count="3">
        <item x="1"/>
        <item x="0"/>
        <item t="default"/>
      </items>
    </pivotField>
    <pivotField showAll="0"/>
    <pivotField showAll="0"/>
    <pivotField showAll="0"/>
    <pivotField showAll="0"/>
    <pivotField showAll="0"/>
    <pivotField showAll="0">
      <items count="5">
        <item x="2"/>
        <item x="3"/>
        <item x="0"/>
        <item x="1"/>
        <item t="default"/>
      </items>
    </pivotField>
  </pivotFields>
  <rowFields count="1">
    <field x="3"/>
  </rowFields>
  <rowItems count="4">
    <i>
      <x/>
    </i>
    <i>
      <x v="1"/>
    </i>
    <i>
      <x v="2"/>
    </i>
    <i t="grand">
      <x/>
    </i>
  </rowItems>
  <colFields count="1">
    <field x="6"/>
  </colFields>
  <colItems count="3">
    <i>
      <x/>
    </i>
    <i>
      <x v="1"/>
    </i>
    <i t="grand">
      <x/>
    </i>
  </colItems>
  <dataFields count="1">
    <dataField name="Count of participant_id" fld="0" subtotal="count" baseField="2" baseItem="0"/>
  </dataFields>
  <formats count="5">
    <format dxfId="46">
      <pivotArea type="all" dataOnly="0" outline="0" fieldPosition="0"/>
    </format>
    <format dxfId="45">
      <pivotArea outline="0" collapsedLevelsAreSubtotals="1" fieldPosition="0"/>
    </format>
    <format dxfId="44">
      <pivotArea dataOnly="0" labelOnly="1" outline="0" axis="axisValues" fieldPosition="0"/>
    </format>
    <format dxfId="43">
      <pivotArea outline="0" collapsedLevelsAreSubtotals="1" fieldPosition="0"/>
    </format>
    <format dxfId="42">
      <pivotArea outline="0" collapsedLevelsAreSubtotals="1" fieldPosition="0"/>
    </format>
  </format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3">
          <reference field="4294967294" count="1" selected="0">
            <x v="0"/>
          </reference>
          <reference field="3" count="1" selected="0">
            <x v="2"/>
          </reference>
          <reference field="6" count="1" selected="0">
            <x v="1"/>
          </reference>
        </references>
      </pivotArea>
    </chartFormat>
    <chartFormat chart="0" format="3">
      <pivotArea type="data" outline="0" fieldPosition="0">
        <references count="3">
          <reference field="4294967294" count="1" selected="0">
            <x v="0"/>
          </reference>
          <reference field="3" count="1" selected="0">
            <x v="1"/>
          </reference>
          <reference field="6" count="1" selected="0">
            <x v="1"/>
          </reference>
        </references>
      </pivotArea>
    </chartFormat>
    <chartFormat chart="0" format="4">
      <pivotArea type="data" outline="0" fieldPosition="0">
        <references count="3">
          <reference field="4294967294" count="1" selected="0">
            <x v="0"/>
          </reference>
          <reference field="3" count="1" selected="0">
            <x v="0"/>
          </reference>
          <reference field="6" count="1" selected="0">
            <x v="1"/>
          </reference>
        </references>
      </pivotArea>
    </chartFormat>
    <chartFormat chart="5" format="10" series="1">
      <pivotArea type="data" outline="0" fieldPosition="0">
        <references count="2">
          <reference field="4294967294" count="1" selected="0">
            <x v="0"/>
          </reference>
          <reference field="6" count="1" selected="0">
            <x v="0"/>
          </reference>
        </references>
      </pivotArea>
    </chartFormat>
    <chartFormat chart="5" format="11" series="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3">
          <reference field="4294967294" count="1" selected="0">
            <x v="0"/>
          </reference>
          <reference field="3" count="1" selected="0">
            <x v="0"/>
          </reference>
          <reference field="6" count="1" selected="0">
            <x v="1"/>
          </reference>
        </references>
      </pivotArea>
    </chartFormat>
    <chartFormat chart="5" format="13">
      <pivotArea type="data" outline="0" fieldPosition="0">
        <references count="3">
          <reference field="4294967294" count="1" selected="0">
            <x v="0"/>
          </reference>
          <reference field="3" count="1" selected="0">
            <x v="1"/>
          </reference>
          <reference field="6" count="1" selected="0">
            <x v="1"/>
          </reference>
        </references>
      </pivotArea>
    </chartFormat>
    <chartFormat chart="5" format="14">
      <pivotArea type="data" outline="0" fieldPosition="0">
        <references count="3">
          <reference field="4294967294" count="1" selected="0">
            <x v="0"/>
          </reference>
          <reference field="3" count="1" selected="0">
            <x v="2"/>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638A57B-8CE9-404B-8BC5-50DC61868644}" sourceName="Age-Group">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s>
  <data>
    <tabular pivotCacheId="842951666">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75B0DABD-06FB-47D1-9777-DE763F8F1D45}" cache="Slicer_Age_Group" caption="Age-Group"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CCC279-043F-4204-8087-F5B24CE3B80C}" name="Table1" displayName="Table1" ref="A1:M501" totalsRowShown="0">
  <autoFilter ref="A1:M501" xr:uid="{84CCC279-043F-4204-8087-F5B24CE3B80C}"/>
  <tableColumns count="13">
    <tableColumn id="1" xr3:uid="{8C8CAABD-6815-486C-B7F4-78244252A6E0}" name="participant_id"/>
    <tableColumn id="2" xr3:uid="{FE2ADB0F-E014-4761-923E-385C1686FE26}" name="age"/>
    <tableColumn id="12" xr3:uid="{6F022071-234D-4E53-B693-3D753BD85CC9}" name="Age-Group" dataDxfId="49">
      <calculatedColumnFormula array="1">_xlfn.IFS(Table1[[#This Row],[age]]&lt;=25,"Young(&lt;25)",Table1[[#This Row],[age]]&lt;=35,"Mid-Age(26-35)",Table1[[#This Row],[age]]&lt;=42,"Senior(36-42)",Table1[[#This Row],[age]]&gt;=43,"Old-Age(&gt;43)")</calculatedColumnFormula>
    </tableColumn>
    <tableColumn id="3" xr3:uid="{14A80FDE-387E-41E8-A9FC-4C45511A0A1A}" name="occupation"/>
    <tableColumn id="4" xr3:uid="{5E62ED8E-B718-4B9F-9705-8B490C8F7100}" name="sleep_hours_previous_night" dataDxfId="48"/>
    <tableColumn id="13" xr3:uid="{84EB24CF-DA6C-46F8-AA3A-D0746DD4A83A}" name="Sleep-time-category" dataDxfId="47">
      <calculatedColumnFormula array="1">_xlfn.IFS(Table1[[#This Row],[sleep_hours_previous_night]]&lt;=5.9,"Very Low sleep",Table1[[#This Row],[sleep_hours_previous_night]]&lt;=7.9,"Low Sleep",Table1[[#This Row],[sleep_hours_previous_night]]&gt;=8,"Proper Sleep")</calculatedColumnFormula>
    </tableColumn>
    <tableColumn id="5" xr3:uid="{E381E086-6414-4563-8B72-21735AD4F24B}" name="intervention_type"/>
    <tableColumn id="6" xr3:uid="{FD3EF92C-AEDB-4561-A92C-84D89D06EB21}" name="intervention_duration_minutes"/>
    <tableColumn id="7" xr3:uid="{7FADB0C3-9FF6-4EA4-BADE-796C540F506A}" name="alertness_score_before"/>
    <tableColumn id="8" xr3:uid="{68DB63C5-C0BC-4DB2-9C63-FC758BE98C81}" name="alertness_score_after"/>
    <tableColumn id="9" xr3:uid="{FB2E866E-5738-4B94-9C68-D1A0C10E833A}" name="productivity_rating"/>
    <tableColumn id="10" xr3:uid="{5EABEEBD-5C4D-4EA9-8B99-0C5E2538136E}" name="mood_rating"/>
    <tableColumn id="11" xr3:uid="{F91E52C8-6001-44C8-967F-6B85AB85861D}" name="side_effec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9D76-92CF-4583-A4F5-5BDAE474466D}">
  <dimension ref="A1:M501"/>
  <sheetViews>
    <sheetView topLeftCell="I1" workbookViewId="0">
      <selection activeCell="E16" sqref="E16"/>
    </sheetView>
  </sheetViews>
  <sheetFormatPr defaultRowHeight="14.5" x14ac:dyDescent="0.35"/>
  <cols>
    <col min="1" max="1" width="14.54296875" customWidth="1"/>
    <col min="3" max="3" width="13.36328125" bestFit="1" customWidth="1"/>
    <col min="4" max="4" width="12.26953125" customWidth="1"/>
    <col min="5" max="5" width="26" style="1" customWidth="1"/>
    <col min="6" max="6" width="26" customWidth="1"/>
    <col min="7" max="7" width="17.453125" customWidth="1"/>
    <col min="8" max="8" width="28.6328125" customWidth="1"/>
    <col min="9" max="9" width="22.08984375" customWidth="1"/>
    <col min="10" max="10" width="20.6328125" customWidth="1"/>
    <col min="11" max="11" width="18.54296875" customWidth="1"/>
    <col min="12" max="12" width="13.1796875" customWidth="1"/>
    <col min="13" max="13" width="13" customWidth="1"/>
  </cols>
  <sheetData>
    <row r="1" spans="1:13" x14ac:dyDescent="0.35">
      <c r="A1" t="s">
        <v>0</v>
      </c>
      <c r="B1" t="s">
        <v>1</v>
      </c>
      <c r="C1" t="s">
        <v>20</v>
      </c>
      <c r="D1" t="s">
        <v>2</v>
      </c>
      <c r="E1" s="1" t="s">
        <v>3</v>
      </c>
      <c r="F1" t="s">
        <v>21</v>
      </c>
      <c r="G1" t="s">
        <v>4</v>
      </c>
      <c r="H1" t="s">
        <v>5</v>
      </c>
      <c r="I1" t="s">
        <v>6</v>
      </c>
      <c r="J1" t="s">
        <v>7</v>
      </c>
      <c r="K1" t="s">
        <v>8</v>
      </c>
      <c r="L1" t="s">
        <v>9</v>
      </c>
      <c r="M1" t="s">
        <v>10</v>
      </c>
    </row>
    <row r="2" spans="1:13" x14ac:dyDescent="0.35">
      <c r="A2">
        <v>1</v>
      </c>
      <c r="B2">
        <v>24</v>
      </c>
      <c r="C2" t="str" cm="1">
        <f t="array" ref="C2">_xlfn.IFS(Table1[[#This Row],[age]]&lt;=25,"Young(&lt;25)",Table1[[#This Row],[age]]&lt;=35,"Mid-Age(26-35)",Table1[[#This Row],[age]]&lt;=42,"Senior(36-42)",Table1[[#This Row],[age]]&gt;=43,"Old-Age(&gt;43)")</f>
        <v>Young(&lt;25)</v>
      </c>
      <c r="D2" t="s">
        <v>11</v>
      </c>
      <c r="E2" s="1">
        <v>5.4</v>
      </c>
      <c r="F2" t="str" cm="1">
        <f t="array" ref="F2">_xlfn.IFS(Table1[[#This Row],[sleep_hours_previous_night]]&lt;=5.9,"Very Low sleep",Table1[[#This Row],[sleep_hours_previous_night]]&lt;=7.9,"Low Sleep",Table1[[#This Row],[sleep_hours_previous_night]]&gt;=8,"Proper Sleep")</f>
        <v>Very Low sleep</v>
      </c>
      <c r="G2" t="s">
        <v>12</v>
      </c>
      <c r="H2">
        <v>15</v>
      </c>
      <c r="I2">
        <v>62</v>
      </c>
      <c r="J2">
        <v>77</v>
      </c>
      <c r="K2">
        <v>5</v>
      </c>
      <c r="L2">
        <v>10</v>
      </c>
      <c r="M2" t="s">
        <v>13</v>
      </c>
    </row>
    <row r="3" spans="1:13" x14ac:dyDescent="0.35">
      <c r="A3">
        <v>2</v>
      </c>
      <c r="B3">
        <v>37</v>
      </c>
      <c r="C3" t="str" cm="1">
        <f t="array" ref="C3">_xlfn.IFS(Table1[[#This Row],[age]]&lt;=25,"Young(&lt;25)",Table1[[#This Row],[age]]&lt;=35,"Mid-Age(26-35)",Table1[[#This Row],[age]]&lt;=42,"Senior(36-42)",Table1[[#This Row],[age]]&gt;=43,"Old-Age(&gt;43)")</f>
        <v>Senior(36-42)</v>
      </c>
      <c r="D3" t="s">
        <v>14</v>
      </c>
      <c r="E3" s="1">
        <v>5.6</v>
      </c>
      <c r="F3" t="str" cm="1">
        <f t="array" ref="F3">_xlfn.IFS(Table1[[#This Row],[sleep_hours_previous_night]]&lt;=5.9,"Very Low sleep",Table1[[#This Row],[sleep_hours_previous_night]]&lt;=7.9,"Low Sleep",Table1[[#This Row],[sleep_hours_previous_night]]&gt;=8,"Proper Sleep")</f>
        <v>Very Low sleep</v>
      </c>
      <c r="G3" t="s">
        <v>12</v>
      </c>
      <c r="H3">
        <v>30</v>
      </c>
      <c r="I3">
        <v>67</v>
      </c>
      <c r="J3">
        <v>83</v>
      </c>
      <c r="K3">
        <v>6</v>
      </c>
      <c r="L3">
        <v>5</v>
      </c>
      <c r="M3" t="s">
        <v>15</v>
      </c>
    </row>
    <row r="4" spans="1:13" x14ac:dyDescent="0.35">
      <c r="A4">
        <v>3</v>
      </c>
      <c r="B4">
        <v>32</v>
      </c>
      <c r="C4" t="str" cm="1">
        <f t="array" ref="C4">_xlfn.IFS(Table1[[#This Row],[age]]&lt;=25,"Young(&lt;25)",Table1[[#This Row],[age]]&lt;=35,"Mid-Age(26-35)",Table1[[#This Row],[age]]&lt;=42,"Senior(36-42)",Table1[[#This Row],[age]]&gt;=43,"Old-Age(&gt;43)")</f>
        <v>Mid-Age(26-35)</v>
      </c>
      <c r="D4" t="s">
        <v>11</v>
      </c>
      <c r="E4" s="1">
        <v>4.4000000000000004</v>
      </c>
      <c r="F4" t="str" cm="1">
        <f t="array" ref="F4">_xlfn.IFS(Table1[[#This Row],[sleep_hours_previous_night]]&lt;=5.9,"Very Low sleep",Table1[[#This Row],[sleep_hours_previous_night]]&lt;=7.9,"Low Sleep",Table1[[#This Row],[sleep_hours_previous_night]]&gt;=8,"Proper Sleep")</f>
        <v>Very Low sleep</v>
      </c>
      <c r="G4" t="s">
        <v>16</v>
      </c>
      <c r="H4">
        <v>30</v>
      </c>
      <c r="I4">
        <v>44</v>
      </c>
      <c r="J4">
        <v>52</v>
      </c>
      <c r="K4">
        <v>2</v>
      </c>
      <c r="L4">
        <v>5</v>
      </c>
      <c r="M4" t="s">
        <v>17</v>
      </c>
    </row>
    <row r="5" spans="1:13" x14ac:dyDescent="0.35">
      <c r="A5">
        <v>4</v>
      </c>
      <c r="B5">
        <v>28</v>
      </c>
      <c r="C5" t="str" cm="1">
        <f t="array" ref="C5">_xlfn.IFS(Table1[[#This Row],[age]]&lt;=25,"Young(&lt;25)",Table1[[#This Row],[age]]&lt;=35,"Mid-Age(26-35)",Table1[[#This Row],[age]]&lt;=42,"Senior(36-42)",Table1[[#This Row],[age]]&gt;=43,"Old-Age(&gt;43)")</f>
        <v>Mid-Age(26-35)</v>
      </c>
      <c r="D5" t="s">
        <v>14</v>
      </c>
      <c r="E5" s="1">
        <v>6.9</v>
      </c>
      <c r="F5" t="str" cm="1">
        <f t="array" ref="F5">_xlfn.IFS(Table1[[#This Row],[sleep_hours_previous_night]]&lt;=5.9,"Very Low sleep",Table1[[#This Row],[sleep_hours_previous_night]]&lt;=7.9,"Low Sleep",Table1[[#This Row],[sleep_hours_previous_night]]&gt;=8,"Proper Sleep")</f>
        <v>Low Sleep</v>
      </c>
      <c r="G5" t="s">
        <v>16</v>
      </c>
      <c r="H5">
        <v>30</v>
      </c>
      <c r="I5">
        <v>59</v>
      </c>
      <c r="J5">
        <v>70</v>
      </c>
      <c r="K5">
        <v>4</v>
      </c>
      <c r="L5">
        <v>6</v>
      </c>
      <c r="M5" t="s">
        <v>18</v>
      </c>
    </row>
    <row r="6" spans="1:13" x14ac:dyDescent="0.35">
      <c r="A6">
        <v>5</v>
      </c>
      <c r="B6">
        <v>25</v>
      </c>
      <c r="C6" t="str" cm="1">
        <f t="array" ref="C6">_xlfn.IFS(Table1[[#This Row],[age]]&lt;=25,"Young(&lt;25)",Table1[[#This Row],[age]]&lt;=35,"Mid-Age(26-35)",Table1[[#This Row],[age]]&lt;=42,"Senior(36-42)",Table1[[#This Row],[age]]&gt;=43,"Old-Age(&gt;43)")</f>
        <v>Young(&lt;25)</v>
      </c>
      <c r="D6" t="s">
        <v>11</v>
      </c>
      <c r="E6" s="1">
        <v>4.7</v>
      </c>
      <c r="F6" t="str" cm="1">
        <f t="array" ref="F6">_xlfn.IFS(Table1[[#This Row],[sleep_hours_previous_night]]&lt;=5.9,"Very Low sleep",Table1[[#This Row],[sleep_hours_previous_night]]&lt;=7.9,"Low Sleep",Table1[[#This Row],[sleep_hours_previous_night]]&gt;=8,"Proper Sleep")</f>
        <v>Very Low sleep</v>
      </c>
      <c r="G6" t="s">
        <v>12</v>
      </c>
      <c r="H6">
        <v>30</v>
      </c>
      <c r="I6">
        <v>40</v>
      </c>
      <c r="J6">
        <v>58</v>
      </c>
      <c r="K6">
        <v>3</v>
      </c>
      <c r="L6">
        <v>6</v>
      </c>
      <c r="M6" t="s">
        <v>13</v>
      </c>
    </row>
    <row r="7" spans="1:13" x14ac:dyDescent="0.35">
      <c r="A7">
        <v>6</v>
      </c>
      <c r="B7">
        <v>38</v>
      </c>
      <c r="C7" t="str" cm="1">
        <f t="array" ref="C7">_xlfn.IFS(Table1[[#This Row],[age]]&lt;=25,"Young(&lt;25)",Table1[[#This Row],[age]]&lt;=35,"Mid-Age(26-35)",Table1[[#This Row],[age]]&lt;=42,"Senior(36-42)",Table1[[#This Row],[age]]&gt;=43,"Old-Age(&gt;43)")</f>
        <v>Senior(36-42)</v>
      </c>
      <c r="D7" t="s">
        <v>19</v>
      </c>
      <c r="E7" s="1">
        <v>6.3</v>
      </c>
      <c r="F7" t="str" cm="1">
        <f t="array" ref="F7">_xlfn.IFS(Table1[[#This Row],[sleep_hours_previous_night]]&lt;=5.9,"Very Low sleep",Table1[[#This Row],[sleep_hours_previous_night]]&lt;=7.9,"Low Sleep",Table1[[#This Row],[sleep_hours_previous_night]]&gt;=8,"Proper Sleep")</f>
        <v>Low Sleep</v>
      </c>
      <c r="G7" t="s">
        <v>16</v>
      </c>
      <c r="H7">
        <v>15</v>
      </c>
      <c r="I7">
        <v>69</v>
      </c>
      <c r="J7">
        <v>84</v>
      </c>
      <c r="K7">
        <v>7</v>
      </c>
      <c r="L7">
        <v>6</v>
      </c>
      <c r="M7" t="s">
        <v>15</v>
      </c>
    </row>
    <row r="8" spans="1:13" x14ac:dyDescent="0.35">
      <c r="A8">
        <v>7</v>
      </c>
      <c r="B8">
        <v>24</v>
      </c>
      <c r="C8" t="str" cm="1">
        <f t="array" ref="C8">_xlfn.IFS(Table1[[#This Row],[age]]&lt;=25,"Young(&lt;25)",Table1[[#This Row],[age]]&lt;=35,"Mid-Age(26-35)",Table1[[#This Row],[age]]&lt;=42,"Senior(36-42)",Table1[[#This Row],[age]]&gt;=43,"Old-Age(&gt;43)")</f>
        <v>Young(&lt;25)</v>
      </c>
      <c r="D8" t="s">
        <v>19</v>
      </c>
      <c r="E8" s="1">
        <v>7.4</v>
      </c>
      <c r="F8" t="str" cm="1">
        <f t="array" ref="F8">_xlfn.IFS(Table1[[#This Row],[sleep_hours_previous_night]]&lt;=5.9,"Very Low sleep",Table1[[#This Row],[sleep_hours_previous_night]]&lt;=7.9,"Low Sleep",Table1[[#This Row],[sleep_hours_previous_night]]&gt;=8,"Proper Sleep")</f>
        <v>Low Sleep</v>
      </c>
      <c r="G8" t="s">
        <v>16</v>
      </c>
      <c r="H8">
        <v>25</v>
      </c>
      <c r="I8">
        <v>60</v>
      </c>
      <c r="J8">
        <v>66</v>
      </c>
      <c r="K8">
        <v>9</v>
      </c>
      <c r="L8">
        <v>2</v>
      </c>
      <c r="M8" t="s">
        <v>15</v>
      </c>
    </row>
    <row r="9" spans="1:13" x14ac:dyDescent="0.35">
      <c r="A9">
        <v>8</v>
      </c>
      <c r="B9">
        <v>43</v>
      </c>
      <c r="C9" t="str" cm="1">
        <f t="array" ref="C9">_xlfn.IFS(Table1[[#This Row],[age]]&lt;=25,"Young(&lt;25)",Table1[[#This Row],[age]]&lt;=35,"Mid-Age(26-35)",Table1[[#This Row],[age]]&lt;=42,"Senior(36-42)",Table1[[#This Row],[age]]&gt;=43,"Old-Age(&gt;43)")</f>
        <v>Old-Age(&gt;43)</v>
      </c>
      <c r="D9" t="s">
        <v>14</v>
      </c>
      <c r="E9" s="1">
        <v>4.4000000000000004</v>
      </c>
      <c r="F9" t="str" cm="1">
        <f t="array" ref="F9">_xlfn.IFS(Table1[[#This Row],[sleep_hours_previous_night]]&lt;=5.9,"Very Low sleep",Table1[[#This Row],[sleep_hours_previous_night]]&lt;=7.9,"Low Sleep",Table1[[#This Row],[sleep_hours_previous_night]]&gt;=8,"Proper Sleep")</f>
        <v>Very Low sleep</v>
      </c>
      <c r="G9" t="s">
        <v>12</v>
      </c>
      <c r="H9">
        <v>25</v>
      </c>
      <c r="I9">
        <v>59</v>
      </c>
      <c r="J9">
        <v>79</v>
      </c>
      <c r="K9">
        <v>5</v>
      </c>
      <c r="L9">
        <v>10</v>
      </c>
      <c r="M9" t="s">
        <v>13</v>
      </c>
    </row>
    <row r="10" spans="1:13" x14ac:dyDescent="0.35">
      <c r="A10">
        <v>9</v>
      </c>
      <c r="B10">
        <v>36</v>
      </c>
      <c r="C10" t="str" cm="1">
        <f t="array" ref="C10">_xlfn.IFS(Table1[[#This Row],[age]]&lt;=25,"Young(&lt;25)",Table1[[#This Row],[age]]&lt;=35,"Mid-Age(26-35)",Table1[[#This Row],[age]]&lt;=42,"Senior(36-42)",Table1[[#This Row],[age]]&gt;=43,"Old-Age(&gt;43)")</f>
        <v>Senior(36-42)</v>
      </c>
      <c r="D10" t="s">
        <v>14</v>
      </c>
      <c r="E10" s="1">
        <v>6.1</v>
      </c>
      <c r="F10" t="str" cm="1">
        <f t="array" ref="F10">_xlfn.IFS(Table1[[#This Row],[sleep_hours_previous_night]]&lt;=5.9,"Very Low sleep",Table1[[#This Row],[sleep_hours_previous_night]]&lt;=7.9,"Low Sleep",Table1[[#This Row],[sleep_hours_previous_night]]&gt;=8,"Proper Sleep")</f>
        <v>Low Sleep</v>
      </c>
      <c r="G10" t="s">
        <v>12</v>
      </c>
      <c r="H10">
        <v>25</v>
      </c>
      <c r="I10">
        <v>45</v>
      </c>
      <c r="J10">
        <v>57</v>
      </c>
      <c r="K10">
        <v>6</v>
      </c>
      <c r="L10">
        <v>3</v>
      </c>
      <c r="M10" t="s">
        <v>13</v>
      </c>
    </row>
    <row r="11" spans="1:13" x14ac:dyDescent="0.35">
      <c r="A11">
        <v>10</v>
      </c>
      <c r="B11">
        <v>40</v>
      </c>
      <c r="C11" t="str" cm="1">
        <f t="array" ref="C11">_xlfn.IFS(Table1[[#This Row],[age]]&lt;=25,"Young(&lt;25)",Table1[[#This Row],[age]]&lt;=35,"Mid-Age(26-35)",Table1[[#This Row],[age]]&lt;=42,"Senior(36-42)",Table1[[#This Row],[age]]&gt;=43,"Old-Age(&gt;43)")</f>
        <v>Senior(36-42)</v>
      </c>
      <c r="D11" t="s">
        <v>14</v>
      </c>
      <c r="E11" s="1">
        <v>4.9000000000000004</v>
      </c>
      <c r="F11" t="str" cm="1">
        <f t="array" ref="F11">_xlfn.IFS(Table1[[#This Row],[sleep_hours_previous_night]]&lt;=5.9,"Very Low sleep",Table1[[#This Row],[sleep_hours_previous_night]]&lt;=7.9,"Low Sleep",Table1[[#This Row],[sleep_hours_previous_night]]&gt;=8,"Proper Sleep")</f>
        <v>Very Low sleep</v>
      </c>
      <c r="G11" t="s">
        <v>16</v>
      </c>
      <c r="H11">
        <v>25</v>
      </c>
      <c r="I11">
        <v>61</v>
      </c>
      <c r="J11">
        <v>70</v>
      </c>
      <c r="K11">
        <v>10</v>
      </c>
      <c r="L11">
        <v>6</v>
      </c>
      <c r="M11" t="s">
        <v>18</v>
      </c>
    </row>
    <row r="12" spans="1:13" x14ac:dyDescent="0.35">
      <c r="A12">
        <v>11</v>
      </c>
      <c r="B12">
        <v>28</v>
      </c>
      <c r="C12" t="str" cm="1">
        <f t="array" ref="C12">_xlfn.IFS(Table1[[#This Row],[age]]&lt;=25,"Young(&lt;25)",Table1[[#This Row],[age]]&lt;=35,"Mid-Age(26-35)",Table1[[#This Row],[age]]&lt;=42,"Senior(36-42)",Table1[[#This Row],[age]]&gt;=43,"Old-Age(&gt;43)")</f>
        <v>Mid-Age(26-35)</v>
      </c>
      <c r="D12" t="s">
        <v>11</v>
      </c>
      <c r="E12" s="1">
        <v>5.4</v>
      </c>
      <c r="F12" t="str" cm="1">
        <f t="array" ref="F12">_xlfn.IFS(Table1[[#This Row],[sleep_hours_previous_night]]&lt;=5.9,"Very Low sleep",Table1[[#This Row],[sleep_hours_previous_night]]&lt;=7.9,"Low Sleep",Table1[[#This Row],[sleep_hours_previous_night]]&gt;=8,"Proper Sleep")</f>
        <v>Very Low sleep</v>
      </c>
      <c r="G12" t="s">
        <v>12</v>
      </c>
      <c r="H12">
        <v>20</v>
      </c>
      <c r="I12">
        <v>57</v>
      </c>
      <c r="J12">
        <v>69</v>
      </c>
      <c r="K12">
        <v>2</v>
      </c>
      <c r="L12">
        <v>8</v>
      </c>
      <c r="M12" t="s">
        <v>15</v>
      </c>
    </row>
    <row r="13" spans="1:13" x14ac:dyDescent="0.35">
      <c r="A13">
        <v>12</v>
      </c>
      <c r="B13">
        <v>28</v>
      </c>
      <c r="C13" t="str" cm="1">
        <f t="array" ref="C13">_xlfn.IFS(Table1[[#This Row],[age]]&lt;=25,"Young(&lt;25)",Table1[[#This Row],[age]]&lt;=35,"Mid-Age(26-35)",Table1[[#This Row],[age]]&lt;=42,"Senior(36-42)",Table1[[#This Row],[age]]&gt;=43,"Old-Age(&gt;43)")</f>
        <v>Mid-Age(26-35)</v>
      </c>
      <c r="D13" t="s">
        <v>11</v>
      </c>
      <c r="E13" s="1">
        <v>5.9</v>
      </c>
      <c r="F13" t="str" cm="1">
        <f t="array" ref="F13">_xlfn.IFS(Table1[[#This Row],[sleep_hours_previous_night]]&lt;=5.9,"Very Low sleep",Table1[[#This Row],[sleep_hours_previous_night]]&lt;=7.9,"Low Sleep",Table1[[#This Row],[sleep_hours_previous_night]]&gt;=8,"Proper Sleep")</f>
        <v>Very Low sleep</v>
      </c>
      <c r="G13" t="s">
        <v>16</v>
      </c>
      <c r="H13">
        <v>25</v>
      </c>
      <c r="I13">
        <v>47</v>
      </c>
      <c r="J13">
        <v>62</v>
      </c>
      <c r="K13">
        <v>3</v>
      </c>
      <c r="L13">
        <v>1</v>
      </c>
      <c r="M13" t="s">
        <v>18</v>
      </c>
    </row>
    <row r="14" spans="1:13" x14ac:dyDescent="0.35">
      <c r="A14">
        <v>13</v>
      </c>
      <c r="B14">
        <v>41</v>
      </c>
      <c r="C14" t="str" cm="1">
        <f t="array" ref="C14">_xlfn.IFS(Table1[[#This Row],[age]]&lt;=25,"Young(&lt;25)",Table1[[#This Row],[age]]&lt;=35,"Mid-Age(26-35)",Table1[[#This Row],[age]]&lt;=42,"Senior(36-42)",Table1[[#This Row],[age]]&gt;=43,"Old-Age(&gt;43)")</f>
        <v>Senior(36-42)</v>
      </c>
      <c r="D14" t="s">
        <v>14</v>
      </c>
      <c r="E14" s="1">
        <v>5.4</v>
      </c>
      <c r="F14" t="str" cm="1">
        <f t="array" ref="F14">_xlfn.IFS(Table1[[#This Row],[sleep_hours_previous_night]]&lt;=5.9,"Very Low sleep",Table1[[#This Row],[sleep_hours_previous_night]]&lt;=7.9,"Low Sleep",Table1[[#This Row],[sleep_hours_previous_night]]&gt;=8,"Proper Sleep")</f>
        <v>Very Low sleep</v>
      </c>
      <c r="G14" t="s">
        <v>16</v>
      </c>
      <c r="H14">
        <v>20</v>
      </c>
      <c r="I14">
        <v>71</v>
      </c>
      <c r="J14">
        <v>83</v>
      </c>
      <c r="K14">
        <v>3</v>
      </c>
      <c r="L14">
        <v>1</v>
      </c>
      <c r="M14" t="s">
        <v>17</v>
      </c>
    </row>
    <row r="15" spans="1:13" x14ac:dyDescent="0.35">
      <c r="A15">
        <v>14</v>
      </c>
      <c r="B15">
        <v>38</v>
      </c>
      <c r="C15" t="str" cm="1">
        <f t="array" ref="C15">_xlfn.IFS(Table1[[#This Row],[age]]&lt;=25,"Young(&lt;25)",Table1[[#This Row],[age]]&lt;=35,"Mid-Age(26-35)",Table1[[#This Row],[age]]&lt;=42,"Senior(36-42)",Table1[[#This Row],[age]]&gt;=43,"Old-Age(&gt;43)")</f>
        <v>Senior(36-42)</v>
      </c>
      <c r="D15" t="s">
        <v>19</v>
      </c>
      <c r="E15" s="1">
        <v>6.6</v>
      </c>
      <c r="F15" t="str" cm="1">
        <f t="array" ref="F15">_xlfn.IFS(Table1[[#This Row],[sleep_hours_previous_night]]&lt;=5.9,"Very Low sleep",Table1[[#This Row],[sleep_hours_previous_night]]&lt;=7.9,"Low Sleep",Table1[[#This Row],[sleep_hours_previous_night]]&gt;=8,"Proper Sleep")</f>
        <v>Low Sleep</v>
      </c>
      <c r="G15" t="s">
        <v>16</v>
      </c>
      <c r="H15">
        <v>20</v>
      </c>
      <c r="I15">
        <v>72</v>
      </c>
      <c r="J15">
        <v>88</v>
      </c>
      <c r="K15">
        <v>9</v>
      </c>
      <c r="L15">
        <v>2</v>
      </c>
      <c r="M15" t="s">
        <v>18</v>
      </c>
    </row>
    <row r="16" spans="1:13" x14ac:dyDescent="0.35">
      <c r="A16">
        <v>15</v>
      </c>
      <c r="B16">
        <v>21</v>
      </c>
      <c r="C16" t="str" cm="1">
        <f t="array" ref="C16">_xlfn.IFS(Table1[[#This Row],[age]]&lt;=25,"Young(&lt;25)",Table1[[#This Row],[age]]&lt;=35,"Mid-Age(26-35)",Table1[[#This Row],[age]]&lt;=42,"Senior(36-42)",Table1[[#This Row],[age]]&gt;=43,"Old-Age(&gt;43)")</f>
        <v>Young(&lt;25)</v>
      </c>
      <c r="D16" t="s">
        <v>11</v>
      </c>
      <c r="E16" s="1">
        <v>5.9</v>
      </c>
      <c r="F16" t="str" cm="1">
        <f t="array" ref="F16">_xlfn.IFS(Table1[[#This Row],[sleep_hours_previous_night]]&lt;=5.9,"Very Low sleep",Table1[[#This Row],[sleep_hours_previous_night]]&lt;=7.9,"Low Sleep",Table1[[#This Row],[sleep_hours_previous_night]]&gt;=8,"Proper Sleep")</f>
        <v>Very Low sleep</v>
      </c>
      <c r="G16" t="s">
        <v>16</v>
      </c>
      <c r="H16">
        <v>30</v>
      </c>
      <c r="I16">
        <v>55</v>
      </c>
      <c r="J16">
        <v>69</v>
      </c>
      <c r="K16">
        <v>7</v>
      </c>
      <c r="L16">
        <v>6</v>
      </c>
      <c r="M16" t="s">
        <v>15</v>
      </c>
    </row>
    <row r="17" spans="1:13" x14ac:dyDescent="0.35">
      <c r="A17">
        <v>16</v>
      </c>
      <c r="B17">
        <v>25</v>
      </c>
      <c r="C17" t="str" cm="1">
        <f t="array" ref="C17">_xlfn.IFS(Table1[[#This Row],[age]]&lt;=25,"Young(&lt;25)",Table1[[#This Row],[age]]&lt;=35,"Mid-Age(26-35)",Table1[[#This Row],[age]]&lt;=42,"Senior(36-42)",Table1[[#This Row],[age]]&gt;=43,"Old-Age(&gt;43)")</f>
        <v>Young(&lt;25)</v>
      </c>
      <c r="D17" t="s">
        <v>11</v>
      </c>
      <c r="E17" s="1">
        <v>6.3</v>
      </c>
      <c r="F17" t="str" cm="1">
        <f t="array" ref="F17">_xlfn.IFS(Table1[[#This Row],[sleep_hours_previous_night]]&lt;=5.9,"Very Low sleep",Table1[[#This Row],[sleep_hours_previous_night]]&lt;=7.9,"Low Sleep",Table1[[#This Row],[sleep_hours_previous_night]]&gt;=8,"Proper Sleep")</f>
        <v>Low Sleep</v>
      </c>
      <c r="G17" t="s">
        <v>12</v>
      </c>
      <c r="H17">
        <v>20</v>
      </c>
      <c r="I17">
        <v>51</v>
      </c>
      <c r="J17">
        <v>68</v>
      </c>
      <c r="K17">
        <v>8</v>
      </c>
      <c r="L17">
        <v>9</v>
      </c>
      <c r="M17" t="s">
        <v>15</v>
      </c>
    </row>
    <row r="18" spans="1:13" x14ac:dyDescent="0.35">
      <c r="A18">
        <v>17</v>
      </c>
      <c r="B18">
        <v>41</v>
      </c>
      <c r="C18" t="str" cm="1">
        <f t="array" ref="C18">_xlfn.IFS(Table1[[#This Row],[age]]&lt;=25,"Young(&lt;25)",Table1[[#This Row],[age]]&lt;=35,"Mid-Age(26-35)",Table1[[#This Row],[age]]&lt;=42,"Senior(36-42)",Table1[[#This Row],[age]]&gt;=43,"Old-Age(&gt;43)")</f>
        <v>Senior(36-42)</v>
      </c>
      <c r="D18" t="s">
        <v>11</v>
      </c>
      <c r="E18" s="1">
        <v>6.9</v>
      </c>
      <c r="F18" t="str" cm="1">
        <f t="array" ref="F18">_xlfn.IFS(Table1[[#This Row],[sleep_hours_previous_night]]&lt;=5.9,"Very Low sleep",Table1[[#This Row],[sleep_hours_previous_night]]&lt;=7.9,"Low Sleep",Table1[[#This Row],[sleep_hours_previous_night]]&gt;=8,"Proper Sleep")</f>
        <v>Low Sleep</v>
      </c>
      <c r="G18" t="s">
        <v>12</v>
      </c>
      <c r="H18">
        <v>15</v>
      </c>
      <c r="I18">
        <v>73</v>
      </c>
      <c r="J18">
        <v>90</v>
      </c>
      <c r="K18">
        <v>10</v>
      </c>
      <c r="L18">
        <v>4</v>
      </c>
      <c r="M18" t="s">
        <v>15</v>
      </c>
    </row>
    <row r="19" spans="1:13" x14ac:dyDescent="0.35">
      <c r="A19">
        <v>18</v>
      </c>
      <c r="B19">
        <v>20</v>
      </c>
      <c r="C19" t="str" cm="1">
        <f t="array" ref="C19">_xlfn.IFS(Table1[[#This Row],[age]]&lt;=25,"Young(&lt;25)",Table1[[#This Row],[age]]&lt;=35,"Mid-Age(26-35)",Table1[[#This Row],[age]]&lt;=42,"Senior(36-42)",Table1[[#This Row],[age]]&gt;=43,"Old-Age(&gt;43)")</f>
        <v>Young(&lt;25)</v>
      </c>
      <c r="D19" t="s">
        <v>14</v>
      </c>
      <c r="E19" s="1">
        <v>6.2</v>
      </c>
      <c r="F19" t="str" cm="1">
        <f t="array" ref="F19">_xlfn.IFS(Table1[[#This Row],[sleep_hours_previous_night]]&lt;=5.9,"Very Low sleep",Table1[[#This Row],[sleep_hours_previous_night]]&lt;=7.9,"Low Sleep",Table1[[#This Row],[sleep_hours_previous_night]]&gt;=8,"Proper Sleep")</f>
        <v>Low Sleep</v>
      </c>
      <c r="G19" t="s">
        <v>12</v>
      </c>
      <c r="H19">
        <v>20</v>
      </c>
      <c r="I19">
        <v>53</v>
      </c>
      <c r="J19">
        <v>74</v>
      </c>
      <c r="K19">
        <v>9</v>
      </c>
      <c r="L19">
        <v>3</v>
      </c>
      <c r="M19" t="s">
        <v>13</v>
      </c>
    </row>
    <row r="20" spans="1:13" x14ac:dyDescent="0.35">
      <c r="A20">
        <v>19</v>
      </c>
      <c r="B20">
        <v>39</v>
      </c>
      <c r="C20" t="str" cm="1">
        <f t="array" ref="C20">_xlfn.IFS(Table1[[#This Row],[age]]&lt;=25,"Young(&lt;25)",Table1[[#This Row],[age]]&lt;=35,"Mid-Age(26-35)",Table1[[#This Row],[age]]&lt;=42,"Senior(36-42)",Table1[[#This Row],[age]]&gt;=43,"Old-Age(&gt;43)")</f>
        <v>Senior(36-42)</v>
      </c>
      <c r="D20" t="s">
        <v>14</v>
      </c>
      <c r="E20" s="1">
        <v>6.3</v>
      </c>
      <c r="F20" t="str" cm="1">
        <f t="array" ref="F20">_xlfn.IFS(Table1[[#This Row],[sleep_hours_previous_night]]&lt;=5.9,"Very Low sleep",Table1[[#This Row],[sleep_hours_previous_night]]&lt;=7.9,"Low Sleep",Table1[[#This Row],[sleep_hours_previous_night]]&gt;=8,"Proper Sleep")</f>
        <v>Low Sleep</v>
      </c>
      <c r="G20" t="s">
        <v>12</v>
      </c>
      <c r="H20">
        <v>30</v>
      </c>
      <c r="I20">
        <v>72</v>
      </c>
      <c r="J20">
        <v>93</v>
      </c>
      <c r="K20">
        <v>6</v>
      </c>
      <c r="L20">
        <v>8</v>
      </c>
      <c r="M20" t="s">
        <v>13</v>
      </c>
    </row>
    <row r="21" spans="1:13" x14ac:dyDescent="0.35">
      <c r="A21">
        <v>20</v>
      </c>
      <c r="B21">
        <v>38</v>
      </c>
      <c r="C21" t="str" cm="1">
        <f t="array" ref="C21">_xlfn.IFS(Table1[[#This Row],[age]]&lt;=25,"Young(&lt;25)",Table1[[#This Row],[age]]&lt;=35,"Mid-Age(26-35)",Table1[[#This Row],[age]]&lt;=42,"Senior(36-42)",Table1[[#This Row],[age]]&gt;=43,"Old-Age(&gt;43)")</f>
        <v>Senior(36-42)</v>
      </c>
      <c r="D21" t="s">
        <v>14</v>
      </c>
      <c r="E21" s="1">
        <v>6.3</v>
      </c>
      <c r="F21" t="str" cm="1">
        <f t="array" ref="F21">_xlfn.IFS(Table1[[#This Row],[sleep_hours_previous_night]]&lt;=5.9,"Very Low sleep",Table1[[#This Row],[sleep_hours_previous_night]]&lt;=7.9,"Low Sleep",Table1[[#This Row],[sleep_hours_previous_night]]&gt;=8,"Proper Sleep")</f>
        <v>Low Sleep</v>
      </c>
      <c r="G21" t="s">
        <v>16</v>
      </c>
      <c r="H21">
        <v>20</v>
      </c>
      <c r="I21">
        <v>62</v>
      </c>
      <c r="J21">
        <v>75</v>
      </c>
      <c r="K21">
        <v>4</v>
      </c>
      <c r="L21">
        <v>10</v>
      </c>
      <c r="M21" t="s">
        <v>17</v>
      </c>
    </row>
    <row r="22" spans="1:13" x14ac:dyDescent="0.35">
      <c r="A22">
        <v>21</v>
      </c>
      <c r="B22">
        <v>19</v>
      </c>
      <c r="C22" t="str" cm="1">
        <f t="array" ref="C22">_xlfn.IFS(Table1[[#This Row],[age]]&lt;=25,"Young(&lt;25)",Table1[[#This Row],[age]]&lt;=35,"Mid-Age(26-35)",Table1[[#This Row],[age]]&lt;=42,"Senior(36-42)",Table1[[#This Row],[age]]&gt;=43,"Old-Age(&gt;43)")</f>
        <v>Young(&lt;25)</v>
      </c>
      <c r="D22" t="s">
        <v>14</v>
      </c>
      <c r="E22" s="1">
        <v>5.5</v>
      </c>
      <c r="F22" t="str" cm="1">
        <f t="array" ref="F22">_xlfn.IFS(Table1[[#This Row],[sleep_hours_previous_night]]&lt;=5.9,"Very Low sleep",Table1[[#This Row],[sleep_hours_previous_night]]&lt;=7.9,"Low Sleep",Table1[[#This Row],[sleep_hours_previous_night]]&gt;=8,"Proper Sleep")</f>
        <v>Very Low sleep</v>
      </c>
      <c r="G22" t="s">
        <v>16</v>
      </c>
      <c r="H22">
        <v>15</v>
      </c>
      <c r="I22">
        <v>41</v>
      </c>
      <c r="J22">
        <v>49</v>
      </c>
      <c r="K22">
        <v>1</v>
      </c>
      <c r="L22">
        <v>9</v>
      </c>
      <c r="M22" t="s">
        <v>15</v>
      </c>
    </row>
    <row r="23" spans="1:13" x14ac:dyDescent="0.35">
      <c r="A23">
        <v>22</v>
      </c>
      <c r="B23">
        <v>41</v>
      </c>
      <c r="C23" t="str" cm="1">
        <f t="array" ref="C23">_xlfn.IFS(Table1[[#This Row],[age]]&lt;=25,"Young(&lt;25)",Table1[[#This Row],[age]]&lt;=35,"Mid-Age(26-35)",Table1[[#This Row],[age]]&lt;=42,"Senior(36-42)",Table1[[#This Row],[age]]&gt;=43,"Old-Age(&gt;43)")</f>
        <v>Senior(36-42)</v>
      </c>
      <c r="D23" t="s">
        <v>14</v>
      </c>
      <c r="E23" s="1">
        <v>5.3</v>
      </c>
      <c r="F23" t="str" cm="1">
        <f t="array" ref="F23">_xlfn.IFS(Table1[[#This Row],[sleep_hours_previous_night]]&lt;=5.9,"Very Low sleep",Table1[[#This Row],[sleep_hours_previous_night]]&lt;=7.9,"Low Sleep",Table1[[#This Row],[sleep_hours_previous_night]]&gt;=8,"Proper Sleep")</f>
        <v>Very Low sleep</v>
      </c>
      <c r="G23" t="s">
        <v>12</v>
      </c>
      <c r="H23">
        <v>15</v>
      </c>
      <c r="I23">
        <v>60</v>
      </c>
      <c r="J23">
        <v>74</v>
      </c>
      <c r="K23">
        <v>8</v>
      </c>
      <c r="L23">
        <v>5</v>
      </c>
      <c r="M23" t="s">
        <v>15</v>
      </c>
    </row>
    <row r="24" spans="1:13" x14ac:dyDescent="0.35">
      <c r="A24">
        <v>23</v>
      </c>
      <c r="B24">
        <v>29</v>
      </c>
      <c r="C24" t="str" cm="1">
        <f t="array" ref="C24">_xlfn.IFS(Table1[[#This Row],[age]]&lt;=25,"Young(&lt;25)",Table1[[#This Row],[age]]&lt;=35,"Mid-Age(26-35)",Table1[[#This Row],[age]]&lt;=42,"Senior(36-42)",Table1[[#This Row],[age]]&gt;=43,"Old-Age(&gt;43)")</f>
        <v>Mid-Age(26-35)</v>
      </c>
      <c r="D24" t="s">
        <v>19</v>
      </c>
      <c r="E24" s="1">
        <v>7.6</v>
      </c>
      <c r="F24" t="str" cm="1">
        <f t="array" ref="F24">_xlfn.IFS(Table1[[#This Row],[sleep_hours_previous_night]]&lt;=5.9,"Very Low sleep",Table1[[#This Row],[sleep_hours_previous_night]]&lt;=7.9,"Low Sleep",Table1[[#This Row],[sleep_hours_previous_night]]&gt;=8,"Proper Sleep")</f>
        <v>Low Sleep</v>
      </c>
      <c r="G24" t="s">
        <v>16</v>
      </c>
      <c r="H24">
        <v>15</v>
      </c>
      <c r="I24">
        <v>41</v>
      </c>
      <c r="J24">
        <v>50</v>
      </c>
      <c r="K24">
        <v>7</v>
      </c>
      <c r="L24">
        <v>9</v>
      </c>
      <c r="M24" t="s">
        <v>17</v>
      </c>
    </row>
    <row r="25" spans="1:13" x14ac:dyDescent="0.35">
      <c r="A25">
        <v>24</v>
      </c>
      <c r="B25">
        <v>23</v>
      </c>
      <c r="C25" t="str" cm="1">
        <f t="array" ref="C25">_xlfn.IFS(Table1[[#This Row],[age]]&lt;=25,"Young(&lt;25)",Table1[[#This Row],[age]]&lt;=35,"Mid-Age(26-35)",Table1[[#This Row],[age]]&lt;=42,"Senior(36-42)",Table1[[#This Row],[age]]&gt;=43,"Old-Age(&gt;43)")</f>
        <v>Young(&lt;25)</v>
      </c>
      <c r="D25" t="s">
        <v>19</v>
      </c>
      <c r="E25" s="1">
        <v>6.4</v>
      </c>
      <c r="F25" t="str" cm="1">
        <f t="array" ref="F25">_xlfn.IFS(Table1[[#This Row],[sleep_hours_previous_night]]&lt;=5.9,"Very Low sleep",Table1[[#This Row],[sleep_hours_previous_night]]&lt;=7.9,"Low Sleep",Table1[[#This Row],[sleep_hours_previous_night]]&gt;=8,"Proper Sleep")</f>
        <v>Low Sleep</v>
      </c>
      <c r="G25" t="s">
        <v>16</v>
      </c>
      <c r="H25">
        <v>30</v>
      </c>
      <c r="I25">
        <v>66</v>
      </c>
      <c r="J25">
        <v>78</v>
      </c>
      <c r="K25">
        <v>2</v>
      </c>
      <c r="L25">
        <v>2</v>
      </c>
      <c r="M25" t="s">
        <v>17</v>
      </c>
    </row>
    <row r="26" spans="1:13" x14ac:dyDescent="0.35">
      <c r="A26">
        <v>25</v>
      </c>
      <c r="B26">
        <v>19</v>
      </c>
      <c r="C26" t="str" cm="1">
        <f t="array" ref="C26">_xlfn.IFS(Table1[[#This Row],[age]]&lt;=25,"Young(&lt;25)",Table1[[#This Row],[age]]&lt;=35,"Mid-Age(26-35)",Table1[[#This Row],[age]]&lt;=42,"Senior(36-42)",Table1[[#This Row],[age]]&gt;=43,"Old-Age(&gt;43)")</f>
        <v>Young(&lt;25)</v>
      </c>
      <c r="D26" t="s">
        <v>14</v>
      </c>
      <c r="E26" s="1">
        <v>5</v>
      </c>
      <c r="F26" t="str" cm="1">
        <f t="array" ref="F26">_xlfn.IFS(Table1[[#This Row],[sleep_hours_previous_night]]&lt;=5.9,"Very Low sleep",Table1[[#This Row],[sleep_hours_previous_night]]&lt;=7.9,"Low Sleep",Table1[[#This Row],[sleep_hours_previous_night]]&gt;=8,"Proper Sleep")</f>
        <v>Very Low sleep</v>
      </c>
      <c r="G26" t="s">
        <v>16</v>
      </c>
      <c r="H26">
        <v>30</v>
      </c>
      <c r="I26">
        <v>48</v>
      </c>
      <c r="J26">
        <v>59</v>
      </c>
      <c r="K26">
        <v>8</v>
      </c>
      <c r="L26">
        <v>3</v>
      </c>
      <c r="M26" t="s">
        <v>15</v>
      </c>
    </row>
    <row r="27" spans="1:13" x14ac:dyDescent="0.35">
      <c r="A27">
        <v>26</v>
      </c>
      <c r="B27">
        <v>38</v>
      </c>
      <c r="C27" t="str" cm="1">
        <f t="array" ref="C27">_xlfn.IFS(Table1[[#This Row],[age]]&lt;=25,"Young(&lt;25)",Table1[[#This Row],[age]]&lt;=35,"Mid-Age(26-35)",Table1[[#This Row],[age]]&lt;=42,"Senior(36-42)",Table1[[#This Row],[age]]&gt;=43,"Old-Age(&gt;43)")</f>
        <v>Senior(36-42)</v>
      </c>
      <c r="D27" t="s">
        <v>11</v>
      </c>
      <c r="E27" s="1">
        <v>6</v>
      </c>
      <c r="F27" t="str" cm="1">
        <f t="array" ref="F27">_xlfn.IFS(Table1[[#This Row],[sleep_hours_previous_night]]&lt;=5.9,"Very Low sleep",Table1[[#This Row],[sleep_hours_previous_night]]&lt;=7.9,"Low Sleep",Table1[[#This Row],[sleep_hours_previous_night]]&gt;=8,"Proper Sleep")</f>
        <v>Low Sleep</v>
      </c>
      <c r="G27" t="s">
        <v>12</v>
      </c>
      <c r="H27">
        <v>25</v>
      </c>
      <c r="I27">
        <v>40</v>
      </c>
      <c r="J27">
        <v>58</v>
      </c>
      <c r="K27">
        <v>5</v>
      </c>
      <c r="L27">
        <v>7</v>
      </c>
      <c r="M27" t="s">
        <v>13</v>
      </c>
    </row>
    <row r="28" spans="1:13" x14ac:dyDescent="0.35">
      <c r="A28">
        <v>27</v>
      </c>
      <c r="B28">
        <v>18</v>
      </c>
      <c r="C28" t="str" cm="1">
        <f t="array" ref="C28">_xlfn.IFS(Table1[[#This Row],[age]]&lt;=25,"Young(&lt;25)",Table1[[#This Row],[age]]&lt;=35,"Mid-Age(26-35)",Table1[[#This Row],[age]]&lt;=42,"Senior(36-42)",Table1[[#This Row],[age]]&gt;=43,"Old-Age(&gt;43)")</f>
        <v>Young(&lt;25)</v>
      </c>
      <c r="D28" t="s">
        <v>14</v>
      </c>
      <c r="E28" s="1">
        <v>5.3</v>
      </c>
      <c r="F28" t="str" cm="1">
        <f t="array" ref="F28">_xlfn.IFS(Table1[[#This Row],[sleep_hours_previous_night]]&lt;=5.9,"Very Low sleep",Table1[[#This Row],[sleep_hours_previous_night]]&lt;=7.9,"Low Sleep",Table1[[#This Row],[sleep_hours_previous_night]]&gt;=8,"Proper Sleep")</f>
        <v>Very Low sleep</v>
      </c>
      <c r="G28" t="s">
        <v>12</v>
      </c>
      <c r="H28">
        <v>30</v>
      </c>
      <c r="I28">
        <v>50</v>
      </c>
      <c r="J28">
        <v>74</v>
      </c>
      <c r="K28">
        <v>7</v>
      </c>
      <c r="L28">
        <v>7</v>
      </c>
      <c r="M28" t="s">
        <v>15</v>
      </c>
    </row>
    <row r="29" spans="1:13" x14ac:dyDescent="0.35">
      <c r="A29">
        <v>28</v>
      </c>
      <c r="B29">
        <v>29</v>
      </c>
      <c r="C29" t="str" cm="1">
        <f t="array" ref="C29">_xlfn.IFS(Table1[[#This Row],[age]]&lt;=25,"Young(&lt;25)",Table1[[#This Row],[age]]&lt;=35,"Mid-Age(26-35)",Table1[[#This Row],[age]]&lt;=42,"Senior(36-42)",Table1[[#This Row],[age]]&gt;=43,"Old-Age(&gt;43)")</f>
        <v>Mid-Age(26-35)</v>
      </c>
      <c r="D29" t="s">
        <v>19</v>
      </c>
      <c r="E29" s="1">
        <v>7.7</v>
      </c>
      <c r="F29" t="str" cm="1">
        <f t="array" ref="F29">_xlfn.IFS(Table1[[#This Row],[sleep_hours_previous_night]]&lt;=5.9,"Very Low sleep",Table1[[#This Row],[sleep_hours_previous_night]]&lt;=7.9,"Low Sleep",Table1[[#This Row],[sleep_hours_previous_night]]&gt;=8,"Proper Sleep")</f>
        <v>Low Sleep</v>
      </c>
      <c r="G29" t="s">
        <v>12</v>
      </c>
      <c r="H29">
        <v>15</v>
      </c>
      <c r="I29">
        <v>42</v>
      </c>
      <c r="J29">
        <v>66</v>
      </c>
      <c r="K29">
        <v>4</v>
      </c>
      <c r="L29">
        <v>6</v>
      </c>
      <c r="M29" t="s">
        <v>15</v>
      </c>
    </row>
    <row r="30" spans="1:13" x14ac:dyDescent="0.35">
      <c r="A30">
        <v>29</v>
      </c>
      <c r="B30">
        <v>43</v>
      </c>
      <c r="C30" t="str" cm="1">
        <f t="array" ref="C30">_xlfn.IFS(Table1[[#This Row],[age]]&lt;=25,"Young(&lt;25)",Table1[[#This Row],[age]]&lt;=35,"Mid-Age(26-35)",Table1[[#This Row],[age]]&lt;=42,"Senior(36-42)",Table1[[#This Row],[age]]&gt;=43,"Old-Age(&gt;43)")</f>
        <v>Old-Age(&gt;43)</v>
      </c>
      <c r="D30" t="s">
        <v>19</v>
      </c>
      <c r="E30" s="1">
        <v>4</v>
      </c>
      <c r="F30" t="str" cm="1">
        <f t="array" ref="F30">_xlfn.IFS(Table1[[#This Row],[sleep_hours_previous_night]]&lt;=5.9,"Very Low sleep",Table1[[#This Row],[sleep_hours_previous_night]]&lt;=7.9,"Low Sleep",Table1[[#This Row],[sleep_hours_previous_night]]&gt;=8,"Proper Sleep")</f>
        <v>Very Low sleep</v>
      </c>
      <c r="G30" t="s">
        <v>16</v>
      </c>
      <c r="H30">
        <v>15</v>
      </c>
      <c r="I30">
        <v>62</v>
      </c>
      <c r="J30">
        <v>74</v>
      </c>
      <c r="K30">
        <v>5</v>
      </c>
      <c r="L30">
        <v>6</v>
      </c>
      <c r="M30" t="s">
        <v>15</v>
      </c>
    </row>
    <row r="31" spans="1:13" x14ac:dyDescent="0.35">
      <c r="A31">
        <v>30</v>
      </c>
      <c r="B31">
        <v>39</v>
      </c>
      <c r="C31" t="str" cm="1">
        <f t="array" ref="C31">_xlfn.IFS(Table1[[#This Row],[age]]&lt;=25,"Young(&lt;25)",Table1[[#This Row],[age]]&lt;=35,"Mid-Age(26-35)",Table1[[#This Row],[age]]&lt;=42,"Senior(36-42)",Table1[[#This Row],[age]]&gt;=43,"Old-Age(&gt;43)")</f>
        <v>Senior(36-42)</v>
      </c>
      <c r="D31" t="s">
        <v>11</v>
      </c>
      <c r="E31" s="1">
        <v>4.9000000000000004</v>
      </c>
      <c r="F31" t="str" cm="1">
        <f t="array" ref="F31">_xlfn.IFS(Table1[[#This Row],[sleep_hours_previous_night]]&lt;=5.9,"Very Low sleep",Table1[[#This Row],[sleep_hours_previous_night]]&lt;=7.9,"Low Sleep",Table1[[#This Row],[sleep_hours_previous_night]]&gt;=8,"Proper Sleep")</f>
        <v>Very Low sleep</v>
      </c>
      <c r="G31" t="s">
        <v>12</v>
      </c>
      <c r="H31">
        <v>30</v>
      </c>
      <c r="I31">
        <v>65</v>
      </c>
      <c r="J31">
        <v>76</v>
      </c>
      <c r="K31">
        <v>8</v>
      </c>
      <c r="L31">
        <v>2</v>
      </c>
      <c r="M31" t="s">
        <v>13</v>
      </c>
    </row>
    <row r="32" spans="1:13" x14ac:dyDescent="0.35">
      <c r="A32">
        <v>31</v>
      </c>
      <c r="B32">
        <v>29</v>
      </c>
      <c r="C32" t="str" cm="1">
        <f t="array" ref="C32">_xlfn.IFS(Table1[[#This Row],[age]]&lt;=25,"Young(&lt;25)",Table1[[#This Row],[age]]&lt;=35,"Mid-Age(26-35)",Table1[[#This Row],[age]]&lt;=42,"Senior(36-42)",Table1[[#This Row],[age]]&gt;=43,"Old-Age(&gt;43)")</f>
        <v>Mid-Age(26-35)</v>
      </c>
      <c r="D32" t="s">
        <v>19</v>
      </c>
      <c r="E32" s="1">
        <v>5.5</v>
      </c>
      <c r="F32" t="str" cm="1">
        <f t="array" ref="F32">_xlfn.IFS(Table1[[#This Row],[sleep_hours_previous_night]]&lt;=5.9,"Very Low sleep",Table1[[#This Row],[sleep_hours_previous_night]]&lt;=7.9,"Low Sleep",Table1[[#This Row],[sleep_hours_previous_night]]&gt;=8,"Proper Sleep")</f>
        <v>Very Low sleep</v>
      </c>
      <c r="G32" t="s">
        <v>12</v>
      </c>
      <c r="H32">
        <v>20</v>
      </c>
      <c r="I32">
        <v>43</v>
      </c>
      <c r="J32">
        <v>62</v>
      </c>
      <c r="K32">
        <v>1</v>
      </c>
      <c r="L32">
        <v>10</v>
      </c>
      <c r="M32" t="s">
        <v>13</v>
      </c>
    </row>
    <row r="33" spans="1:13" x14ac:dyDescent="0.35">
      <c r="A33">
        <v>32</v>
      </c>
      <c r="B33">
        <v>42</v>
      </c>
      <c r="C33" t="str" cm="1">
        <f t="array" ref="C33">_xlfn.IFS(Table1[[#This Row],[age]]&lt;=25,"Young(&lt;25)",Table1[[#This Row],[age]]&lt;=35,"Mid-Age(26-35)",Table1[[#This Row],[age]]&lt;=42,"Senior(36-42)",Table1[[#This Row],[age]]&gt;=43,"Old-Age(&gt;43)")</f>
        <v>Senior(36-42)</v>
      </c>
      <c r="D33" t="s">
        <v>14</v>
      </c>
      <c r="E33" s="1">
        <v>6</v>
      </c>
      <c r="F33" t="str" cm="1">
        <f t="array" ref="F33">_xlfn.IFS(Table1[[#This Row],[sleep_hours_previous_night]]&lt;=5.9,"Very Low sleep",Table1[[#This Row],[sleep_hours_previous_night]]&lt;=7.9,"Low Sleep",Table1[[#This Row],[sleep_hours_previous_night]]&gt;=8,"Proper Sleep")</f>
        <v>Low Sleep</v>
      </c>
      <c r="G33" t="s">
        <v>12</v>
      </c>
      <c r="H33">
        <v>30</v>
      </c>
      <c r="I33">
        <v>57</v>
      </c>
      <c r="J33">
        <v>78</v>
      </c>
      <c r="K33">
        <v>1</v>
      </c>
      <c r="L33">
        <v>6</v>
      </c>
      <c r="M33" t="s">
        <v>15</v>
      </c>
    </row>
    <row r="34" spans="1:13" x14ac:dyDescent="0.35">
      <c r="A34">
        <v>33</v>
      </c>
      <c r="B34">
        <v>34</v>
      </c>
      <c r="C34" t="str" cm="1">
        <f t="array" ref="C34">_xlfn.IFS(Table1[[#This Row],[age]]&lt;=25,"Young(&lt;25)",Table1[[#This Row],[age]]&lt;=35,"Mid-Age(26-35)",Table1[[#This Row],[age]]&lt;=42,"Senior(36-42)",Table1[[#This Row],[age]]&gt;=43,"Old-Age(&gt;43)")</f>
        <v>Mid-Age(26-35)</v>
      </c>
      <c r="D34" t="s">
        <v>11</v>
      </c>
      <c r="E34" s="1">
        <v>7.4</v>
      </c>
      <c r="F34" t="str" cm="1">
        <f t="array" ref="F34">_xlfn.IFS(Table1[[#This Row],[sleep_hours_previous_night]]&lt;=5.9,"Very Low sleep",Table1[[#This Row],[sleep_hours_previous_night]]&lt;=7.9,"Low Sleep",Table1[[#This Row],[sleep_hours_previous_night]]&gt;=8,"Proper Sleep")</f>
        <v>Low Sleep</v>
      </c>
      <c r="G34" t="s">
        <v>12</v>
      </c>
      <c r="H34">
        <v>30</v>
      </c>
      <c r="I34">
        <v>45</v>
      </c>
      <c r="J34">
        <v>58</v>
      </c>
      <c r="K34">
        <v>4</v>
      </c>
      <c r="L34">
        <v>4</v>
      </c>
      <c r="M34" t="s">
        <v>13</v>
      </c>
    </row>
    <row r="35" spans="1:13" x14ac:dyDescent="0.35">
      <c r="A35">
        <v>34</v>
      </c>
      <c r="B35">
        <v>44</v>
      </c>
      <c r="C35" t="str" cm="1">
        <f t="array" ref="C35">_xlfn.IFS(Table1[[#This Row],[age]]&lt;=25,"Young(&lt;25)",Table1[[#This Row],[age]]&lt;=35,"Mid-Age(26-35)",Table1[[#This Row],[age]]&lt;=42,"Senior(36-42)",Table1[[#This Row],[age]]&gt;=43,"Old-Age(&gt;43)")</f>
        <v>Old-Age(&gt;43)</v>
      </c>
      <c r="D35" t="s">
        <v>14</v>
      </c>
      <c r="E35" s="1">
        <v>4.4000000000000004</v>
      </c>
      <c r="F35" t="str" cm="1">
        <f t="array" ref="F35">_xlfn.IFS(Table1[[#This Row],[sleep_hours_previous_night]]&lt;=5.9,"Very Low sleep",Table1[[#This Row],[sleep_hours_previous_night]]&lt;=7.9,"Low Sleep",Table1[[#This Row],[sleep_hours_previous_night]]&gt;=8,"Proper Sleep")</f>
        <v>Very Low sleep</v>
      </c>
      <c r="G35" t="s">
        <v>12</v>
      </c>
      <c r="H35">
        <v>15</v>
      </c>
      <c r="I35">
        <v>74</v>
      </c>
      <c r="J35">
        <v>89</v>
      </c>
      <c r="K35">
        <v>3</v>
      </c>
      <c r="L35">
        <v>3</v>
      </c>
      <c r="M35" t="s">
        <v>15</v>
      </c>
    </row>
    <row r="36" spans="1:13" x14ac:dyDescent="0.35">
      <c r="A36">
        <v>35</v>
      </c>
      <c r="B36">
        <v>44</v>
      </c>
      <c r="C36" t="str" cm="1">
        <f t="array" ref="C36">_xlfn.IFS(Table1[[#This Row],[age]]&lt;=25,"Young(&lt;25)",Table1[[#This Row],[age]]&lt;=35,"Mid-Age(26-35)",Table1[[#This Row],[age]]&lt;=42,"Senior(36-42)",Table1[[#This Row],[age]]&gt;=43,"Old-Age(&gt;43)")</f>
        <v>Old-Age(&gt;43)</v>
      </c>
      <c r="D36" t="s">
        <v>14</v>
      </c>
      <c r="E36" s="1">
        <v>7.2</v>
      </c>
      <c r="F36" t="str" cm="1">
        <f t="array" ref="F36">_xlfn.IFS(Table1[[#This Row],[sleep_hours_previous_night]]&lt;=5.9,"Very Low sleep",Table1[[#This Row],[sleep_hours_previous_night]]&lt;=7.9,"Low Sleep",Table1[[#This Row],[sleep_hours_previous_night]]&gt;=8,"Proper Sleep")</f>
        <v>Low Sleep</v>
      </c>
      <c r="G36" t="s">
        <v>12</v>
      </c>
      <c r="H36">
        <v>25</v>
      </c>
      <c r="I36">
        <v>61</v>
      </c>
      <c r="J36">
        <v>82</v>
      </c>
      <c r="K36">
        <v>10</v>
      </c>
      <c r="L36">
        <v>2</v>
      </c>
      <c r="M36" t="s">
        <v>15</v>
      </c>
    </row>
    <row r="37" spans="1:13" x14ac:dyDescent="0.35">
      <c r="A37">
        <v>36</v>
      </c>
      <c r="B37">
        <v>27</v>
      </c>
      <c r="C37" t="str" cm="1">
        <f t="array" ref="C37">_xlfn.IFS(Table1[[#This Row],[age]]&lt;=25,"Young(&lt;25)",Table1[[#This Row],[age]]&lt;=35,"Mid-Age(26-35)",Table1[[#This Row],[age]]&lt;=42,"Senior(36-42)",Table1[[#This Row],[age]]&gt;=43,"Old-Age(&gt;43)")</f>
        <v>Mid-Age(26-35)</v>
      </c>
      <c r="D37" t="s">
        <v>11</v>
      </c>
      <c r="E37" s="1">
        <v>4.2</v>
      </c>
      <c r="F37" t="str" cm="1">
        <f t="array" ref="F37">_xlfn.IFS(Table1[[#This Row],[sleep_hours_previous_night]]&lt;=5.9,"Very Low sleep",Table1[[#This Row],[sleep_hours_previous_night]]&lt;=7.9,"Low Sleep",Table1[[#This Row],[sleep_hours_previous_night]]&gt;=8,"Proper Sleep")</f>
        <v>Very Low sleep</v>
      </c>
      <c r="G37" t="s">
        <v>16</v>
      </c>
      <c r="H37">
        <v>15</v>
      </c>
      <c r="I37">
        <v>54</v>
      </c>
      <c r="J37">
        <v>60</v>
      </c>
      <c r="K37">
        <v>2</v>
      </c>
      <c r="L37">
        <v>1</v>
      </c>
      <c r="M37" t="s">
        <v>15</v>
      </c>
    </row>
    <row r="38" spans="1:13" x14ac:dyDescent="0.35">
      <c r="A38">
        <v>37</v>
      </c>
      <c r="B38">
        <v>33</v>
      </c>
      <c r="C38" t="str" cm="1">
        <f t="array" ref="C38">_xlfn.IFS(Table1[[#This Row],[age]]&lt;=25,"Young(&lt;25)",Table1[[#This Row],[age]]&lt;=35,"Mid-Age(26-35)",Table1[[#This Row],[age]]&lt;=42,"Senior(36-42)",Table1[[#This Row],[age]]&gt;=43,"Old-Age(&gt;43)")</f>
        <v>Mid-Age(26-35)</v>
      </c>
      <c r="D38" t="s">
        <v>14</v>
      </c>
      <c r="E38" s="1">
        <v>7.4</v>
      </c>
      <c r="F38" t="str" cm="1">
        <f t="array" ref="F38">_xlfn.IFS(Table1[[#This Row],[sleep_hours_previous_night]]&lt;=5.9,"Very Low sleep",Table1[[#This Row],[sleep_hours_previous_night]]&lt;=7.9,"Low Sleep",Table1[[#This Row],[sleep_hours_previous_night]]&gt;=8,"Proper Sleep")</f>
        <v>Low Sleep</v>
      </c>
      <c r="G38" t="s">
        <v>16</v>
      </c>
      <c r="H38">
        <v>25</v>
      </c>
      <c r="I38">
        <v>61</v>
      </c>
      <c r="J38">
        <v>72</v>
      </c>
      <c r="K38">
        <v>3</v>
      </c>
      <c r="L38">
        <v>5</v>
      </c>
      <c r="M38" t="s">
        <v>18</v>
      </c>
    </row>
    <row r="39" spans="1:13" x14ac:dyDescent="0.35">
      <c r="A39">
        <v>38</v>
      </c>
      <c r="B39">
        <v>32</v>
      </c>
      <c r="C39" t="str" cm="1">
        <f t="array" ref="C39">_xlfn.IFS(Table1[[#This Row],[age]]&lt;=25,"Young(&lt;25)",Table1[[#This Row],[age]]&lt;=35,"Mid-Age(26-35)",Table1[[#This Row],[age]]&lt;=42,"Senior(36-42)",Table1[[#This Row],[age]]&gt;=43,"Old-Age(&gt;43)")</f>
        <v>Mid-Age(26-35)</v>
      </c>
      <c r="D39" t="s">
        <v>19</v>
      </c>
      <c r="E39" s="1">
        <v>4.2</v>
      </c>
      <c r="F39" t="str" cm="1">
        <f t="array" ref="F39">_xlfn.IFS(Table1[[#This Row],[sleep_hours_previous_night]]&lt;=5.9,"Very Low sleep",Table1[[#This Row],[sleep_hours_previous_night]]&lt;=7.9,"Low Sleep",Table1[[#This Row],[sleep_hours_previous_night]]&gt;=8,"Proper Sleep")</f>
        <v>Very Low sleep</v>
      </c>
      <c r="G39" t="s">
        <v>12</v>
      </c>
      <c r="H39">
        <v>15</v>
      </c>
      <c r="I39">
        <v>51</v>
      </c>
      <c r="J39">
        <v>63</v>
      </c>
      <c r="K39">
        <v>1</v>
      </c>
      <c r="L39">
        <v>2</v>
      </c>
      <c r="M39" t="s">
        <v>13</v>
      </c>
    </row>
    <row r="40" spans="1:13" x14ac:dyDescent="0.35">
      <c r="A40">
        <v>39</v>
      </c>
      <c r="B40">
        <v>32</v>
      </c>
      <c r="C40" t="str" cm="1">
        <f t="array" ref="C40">_xlfn.IFS(Table1[[#This Row],[age]]&lt;=25,"Young(&lt;25)",Table1[[#This Row],[age]]&lt;=35,"Mid-Age(26-35)",Table1[[#This Row],[age]]&lt;=42,"Senior(36-42)",Table1[[#This Row],[age]]&gt;=43,"Old-Age(&gt;43)")</f>
        <v>Mid-Age(26-35)</v>
      </c>
      <c r="D40" t="s">
        <v>14</v>
      </c>
      <c r="E40" s="1">
        <v>4.0999999999999996</v>
      </c>
      <c r="F40" t="str" cm="1">
        <f t="array" ref="F40">_xlfn.IFS(Table1[[#This Row],[sleep_hours_previous_night]]&lt;=5.9,"Very Low sleep",Table1[[#This Row],[sleep_hours_previous_night]]&lt;=7.9,"Low Sleep",Table1[[#This Row],[sleep_hours_previous_night]]&gt;=8,"Proper Sleep")</f>
        <v>Very Low sleep</v>
      </c>
      <c r="G40" t="s">
        <v>12</v>
      </c>
      <c r="H40">
        <v>30</v>
      </c>
      <c r="I40">
        <v>57</v>
      </c>
      <c r="J40">
        <v>79</v>
      </c>
      <c r="K40">
        <v>1</v>
      </c>
      <c r="L40">
        <v>2</v>
      </c>
      <c r="M40" t="s">
        <v>15</v>
      </c>
    </row>
    <row r="41" spans="1:13" x14ac:dyDescent="0.35">
      <c r="A41">
        <v>40</v>
      </c>
      <c r="B41">
        <v>36</v>
      </c>
      <c r="C41" t="str" cm="1">
        <f t="array" ref="C41">_xlfn.IFS(Table1[[#This Row],[age]]&lt;=25,"Young(&lt;25)",Table1[[#This Row],[age]]&lt;=35,"Mid-Age(26-35)",Table1[[#This Row],[age]]&lt;=42,"Senior(36-42)",Table1[[#This Row],[age]]&gt;=43,"Old-Age(&gt;43)")</f>
        <v>Senior(36-42)</v>
      </c>
      <c r="D41" t="s">
        <v>11</v>
      </c>
      <c r="E41" s="1">
        <v>6.8</v>
      </c>
      <c r="F41" t="str" cm="1">
        <f t="array" ref="F41">_xlfn.IFS(Table1[[#This Row],[sleep_hours_previous_night]]&lt;=5.9,"Very Low sleep",Table1[[#This Row],[sleep_hours_previous_night]]&lt;=7.9,"Low Sleep",Table1[[#This Row],[sleep_hours_previous_night]]&gt;=8,"Proper Sleep")</f>
        <v>Low Sleep</v>
      </c>
      <c r="G41" t="s">
        <v>16</v>
      </c>
      <c r="H41">
        <v>15</v>
      </c>
      <c r="I41">
        <v>74</v>
      </c>
      <c r="J41">
        <v>81</v>
      </c>
      <c r="K41">
        <v>6</v>
      </c>
      <c r="L41">
        <v>7</v>
      </c>
      <c r="M41" t="s">
        <v>18</v>
      </c>
    </row>
    <row r="42" spans="1:13" x14ac:dyDescent="0.35">
      <c r="A42">
        <v>41</v>
      </c>
      <c r="B42">
        <v>29</v>
      </c>
      <c r="C42" t="str" cm="1">
        <f t="array" ref="C42">_xlfn.IFS(Table1[[#This Row],[age]]&lt;=25,"Young(&lt;25)",Table1[[#This Row],[age]]&lt;=35,"Mid-Age(26-35)",Table1[[#This Row],[age]]&lt;=42,"Senior(36-42)",Table1[[#This Row],[age]]&gt;=43,"Old-Age(&gt;43)")</f>
        <v>Mid-Age(26-35)</v>
      </c>
      <c r="D42" t="s">
        <v>11</v>
      </c>
      <c r="E42" s="1">
        <v>8</v>
      </c>
      <c r="F42" t="str" cm="1">
        <f t="array" ref="F42">_xlfn.IFS(Table1[[#This Row],[sleep_hours_previous_night]]&lt;=5.9,"Very Low sleep",Table1[[#This Row],[sleep_hours_previous_night]]&lt;=7.9,"Low Sleep",Table1[[#This Row],[sleep_hours_previous_night]]&gt;=8,"Proper Sleep")</f>
        <v>Proper Sleep</v>
      </c>
      <c r="G42" t="s">
        <v>16</v>
      </c>
      <c r="H42">
        <v>15</v>
      </c>
      <c r="I42">
        <v>69</v>
      </c>
      <c r="J42">
        <v>84</v>
      </c>
      <c r="K42">
        <v>5</v>
      </c>
      <c r="L42">
        <v>8</v>
      </c>
      <c r="M42" t="s">
        <v>15</v>
      </c>
    </row>
    <row r="43" spans="1:13" x14ac:dyDescent="0.35">
      <c r="A43">
        <v>42</v>
      </c>
      <c r="B43">
        <v>40</v>
      </c>
      <c r="C43" t="str" cm="1">
        <f t="array" ref="C43">_xlfn.IFS(Table1[[#This Row],[age]]&lt;=25,"Young(&lt;25)",Table1[[#This Row],[age]]&lt;=35,"Mid-Age(26-35)",Table1[[#This Row],[age]]&lt;=42,"Senior(36-42)",Table1[[#This Row],[age]]&gt;=43,"Old-Age(&gt;43)")</f>
        <v>Senior(36-42)</v>
      </c>
      <c r="D43" t="s">
        <v>11</v>
      </c>
      <c r="E43" s="1">
        <v>7.6</v>
      </c>
      <c r="F43" t="str" cm="1">
        <f t="array" ref="F43">_xlfn.IFS(Table1[[#This Row],[sleep_hours_previous_night]]&lt;=5.9,"Very Low sleep",Table1[[#This Row],[sleep_hours_previous_night]]&lt;=7.9,"Low Sleep",Table1[[#This Row],[sleep_hours_previous_night]]&gt;=8,"Proper Sleep")</f>
        <v>Low Sleep</v>
      </c>
      <c r="G43" t="s">
        <v>12</v>
      </c>
      <c r="H43">
        <v>15</v>
      </c>
      <c r="I43">
        <v>63</v>
      </c>
      <c r="J43">
        <v>74</v>
      </c>
      <c r="K43">
        <v>8</v>
      </c>
      <c r="L43">
        <v>10</v>
      </c>
      <c r="M43" t="s">
        <v>15</v>
      </c>
    </row>
    <row r="44" spans="1:13" x14ac:dyDescent="0.35">
      <c r="A44">
        <v>43</v>
      </c>
      <c r="B44">
        <v>37</v>
      </c>
      <c r="C44" t="str" cm="1">
        <f t="array" ref="C44">_xlfn.IFS(Table1[[#This Row],[age]]&lt;=25,"Young(&lt;25)",Table1[[#This Row],[age]]&lt;=35,"Mid-Age(26-35)",Table1[[#This Row],[age]]&lt;=42,"Senior(36-42)",Table1[[#This Row],[age]]&gt;=43,"Old-Age(&gt;43)")</f>
        <v>Senior(36-42)</v>
      </c>
      <c r="D44" t="s">
        <v>14</v>
      </c>
      <c r="E44" s="1">
        <v>6.3</v>
      </c>
      <c r="F44" t="str" cm="1">
        <f t="array" ref="F44">_xlfn.IFS(Table1[[#This Row],[sleep_hours_previous_night]]&lt;=5.9,"Very Low sleep",Table1[[#This Row],[sleep_hours_previous_night]]&lt;=7.9,"Low Sleep",Table1[[#This Row],[sleep_hours_previous_night]]&gt;=8,"Proper Sleep")</f>
        <v>Low Sleep</v>
      </c>
      <c r="G44" t="s">
        <v>12</v>
      </c>
      <c r="H44">
        <v>30</v>
      </c>
      <c r="I44">
        <v>69</v>
      </c>
      <c r="J44">
        <v>89</v>
      </c>
      <c r="K44">
        <v>2</v>
      </c>
      <c r="L44">
        <v>8</v>
      </c>
      <c r="M44" t="s">
        <v>13</v>
      </c>
    </row>
    <row r="45" spans="1:13" x14ac:dyDescent="0.35">
      <c r="A45">
        <v>44</v>
      </c>
      <c r="B45">
        <v>42</v>
      </c>
      <c r="C45" t="str" cm="1">
        <f t="array" ref="C45">_xlfn.IFS(Table1[[#This Row],[age]]&lt;=25,"Young(&lt;25)",Table1[[#This Row],[age]]&lt;=35,"Mid-Age(26-35)",Table1[[#This Row],[age]]&lt;=42,"Senior(36-42)",Table1[[#This Row],[age]]&gt;=43,"Old-Age(&gt;43)")</f>
        <v>Senior(36-42)</v>
      </c>
      <c r="D45" t="s">
        <v>11</v>
      </c>
      <c r="E45" s="1">
        <v>7.7</v>
      </c>
      <c r="F45" t="str" cm="1">
        <f t="array" ref="F45">_xlfn.IFS(Table1[[#This Row],[sleep_hours_previous_night]]&lt;=5.9,"Very Low sleep",Table1[[#This Row],[sleep_hours_previous_night]]&lt;=7.9,"Low Sleep",Table1[[#This Row],[sleep_hours_previous_night]]&gt;=8,"Proper Sleep")</f>
        <v>Low Sleep</v>
      </c>
      <c r="G45" t="s">
        <v>12</v>
      </c>
      <c r="H45">
        <v>30</v>
      </c>
      <c r="I45">
        <v>53</v>
      </c>
      <c r="J45">
        <v>70</v>
      </c>
      <c r="K45">
        <v>4</v>
      </c>
      <c r="L45">
        <v>4</v>
      </c>
      <c r="M45" t="s">
        <v>13</v>
      </c>
    </row>
    <row r="46" spans="1:13" x14ac:dyDescent="0.35">
      <c r="A46">
        <v>45</v>
      </c>
      <c r="B46">
        <v>20</v>
      </c>
      <c r="C46" t="str" cm="1">
        <f t="array" ref="C46">_xlfn.IFS(Table1[[#This Row],[age]]&lt;=25,"Young(&lt;25)",Table1[[#This Row],[age]]&lt;=35,"Mid-Age(26-35)",Table1[[#This Row],[age]]&lt;=42,"Senior(36-42)",Table1[[#This Row],[age]]&gt;=43,"Old-Age(&gt;43)")</f>
        <v>Young(&lt;25)</v>
      </c>
      <c r="D46" t="s">
        <v>11</v>
      </c>
      <c r="E46" s="1">
        <v>4</v>
      </c>
      <c r="F46" t="str" cm="1">
        <f t="array" ref="F46">_xlfn.IFS(Table1[[#This Row],[sleep_hours_previous_night]]&lt;=5.9,"Very Low sleep",Table1[[#This Row],[sleep_hours_previous_night]]&lt;=7.9,"Low Sleep",Table1[[#This Row],[sleep_hours_previous_night]]&gt;=8,"Proper Sleep")</f>
        <v>Very Low sleep</v>
      </c>
      <c r="G46" t="s">
        <v>12</v>
      </c>
      <c r="H46">
        <v>30</v>
      </c>
      <c r="I46">
        <v>45</v>
      </c>
      <c r="J46">
        <v>60</v>
      </c>
      <c r="K46">
        <v>8</v>
      </c>
      <c r="L46">
        <v>1</v>
      </c>
      <c r="M46" t="s">
        <v>13</v>
      </c>
    </row>
    <row r="47" spans="1:13" x14ac:dyDescent="0.35">
      <c r="A47">
        <v>46</v>
      </c>
      <c r="B47">
        <v>22</v>
      </c>
      <c r="C47" t="str" cm="1">
        <f t="array" ref="C47">_xlfn.IFS(Table1[[#This Row],[age]]&lt;=25,"Young(&lt;25)",Table1[[#This Row],[age]]&lt;=35,"Mid-Age(26-35)",Table1[[#This Row],[age]]&lt;=42,"Senior(36-42)",Table1[[#This Row],[age]]&gt;=43,"Old-Age(&gt;43)")</f>
        <v>Young(&lt;25)</v>
      </c>
      <c r="D47" t="s">
        <v>14</v>
      </c>
      <c r="E47" s="1">
        <v>7.9</v>
      </c>
      <c r="F47" t="str" cm="1">
        <f t="array" ref="F47">_xlfn.IFS(Table1[[#This Row],[sleep_hours_previous_night]]&lt;=5.9,"Very Low sleep",Table1[[#This Row],[sleep_hours_previous_night]]&lt;=7.9,"Low Sleep",Table1[[#This Row],[sleep_hours_previous_night]]&gt;=8,"Proper Sleep")</f>
        <v>Low Sleep</v>
      </c>
      <c r="G47" t="s">
        <v>16</v>
      </c>
      <c r="H47">
        <v>30</v>
      </c>
      <c r="I47">
        <v>42</v>
      </c>
      <c r="J47">
        <v>47</v>
      </c>
      <c r="K47">
        <v>6</v>
      </c>
      <c r="L47">
        <v>7</v>
      </c>
      <c r="M47" t="s">
        <v>18</v>
      </c>
    </row>
    <row r="48" spans="1:13" x14ac:dyDescent="0.35">
      <c r="A48">
        <v>47</v>
      </c>
      <c r="B48">
        <v>36</v>
      </c>
      <c r="C48" t="str" cm="1">
        <f t="array" ref="C48">_xlfn.IFS(Table1[[#This Row],[age]]&lt;=25,"Young(&lt;25)",Table1[[#This Row],[age]]&lt;=35,"Mid-Age(26-35)",Table1[[#This Row],[age]]&lt;=42,"Senior(36-42)",Table1[[#This Row],[age]]&gt;=43,"Old-Age(&gt;43)")</f>
        <v>Senior(36-42)</v>
      </c>
      <c r="D48" t="s">
        <v>19</v>
      </c>
      <c r="E48" s="1">
        <v>6</v>
      </c>
      <c r="F48" t="str" cm="1">
        <f t="array" ref="F48">_xlfn.IFS(Table1[[#This Row],[sleep_hours_previous_night]]&lt;=5.9,"Very Low sleep",Table1[[#This Row],[sleep_hours_previous_night]]&lt;=7.9,"Low Sleep",Table1[[#This Row],[sleep_hours_previous_night]]&gt;=8,"Proper Sleep")</f>
        <v>Low Sleep</v>
      </c>
      <c r="G48" t="s">
        <v>12</v>
      </c>
      <c r="H48">
        <v>25</v>
      </c>
      <c r="I48">
        <v>55</v>
      </c>
      <c r="J48">
        <v>76</v>
      </c>
      <c r="K48">
        <v>1</v>
      </c>
      <c r="L48">
        <v>1</v>
      </c>
      <c r="M48" t="s">
        <v>13</v>
      </c>
    </row>
    <row r="49" spans="1:13" x14ac:dyDescent="0.35">
      <c r="A49">
        <v>48</v>
      </c>
      <c r="B49">
        <v>24</v>
      </c>
      <c r="C49" t="str" cm="1">
        <f t="array" ref="C49">_xlfn.IFS(Table1[[#This Row],[age]]&lt;=25,"Young(&lt;25)",Table1[[#This Row],[age]]&lt;=35,"Mid-Age(26-35)",Table1[[#This Row],[age]]&lt;=42,"Senior(36-42)",Table1[[#This Row],[age]]&gt;=43,"Old-Age(&gt;43)")</f>
        <v>Young(&lt;25)</v>
      </c>
      <c r="D49" t="s">
        <v>14</v>
      </c>
      <c r="E49" s="1">
        <v>6.9</v>
      </c>
      <c r="F49" t="str" cm="1">
        <f t="array" ref="F49">_xlfn.IFS(Table1[[#This Row],[sleep_hours_previous_night]]&lt;=5.9,"Very Low sleep",Table1[[#This Row],[sleep_hours_previous_night]]&lt;=7.9,"Low Sleep",Table1[[#This Row],[sleep_hours_previous_night]]&gt;=8,"Proper Sleep")</f>
        <v>Low Sleep</v>
      </c>
      <c r="G49" t="s">
        <v>12</v>
      </c>
      <c r="H49">
        <v>25</v>
      </c>
      <c r="I49">
        <v>46</v>
      </c>
      <c r="J49">
        <v>56</v>
      </c>
      <c r="K49">
        <v>4</v>
      </c>
      <c r="L49">
        <v>4</v>
      </c>
      <c r="M49" t="s">
        <v>13</v>
      </c>
    </row>
    <row r="50" spans="1:13" x14ac:dyDescent="0.35">
      <c r="A50">
        <v>49</v>
      </c>
      <c r="B50">
        <v>38</v>
      </c>
      <c r="C50" t="str" cm="1">
        <f t="array" ref="C50">_xlfn.IFS(Table1[[#This Row],[age]]&lt;=25,"Young(&lt;25)",Table1[[#This Row],[age]]&lt;=35,"Mid-Age(26-35)",Table1[[#This Row],[age]]&lt;=42,"Senior(36-42)",Table1[[#This Row],[age]]&gt;=43,"Old-Age(&gt;43)")</f>
        <v>Senior(36-42)</v>
      </c>
      <c r="D50" t="s">
        <v>11</v>
      </c>
      <c r="E50" s="1">
        <v>7.3</v>
      </c>
      <c r="F50" t="str" cm="1">
        <f t="array" ref="F50">_xlfn.IFS(Table1[[#This Row],[sleep_hours_previous_night]]&lt;=5.9,"Very Low sleep",Table1[[#This Row],[sleep_hours_previous_night]]&lt;=7.9,"Low Sleep",Table1[[#This Row],[sleep_hours_previous_night]]&gt;=8,"Proper Sleep")</f>
        <v>Low Sleep</v>
      </c>
      <c r="G50" t="s">
        <v>12</v>
      </c>
      <c r="H50">
        <v>20</v>
      </c>
      <c r="I50">
        <v>53</v>
      </c>
      <c r="J50">
        <v>69</v>
      </c>
      <c r="K50">
        <v>1</v>
      </c>
      <c r="L50">
        <v>8</v>
      </c>
      <c r="M50" t="s">
        <v>15</v>
      </c>
    </row>
    <row r="51" spans="1:13" x14ac:dyDescent="0.35">
      <c r="A51">
        <v>50</v>
      </c>
      <c r="B51">
        <v>26</v>
      </c>
      <c r="C51" t="str" cm="1">
        <f t="array" ref="C51">_xlfn.IFS(Table1[[#This Row],[age]]&lt;=25,"Young(&lt;25)",Table1[[#This Row],[age]]&lt;=35,"Mid-Age(26-35)",Table1[[#This Row],[age]]&lt;=42,"Senior(36-42)",Table1[[#This Row],[age]]&gt;=43,"Old-Age(&gt;43)")</f>
        <v>Mid-Age(26-35)</v>
      </c>
      <c r="D51" t="s">
        <v>11</v>
      </c>
      <c r="E51" s="1">
        <v>6.9</v>
      </c>
      <c r="F51" t="str" cm="1">
        <f t="array" ref="F51">_xlfn.IFS(Table1[[#This Row],[sleep_hours_previous_night]]&lt;=5.9,"Very Low sleep",Table1[[#This Row],[sleep_hours_previous_night]]&lt;=7.9,"Low Sleep",Table1[[#This Row],[sleep_hours_previous_night]]&gt;=8,"Proper Sleep")</f>
        <v>Low Sleep</v>
      </c>
      <c r="G51" t="s">
        <v>12</v>
      </c>
      <c r="H51">
        <v>30</v>
      </c>
      <c r="I51">
        <v>48</v>
      </c>
      <c r="J51">
        <v>65</v>
      </c>
      <c r="K51">
        <v>2</v>
      </c>
      <c r="L51">
        <v>2</v>
      </c>
      <c r="M51" t="s">
        <v>15</v>
      </c>
    </row>
    <row r="52" spans="1:13" x14ac:dyDescent="0.35">
      <c r="A52">
        <v>51</v>
      </c>
      <c r="B52">
        <v>24</v>
      </c>
      <c r="C52" t="str" cm="1">
        <f t="array" ref="C52">_xlfn.IFS(Table1[[#This Row],[age]]&lt;=25,"Young(&lt;25)",Table1[[#This Row],[age]]&lt;=35,"Mid-Age(26-35)",Table1[[#This Row],[age]]&lt;=42,"Senior(36-42)",Table1[[#This Row],[age]]&gt;=43,"Old-Age(&gt;43)")</f>
        <v>Young(&lt;25)</v>
      </c>
      <c r="D52" t="s">
        <v>14</v>
      </c>
      <c r="E52" s="1">
        <v>6.1</v>
      </c>
      <c r="F52" t="str" cm="1">
        <f t="array" ref="F52">_xlfn.IFS(Table1[[#This Row],[sleep_hours_previous_night]]&lt;=5.9,"Very Low sleep",Table1[[#This Row],[sleep_hours_previous_night]]&lt;=7.9,"Low Sleep",Table1[[#This Row],[sleep_hours_previous_night]]&gt;=8,"Proper Sleep")</f>
        <v>Low Sleep</v>
      </c>
      <c r="G52" t="s">
        <v>16</v>
      </c>
      <c r="H52">
        <v>25</v>
      </c>
      <c r="I52">
        <v>54</v>
      </c>
      <c r="J52">
        <v>63</v>
      </c>
      <c r="K52">
        <v>5</v>
      </c>
      <c r="L52">
        <v>6</v>
      </c>
      <c r="M52" t="s">
        <v>15</v>
      </c>
    </row>
    <row r="53" spans="1:13" x14ac:dyDescent="0.35">
      <c r="A53">
        <v>52</v>
      </c>
      <c r="B53">
        <v>35</v>
      </c>
      <c r="C53" t="str" cm="1">
        <f t="array" ref="C53">_xlfn.IFS(Table1[[#This Row],[age]]&lt;=25,"Young(&lt;25)",Table1[[#This Row],[age]]&lt;=35,"Mid-Age(26-35)",Table1[[#This Row],[age]]&lt;=42,"Senior(36-42)",Table1[[#This Row],[age]]&gt;=43,"Old-Age(&gt;43)")</f>
        <v>Mid-Age(26-35)</v>
      </c>
      <c r="D53" t="s">
        <v>19</v>
      </c>
      <c r="E53" s="1">
        <v>5.9</v>
      </c>
      <c r="F53" t="str" cm="1">
        <f t="array" ref="F53">_xlfn.IFS(Table1[[#This Row],[sleep_hours_previous_night]]&lt;=5.9,"Very Low sleep",Table1[[#This Row],[sleep_hours_previous_night]]&lt;=7.9,"Low Sleep",Table1[[#This Row],[sleep_hours_previous_night]]&gt;=8,"Proper Sleep")</f>
        <v>Very Low sleep</v>
      </c>
      <c r="G53" t="s">
        <v>16</v>
      </c>
      <c r="H53">
        <v>15</v>
      </c>
      <c r="I53">
        <v>60</v>
      </c>
      <c r="J53">
        <v>76</v>
      </c>
      <c r="K53">
        <v>8</v>
      </c>
      <c r="L53">
        <v>6</v>
      </c>
      <c r="M53" t="s">
        <v>15</v>
      </c>
    </row>
    <row r="54" spans="1:13" x14ac:dyDescent="0.35">
      <c r="A54">
        <v>53</v>
      </c>
      <c r="B54">
        <v>21</v>
      </c>
      <c r="C54" t="str" cm="1">
        <f t="array" ref="C54">_xlfn.IFS(Table1[[#This Row],[age]]&lt;=25,"Young(&lt;25)",Table1[[#This Row],[age]]&lt;=35,"Mid-Age(26-35)",Table1[[#This Row],[age]]&lt;=42,"Senior(36-42)",Table1[[#This Row],[age]]&gt;=43,"Old-Age(&gt;43)")</f>
        <v>Young(&lt;25)</v>
      </c>
      <c r="D54" t="s">
        <v>11</v>
      </c>
      <c r="E54" s="1">
        <v>7.4</v>
      </c>
      <c r="F54" t="str" cm="1">
        <f t="array" ref="F54">_xlfn.IFS(Table1[[#This Row],[sleep_hours_previous_night]]&lt;=5.9,"Very Low sleep",Table1[[#This Row],[sleep_hours_previous_night]]&lt;=7.9,"Low Sleep",Table1[[#This Row],[sleep_hours_previous_night]]&gt;=8,"Proper Sleep")</f>
        <v>Low Sleep</v>
      </c>
      <c r="G54" t="s">
        <v>16</v>
      </c>
      <c r="H54">
        <v>30</v>
      </c>
      <c r="I54">
        <v>74</v>
      </c>
      <c r="J54">
        <v>89</v>
      </c>
      <c r="K54">
        <v>8</v>
      </c>
      <c r="L54">
        <v>9</v>
      </c>
      <c r="M54" t="s">
        <v>18</v>
      </c>
    </row>
    <row r="55" spans="1:13" x14ac:dyDescent="0.35">
      <c r="A55">
        <v>54</v>
      </c>
      <c r="B55">
        <v>42</v>
      </c>
      <c r="C55" t="str" cm="1">
        <f t="array" ref="C55">_xlfn.IFS(Table1[[#This Row],[age]]&lt;=25,"Young(&lt;25)",Table1[[#This Row],[age]]&lt;=35,"Mid-Age(26-35)",Table1[[#This Row],[age]]&lt;=42,"Senior(36-42)",Table1[[#This Row],[age]]&gt;=43,"Old-Age(&gt;43)")</f>
        <v>Senior(36-42)</v>
      </c>
      <c r="D55" t="s">
        <v>11</v>
      </c>
      <c r="E55" s="1">
        <v>4.8</v>
      </c>
      <c r="F55" t="str" cm="1">
        <f t="array" ref="F55">_xlfn.IFS(Table1[[#This Row],[sleep_hours_previous_night]]&lt;=5.9,"Very Low sleep",Table1[[#This Row],[sleep_hours_previous_night]]&lt;=7.9,"Low Sleep",Table1[[#This Row],[sleep_hours_previous_night]]&gt;=8,"Proper Sleep")</f>
        <v>Very Low sleep</v>
      </c>
      <c r="G55" t="s">
        <v>12</v>
      </c>
      <c r="H55">
        <v>20</v>
      </c>
      <c r="I55">
        <v>41</v>
      </c>
      <c r="J55">
        <v>55</v>
      </c>
      <c r="K55">
        <v>3</v>
      </c>
      <c r="L55">
        <v>5</v>
      </c>
      <c r="M55" t="s">
        <v>13</v>
      </c>
    </row>
    <row r="56" spans="1:13" x14ac:dyDescent="0.35">
      <c r="A56">
        <v>55</v>
      </c>
      <c r="B56">
        <v>31</v>
      </c>
      <c r="C56" t="str" cm="1">
        <f t="array" ref="C56">_xlfn.IFS(Table1[[#This Row],[age]]&lt;=25,"Young(&lt;25)",Table1[[#This Row],[age]]&lt;=35,"Mid-Age(26-35)",Table1[[#This Row],[age]]&lt;=42,"Senior(36-42)",Table1[[#This Row],[age]]&gt;=43,"Old-Age(&gt;43)")</f>
        <v>Mid-Age(26-35)</v>
      </c>
      <c r="D56" t="s">
        <v>11</v>
      </c>
      <c r="E56" s="1">
        <v>7.9</v>
      </c>
      <c r="F56" t="str" cm="1">
        <f t="array" ref="F56">_xlfn.IFS(Table1[[#This Row],[sleep_hours_previous_night]]&lt;=5.9,"Very Low sleep",Table1[[#This Row],[sleep_hours_previous_night]]&lt;=7.9,"Low Sleep",Table1[[#This Row],[sleep_hours_previous_night]]&gt;=8,"Proper Sleep")</f>
        <v>Low Sleep</v>
      </c>
      <c r="G56" t="s">
        <v>12</v>
      </c>
      <c r="H56">
        <v>20</v>
      </c>
      <c r="I56">
        <v>66</v>
      </c>
      <c r="J56">
        <v>79</v>
      </c>
      <c r="K56">
        <v>4</v>
      </c>
      <c r="L56">
        <v>10</v>
      </c>
      <c r="M56" t="s">
        <v>13</v>
      </c>
    </row>
    <row r="57" spans="1:13" x14ac:dyDescent="0.35">
      <c r="A57">
        <v>56</v>
      </c>
      <c r="B57">
        <v>35</v>
      </c>
      <c r="C57" t="str" cm="1">
        <f t="array" ref="C57">_xlfn.IFS(Table1[[#This Row],[age]]&lt;=25,"Young(&lt;25)",Table1[[#This Row],[age]]&lt;=35,"Mid-Age(26-35)",Table1[[#This Row],[age]]&lt;=42,"Senior(36-42)",Table1[[#This Row],[age]]&gt;=43,"Old-Age(&gt;43)")</f>
        <v>Mid-Age(26-35)</v>
      </c>
      <c r="D57" t="s">
        <v>14</v>
      </c>
      <c r="E57" s="1">
        <v>6.8</v>
      </c>
      <c r="F57" t="str" cm="1">
        <f t="array" ref="F57">_xlfn.IFS(Table1[[#This Row],[sleep_hours_previous_night]]&lt;=5.9,"Very Low sleep",Table1[[#This Row],[sleep_hours_previous_night]]&lt;=7.9,"Low Sleep",Table1[[#This Row],[sleep_hours_previous_night]]&gt;=8,"Proper Sleep")</f>
        <v>Low Sleep</v>
      </c>
      <c r="G57" t="s">
        <v>16</v>
      </c>
      <c r="H57">
        <v>20</v>
      </c>
      <c r="I57">
        <v>41</v>
      </c>
      <c r="J57">
        <v>51</v>
      </c>
      <c r="K57">
        <v>10</v>
      </c>
      <c r="L57">
        <v>4</v>
      </c>
      <c r="M57" t="s">
        <v>15</v>
      </c>
    </row>
    <row r="58" spans="1:13" x14ac:dyDescent="0.35">
      <c r="A58">
        <v>57</v>
      </c>
      <c r="B58">
        <v>43</v>
      </c>
      <c r="C58" t="str" cm="1">
        <f t="array" ref="C58">_xlfn.IFS(Table1[[#This Row],[age]]&lt;=25,"Young(&lt;25)",Table1[[#This Row],[age]]&lt;=35,"Mid-Age(26-35)",Table1[[#This Row],[age]]&lt;=42,"Senior(36-42)",Table1[[#This Row],[age]]&gt;=43,"Old-Age(&gt;43)")</f>
        <v>Old-Age(&gt;43)</v>
      </c>
      <c r="D58" t="s">
        <v>11</v>
      </c>
      <c r="E58" s="1">
        <v>4.8</v>
      </c>
      <c r="F58" t="str" cm="1">
        <f t="array" ref="F58">_xlfn.IFS(Table1[[#This Row],[sleep_hours_previous_night]]&lt;=5.9,"Very Low sleep",Table1[[#This Row],[sleep_hours_previous_night]]&lt;=7.9,"Low Sleep",Table1[[#This Row],[sleep_hours_previous_night]]&gt;=8,"Proper Sleep")</f>
        <v>Very Low sleep</v>
      </c>
      <c r="G58" t="s">
        <v>12</v>
      </c>
      <c r="H58">
        <v>15</v>
      </c>
      <c r="I58">
        <v>74</v>
      </c>
      <c r="J58">
        <v>97</v>
      </c>
      <c r="K58">
        <v>6</v>
      </c>
      <c r="L58">
        <v>5</v>
      </c>
      <c r="M58" t="s">
        <v>15</v>
      </c>
    </row>
    <row r="59" spans="1:13" x14ac:dyDescent="0.35">
      <c r="A59">
        <v>58</v>
      </c>
      <c r="B59">
        <v>26</v>
      </c>
      <c r="C59" t="str" cm="1">
        <f t="array" ref="C59">_xlfn.IFS(Table1[[#This Row],[age]]&lt;=25,"Young(&lt;25)",Table1[[#This Row],[age]]&lt;=35,"Mid-Age(26-35)",Table1[[#This Row],[age]]&lt;=42,"Senior(36-42)",Table1[[#This Row],[age]]&gt;=43,"Old-Age(&gt;43)")</f>
        <v>Mid-Age(26-35)</v>
      </c>
      <c r="D59" t="s">
        <v>19</v>
      </c>
      <c r="E59" s="1">
        <v>6.9</v>
      </c>
      <c r="F59" t="str" cm="1">
        <f t="array" ref="F59">_xlfn.IFS(Table1[[#This Row],[sleep_hours_previous_night]]&lt;=5.9,"Very Low sleep",Table1[[#This Row],[sleep_hours_previous_night]]&lt;=7.9,"Low Sleep",Table1[[#This Row],[sleep_hours_previous_night]]&gt;=8,"Proper Sleep")</f>
        <v>Low Sleep</v>
      </c>
      <c r="G59" t="s">
        <v>12</v>
      </c>
      <c r="H59">
        <v>25</v>
      </c>
      <c r="I59">
        <v>57</v>
      </c>
      <c r="J59">
        <v>72</v>
      </c>
      <c r="K59">
        <v>10</v>
      </c>
      <c r="L59">
        <v>10</v>
      </c>
      <c r="M59" t="s">
        <v>15</v>
      </c>
    </row>
    <row r="60" spans="1:13" x14ac:dyDescent="0.35">
      <c r="A60">
        <v>59</v>
      </c>
      <c r="B60">
        <v>43</v>
      </c>
      <c r="C60" t="str" cm="1">
        <f t="array" ref="C60">_xlfn.IFS(Table1[[#This Row],[age]]&lt;=25,"Young(&lt;25)",Table1[[#This Row],[age]]&lt;=35,"Mid-Age(26-35)",Table1[[#This Row],[age]]&lt;=42,"Senior(36-42)",Table1[[#This Row],[age]]&gt;=43,"Old-Age(&gt;43)")</f>
        <v>Old-Age(&gt;43)</v>
      </c>
      <c r="D60" t="s">
        <v>11</v>
      </c>
      <c r="E60" s="1">
        <v>6.1</v>
      </c>
      <c r="F60" t="str" cm="1">
        <f t="array" ref="F60">_xlfn.IFS(Table1[[#This Row],[sleep_hours_previous_night]]&lt;=5.9,"Very Low sleep",Table1[[#This Row],[sleep_hours_previous_night]]&lt;=7.9,"Low Sleep",Table1[[#This Row],[sleep_hours_previous_night]]&gt;=8,"Proper Sleep")</f>
        <v>Low Sleep</v>
      </c>
      <c r="G60" t="s">
        <v>16</v>
      </c>
      <c r="H60">
        <v>15</v>
      </c>
      <c r="I60">
        <v>53</v>
      </c>
      <c r="J60">
        <v>60</v>
      </c>
      <c r="K60">
        <v>3</v>
      </c>
      <c r="L60">
        <v>5</v>
      </c>
      <c r="M60" t="s">
        <v>17</v>
      </c>
    </row>
    <row r="61" spans="1:13" x14ac:dyDescent="0.35">
      <c r="A61">
        <v>60</v>
      </c>
      <c r="B61">
        <v>38</v>
      </c>
      <c r="C61" t="str" cm="1">
        <f t="array" ref="C61">_xlfn.IFS(Table1[[#This Row],[age]]&lt;=25,"Young(&lt;25)",Table1[[#This Row],[age]]&lt;=35,"Mid-Age(26-35)",Table1[[#This Row],[age]]&lt;=42,"Senior(36-42)",Table1[[#This Row],[age]]&gt;=43,"Old-Age(&gt;43)")</f>
        <v>Senior(36-42)</v>
      </c>
      <c r="D61" t="s">
        <v>11</v>
      </c>
      <c r="E61" s="1">
        <v>6.8</v>
      </c>
      <c r="F61" t="str" cm="1">
        <f t="array" ref="F61">_xlfn.IFS(Table1[[#This Row],[sleep_hours_previous_night]]&lt;=5.9,"Very Low sleep",Table1[[#This Row],[sleep_hours_previous_night]]&lt;=7.9,"Low Sleep",Table1[[#This Row],[sleep_hours_previous_night]]&gt;=8,"Proper Sleep")</f>
        <v>Low Sleep</v>
      </c>
      <c r="G61" t="s">
        <v>16</v>
      </c>
      <c r="H61">
        <v>30</v>
      </c>
      <c r="I61">
        <v>59</v>
      </c>
      <c r="J61">
        <v>72</v>
      </c>
      <c r="K61">
        <v>2</v>
      </c>
      <c r="L61">
        <v>8</v>
      </c>
      <c r="M61" t="s">
        <v>18</v>
      </c>
    </row>
    <row r="62" spans="1:13" x14ac:dyDescent="0.35">
      <c r="A62">
        <v>61</v>
      </c>
      <c r="B62">
        <v>19</v>
      </c>
      <c r="C62" t="str" cm="1">
        <f t="array" ref="C62">_xlfn.IFS(Table1[[#This Row],[age]]&lt;=25,"Young(&lt;25)",Table1[[#This Row],[age]]&lt;=35,"Mid-Age(26-35)",Table1[[#This Row],[age]]&lt;=42,"Senior(36-42)",Table1[[#This Row],[age]]&gt;=43,"Old-Age(&gt;43)")</f>
        <v>Young(&lt;25)</v>
      </c>
      <c r="D62" t="s">
        <v>19</v>
      </c>
      <c r="E62" s="1">
        <v>7.1</v>
      </c>
      <c r="F62" t="str" cm="1">
        <f t="array" ref="F62">_xlfn.IFS(Table1[[#This Row],[sleep_hours_previous_night]]&lt;=5.9,"Very Low sleep",Table1[[#This Row],[sleep_hours_previous_night]]&lt;=7.9,"Low Sleep",Table1[[#This Row],[sleep_hours_previous_night]]&gt;=8,"Proper Sleep")</f>
        <v>Low Sleep</v>
      </c>
      <c r="G62" t="s">
        <v>16</v>
      </c>
      <c r="H62">
        <v>20</v>
      </c>
      <c r="I62">
        <v>57</v>
      </c>
      <c r="J62">
        <v>73</v>
      </c>
      <c r="K62">
        <v>6</v>
      </c>
      <c r="L62">
        <v>10</v>
      </c>
      <c r="M62" t="s">
        <v>15</v>
      </c>
    </row>
    <row r="63" spans="1:13" x14ac:dyDescent="0.35">
      <c r="A63">
        <v>62</v>
      </c>
      <c r="B63">
        <v>37</v>
      </c>
      <c r="C63" t="str" cm="1">
        <f t="array" ref="C63">_xlfn.IFS(Table1[[#This Row],[age]]&lt;=25,"Young(&lt;25)",Table1[[#This Row],[age]]&lt;=35,"Mid-Age(26-35)",Table1[[#This Row],[age]]&lt;=42,"Senior(36-42)",Table1[[#This Row],[age]]&gt;=43,"Old-Age(&gt;43)")</f>
        <v>Senior(36-42)</v>
      </c>
      <c r="D63" t="s">
        <v>11</v>
      </c>
      <c r="E63" s="1">
        <v>4.3</v>
      </c>
      <c r="F63" t="str" cm="1">
        <f t="array" ref="F63">_xlfn.IFS(Table1[[#This Row],[sleep_hours_previous_night]]&lt;=5.9,"Very Low sleep",Table1[[#This Row],[sleep_hours_previous_night]]&lt;=7.9,"Low Sleep",Table1[[#This Row],[sleep_hours_previous_night]]&gt;=8,"Proper Sleep")</f>
        <v>Very Low sleep</v>
      </c>
      <c r="G63" t="s">
        <v>16</v>
      </c>
      <c r="H63">
        <v>15</v>
      </c>
      <c r="I63">
        <v>49</v>
      </c>
      <c r="J63">
        <v>64</v>
      </c>
      <c r="K63">
        <v>5</v>
      </c>
      <c r="L63">
        <v>8</v>
      </c>
      <c r="M63" t="s">
        <v>17</v>
      </c>
    </row>
    <row r="64" spans="1:13" x14ac:dyDescent="0.35">
      <c r="A64">
        <v>63</v>
      </c>
      <c r="B64">
        <v>32</v>
      </c>
      <c r="C64" t="str" cm="1">
        <f t="array" ref="C64">_xlfn.IFS(Table1[[#This Row],[age]]&lt;=25,"Young(&lt;25)",Table1[[#This Row],[age]]&lt;=35,"Mid-Age(26-35)",Table1[[#This Row],[age]]&lt;=42,"Senior(36-42)",Table1[[#This Row],[age]]&gt;=43,"Old-Age(&gt;43)")</f>
        <v>Mid-Age(26-35)</v>
      </c>
      <c r="D64" t="s">
        <v>14</v>
      </c>
      <c r="E64" s="1">
        <v>6</v>
      </c>
      <c r="F64" t="str" cm="1">
        <f t="array" ref="F64">_xlfn.IFS(Table1[[#This Row],[sleep_hours_previous_night]]&lt;=5.9,"Very Low sleep",Table1[[#This Row],[sleep_hours_previous_night]]&lt;=7.9,"Low Sleep",Table1[[#This Row],[sleep_hours_previous_night]]&gt;=8,"Proper Sleep")</f>
        <v>Low Sleep</v>
      </c>
      <c r="G64" t="s">
        <v>12</v>
      </c>
      <c r="H64">
        <v>15</v>
      </c>
      <c r="I64">
        <v>64</v>
      </c>
      <c r="J64">
        <v>87</v>
      </c>
      <c r="K64">
        <v>10</v>
      </c>
      <c r="L64">
        <v>2</v>
      </c>
      <c r="M64" t="s">
        <v>13</v>
      </c>
    </row>
    <row r="65" spans="1:13" x14ac:dyDescent="0.35">
      <c r="A65">
        <v>64</v>
      </c>
      <c r="B65">
        <v>24</v>
      </c>
      <c r="C65" t="str" cm="1">
        <f t="array" ref="C65">_xlfn.IFS(Table1[[#This Row],[age]]&lt;=25,"Young(&lt;25)",Table1[[#This Row],[age]]&lt;=35,"Mid-Age(26-35)",Table1[[#This Row],[age]]&lt;=42,"Senior(36-42)",Table1[[#This Row],[age]]&gt;=43,"Old-Age(&gt;43)")</f>
        <v>Young(&lt;25)</v>
      </c>
      <c r="D65" t="s">
        <v>14</v>
      </c>
      <c r="E65" s="1">
        <v>7.7</v>
      </c>
      <c r="F65" t="str" cm="1">
        <f t="array" ref="F65">_xlfn.IFS(Table1[[#This Row],[sleep_hours_previous_night]]&lt;=5.9,"Very Low sleep",Table1[[#This Row],[sleep_hours_previous_night]]&lt;=7.9,"Low Sleep",Table1[[#This Row],[sleep_hours_previous_night]]&gt;=8,"Proper Sleep")</f>
        <v>Low Sleep</v>
      </c>
      <c r="G65" t="s">
        <v>12</v>
      </c>
      <c r="H65">
        <v>25</v>
      </c>
      <c r="I65">
        <v>41</v>
      </c>
      <c r="J65">
        <v>57</v>
      </c>
      <c r="K65">
        <v>5</v>
      </c>
      <c r="L65">
        <v>7</v>
      </c>
      <c r="M65" t="s">
        <v>15</v>
      </c>
    </row>
    <row r="66" spans="1:13" x14ac:dyDescent="0.35">
      <c r="A66">
        <v>65</v>
      </c>
      <c r="B66">
        <v>29</v>
      </c>
      <c r="C66" t="str" cm="1">
        <f t="array" ref="C66">_xlfn.IFS(Table1[[#This Row],[age]]&lt;=25,"Young(&lt;25)",Table1[[#This Row],[age]]&lt;=35,"Mid-Age(26-35)",Table1[[#This Row],[age]]&lt;=42,"Senior(36-42)",Table1[[#This Row],[age]]&gt;=43,"Old-Age(&gt;43)")</f>
        <v>Mid-Age(26-35)</v>
      </c>
      <c r="D66" t="s">
        <v>14</v>
      </c>
      <c r="E66" s="1">
        <v>5.3</v>
      </c>
      <c r="F66" t="str" cm="1">
        <f t="array" ref="F66">_xlfn.IFS(Table1[[#This Row],[sleep_hours_previous_night]]&lt;=5.9,"Very Low sleep",Table1[[#This Row],[sleep_hours_previous_night]]&lt;=7.9,"Low Sleep",Table1[[#This Row],[sleep_hours_previous_night]]&gt;=8,"Proper Sleep")</f>
        <v>Very Low sleep</v>
      </c>
      <c r="G66" t="s">
        <v>16</v>
      </c>
      <c r="H66">
        <v>25</v>
      </c>
      <c r="I66">
        <v>64</v>
      </c>
      <c r="J66">
        <v>69</v>
      </c>
      <c r="K66">
        <v>10</v>
      </c>
      <c r="L66">
        <v>8</v>
      </c>
      <c r="M66" t="s">
        <v>17</v>
      </c>
    </row>
    <row r="67" spans="1:13" x14ac:dyDescent="0.35">
      <c r="A67">
        <v>66</v>
      </c>
      <c r="B67">
        <v>25</v>
      </c>
      <c r="C67" t="str" cm="1">
        <f t="array" ref="C67">_xlfn.IFS(Table1[[#This Row],[age]]&lt;=25,"Young(&lt;25)",Table1[[#This Row],[age]]&lt;=35,"Mid-Age(26-35)",Table1[[#This Row],[age]]&lt;=42,"Senior(36-42)",Table1[[#This Row],[age]]&gt;=43,"Old-Age(&gt;43)")</f>
        <v>Young(&lt;25)</v>
      </c>
      <c r="D67" t="s">
        <v>19</v>
      </c>
      <c r="E67" s="1">
        <v>6.4</v>
      </c>
      <c r="F67" t="str" cm="1">
        <f t="array" ref="F67">_xlfn.IFS(Table1[[#This Row],[sleep_hours_previous_night]]&lt;=5.9,"Very Low sleep",Table1[[#This Row],[sleep_hours_previous_night]]&lt;=7.9,"Low Sleep",Table1[[#This Row],[sleep_hours_previous_night]]&gt;=8,"Proper Sleep")</f>
        <v>Low Sleep</v>
      </c>
      <c r="G67" t="s">
        <v>12</v>
      </c>
      <c r="H67">
        <v>20</v>
      </c>
      <c r="I67">
        <v>72</v>
      </c>
      <c r="J67">
        <v>96</v>
      </c>
      <c r="K67">
        <v>5</v>
      </c>
      <c r="L67">
        <v>6</v>
      </c>
      <c r="M67" t="s">
        <v>13</v>
      </c>
    </row>
    <row r="68" spans="1:13" x14ac:dyDescent="0.35">
      <c r="A68">
        <v>67</v>
      </c>
      <c r="B68">
        <v>32</v>
      </c>
      <c r="C68" t="str" cm="1">
        <f t="array" ref="C68">_xlfn.IFS(Table1[[#This Row],[age]]&lt;=25,"Young(&lt;25)",Table1[[#This Row],[age]]&lt;=35,"Mid-Age(26-35)",Table1[[#This Row],[age]]&lt;=42,"Senior(36-42)",Table1[[#This Row],[age]]&gt;=43,"Old-Age(&gt;43)")</f>
        <v>Mid-Age(26-35)</v>
      </c>
      <c r="D68" t="s">
        <v>11</v>
      </c>
      <c r="E68" s="1">
        <v>5.5</v>
      </c>
      <c r="F68" t="str" cm="1">
        <f t="array" ref="F68">_xlfn.IFS(Table1[[#This Row],[sleep_hours_previous_night]]&lt;=5.9,"Very Low sleep",Table1[[#This Row],[sleep_hours_previous_night]]&lt;=7.9,"Low Sleep",Table1[[#This Row],[sleep_hours_previous_night]]&gt;=8,"Proper Sleep")</f>
        <v>Very Low sleep</v>
      </c>
      <c r="G68" t="s">
        <v>16</v>
      </c>
      <c r="H68">
        <v>15</v>
      </c>
      <c r="I68">
        <v>70</v>
      </c>
      <c r="J68">
        <v>87</v>
      </c>
      <c r="K68">
        <v>10</v>
      </c>
      <c r="L68">
        <v>5</v>
      </c>
      <c r="M68" t="s">
        <v>18</v>
      </c>
    </row>
    <row r="69" spans="1:13" x14ac:dyDescent="0.35">
      <c r="A69">
        <v>68</v>
      </c>
      <c r="B69">
        <v>20</v>
      </c>
      <c r="C69" t="str" cm="1">
        <f t="array" ref="C69">_xlfn.IFS(Table1[[#This Row],[age]]&lt;=25,"Young(&lt;25)",Table1[[#This Row],[age]]&lt;=35,"Mid-Age(26-35)",Table1[[#This Row],[age]]&lt;=42,"Senior(36-42)",Table1[[#This Row],[age]]&gt;=43,"Old-Age(&gt;43)")</f>
        <v>Young(&lt;25)</v>
      </c>
      <c r="D69" t="s">
        <v>14</v>
      </c>
      <c r="E69" s="1">
        <v>5.8</v>
      </c>
      <c r="F69" t="str" cm="1">
        <f t="array" ref="F69">_xlfn.IFS(Table1[[#This Row],[sleep_hours_previous_night]]&lt;=5.9,"Very Low sleep",Table1[[#This Row],[sleep_hours_previous_night]]&lt;=7.9,"Low Sleep",Table1[[#This Row],[sleep_hours_previous_night]]&gt;=8,"Proper Sleep")</f>
        <v>Very Low sleep</v>
      </c>
      <c r="G69" t="s">
        <v>16</v>
      </c>
      <c r="H69">
        <v>15</v>
      </c>
      <c r="I69">
        <v>53</v>
      </c>
      <c r="J69">
        <v>64</v>
      </c>
      <c r="K69">
        <v>5</v>
      </c>
      <c r="L69">
        <v>9</v>
      </c>
      <c r="M69" t="s">
        <v>15</v>
      </c>
    </row>
    <row r="70" spans="1:13" x14ac:dyDescent="0.35">
      <c r="A70">
        <v>69</v>
      </c>
      <c r="B70">
        <v>31</v>
      </c>
      <c r="C70" t="str" cm="1">
        <f t="array" ref="C70">_xlfn.IFS(Table1[[#This Row],[age]]&lt;=25,"Young(&lt;25)",Table1[[#This Row],[age]]&lt;=35,"Mid-Age(26-35)",Table1[[#This Row],[age]]&lt;=42,"Senior(36-42)",Table1[[#This Row],[age]]&gt;=43,"Old-Age(&gt;43)")</f>
        <v>Mid-Age(26-35)</v>
      </c>
      <c r="D70" t="s">
        <v>19</v>
      </c>
      <c r="E70" s="1">
        <v>6.2</v>
      </c>
      <c r="F70" t="str" cm="1">
        <f t="array" ref="F70">_xlfn.IFS(Table1[[#This Row],[sleep_hours_previous_night]]&lt;=5.9,"Very Low sleep",Table1[[#This Row],[sleep_hours_previous_night]]&lt;=7.9,"Low Sleep",Table1[[#This Row],[sleep_hours_previous_night]]&gt;=8,"Proper Sleep")</f>
        <v>Low Sleep</v>
      </c>
      <c r="G70" t="s">
        <v>12</v>
      </c>
      <c r="H70">
        <v>25</v>
      </c>
      <c r="I70">
        <v>40</v>
      </c>
      <c r="J70">
        <v>54</v>
      </c>
      <c r="K70">
        <v>3</v>
      </c>
      <c r="L70">
        <v>3</v>
      </c>
      <c r="M70" t="s">
        <v>15</v>
      </c>
    </row>
    <row r="71" spans="1:13" x14ac:dyDescent="0.35">
      <c r="A71">
        <v>70</v>
      </c>
      <c r="B71">
        <v>34</v>
      </c>
      <c r="C71" t="str" cm="1">
        <f t="array" ref="C71">_xlfn.IFS(Table1[[#This Row],[age]]&lt;=25,"Young(&lt;25)",Table1[[#This Row],[age]]&lt;=35,"Mid-Age(26-35)",Table1[[#This Row],[age]]&lt;=42,"Senior(36-42)",Table1[[#This Row],[age]]&gt;=43,"Old-Age(&gt;43)")</f>
        <v>Mid-Age(26-35)</v>
      </c>
      <c r="D71" t="s">
        <v>11</v>
      </c>
      <c r="E71" s="1">
        <v>6.2</v>
      </c>
      <c r="F71" t="str" cm="1">
        <f t="array" ref="F71">_xlfn.IFS(Table1[[#This Row],[sleep_hours_previous_night]]&lt;=5.9,"Very Low sleep",Table1[[#This Row],[sleep_hours_previous_night]]&lt;=7.9,"Low Sleep",Table1[[#This Row],[sleep_hours_previous_night]]&gt;=8,"Proper Sleep")</f>
        <v>Low Sleep</v>
      </c>
      <c r="G71" t="s">
        <v>16</v>
      </c>
      <c r="H71">
        <v>15</v>
      </c>
      <c r="I71">
        <v>55</v>
      </c>
      <c r="J71">
        <v>64</v>
      </c>
      <c r="K71">
        <v>7</v>
      </c>
      <c r="L71">
        <v>10</v>
      </c>
      <c r="M71" t="s">
        <v>15</v>
      </c>
    </row>
    <row r="72" spans="1:13" x14ac:dyDescent="0.35">
      <c r="A72">
        <v>71</v>
      </c>
      <c r="B72">
        <v>21</v>
      </c>
      <c r="C72" t="str" cm="1">
        <f t="array" ref="C72">_xlfn.IFS(Table1[[#This Row],[age]]&lt;=25,"Young(&lt;25)",Table1[[#This Row],[age]]&lt;=35,"Mid-Age(26-35)",Table1[[#This Row],[age]]&lt;=42,"Senior(36-42)",Table1[[#This Row],[age]]&gt;=43,"Old-Age(&gt;43)")</f>
        <v>Young(&lt;25)</v>
      </c>
      <c r="D72" t="s">
        <v>19</v>
      </c>
      <c r="E72" s="1">
        <v>4.8</v>
      </c>
      <c r="F72" t="str" cm="1">
        <f t="array" ref="F72">_xlfn.IFS(Table1[[#This Row],[sleep_hours_previous_night]]&lt;=5.9,"Very Low sleep",Table1[[#This Row],[sleep_hours_previous_night]]&lt;=7.9,"Low Sleep",Table1[[#This Row],[sleep_hours_previous_night]]&gt;=8,"Proper Sleep")</f>
        <v>Very Low sleep</v>
      </c>
      <c r="G72" t="s">
        <v>12</v>
      </c>
      <c r="H72">
        <v>15</v>
      </c>
      <c r="I72">
        <v>42</v>
      </c>
      <c r="J72">
        <v>65</v>
      </c>
      <c r="K72">
        <v>6</v>
      </c>
      <c r="L72">
        <v>4</v>
      </c>
      <c r="M72" t="s">
        <v>15</v>
      </c>
    </row>
    <row r="73" spans="1:13" x14ac:dyDescent="0.35">
      <c r="A73">
        <v>72</v>
      </c>
      <c r="B73">
        <v>35</v>
      </c>
      <c r="C73" t="str" cm="1">
        <f t="array" ref="C73">_xlfn.IFS(Table1[[#This Row],[age]]&lt;=25,"Young(&lt;25)",Table1[[#This Row],[age]]&lt;=35,"Mid-Age(26-35)",Table1[[#This Row],[age]]&lt;=42,"Senior(36-42)",Table1[[#This Row],[age]]&gt;=43,"Old-Age(&gt;43)")</f>
        <v>Mid-Age(26-35)</v>
      </c>
      <c r="D73" t="s">
        <v>14</v>
      </c>
      <c r="E73" s="1">
        <v>6.7</v>
      </c>
      <c r="F73" t="str" cm="1">
        <f t="array" ref="F73">_xlfn.IFS(Table1[[#This Row],[sleep_hours_previous_night]]&lt;=5.9,"Very Low sleep",Table1[[#This Row],[sleep_hours_previous_night]]&lt;=7.9,"Low Sleep",Table1[[#This Row],[sleep_hours_previous_night]]&gt;=8,"Proper Sleep")</f>
        <v>Low Sleep</v>
      </c>
      <c r="G73" t="s">
        <v>12</v>
      </c>
      <c r="H73">
        <v>15</v>
      </c>
      <c r="I73">
        <v>74</v>
      </c>
      <c r="J73">
        <v>96</v>
      </c>
      <c r="K73">
        <v>4</v>
      </c>
      <c r="L73">
        <v>9</v>
      </c>
      <c r="M73" t="s">
        <v>15</v>
      </c>
    </row>
    <row r="74" spans="1:13" x14ac:dyDescent="0.35">
      <c r="A74">
        <v>73</v>
      </c>
      <c r="B74">
        <v>25</v>
      </c>
      <c r="C74" t="str" cm="1">
        <f t="array" ref="C74">_xlfn.IFS(Table1[[#This Row],[age]]&lt;=25,"Young(&lt;25)",Table1[[#This Row],[age]]&lt;=35,"Mid-Age(26-35)",Table1[[#This Row],[age]]&lt;=42,"Senior(36-42)",Table1[[#This Row],[age]]&gt;=43,"Old-Age(&gt;43)")</f>
        <v>Young(&lt;25)</v>
      </c>
      <c r="D74" t="s">
        <v>14</v>
      </c>
      <c r="E74" s="1">
        <v>4.4000000000000004</v>
      </c>
      <c r="F74" t="str" cm="1">
        <f t="array" ref="F74">_xlfn.IFS(Table1[[#This Row],[sleep_hours_previous_night]]&lt;=5.9,"Very Low sleep",Table1[[#This Row],[sleep_hours_previous_night]]&lt;=7.9,"Low Sleep",Table1[[#This Row],[sleep_hours_previous_night]]&gt;=8,"Proper Sleep")</f>
        <v>Very Low sleep</v>
      </c>
      <c r="G74" t="s">
        <v>12</v>
      </c>
      <c r="H74">
        <v>25</v>
      </c>
      <c r="I74">
        <v>45</v>
      </c>
      <c r="J74">
        <v>56</v>
      </c>
      <c r="K74">
        <v>2</v>
      </c>
      <c r="L74">
        <v>6</v>
      </c>
      <c r="M74" t="s">
        <v>13</v>
      </c>
    </row>
    <row r="75" spans="1:13" x14ac:dyDescent="0.35">
      <c r="A75">
        <v>74</v>
      </c>
      <c r="B75">
        <v>21</v>
      </c>
      <c r="C75" t="str" cm="1">
        <f t="array" ref="C75">_xlfn.IFS(Table1[[#This Row],[age]]&lt;=25,"Young(&lt;25)",Table1[[#This Row],[age]]&lt;=35,"Mid-Age(26-35)",Table1[[#This Row],[age]]&lt;=42,"Senior(36-42)",Table1[[#This Row],[age]]&gt;=43,"Old-Age(&gt;43)")</f>
        <v>Young(&lt;25)</v>
      </c>
      <c r="D75" t="s">
        <v>14</v>
      </c>
      <c r="E75" s="1">
        <v>4.5999999999999996</v>
      </c>
      <c r="F75" t="str" cm="1">
        <f t="array" ref="F75">_xlfn.IFS(Table1[[#This Row],[sleep_hours_previous_night]]&lt;=5.9,"Very Low sleep",Table1[[#This Row],[sleep_hours_previous_night]]&lt;=7.9,"Low Sleep",Table1[[#This Row],[sleep_hours_previous_night]]&gt;=8,"Proper Sleep")</f>
        <v>Very Low sleep</v>
      </c>
      <c r="G75" t="s">
        <v>12</v>
      </c>
      <c r="H75">
        <v>20</v>
      </c>
      <c r="I75">
        <v>64</v>
      </c>
      <c r="J75">
        <v>77</v>
      </c>
      <c r="K75">
        <v>9</v>
      </c>
      <c r="L75">
        <v>8</v>
      </c>
      <c r="M75" t="s">
        <v>15</v>
      </c>
    </row>
    <row r="76" spans="1:13" x14ac:dyDescent="0.35">
      <c r="A76">
        <v>75</v>
      </c>
      <c r="B76">
        <v>19</v>
      </c>
      <c r="C76" t="str" cm="1">
        <f t="array" ref="C76">_xlfn.IFS(Table1[[#This Row],[age]]&lt;=25,"Young(&lt;25)",Table1[[#This Row],[age]]&lt;=35,"Mid-Age(26-35)",Table1[[#This Row],[age]]&lt;=42,"Senior(36-42)",Table1[[#This Row],[age]]&gt;=43,"Old-Age(&gt;43)")</f>
        <v>Young(&lt;25)</v>
      </c>
      <c r="D76" t="s">
        <v>19</v>
      </c>
      <c r="E76" s="1">
        <v>4</v>
      </c>
      <c r="F76" t="str" cm="1">
        <f t="array" ref="F76">_xlfn.IFS(Table1[[#This Row],[sleep_hours_previous_night]]&lt;=5.9,"Very Low sleep",Table1[[#This Row],[sleep_hours_previous_night]]&lt;=7.9,"Low Sleep",Table1[[#This Row],[sleep_hours_previous_night]]&gt;=8,"Proper Sleep")</f>
        <v>Very Low sleep</v>
      </c>
      <c r="G76" t="s">
        <v>16</v>
      </c>
      <c r="H76">
        <v>30</v>
      </c>
      <c r="I76">
        <v>52</v>
      </c>
      <c r="J76">
        <v>68</v>
      </c>
      <c r="K76">
        <v>1</v>
      </c>
      <c r="L76">
        <v>7</v>
      </c>
      <c r="M76" t="s">
        <v>15</v>
      </c>
    </row>
    <row r="77" spans="1:13" x14ac:dyDescent="0.35">
      <c r="A77">
        <v>76</v>
      </c>
      <c r="B77">
        <v>23</v>
      </c>
      <c r="C77" t="str" cm="1">
        <f t="array" ref="C77">_xlfn.IFS(Table1[[#This Row],[age]]&lt;=25,"Young(&lt;25)",Table1[[#This Row],[age]]&lt;=35,"Mid-Age(26-35)",Table1[[#This Row],[age]]&lt;=42,"Senior(36-42)",Table1[[#This Row],[age]]&gt;=43,"Old-Age(&gt;43)")</f>
        <v>Young(&lt;25)</v>
      </c>
      <c r="D77" t="s">
        <v>19</v>
      </c>
      <c r="E77" s="1">
        <v>4.5</v>
      </c>
      <c r="F77" t="str" cm="1">
        <f t="array" ref="F77">_xlfn.IFS(Table1[[#This Row],[sleep_hours_previous_night]]&lt;=5.9,"Very Low sleep",Table1[[#This Row],[sleep_hours_previous_night]]&lt;=7.9,"Low Sleep",Table1[[#This Row],[sleep_hours_previous_night]]&gt;=8,"Proper Sleep")</f>
        <v>Very Low sleep</v>
      </c>
      <c r="G77" t="s">
        <v>12</v>
      </c>
      <c r="H77">
        <v>20</v>
      </c>
      <c r="I77">
        <v>73</v>
      </c>
      <c r="J77">
        <v>88</v>
      </c>
      <c r="K77">
        <v>4</v>
      </c>
      <c r="L77">
        <v>2</v>
      </c>
      <c r="M77" t="s">
        <v>15</v>
      </c>
    </row>
    <row r="78" spans="1:13" x14ac:dyDescent="0.35">
      <c r="A78">
        <v>77</v>
      </c>
      <c r="B78">
        <v>39</v>
      </c>
      <c r="C78" t="str" cm="1">
        <f t="array" ref="C78">_xlfn.IFS(Table1[[#This Row],[age]]&lt;=25,"Young(&lt;25)",Table1[[#This Row],[age]]&lt;=35,"Mid-Age(26-35)",Table1[[#This Row],[age]]&lt;=42,"Senior(36-42)",Table1[[#This Row],[age]]&gt;=43,"Old-Age(&gt;43)")</f>
        <v>Senior(36-42)</v>
      </c>
      <c r="D78" t="s">
        <v>14</v>
      </c>
      <c r="E78" s="1">
        <v>5.9</v>
      </c>
      <c r="F78" t="str" cm="1">
        <f t="array" ref="F78">_xlfn.IFS(Table1[[#This Row],[sleep_hours_previous_night]]&lt;=5.9,"Very Low sleep",Table1[[#This Row],[sleep_hours_previous_night]]&lt;=7.9,"Low Sleep",Table1[[#This Row],[sleep_hours_previous_night]]&gt;=8,"Proper Sleep")</f>
        <v>Very Low sleep</v>
      </c>
      <c r="G78" t="s">
        <v>16</v>
      </c>
      <c r="H78">
        <v>30</v>
      </c>
      <c r="I78">
        <v>47</v>
      </c>
      <c r="J78">
        <v>61</v>
      </c>
      <c r="K78">
        <v>1</v>
      </c>
      <c r="L78">
        <v>3</v>
      </c>
      <c r="M78" t="s">
        <v>18</v>
      </c>
    </row>
    <row r="79" spans="1:13" x14ac:dyDescent="0.35">
      <c r="A79">
        <v>78</v>
      </c>
      <c r="B79">
        <v>27</v>
      </c>
      <c r="C79" t="str" cm="1">
        <f t="array" ref="C79">_xlfn.IFS(Table1[[#This Row],[age]]&lt;=25,"Young(&lt;25)",Table1[[#This Row],[age]]&lt;=35,"Mid-Age(26-35)",Table1[[#This Row],[age]]&lt;=42,"Senior(36-42)",Table1[[#This Row],[age]]&gt;=43,"Old-Age(&gt;43)")</f>
        <v>Mid-Age(26-35)</v>
      </c>
      <c r="D79" t="s">
        <v>19</v>
      </c>
      <c r="E79" s="1">
        <v>6.4</v>
      </c>
      <c r="F79" t="str" cm="1">
        <f t="array" ref="F79">_xlfn.IFS(Table1[[#This Row],[sleep_hours_previous_night]]&lt;=5.9,"Very Low sleep",Table1[[#This Row],[sleep_hours_previous_night]]&lt;=7.9,"Low Sleep",Table1[[#This Row],[sleep_hours_previous_night]]&gt;=8,"Proper Sleep")</f>
        <v>Low Sleep</v>
      </c>
      <c r="G79" t="s">
        <v>16</v>
      </c>
      <c r="H79">
        <v>15</v>
      </c>
      <c r="I79">
        <v>60</v>
      </c>
      <c r="J79">
        <v>75</v>
      </c>
      <c r="K79">
        <v>6</v>
      </c>
      <c r="L79">
        <v>1</v>
      </c>
      <c r="M79" t="s">
        <v>17</v>
      </c>
    </row>
    <row r="80" spans="1:13" x14ac:dyDescent="0.35">
      <c r="A80">
        <v>79</v>
      </c>
      <c r="B80">
        <v>21</v>
      </c>
      <c r="C80" t="str" cm="1">
        <f t="array" ref="C80">_xlfn.IFS(Table1[[#This Row],[age]]&lt;=25,"Young(&lt;25)",Table1[[#This Row],[age]]&lt;=35,"Mid-Age(26-35)",Table1[[#This Row],[age]]&lt;=42,"Senior(36-42)",Table1[[#This Row],[age]]&gt;=43,"Old-Age(&gt;43)")</f>
        <v>Young(&lt;25)</v>
      </c>
      <c r="D80" t="s">
        <v>14</v>
      </c>
      <c r="E80" s="1">
        <v>7.2</v>
      </c>
      <c r="F80" t="str" cm="1">
        <f t="array" ref="F80">_xlfn.IFS(Table1[[#This Row],[sleep_hours_previous_night]]&lt;=5.9,"Very Low sleep",Table1[[#This Row],[sleep_hours_previous_night]]&lt;=7.9,"Low Sleep",Table1[[#This Row],[sleep_hours_previous_night]]&gt;=8,"Proper Sleep")</f>
        <v>Low Sleep</v>
      </c>
      <c r="G80" t="s">
        <v>16</v>
      </c>
      <c r="H80">
        <v>20</v>
      </c>
      <c r="I80">
        <v>73</v>
      </c>
      <c r="J80">
        <v>84</v>
      </c>
      <c r="K80">
        <v>4</v>
      </c>
      <c r="L80">
        <v>9</v>
      </c>
      <c r="M80" t="s">
        <v>15</v>
      </c>
    </row>
    <row r="81" spans="1:13" x14ac:dyDescent="0.35">
      <c r="A81">
        <v>80</v>
      </c>
      <c r="B81">
        <v>39</v>
      </c>
      <c r="C81" t="str" cm="1">
        <f t="array" ref="C81">_xlfn.IFS(Table1[[#This Row],[age]]&lt;=25,"Young(&lt;25)",Table1[[#This Row],[age]]&lt;=35,"Mid-Age(26-35)",Table1[[#This Row],[age]]&lt;=42,"Senior(36-42)",Table1[[#This Row],[age]]&gt;=43,"Old-Age(&gt;43)")</f>
        <v>Senior(36-42)</v>
      </c>
      <c r="D81" t="s">
        <v>14</v>
      </c>
      <c r="E81" s="1">
        <v>4.4000000000000004</v>
      </c>
      <c r="F81" t="str" cm="1">
        <f t="array" ref="F81">_xlfn.IFS(Table1[[#This Row],[sleep_hours_previous_night]]&lt;=5.9,"Very Low sleep",Table1[[#This Row],[sleep_hours_previous_night]]&lt;=7.9,"Low Sleep",Table1[[#This Row],[sleep_hours_previous_night]]&gt;=8,"Proper Sleep")</f>
        <v>Very Low sleep</v>
      </c>
      <c r="G81" t="s">
        <v>16</v>
      </c>
      <c r="H81">
        <v>30</v>
      </c>
      <c r="I81">
        <v>43</v>
      </c>
      <c r="J81">
        <v>58</v>
      </c>
      <c r="K81">
        <v>5</v>
      </c>
      <c r="L81">
        <v>7</v>
      </c>
      <c r="M81" t="s">
        <v>17</v>
      </c>
    </row>
    <row r="82" spans="1:13" x14ac:dyDescent="0.35">
      <c r="A82">
        <v>81</v>
      </c>
      <c r="B82">
        <v>35</v>
      </c>
      <c r="C82" t="str" cm="1">
        <f t="array" ref="C82">_xlfn.IFS(Table1[[#This Row],[age]]&lt;=25,"Young(&lt;25)",Table1[[#This Row],[age]]&lt;=35,"Mid-Age(26-35)",Table1[[#This Row],[age]]&lt;=42,"Senior(36-42)",Table1[[#This Row],[age]]&gt;=43,"Old-Age(&gt;43)")</f>
        <v>Mid-Age(26-35)</v>
      </c>
      <c r="D82" t="s">
        <v>11</v>
      </c>
      <c r="E82" s="1">
        <v>7.4</v>
      </c>
      <c r="F82" t="str" cm="1">
        <f t="array" ref="F82">_xlfn.IFS(Table1[[#This Row],[sleep_hours_previous_night]]&lt;=5.9,"Very Low sleep",Table1[[#This Row],[sleep_hours_previous_night]]&lt;=7.9,"Low Sleep",Table1[[#This Row],[sleep_hours_previous_night]]&gt;=8,"Proper Sleep")</f>
        <v>Low Sleep</v>
      </c>
      <c r="G82" t="s">
        <v>12</v>
      </c>
      <c r="H82">
        <v>25</v>
      </c>
      <c r="I82">
        <v>64</v>
      </c>
      <c r="J82">
        <v>78</v>
      </c>
      <c r="K82">
        <v>5</v>
      </c>
      <c r="L82">
        <v>1</v>
      </c>
      <c r="M82" t="s">
        <v>15</v>
      </c>
    </row>
    <row r="83" spans="1:13" x14ac:dyDescent="0.35">
      <c r="A83">
        <v>82</v>
      </c>
      <c r="B83">
        <v>43</v>
      </c>
      <c r="C83" t="str" cm="1">
        <f t="array" ref="C83">_xlfn.IFS(Table1[[#This Row],[age]]&lt;=25,"Young(&lt;25)",Table1[[#This Row],[age]]&lt;=35,"Mid-Age(26-35)",Table1[[#This Row],[age]]&lt;=42,"Senior(36-42)",Table1[[#This Row],[age]]&gt;=43,"Old-Age(&gt;43)")</f>
        <v>Old-Age(&gt;43)</v>
      </c>
      <c r="D83" t="s">
        <v>19</v>
      </c>
      <c r="E83" s="1">
        <v>7</v>
      </c>
      <c r="F83" t="str" cm="1">
        <f t="array" ref="F83">_xlfn.IFS(Table1[[#This Row],[sleep_hours_previous_night]]&lt;=5.9,"Very Low sleep",Table1[[#This Row],[sleep_hours_previous_night]]&lt;=7.9,"Low Sleep",Table1[[#This Row],[sleep_hours_previous_night]]&gt;=8,"Proper Sleep")</f>
        <v>Low Sleep</v>
      </c>
      <c r="G83" t="s">
        <v>12</v>
      </c>
      <c r="H83">
        <v>25</v>
      </c>
      <c r="I83">
        <v>54</v>
      </c>
      <c r="J83">
        <v>72</v>
      </c>
      <c r="K83">
        <v>9</v>
      </c>
      <c r="L83">
        <v>3</v>
      </c>
      <c r="M83" t="s">
        <v>13</v>
      </c>
    </row>
    <row r="84" spans="1:13" x14ac:dyDescent="0.35">
      <c r="A84">
        <v>83</v>
      </c>
      <c r="B84">
        <v>29</v>
      </c>
      <c r="C84" t="str" cm="1">
        <f t="array" ref="C84">_xlfn.IFS(Table1[[#This Row],[age]]&lt;=25,"Young(&lt;25)",Table1[[#This Row],[age]]&lt;=35,"Mid-Age(26-35)",Table1[[#This Row],[age]]&lt;=42,"Senior(36-42)",Table1[[#This Row],[age]]&gt;=43,"Old-Age(&gt;43)")</f>
        <v>Mid-Age(26-35)</v>
      </c>
      <c r="D84" t="s">
        <v>14</v>
      </c>
      <c r="E84" s="1">
        <v>5.6</v>
      </c>
      <c r="F84" t="str" cm="1">
        <f t="array" ref="F84">_xlfn.IFS(Table1[[#This Row],[sleep_hours_previous_night]]&lt;=5.9,"Very Low sleep",Table1[[#This Row],[sleep_hours_previous_night]]&lt;=7.9,"Low Sleep",Table1[[#This Row],[sleep_hours_previous_night]]&gt;=8,"Proper Sleep")</f>
        <v>Very Low sleep</v>
      </c>
      <c r="G84" t="s">
        <v>16</v>
      </c>
      <c r="H84">
        <v>20</v>
      </c>
      <c r="I84">
        <v>43</v>
      </c>
      <c r="J84">
        <v>50</v>
      </c>
      <c r="K84">
        <v>1</v>
      </c>
      <c r="L84">
        <v>4</v>
      </c>
      <c r="M84" t="s">
        <v>18</v>
      </c>
    </row>
    <row r="85" spans="1:13" x14ac:dyDescent="0.35">
      <c r="A85">
        <v>84</v>
      </c>
      <c r="B85">
        <v>19</v>
      </c>
      <c r="C85" t="str" cm="1">
        <f t="array" ref="C85">_xlfn.IFS(Table1[[#This Row],[age]]&lt;=25,"Young(&lt;25)",Table1[[#This Row],[age]]&lt;=35,"Mid-Age(26-35)",Table1[[#This Row],[age]]&lt;=42,"Senior(36-42)",Table1[[#This Row],[age]]&gt;=43,"Old-Age(&gt;43)")</f>
        <v>Young(&lt;25)</v>
      </c>
      <c r="D85" t="s">
        <v>14</v>
      </c>
      <c r="E85" s="1">
        <v>7.7</v>
      </c>
      <c r="F85" t="str" cm="1">
        <f t="array" ref="F85">_xlfn.IFS(Table1[[#This Row],[sleep_hours_previous_night]]&lt;=5.9,"Very Low sleep",Table1[[#This Row],[sleep_hours_previous_night]]&lt;=7.9,"Low Sleep",Table1[[#This Row],[sleep_hours_previous_night]]&gt;=8,"Proper Sleep")</f>
        <v>Low Sleep</v>
      </c>
      <c r="G85" t="s">
        <v>16</v>
      </c>
      <c r="H85">
        <v>20</v>
      </c>
      <c r="I85">
        <v>51</v>
      </c>
      <c r="J85">
        <v>56</v>
      </c>
      <c r="K85">
        <v>2</v>
      </c>
      <c r="L85">
        <v>4</v>
      </c>
      <c r="M85" t="s">
        <v>15</v>
      </c>
    </row>
    <row r="86" spans="1:13" x14ac:dyDescent="0.35">
      <c r="A86">
        <v>85</v>
      </c>
      <c r="B86">
        <v>27</v>
      </c>
      <c r="C86" t="str" cm="1">
        <f t="array" ref="C86">_xlfn.IFS(Table1[[#This Row],[age]]&lt;=25,"Young(&lt;25)",Table1[[#This Row],[age]]&lt;=35,"Mid-Age(26-35)",Table1[[#This Row],[age]]&lt;=42,"Senior(36-42)",Table1[[#This Row],[age]]&gt;=43,"Old-Age(&gt;43)")</f>
        <v>Mid-Age(26-35)</v>
      </c>
      <c r="D86" t="s">
        <v>19</v>
      </c>
      <c r="E86" s="1">
        <v>8</v>
      </c>
      <c r="F86" t="str" cm="1">
        <f t="array" ref="F86">_xlfn.IFS(Table1[[#This Row],[sleep_hours_previous_night]]&lt;=5.9,"Very Low sleep",Table1[[#This Row],[sleep_hours_previous_night]]&lt;=7.9,"Low Sleep",Table1[[#This Row],[sleep_hours_previous_night]]&gt;=8,"Proper Sleep")</f>
        <v>Proper Sleep</v>
      </c>
      <c r="G86" t="s">
        <v>12</v>
      </c>
      <c r="H86">
        <v>15</v>
      </c>
      <c r="I86">
        <v>71</v>
      </c>
      <c r="J86">
        <v>84</v>
      </c>
      <c r="K86">
        <v>6</v>
      </c>
      <c r="L86">
        <v>5</v>
      </c>
      <c r="M86" t="s">
        <v>13</v>
      </c>
    </row>
    <row r="87" spans="1:13" x14ac:dyDescent="0.35">
      <c r="A87">
        <v>86</v>
      </c>
      <c r="B87">
        <v>21</v>
      </c>
      <c r="C87" t="str" cm="1">
        <f t="array" ref="C87">_xlfn.IFS(Table1[[#This Row],[age]]&lt;=25,"Young(&lt;25)",Table1[[#This Row],[age]]&lt;=35,"Mid-Age(26-35)",Table1[[#This Row],[age]]&lt;=42,"Senior(36-42)",Table1[[#This Row],[age]]&gt;=43,"Old-Age(&gt;43)")</f>
        <v>Young(&lt;25)</v>
      </c>
      <c r="D87" t="s">
        <v>11</v>
      </c>
      <c r="E87" s="1">
        <v>4.8</v>
      </c>
      <c r="F87" t="str" cm="1">
        <f t="array" ref="F87">_xlfn.IFS(Table1[[#This Row],[sleep_hours_previous_night]]&lt;=5.9,"Very Low sleep",Table1[[#This Row],[sleep_hours_previous_night]]&lt;=7.9,"Low Sleep",Table1[[#This Row],[sleep_hours_previous_night]]&gt;=8,"Proper Sleep")</f>
        <v>Very Low sleep</v>
      </c>
      <c r="G87" t="s">
        <v>16</v>
      </c>
      <c r="H87">
        <v>20</v>
      </c>
      <c r="I87">
        <v>71</v>
      </c>
      <c r="J87">
        <v>84</v>
      </c>
      <c r="K87">
        <v>5</v>
      </c>
      <c r="L87">
        <v>3</v>
      </c>
      <c r="M87" t="s">
        <v>18</v>
      </c>
    </row>
    <row r="88" spans="1:13" x14ac:dyDescent="0.35">
      <c r="A88">
        <v>87</v>
      </c>
      <c r="B88">
        <v>31</v>
      </c>
      <c r="C88" t="str" cm="1">
        <f t="array" ref="C88">_xlfn.IFS(Table1[[#This Row],[age]]&lt;=25,"Young(&lt;25)",Table1[[#This Row],[age]]&lt;=35,"Mid-Age(26-35)",Table1[[#This Row],[age]]&lt;=42,"Senior(36-42)",Table1[[#This Row],[age]]&gt;=43,"Old-Age(&gt;43)")</f>
        <v>Mid-Age(26-35)</v>
      </c>
      <c r="D88" t="s">
        <v>11</v>
      </c>
      <c r="E88" s="1">
        <v>5.5</v>
      </c>
      <c r="F88" t="str" cm="1">
        <f t="array" ref="F88">_xlfn.IFS(Table1[[#This Row],[sleep_hours_previous_night]]&lt;=5.9,"Very Low sleep",Table1[[#This Row],[sleep_hours_previous_night]]&lt;=7.9,"Low Sleep",Table1[[#This Row],[sleep_hours_previous_night]]&gt;=8,"Proper Sleep")</f>
        <v>Very Low sleep</v>
      </c>
      <c r="G88" t="s">
        <v>12</v>
      </c>
      <c r="H88">
        <v>15</v>
      </c>
      <c r="I88">
        <v>67</v>
      </c>
      <c r="J88">
        <v>80</v>
      </c>
      <c r="K88">
        <v>7</v>
      </c>
      <c r="L88">
        <v>3</v>
      </c>
      <c r="M88" t="s">
        <v>13</v>
      </c>
    </row>
    <row r="89" spans="1:13" x14ac:dyDescent="0.35">
      <c r="A89">
        <v>88</v>
      </c>
      <c r="B89">
        <v>33</v>
      </c>
      <c r="C89" t="str" cm="1">
        <f t="array" ref="C89">_xlfn.IFS(Table1[[#This Row],[age]]&lt;=25,"Young(&lt;25)",Table1[[#This Row],[age]]&lt;=35,"Mid-Age(26-35)",Table1[[#This Row],[age]]&lt;=42,"Senior(36-42)",Table1[[#This Row],[age]]&gt;=43,"Old-Age(&gt;43)")</f>
        <v>Mid-Age(26-35)</v>
      </c>
      <c r="D89" t="s">
        <v>14</v>
      </c>
      <c r="E89" s="1">
        <v>7.7</v>
      </c>
      <c r="F89" t="str" cm="1">
        <f t="array" ref="F89">_xlfn.IFS(Table1[[#This Row],[sleep_hours_previous_night]]&lt;=5.9,"Very Low sleep",Table1[[#This Row],[sleep_hours_previous_night]]&lt;=7.9,"Low Sleep",Table1[[#This Row],[sleep_hours_previous_night]]&gt;=8,"Proper Sleep")</f>
        <v>Low Sleep</v>
      </c>
      <c r="G89" t="s">
        <v>16</v>
      </c>
      <c r="H89">
        <v>15</v>
      </c>
      <c r="I89">
        <v>52</v>
      </c>
      <c r="J89">
        <v>58</v>
      </c>
      <c r="K89">
        <v>3</v>
      </c>
      <c r="L89">
        <v>1</v>
      </c>
      <c r="M89" t="s">
        <v>18</v>
      </c>
    </row>
    <row r="90" spans="1:13" x14ac:dyDescent="0.35">
      <c r="A90">
        <v>89</v>
      </c>
      <c r="B90">
        <v>32</v>
      </c>
      <c r="C90" t="str" cm="1">
        <f t="array" ref="C90">_xlfn.IFS(Table1[[#This Row],[age]]&lt;=25,"Young(&lt;25)",Table1[[#This Row],[age]]&lt;=35,"Mid-Age(26-35)",Table1[[#This Row],[age]]&lt;=42,"Senior(36-42)",Table1[[#This Row],[age]]&gt;=43,"Old-Age(&gt;43)")</f>
        <v>Mid-Age(26-35)</v>
      </c>
      <c r="D90" t="s">
        <v>19</v>
      </c>
      <c r="E90" s="1">
        <v>6.9</v>
      </c>
      <c r="F90" t="str" cm="1">
        <f t="array" ref="F90">_xlfn.IFS(Table1[[#This Row],[sleep_hours_previous_night]]&lt;=5.9,"Very Low sleep",Table1[[#This Row],[sleep_hours_previous_night]]&lt;=7.9,"Low Sleep",Table1[[#This Row],[sleep_hours_previous_night]]&gt;=8,"Proper Sleep")</f>
        <v>Low Sleep</v>
      </c>
      <c r="G90" t="s">
        <v>12</v>
      </c>
      <c r="H90">
        <v>25</v>
      </c>
      <c r="I90">
        <v>70</v>
      </c>
      <c r="J90">
        <v>89</v>
      </c>
      <c r="K90">
        <v>3</v>
      </c>
      <c r="L90">
        <v>7</v>
      </c>
      <c r="M90" t="s">
        <v>13</v>
      </c>
    </row>
    <row r="91" spans="1:13" x14ac:dyDescent="0.35">
      <c r="A91">
        <v>90</v>
      </c>
      <c r="B91">
        <v>25</v>
      </c>
      <c r="C91" t="str" cm="1">
        <f t="array" ref="C91">_xlfn.IFS(Table1[[#This Row],[age]]&lt;=25,"Young(&lt;25)",Table1[[#This Row],[age]]&lt;=35,"Mid-Age(26-35)",Table1[[#This Row],[age]]&lt;=42,"Senior(36-42)",Table1[[#This Row],[age]]&gt;=43,"Old-Age(&gt;43)")</f>
        <v>Young(&lt;25)</v>
      </c>
      <c r="D91" t="s">
        <v>11</v>
      </c>
      <c r="E91" s="1">
        <v>4.2</v>
      </c>
      <c r="F91" t="str" cm="1">
        <f t="array" ref="F91">_xlfn.IFS(Table1[[#This Row],[sleep_hours_previous_night]]&lt;=5.9,"Very Low sleep",Table1[[#This Row],[sleep_hours_previous_night]]&lt;=7.9,"Low Sleep",Table1[[#This Row],[sleep_hours_previous_night]]&gt;=8,"Proper Sleep")</f>
        <v>Very Low sleep</v>
      </c>
      <c r="G91" t="s">
        <v>16</v>
      </c>
      <c r="H91">
        <v>25</v>
      </c>
      <c r="I91">
        <v>53</v>
      </c>
      <c r="J91">
        <v>62</v>
      </c>
      <c r="K91">
        <v>10</v>
      </c>
      <c r="L91">
        <v>10</v>
      </c>
      <c r="M91" t="s">
        <v>15</v>
      </c>
    </row>
    <row r="92" spans="1:13" x14ac:dyDescent="0.35">
      <c r="A92">
        <v>91</v>
      </c>
      <c r="B92">
        <v>31</v>
      </c>
      <c r="C92" t="str" cm="1">
        <f t="array" ref="C92">_xlfn.IFS(Table1[[#This Row],[age]]&lt;=25,"Young(&lt;25)",Table1[[#This Row],[age]]&lt;=35,"Mid-Age(26-35)",Table1[[#This Row],[age]]&lt;=42,"Senior(36-42)",Table1[[#This Row],[age]]&gt;=43,"Old-Age(&gt;43)")</f>
        <v>Mid-Age(26-35)</v>
      </c>
      <c r="D92" t="s">
        <v>19</v>
      </c>
      <c r="E92" s="1">
        <v>7.1</v>
      </c>
      <c r="F92" t="str" cm="1">
        <f t="array" ref="F92">_xlfn.IFS(Table1[[#This Row],[sleep_hours_previous_night]]&lt;=5.9,"Very Low sleep",Table1[[#This Row],[sleep_hours_previous_night]]&lt;=7.9,"Low Sleep",Table1[[#This Row],[sleep_hours_previous_night]]&gt;=8,"Proper Sleep")</f>
        <v>Low Sleep</v>
      </c>
      <c r="G92" t="s">
        <v>16</v>
      </c>
      <c r="H92">
        <v>30</v>
      </c>
      <c r="I92">
        <v>59</v>
      </c>
      <c r="J92">
        <v>66</v>
      </c>
      <c r="K92">
        <v>2</v>
      </c>
      <c r="L92">
        <v>1</v>
      </c>
      <c r="M92" t="s">
        <v>18</v>
      </c>
    </row>
    <row r="93" spans="1:13" x14ac:dyDescent="0.35">
      <c r="A93">
        <v>92</v>
      </c>
      <c r="B93">
        <v>40</v>
      </c>
      <c r="C93" t="str" cm="1">
        <f t="array" ref="C93">_xlfn.IFS(Table1[[#This Row],[age]]&lt;=25,"Young(&lt;25)",Table1[[#This Row],[age]]&lt;=35,"Mid-Age(26-35)",Table1[[#This Row],[age]]&lt;=42,"Senior(36-42)",Table1[[#This Row],[age]]&gt;=43,"Old-Age(&gt;43)")</f>
        <v>Senior(36-42)</v>
      </c>
      <c r="D93" t="s">
        <v>19</v>
      </c>
      <c r="E93" s="1">
        <v>7.3</v>
      </c>
      <c r="F93" t="str" cm="1">
        <f t="array" ref="F93">_xlfn.IFS(Table1[[#This Row],[sleep_hours_previous_night]]&lt;=5.9,"Very Low sleep",Table1[[#This Row],[sleep_hours_previous_night]]&lt;=7.9,"Low Sleep",Table1[[#This Row],[sleep_hours_previous_night]]&gt;=8,"Proper Sleep")</f>
        <v>Low Sleep</v>
      </c>
      <c r="G93" t="s">
        <v>12</v>
      </c>
      <c r="H93">
        <v>25</v>
      </c>
      <c r="I93">
        <v>57</v>
      </c>
      <c r="J93">
        <v>79</v>
      </c>
      <c r="K93">
        <v>3</v>
      </c>
      <c r="L93">
        <v>2</v>
      </c>
      <c r="M93" t="s">
        <v>13</v>
      </c>
    </row>
    <row r="94" spans="1:13" x14ac:dyDescent="0.35">
      <c r="A94">
        <v>93</v>
      </c>
      <c r="B94">
        <v>42</v>
      </c>
      <c r="C94" t="str" cm="1">
        <f t="array" ref="C94">_xlfn.IFS(Table1[[#This Row],[age]]&lt;=25,"Young(&lt;25)",Table1[[#This Row],[age]]&lt;=35,"Mid-Age(26-35)",Table1[[#This Row],[age]]&lt;=42,"Senior(36-42)",Table1[[#This Row],[age]]&gt;=43,"Old-Age(&gt;43)")</f>
        <v>Senior(36-42)</v>
      </c>
      <c r="D94" t="s">
        <v>14</v>
      </c>
      <c r="E94" s="1">
        <v>7</v>
      </c>
      <c r="F94" t="str" cm="1">
        <f t="array" ref="F94">_xlfn.IFS(Table1[[#This Row],[sleep_hours_previous_night]]&lt;=5.9,"Very Low sleep",Table1[[#This Row],[sleep_hours_previous_night]]&lt;=7.9,"Low Sleep",Table1[[#This Row],[sleep_hours_previous_night]]&gt;=8,"Proper Sleep")</f>
        <v>Low Sleep</v>
      </c>
      <c r="G94" t="s">
        <v>16</v>
      </c>
      <c r="H94">
        <v>25</v>
      </c>
      <c r="I94">
        <v>68</v>
      </c>
      <c r="J94">
        <v>84</v>
      </c>
      <c r="K94">
        <v>10</v>
      </c>
      <c r="L94">
        <v>4</v>
      </c>
      <c r="M94" t="s">
        <v>15</v>
      </c>
    </row>
    <row r="95" spans="1:13" x14ac:dyDescent="0.35">
      <c r="A95">
        <v>94</v>
      </c>
      <c r="B95">
        <v>25</v>
      </c>
      <c r="C95" t="str" cm="1">
        <f t="array" ref="C95">_xlfn.IFS(Table1[[#This Row],[age]]&lt;=25,"Young(&lt;25)",Table1[[#This Row],[age]]&lt;=35,"Mid-Age(26-35)",Table1[[#This Row],[age]]&lt;=42,"Senior(36-42)",Table1[[#This Row],[age]]&gt;=43,"Old-Age(&gt;43)")</f>
        <v>Young(&lt;25)</v>
      </c>
      <c r="D95" t="s">
        <v>11</v>
      </c>
      <c r="E95" s="1">
        <v>7.2</v>
      </c>
      <c r="F95" t="str" cm="1">
        <f t="array" ref="F95">_xlfn.IFS(Table1[[#This Row],[sleep_hours_previous_night]]&lt;=5.9,"Very Low sleep",Table1[[#This Row],[sleep_hours_previous_night]]&lt;=7.9,"Low Sleep",Table1[[#This Row],[sleep_hours_previous_night]]&gt;=8,"Proper Sleep")</f>
        <v>Low Sleep</v>
      </c>
      <c r="G95" t="s">
        <v>16</v>
      </c>
      <c r="H95">
        <v>20</v>
      </c>
      <c r="I95">
        <v>45</v>
      </c>
      <c r="J95">
        <v>62</v>
      </c>
      <c r="K95">
        <v>1</v>
      </c>
      <c r="L95">
        <v>4</v>
      </c>
      <c r="M95" t="s">
        <v>15</v>
      </c>
    </row>
    <row r="96" spans="1:13" x14ac:dyDescent="0.35">
      <c r="A96">
        <v>95</v>
      </c>
      <c r="B96">
        <v>38</v>
      </c>
      <c r="C96" t="str" cm="1">
        <f t="array" ref="C96">_xlfn.IFS(Table1[[#This Row],[age]]&lt;=25,"Young(&lt;25)",Table1[[#This Row],[age]]&lt;=35,"Mid-Age(26-35)",Table1[[#This Row],[age]]&lt;=42,"Senior(36-42)",Table1[[#This Row],[age]]&gt;=43,"Old-Age(&gt;43)")</f>
        <v>Senior(36-42)</v>
      </c>
      <c r="D96" t="s">
        <v>14</v>
      </c>
      <c r="E96" s="1">
        <v>7.3</v>
      </c>
      <c r="F96" t="str" cm="1">
        <f t="array" ref="F96">_xlfn.IFS(Table1[[#This Row],[sleep_hours_previous_night]]&lt;=5.9,"Very Low sleep",Table1[[#This Row],[sleep_hours_previous_night]]&lt;=7.9,"Low Sleep",Table1[[#This Row],[sleep_hours_previous_night]]&gt;=8,"Proper Sleep")</f>
        <v>Low Sleep</v>
      </c>
      <c r="G96" t="s">
        <v>12</v>
      </c>
      <c r="H96">
        <v>25</v>
      </c>
      <c r="I96">
        <v>71</v>
      </c>
      <c r="J96">
        <v>89</v>
      </c>
      <c r="K96">
        <v>5</v>
      </c>
      <c r="L96">
        <v>5</v>
      </c>
      <c r="M96" t="s">
        <v>15</v>
      </c>
    </row>
    <row r="97" spans="1:13" x14ac:dyDescent="0.35">
      <c r="A97">
        <v>96</v>
      </c>
      <c r="B97">
        <v>33</v>
      </c>
      <c r="C97" t="str" cm="1">
        <f t="array" ref="C97">_xlfn.IFS(Table1[[#This Row],[age]]&lt;=25,"Young(&lt;25)",Table1[[#This Row],[age]]&lt;=35,"Mid-Age(26-35)",Table1[[#This Row],[age]]&lt;=42,"Senior(36-42)",Table1[[#This Row],[age]]&gt;=43,"Old-Age(&gt;43)")</f>
        <v>Mid-Age(26-35)</v>
      </c>
      <c r="D97" t="s">
        <v>11</v>
      </c>
      <c r="E97" s="1">
        <v>4.7</v>
      </c>
      <c r="F97" t="str" cm="1">
        <f t="array" ref="F97">_xlfn.IFS(Table1[[#This Row],[sleep_hours_previous_night]]&lt;=5.9,"Very Low sleep",Table1[[#This Row],[sleep_hours_previous_night]]&lt;=7.9,"Low Sleep",Table1[[#This Row],[sleep_hours_previous_night]]&gt;=8,"Proper Sleep")</f>
        <v>Very Low sleep</v>
      </c>
      <c r="G97" t="s">
        <v>16</v>
      </c>
      <c r="H97">
        <v>30</v>
      </c>
      <c r="I97">
        <v>68</v>
      </c>
      <c r="J97">
        <v>76</v>
      </c>
      <c r="K97">
        <v>5</v>
      </c>
      <c r="L97">
        <v>2</v>
      </c>
      <c r="M97" t="s">
        <v>15</v>
      </c>
    </row>
    <row r="98" spans="1:13" x14ac:dyDescent="0.35">
      <c r="A98">
        <v>97</v>
      </c>
      <c r="B98">
        <v>30</v>
      </c>
      <c r="C98" t="str" cm="1">
        <f t="array" ref="C98">_xlfn.IFS(Table1[[#This Row],[age]]&lt;=25,"Young(&lt;25)",Table1[[#This Row],[age]]&lt;=35,"Mid-Age(26-35)",Table1[[#This Row],[age]]&lt;=42,"Senior(36-42)",Table1[[#This Row],[age]]&gt;=43,"Old-Age(&gt;43)")</f>
        <v>Mid-Age(26-35)</v>
      </c>
      <c r="D98" t="s">
        <v>11</v>
      </c>
      <c r="E98" s="1">
        <v>4.9000000000000004</v>
      </c>
      <c r="F98" t="str" cm="1">
        <f t="array" ref="F98">_xlfn.IFS(Table1[[#This Row],[sleep_hours_previous_night]]&lt;=5.9,"Very Low sleep",Table1[[#This Row],[sleep_hours_previous_night]]&lt;=7.9,"Low Sleep",Table1[[#This Row],[sleep_hours_previous_night]]&gt;=8,"Proper Sleep")</f>
        <v>Very Low sleep</v>
      </c>
      <c r="G98" t="s">
        <v>12</v>
      </c>
      <c r="H98">
        <v>20</v>
      </c>
      <c r="I98">
        <v>41</v>
      </c>
      <c r="J98">
        <v>56</v>
      </c>
      <c r="K98">
        <v>7</v>
      </c>
      <c r="L98">
        <v>4</v>
      </c>
      <c r="M98" t="s">
        <v>15</v>
      </c>
    </row>
    <row r="99" spans="1:13" x14ac:dyDescent="0.35">
      <c r="A99">
        <v>98</v>
      </c>
      <c r="B99">
        <v>35</v>
      </c>
      <c r="C99" t="str" cm="1">
        <f t="array" ref="C99">_xlfn.IFS(Table1[[#This Row],[age]]&lt;=25,"Young(&lt;25)",Table1[[#This Row],[age]]&lt;=35,"Mid-Age(26-35)",Table1[[#This Row],[age]]&lt;=42,"Senior(36-42)",Table1[[#This Row],[age]]&gt;=43,"Old-Age(&gt;43)")</f>
        <v>Mid-Age(26-35)</v>
      </c>
      <c r="D99" t="s">
        <v>11</v>
      </c>
      <c r="E99" s="1">
        <v>6.5</v>
      </c>
      <c r="F99" t="str" cm="1">
        <f t="array" ref="F99">_xlfn.IFS(Table1[[#This Row],[sleep_hours_previous_night]]&lt;=5.9,"Very Low sleep",Table1[[#This Row],[sleep_hours_previous_night]]&lt;=7.9,"Low Sleep",Table1[[#This Row],[sleep_hours_previous_night]]&gt;=8,"Proper Sleep")</f>
        <v>Low Sleep</v>
      </c>
      <c r="G99" t="s">
        <v>12</v>
      </c>
      <c r="H99">
        <v>30</v>
      </c>
      <c r="I99">
        <v>62</v>
      </c>
      <c r="J99">
        <v>73</v>
      </c>
      <c r="K99">
        <v>4</v>
      </c>
      <c r="L99">
        <v>1</v>
      </c>
      <c r="M99" t="s">
        <v>15</v>
      </c>
    </row>
    <row r="100" spans="1:13" x14ac:dyDescent="0.35">
      <c r="A100">
        <v>99</v>
      </c>
      <c r="B100">
        <v>32</v>
      </c>
      <c r="C100" t="str" cm="1">
        <f t="array" ref="C100">_xlfn.IFS(Table1[[#This Row],[age]]&lt;=25,"Young(&lt;25)",Table1[[#This Row],[age]]&lt;=35,"Mid-Age(26-35)",Table1[[#This Row],[age]]&lt;=42,"Senior(36-42)",Table1[[#This Row],[age]]&gt;=43,"Old-Age(&gt;43)")</f>
        <v>Mid-Age(26-35)</v>
      </c>
      <c r="D100" t="s">
        <v>11</v>
      </c>
      <c r="E100" s="1">
        <v>7.6</v>
      </c>
      <c r="F100" t="str" cm="1">
        <f t="array" ref="F100">_xlfn.IFS(Table1[[#This Row],[sleep_hours_previous_night]]&lt;=5.9,"Very Low sleep",Table1[[#This Row],[sleep_hours_previous_night]]&lt;=7.9,"Low Sleep",Table1[[#This Row],[sleep_hours_previous_night]]&gt;=8,"Proper Sleep")</f>
        <v>Low Sleep</v>
      </c>
      <c r="G100" t="s">
        <v>16</v>
      </c>
      <c r="H100">
        <v>25</v>
      </c>
      <c r="I100">
        <v>58</v>
      </c>
      <c r="J100">
        <v>68</v>
      </c>
      <c r="K100">
        <v>3</v>
      </c>
      <c r="L100">
        <v>2</v>
      </c>
      <c r="M100" t="s">
        <v>17</v>
      </c>
    </row>
    <row r="101" spans="1:13" x14ac:dyDescent="0.35">
      <c r="A101">
        <v>100</v>
      </c>
      <c r="B101">
        <v>38</v>
      </c>
      <c r="C101" t="str" cm="1">
        <f t="array" ref="C101">_xlfn.IFS(Table1[[#This Row],[age]]&lt;=25,"Young(&lt;25)",Table1[[#This Row],[age]]&lt;=35,"Mid-Age(26-35)",Table1[[#This Row],[age]]&lt;=42,"Senior(36-42)",Table1[[#This Row],[age]]&gt;=43,"Old-Age(&gt;43)")</f>
        <v>Senior(36-42)</v>
      </c>
      <c r="D101" t="s">
        <v>11</v>
      </c>
      <c r="E101" s="1">
        <v>5.3</v>
      </c>
      <c r="F101" t="str" cm="1">
        <f t="array" ref="F101">_xlfn.IFS(Table1[[#This Row],[sleep_hours_previous_night]]&lt;=5.9,"Very Low sleep",Table1[[#This Row],[sleep_hours_previous_night]]&lt;=7.9,"Low Sleep",Table1[[#This Row],[sleep_hours_previous_night]]&gt;=8,"Proper Sleep")</f>
        <v>Very Low sleep</v>
      </c>
      <c r="G101" t="s">
        <v>16</v>
      </c>
      <c r="H101">
        <v>30</v>
      </c>
      <c r="I101">
        <v>70</v>
      </c>
      <c r="J101">
        <v>77</v>
      </c>
      <c r="K101">
        <v>1</v>
      </c>
      <c r="L101">
        <v>1</v>
      </c>
      <c r="M101" t="s">
        <v>18</v>
      </c>
    </row>
    <row r="102" spans="1:13" x14ac:dyDescent="0.35">
      <c r="A102">
        <v>101</v>
      </c>
      <c r="B102">
        <v>41</v>
      </c>
      <c r="C102" t="str" cm="1">
        <f t="array" ref="C102">_xlfn.IFS(Table1[[#This Row],[age]]&lt;=25,"Young(&lt;25)",Table1[[#This Row],[age]]&lt;=35,"Mid-Age(26-35)",Table1[[#This Row],[age]]&lt;=42,"Senior(36-42)",Table1[[#This Row],[age]]&gt;=43,"Old-Age(&gt;43)")</f>
        <v>Senior(36-42)</v>
      </c>
      <c r="D102" t="s">
        <v>19</v>
      </c>
      <c r="E102" s="1">
        <v>6.4</v>
      </c>
      <c r="F102" t="str" cm="1">
        <f t="array" ref="F102">_xlfn.IFS(Table1[[#This Row],[sleep_hours_previous_night]]&lt;=5.9,"Very Low sleep",Table1[[#This Row],[sleep_hours_previous_night]]&lt;=7.9,"Low Sleep",Table1[[#This Row],[sleep_hours_previous_night]]&gt;=8,"Proper Sleep")</f>
        <v>Low Sleep</v>
      </c>
      <c r="G102" t="s">
        <v>16</v>
      </c>
      <c r="H102">
        <v>20</v>
      </c>
      <c r="I102">
        <v>44</v>
      </c>
      <c r="J102">
        <v>60</v>
      </c>
      <c r="K102">
        <v>8</v>
      </c>
      <c r="L102">
        <v>10</v>
      </c>
      <c r="M102" t="s">
        <v>18</v>
      </c>
    </row>
    <row r="103" spans="1:13" x14ac:dyDescent="0.35">
      <c r="A103">
        <v>102</v>
      </c>
      <c r="B103">
        <v>43</v>
      </c>
      <c r="C103" t="str" cm="1">
        <f t="array" ref="C103">_xlfn.IFS(Table1[[#This Row],[age]]&lt;=25,"Young(&lt;25)",Table1[[#This Row],[age]]&lt;=35,"Mid-Age(26-35)",Table1[[#This Row],[age]]&lt;=42,"Senior(36-42)",Table1[[#This Row],[age]]&gt;=43,"Old-Age(&gt;43)")</f>
        <v>Old-Age(&gt;43)</v>
      </c>
      <c r="D103" t="s">
        <v>14</v>
      </c>
      <c r="E103" s="1">
        <v>6.7</v>
      </c>
      <c r="F103" t="str" cm="1">
        <f t="array" ref="F103">_xlfn.IFS(Table1[[#This Row],[sleep_hours_previous_night]]&lt;=5.9,"Very Low sleep",Table1[[#This Row],[sleep_hours_previous_night]]&lt;=7.9,"Low Sleep",Table1[[#This Row],[sleep_hours_previous_night]]&gt;=8,"Proper Sleep")</f>
        <v>Low Sleep</v>
      </c>
      <c r="G103" t="s">
        <v>16</v>
      </c>
      <c r="H103">
        <v>15</v>
      </c>
      <c r="I103">
        <v>58</v>
      </c>
      <c r="J103">
        <v>74</v>
      </c>
      <c r="K103">
        <v>3</v>
      </c>
      <c r="L103">
        <v>10</v>
      </c>
      <c r="M103" t="s">
        <v>15</v>
      </c>
    </row>
    <row r="104" spans="1:13" x14ac:dyDescent="0.35">
      <c r="A104">
        <v>103</v>
      </c>
      <c r="B104">
        <v>42</v>
      </c>
      <c r="C104" t="str" cm="1">
        <f t="array" ref="C104">_xlfn.IFS(Table1[[#This Row],[age]]&lt;=25,"Young(&lt;25)",Table1[[#This Row],[age]]&lt;=35,"Mid-Age(26-35)",Table1[[#This Row],[age]]&lt;=42,"Senior(36-42)",Table1[[#This Row],[age]]&gt;=43,"Old-Age(&gt;43)")</f>
        <v>Senior(36-42)</v>
      </c>
      <c r="D104" t="s">
        <v>19</v>
      </c>
      <c r="E104" s="1">
        <v>5.8</v>
      </c>
      <c r="F104" t="str" cm="1">
        <f t="array" ref="F104">_xlfn.IFS(Table1[[#This Row],[sleep_hours_previous_night]]&lt;=5.9,"Very Low sleep",Table1[[#This Row],[sleep_hours_previous_night]]&lt;=7.9,"Low Sleep",Table1[[#This Row],[sleep_hours_previous_night]]&gt;=8,"Proper Sleep")</f>
        <v>Very Low sleep</v>
      </c>
      <c r="G104" t="s">
        <v>16</v>
      </c>
      <c r="H104">
        <v>30</v>
      </c>
      <c r="I104">
        <v>73</v>
      </c>
      <c r="J104">
        <v>86</v>
      </c>
      <c r="K104">
        <v>2</v>
      </c>
      <c r="L104">
        <v>4</v>
      </c>
      <c r="M104" t="s">
        <v>15</v>
      </c>
    </row>
    <row r="105" spans="1:13" x14ac:dyDescent="0.35">
      <c r="A105">
        <v>104</v>
      </c>
      <c r="B105">
        <v>30</v>
      </c>
      <c r="C105" t="str" cm="1">
        <f t="array" ref="C105">_xlfn.IFS(Table1[[#This Row],[age]]&lt;=25,"Young(&lt;25)",Table1[[#This Row],[age]]&lt;=35,"Mid-Age(26-35)",Table1[[#This Row],[age]]&lt;=42,"Senior(36-42)",Table1[[#This Row],[age]]&gt;=43,"Old-Age(&gt;43)")</f>
        <v>Mid-Age(26-35)</v>
      </c>
      <c r="D105" t="s">
        <v>11</v>
      </c>
      <c r="E105" s="1">
        <v>6.9</v>
      </c>
      <c r="F105" t="str" cm="1">
        <f t="array" ref="F105">_xlfn.IFS(Table1[[#This Row],[sleep_hours_previous_night]]&lt;=5.9,"Very Low sleep",Table1[[#This Row],[sleep_hours_previous_night]]&lt;=7.9,"Low Sleep",Table1[[#This Row],[sleep_hours_previous_night]]&gt;=8,"Proper Sleep")</f>
        <v>Low Sleep</v>
      </c>
      <c r="G105" t="s">
        <v>16</v>
      </c>
      <c r="H105">
        <v>30</v>
      </c>
      <c r="I105">
        <v>49</v>
      </c>
      <c r="J105">
        <v>64</v>
      </c>
      <c r="K105">
        <v>4</v>
      </c>
      <c r="L105">
        <v>4</v>
      </c>
      <c r="M105" t="s">
        <v>18</v>
      </c>
    </row>
    <row r="106" spans="1:13" x14ac:dyDescent="0.35">
      <c r="A106">
        <v>105</v>
      </c>
      <c r="B106">
        <v>26</v>
      </c>
      <c r="C106" t="str" cm="1">
        <f t="array" ref="C106">_xlfn.IFS(Table1[[#This Row],[age]]&lt;=25,"Young(&lt;25)",Table1[[#This Row],[age]]&lt;=35,"Mid-Age(26-35)",Table1[[#This Row],[age]]&lt;=42,"Senior(36-42)",Table1[[#This Row],[age]]&gt;=43,"Old-Age(&gt;43)")</f>
        <v>Mid-Age(26-35)</v>
      </c>
      <c r="D106" t="s">
        <v>14</v>
      </c>
      <c r="E106" s="1">
        <v>7.6</v>
      </c>
      <c r="F106" t="str" cm="1">
        <f t="array" ref="F106">_xlfn.IFS(Table1[[#This Row],[sleep_hours_previous_night]]&lt;=5.9,"Very Low sleep",Table1[[#This Row],[sleep_hours_previous_night]]&lt;=7.9,"Low Sleep",Table1[[#This Row],[sleep_hours_previous_night]]&gt;=8,"Proper Sleep")</f>
        <v>Low Sleep</v>
      </c>
      <c r="G106" t="s">
        <v>16</v>
      </c>
      <c r="H106">
        <v>20</v>
      </c>
      <c r="I106">
        <v>64</v>
      </c>
      <c r="J106">
        <v>70</v>
      </c>
      <c r="K106">
        <v>3</v>
      </c>
      <c r="L106">
        <v>7</v>
      </c>
      <c r="M106" t="s">
        <v>15</v>
      </c>
    </row>
    <row r="107" spans="1:13" x14ac:dyDescent="0.35">
      <c r="A107">
        <v>106</v>
      </c>
      <c r="B107">
        <v>32</v>
      </c>
      <c r="C107" t="str" cm="1">
        <f t="array" ref="C107">_xlfn.IFS(Table1[[#This Row],[age]]&lt;=25,"Young(&lt;25)",Table1[[#This Row],[age]]&lt;=35,"Mid-Age(26-35)",Table1[[#This Row],[age]]&lt;=42,"Senior(36-42)",Table1[[#This Row],[age]]&gt;=43,"Old-Age(&gt;43)")</f>
        <v>Mid-Age(26-35)</v>
      </c>
      <c r="D107" t="s">
        <v>11</v>
      </c>
      <c r="E107" s="1">
        <v>6.5</v>
      </c>
      <c r="F107" t="str" cm="1">
        <f t="array" ref="F107">_xlfn.IFS(Table1[[#This Row],[sleep_hours_previous_night]]&lt;=5.9,"Very Low sleep",Table1[[#This Row],[sleep_hours_previous_night]]&lt;=7.9,"Low Sleep",Table1[[#This Row],[sleep_hours_previous_night]]&gt;=8,"Proper Sleep")</f>
        <v>Low Sleep</v>
      </c>
      <c r="G107" t="s">
        <v>12</v>
      </c>
      <c r="H107">
        <v>20</v>
      </c>
      <c r="I107">
        <v>41</v>
      </c>
      <c r="J107">
        <v>65</v>
      </c>
      <c r="K107">
        <v>1</v>
      </c>
      <c r="L107">
        <v>10</v>
      </c>
      <c r="M107" t="s">
        <v>13</v>
      </c>
    </row>
    <row r="108" spans="1:13" x14ac:dyDescent="0.35">
      <c r="A108">
        <v>107</v>
      </c>
      <c r="B108">
        <v>30</v>
      </c>
      <c r="C108" t="str" cm="1">
        <f t="array" ref="C108">_xlfn.IFS(Table1[[#This Row],[age]]&lt;=25,"Young(&lt;25)",Table1[[#This Row],[age]]&lt;=35,"Mid-Age(26-35)",Table1[[#This Row],[age]]&lt;=42,"Senior(36-42)",Table1[[#This Row],[age]]&gt;=43,"Old-Age(&gt;43)")</f>
        <v>Mid-Age(26-35)</v>
      </c>
      <c r="D108" t="s">
        <v>14</v>
      </c>
      <c r="E108" s="1">
        <v>6.2</v>
      </c>
      <c r="F108" t="str" cm="1">
        <f t="array" ref="F108">_xlfn.IFS(Table1[[#This Row],[sleep_hours_previous_night]]&lt;=5.9,"Very Low sleep",Table1[[#This Row],[sleep_hours_previous_night]]&lt;=7.9,"Low Sleep",Table1[[#This Row],[sleep_hours_previous_night]]&gt;=8,"Proper Sleep")</f>
        <v>Low Sleep</v>
      </c>
      <c r="G108" t="s">
        <v>16</v>
      </c>
      <c r="H108">
        <v>30</v>
      </c>
      <c r="I108">
        <v>50</v>
      </c>
      <c r="J108">
        <v>66</v>
      </c>
      <c r="K108">
        <v>3</v>
      </c>
      <c r="L108">
        <v>9</v>
      </c>
      <c r="M108" t="s">
        <v>15</v>
      </c>
    </row>
    <row r="109" spans="1:13" x14ac:dyDescent="0.35">
      <c r="A109">
        <v>108</v>
      </c>
      <c r="B109">
        <v>18</v>
      </c>
      <c r="C109" t="str" cm="1">
        <f t="array" ref="C109">_xlfn.IFS(Table1[[#This Row],[age]]&lt;=25,"Young(&lt;25)",Table1[[#This Row],[age]]&lt;=35,"Mid-Age(26-35)",Table1[[#This Row],[age]]&lt;=42,"Senior(36-42)",Table1[[#This Row],[age]]&gt;=43,"Old-Age(&gt;43)")</f>
        <v>Young(&lt;25)</v>
      </c>
      <c r="D109" t="s">
        <v>19</v>
      </c>
      <c r="E109" s="1">
        <v>5.8</v>
      </c>
      <c r="F109" t="str" cm="1">
        <f t="array" ref="F109">_xlfn.IFS(Table1[[#This Row],[sleep_hours_previous_night]]&lt;=5.9,"Very Low sleep",Table1[[#This Row],[sleep_hours_previous_night]]&lt;=7.9,"Low Sleep",Table1[[#This Row],[sleep_hours_previous_night]]&gt;=8,"Proper Sleep")</f>
        <v>Very Low sleep</v>
      </c>
      <c r="G109" t="s">
        <v>12</v>
      </c>
      <c r="H109">
        <v>25</v>
      </c>
      <c r="I109">
        <v>70</v>
      </c>
      <c r="J109">
        <v>91</v>
      </c>
      <c r="K109">
        <v>2</v>
      </c>
      <c r="L109">
        <v>9</v>
      </c>
      <c r="M109" t="s">
        <v>13</v>
      </c>
    </row>
    <row r="110" spans="1:13" x14ac:dyDescent="0.35">
      <c r="A110">
        <v>109</v>
      </c>
      <c r="B110">
        <v>42</v>
      </c>
      <c r="C110" t="str" cm="1">
        <f t="array" ref="C110">_xlfn.IFS(Table1[[#This Row],[age]]&lt;=25,"Young(&lt;25)",Table1[[#This Row],[age]]&lt;=35,"Mid-Age(26-35)",Table1[[#This Row],[age]]&lt;=42,"Senior(36-42)",Table1[[#This Row],[age]]&gt;=43,"Old-Age(&gt;43)")</f>
        <v>Senior(36-42)</v>
      </c>
      <c r="D110" t="s">
        <v>14</v>
      </c>
      <c r="E110" s="1">
        <v>6.3</v>
      </c>
      <c r="F110" t="str" cm="1">
        <f t="array" ref="F110">_xlfn.IFS(Table1[[#This Row],[sleep_hours_previous_night]]&lt;=5.9,"Very Low sleep",Table1[[#This Row],[sleep_hours_previous_night]]&lt;=7.9,"Low Sleep",Table1[[#This Row],[sleep_hours_previous_night]]&gt;=8,"Proper Sleep")</f>
        <v>Low Sleep</v>
      </c>
      <c r="G110" t="s">
        <v>16</v>
      </c>
      <c r="H110">
        <v>30</v>
      </c>
      <c r="I110">
        <v>54</v>
      </c>
      <c r="J110">
        <v>67</v>
      </c>
      <c r="K110">
        <v>8</v>
      </c>
      <c r="L110">
        <v>5</v>
      </c>
      <c r="M110" t="s">
        <v>17</v>
      </c>
    </row>
    <row r="111" spans="1:13" x14ac:dyDescent="0.35">
      <c r="A111">
        <v>110</v>
      </c>
      <c r="B111">
        <v>24</v>
      </c>
      <c r="C111" t="str" cm="1">
        <f t="array" ref="C111">_xlfn.IFS(Table1[[#This Row],[age]]&lt;=25,"Young(&lt;25)",Table1[[#This Row],[age]]&lt;=35,"Mid-Age(26-35)",Table1[[#This Row],[age]]&lt;=42,"Senior(36-42)",Table1[[#This Row],[age]]&gt;=43,"Old-Age(&gt;43)")</f>
        <v>Young(&lt;25)</v>
      </c>
      <c r="D111" t="s">
        <v>14</v>
      </c>
      <c r="E111" s="1">
        <v>5.4</v>
      </c>
      <c r="F111" t="str" cm="1">
        <f t="array" ref="F111">_xlfn.IFS(Table1[[#This Row],[sleep_hours_previous_night]]&lt;=5.9,"Very Low sleep",Table1[[#This Row],[sleep_hours_previous_night]]&lt;=7.9,"Low Sleep",Table1[[#This Row],[sleep_hours_previous_night]]&gt;=8,"Proper Sleep")</f>
        <v>Very Low sleep</v>
      </c>
      <c r="G111" t="s">
        <v>16</v>
      </c>
      <c r="H111">
        <v>20</v>
      </c>
      <c r="I111">
        <v>48</v>
      </c>
      <c r="J111">
        <v>57</v>
      </c>
      <c r="K111">
        <v>6</v>
      </c>
      <c r="L111">
        <v>10</v>
      </c>
      <c r="M111" t="s">
        <v>17</v>
      </c>
    </row>
    <row r="112" spans="1:13" x14ac:dyDescent="0.35">
      <c r="A112">
        <v>111</v>
      </c>
      <c r="B112">
        <v>26</v>
      </c>
      <c r="C112" t="str" cm="1">
        <f t="array" ref="C112">_xlfn.IFS(Table1[[#This Row],[age]]&lt;=25,"Young(&lt;25)",Table1[[#This Row],[age]]&lt;=35,"Mid-Age(26-35)",Table1[[#This Row],[age]]&lt;=42,"Senior(36-42)",Table1[[#This Row],[age]]&gt;=43,"Old-Age(&gt;43)")</f>
        <v>Mid-Age(26-35)</v>
      </c>
      <c r="D112" t="s">
        <v>14</v>
      </c>
      <c r="E112" s="1">
        <v>5.6</v>
      </c>
      <c r="F112" t="str" cm="1">
        <f t="array" ref="F112">_xlfn.IFS(Table1[[#This Row],[sleep_hours_previous_night]]&lt;=5.9,"Very Low sleep",Table1[[#This Row],[sleep_hours_previous_night]]&lt;=7.9,"Low Sleep",Table1[[#This Row],[sleep_hours_previous_night]]&gt;=8,"Proper Sleep")</f>
        <v>Very Low sleep</v>
      </c>
      <c r="G112" t="s">
        <v>12</v>
      </c>
      <c r="H112">
        <v>15</v>
      </c>
      <c r="I112">
        <v>62</v>
      </c>
      <c r="J112">
        <v>79</v>
      </c>
      <c r="K112">
        <v>9</v>
      </c>
      <c r="L112">
        <v>1</v>
      </c>
      <c r="M112" t="s">
        <v>13</v>
      </c>
    </row>
    <row r="113" spans="1:13" x14ac:dyDescent="0.35">
      <c r="A113">
        <v>112</v>
      </c>
      <c r="B113">
        <v>41</v>
      </c>
      <c r="C113" t="str" cm="1">
        <f t="array" ref="C113">_xlfn.IFS(Table1[[#This Row],[age]]&lt;=25,"Young(&lt;25)",Table1[[#This Row],[age]]&lt;=35,"Mid-Age(26-35)",Table1[[#This Row],[age]]&lt;=42,"Senior(36-42)",Table1[[#This Row],[age]]&gt;=43,"Old-Age(&gt;43)")</f>
        <v>Senior(36-42)</v>
      </c>
      <c r="D113" t="s">
        <v>14</v>
      </c>
      <c r="E113" s="1">
        <v>6.1</v>
      </c>
      <c r="F113" t="str" cm="1">
        <f t="array" ref="F113">_xlfn.IFS(Table1[[#This Row],[sleep_hours_previous_night]]&lt;=5.9,"Very Low sleep",Table1[[#This Row],[sleep_hours_previous_night]]&lt;=7.9,"Low Sleep",Table1[[#This Row],[sleep_hours_previous_night]]&gt;=8,"Proper Sleep")</f>
        <v>Low Sleep</v>
      </c>
      <c r="G113" t="s">
        <v>16</v>
      </c>
      <c r="H113">
        <v>15</v>
      </c>
      <c r="I113">
        <v>58</v>
      </c>
      <c r="J113">
        <v>64</v>
      </c>
      <c r="K113">
        <v>8</v>
      </c>
      <c r="L113">
        <v>1</v>
      </c>
      <c r="M113" t="s">
        <v>17</v>
      </c>
    </row>
    <row r="114" spans="1:13" x14ac:dyDescent="0.35">
      <c r="A114">
        <v>113</v>
      </c>
      <c r="B114">
        <v>18</v>
      </c>
      <c r="C114" t="str" cm="1">
        <f t="array" ref="C114">_xlfn.IFS(Table1[[#This Row],[age]]&lt;=25,"Young(&lt;25)",Table1[[#This Row],[age]]&lt;=35,"Mid-Age(26-35)",Table1[[#This Row],[age]]&lt;=42,"Senior(36-42)",Table1[[#This Row],[age]]&gt;=43,"Old-Age(&gt;43)")</f>
        <v>Young(&lt;25)</v>
      </c>
      <c r="D114" t="s">
        <v>14</v>
      </c>
      <c r="E114" s="1">
        <v>4.3</v>
      </c>
      <c r="F114" t="str" cm="1">
        <f t="array" ref="F114">_xlfn.IFS(Table1[[#This Row],[sleep_hours_previous_night]]&lt;=5.9,"Very Low sleep",Table1[[#This Row],[sleep_hours_previous_night]]&lt;=7.9,"Low Sleep",Table1[[#This Row],[sleep_hours_previous_night]]&gt;=8,"Proper Sleep")</f>
        <v>Very Low sleep</v>
      </c>
      <c r="G114" t="s">
        <v>16</v>
      </c>
      <c r="H114">
        <v>25</v>
      </c>
      <c r="I114">
        <v>48</v>
      </c>
      <c r="J114">
        <v>58</v>
      </c>
      <c r="K114">
        <v>10</v>
      </c>
      <c r="L114">
        <v>6</v>
      </c>
      <c r="M114" t="s">
        <v>15</v>
      </c>
    </row>
    <row r="115" spans="1:13" x14ac:dyDescent="0.35">
      <c r="A115">
        <v>114</v>
      </c>
      <c r="B115">
        <v>29</v>
      </c>
      <c r="C115" t="str" cm="1">
        <f t="array" ref="C115">_xlfn.IFS(Table1[[#This Row],[age]]&lt;=25,"Young(&lt;25)",Table1[[#This Row],[age]]&lt;=35,"Mid-Age(26-35)",Table1[[#This Row],[age]]&lt;=42,"Senior(36-42)",Table1[[#This Row],[age]]&gt;=43,"Old-Age(&gt;43)")</f>
        <v>Mid-Age(26-35)</v>
      </c>
      <c r="D115" t="s">
        <v>11</v>
      </c>
      <c r="E115" s="1">
        <v>4.9000000000000004</v>
      </c>
      <c r="F115" t="str" cm="1">
        <f t="array" ref="F115">_xlfn.IFS(Table1[[#This Row],[sleep_hours_previous_night]]&lt;=5.9,"Very Low sleep",Table1[[#This Row],[sleep_hours_previous_night]]&lt;=7.9,"Low Sleep",Table1[[#This Row],[sleep_hours_previous_night]]&gt;=8,"Proper Sleep")</f>
        <v>Very Low sleep</v>
      </c>
      <c r="G115" t="s">
        <v>12</v>
      </c>
      <c r="H115">
        <v>30</v>
      </c>
      <c r="I115">
        <v>74</v>
      </c>
      <c r="J115">
        <v>86</v>
      </c>
      <c r="K115">
        <v>3</v>
      </c>
      <c r="L115">
        <v>2</v>
      </c>
      <c r="M115" t="s">
        <v>13</v>
      </c>
    </row>
    <row r="116" spans="1:13" x14ac:dyDescent="0.35">
      <c r="A116">
        <v>115</v>
      </c>
      <c r="B116">
        <v>25</v>
      </c>
      <c r="C116" t="str" cm="1">
        <f t="array" ref="C116">_xlfn.IFS(Table1[[#This Row],[age]]&lt;=25,"Young(&lt;25)",Table1[[#This Row],[age]]&lt;=35,"Mid-Age(26-35)",Table1[[#This Row],[age]]&lt;=42,"Senior(36-42)",Table1[[#This Row],[age]]&gt;=43,"Old-Age(&gt;43)")</f>
        <v>Young(&lt;25)</v>
      </c>
      <c r="D116" t="s">
        <v>14</v>
      </c>
      <c r="E116" s="1">
        <v>6.2</v>
      </c>
      <c r="F116" t="str" cm="1">
        <f t="array" ref="F116">_xlfn.IFS(Table1[[#This Row],[sleep_hours_previous_night]]&lt;=5.9,"Very Low sleep",Table1[[#This Row],[sleep_hours_previous_night]]&lt;=7.9,"Low Sleep",Table1[[#This Row],[sleep_hours_previous_night]]&gt;=8,"Proper Sleep")</f>
        <v>Low Sleep</v>
      </c>
      <c r="G116" t="s">
        <v>16</v>
      </c>
      <c r="H116">
        <v>15</v>
      </c>
      <c r="I116">
        <v>60</v>
      </c>
      <c r="J116">
        <v>76</v>
      </c>
      <c r="K116">
        <v>5</v>
      </c>
      <c r="L116">
        <v>8</v>
      </c>
      <c r="M116" t="s">
        <v>15</v>
      </c>
    </row>
    <row r="117" spans="1:13" x14ac:dyDescent="0.35">
      <c r="A117">
        <v>116</v>
      </c>
      <c r="B117">
        <v>41</v>
      </c>
      <c r="C117" t="str" cm="1">
        <f t="array" ref="C117">_xlfn.IFS(Table1[[#This Row],[age]]&lt;=25,"Young(&lt;25)",Table1[[#This Row],[age]]&lt;=35,"Mid-Age(26-35)",Table1[[#This Row],[age]]&lt;=42,"Senior(36-42)",Table1[[#This Row],[age]]&gt;=43,"Old-Age(&gt;43)")</f>
        <v>Senior(36-42)</v>
      </c>
      <c r="D117" t="s">
        <v>14</v>
      </c>
      <c r="E117" s="1">
        <v>5.7</v>
      </c>
      <c r="F117" t="str" cm="1">
        <f t="array" ref="F117">_xlfn.IFS(Table1[[#This Row],[sleep_hours_previous_night]]&lt;=5.9,"Very Low sleep",Table1[[#This Row],[sleep_hours_previous_night]]&lt;=7.9,"Low Sleep",Table1[[#This Row],[sleep_hours_previous_night]]&gt;=8,"Proper Sleep")</f>
        <v>Very Low sleep</v>
      </c>
      <c r="G117" t="s">
        <v>16</v>
      </c>
      <c r="H117">
        <v>30</v>
      </c>
      <c r="I117">
        <v>48</v>
      </c>
      <c r="J117">
        <v>64</v>
      </c>
      <c r="K117">
        <v>7</v>
      </c>
      <c r="L117">
        <v>9</v>
      </c>
      <c r="M117" t="s">
        <v>17</v>
      </c>
    </row>
    <row r="118" spans="1:13" x14ac:dyDescent="0.35">
      <c r="A118">
        <v>117</v>
      </c>
      <c r="B118">
        <v>28</v>
      </c>
      <c r="C118" t="str" cm="1">
        <f t="array" ref="C118">_xlfn.IFS(Table1[[#This Row],[age]]&lt;=25,"Young(&lt;25)",Table1[[#This Row],[age]]&lt;=35,"Mid-Age(26-35)",Table1[[#This Row],[age]]&lt;=42,"Senior(36-42)",Table1[[#This Row],[age]]&gt;=43,"Old-Age(&gt;43)")</f>
        <v>Mid-Age(26-35)</v>
      </c>
      <c r="D118" t="s">
        <v>19</v>
      </c>
      <c r="E118" s="1">
        <v>5.3</v>
      </c>
      <c r="F118" t="str" cm="1">
        <f t="array" ref="F118">_xlfn.IFS(Table1[[#This Row],[sleep_hours_previous_night]]&lt;=5.9,"Very Low sleep",Table1[[#This Row],[sleep_hours_previous_night]]&lt;=7.9,"Low Sleep",Table1[[#This Row],[sleep_hours_previous_night]]&gt;=8,"Proper Sleep")</f>
        <v>Very Low sleep</v>
      </c>
      <c r="G118" t="s">
        <v>16</v>
      </c>
      <c r="H118">
        <v>20</v>
      </c>
      <c r="I118">
        <v>67</v>
      </c>
      <c r="J118">
        <v>81</v>
      </c>
      <c r="K118">
        <v>5</v>
      </c>
      <c r="L118">
        <v>4</v>
      </c>
      <c r="M118" t="s">
        <v>18</v>
      </c>
    </row>
    <row r="119" spans="1:13" x14ac:dyDescent="0.35">
      <c r="A119">
        <v>118</v>
      </c>
      <c r="B119">
        <v>36</v>
      </c>
      <c r="C119" t="str" cm="1">
        <f t="array" ref="C119">_xlfn.IFS(Table1[[#This Row],[age]]&lt;=25,"Young(&lt;25)",Table1[[#This Row],[age]]&lt;=35,"Mid-Age(26-35)",Table1[[#This Row],[age]]&lt;=42,"Senior(36-42)",Table1[[#This Row],[age]]&gt;=43,"Old-Age(&gt;43)")</f>
        <v>Senior(36-42)</v>
      </c>
      <c r="D119" t="s">
        <v>14</v>
      </c>
      <c r="E119" s="1">
        <v>6.9</v>
      </c>
      <c r="F119" t="str" cm="1">
        <f t="array" ref="F119">_xlfn.IFS(Table1[[#This Row],[sleep_hours_previous_night]]&lt;=5.9,"Very Low sleep",Table1[[#This Row],[sleep_hours_previous_night]]&lt;=7.9,"Low Sleep",Table1[[#This Row],[sleep_hours_previous_night]]&gt;=8,"Proper Sleep")</f>
        <v>Low Sleep</v>
      </c>
      <c r="G119" t="s">
        <v>12</v>
      </c>
      <c r="H119">
        <v>15</v>
      </c>
      <c r="I119">
        <v>46</v>
      </c>
      <c r="J119">
        <v>60</v>
      </c>
      <c r="K119">
        <v>8</v>
      </c>
      <c r="L119">
        <v>5</v>
      </c>
      <c r="M119" t="s">
        <v>13</v>
      </c>
    </row>
    <row r="120" spans="1:13" x14ac:dyDescent="0.35">
      <c r="A120">
        <v>119</v>
      </c>
      <c r="B120">
        <v>34</v>
      </c>
      <c r="C120" t="str" cm="1">
        <f t="array" ref="C120">_xlfn.IFS(Table1[[#This Row],[age]]&lt;=25,"Young(&lt;25)",Table1[[#This Row],[age]]&lt;=35,"Mid-Age(26-35)",Table1[[#This Row],[age]]&lt;=42,"Senior(36-42)",Table1[[#This Row],[age]]&gt;=43,"Old-Age(&gt;43)")</f>
        <v>Mid-Age(26-35)</v>
      </c>
      <c r="D120" t="s">
        <v>19</v>
      </c>
      <c r="E120" s="1">
        <v>6.8</v>
      </c>
      <c r="F120" t="str" cm="1">
        <f t="array" ref="F120">_xlfn.IFS(Table1[[#This Row],[sleep_hours_previous_night]]&lt;=5.9,"Very Low sleep",Table1[[#This Row],[sleep_hours_previous_night]]&lt;=7.9,"Low Sleep",Table1[[#This Row],[sleep_hours_previous_night]]&gt;=8,"Proper Sleep")</f>
        <v>Low Sleep</v>
      </c>
      <c r="G120" t="s">
        <v>16</v>
      </c>
      <c r="H120">
        <v>25</v>
      </c>
      <c r="I120">
        <v>55</v>
      </c>
      <c r="J120">
        <v>71</v>
      </c>
      <c r="K120">
        <v>5</v>
      </c>
      <c r="L120">
        <v>8</v>
      </c>
      <c r="M120" t="s">
        <v>17</v>
      </c>
    </row>
    <row r="121" spans="1:13" x14ac:dyDescent="0.35">
      <c r="A121">
        <v>120</v>
      </c>
      <c r="B121">
        <v>25</v>
      </c>
      <c r="C121" t="str" cm="1">
        <f t="array" ref="C121">_xlfn.IFS(Table1[[#This Row],[age]]&lt;=25,"Young(&lt;25)",Table1[[#This Row],[age]]&lt;=35,"Mid-Age(26-35)",Table1[[#This Row],[age]]&lt;=42,"Senior(36-42)",Table1[[#This Row],[age]]&gt;=43,"Old-Age(&gt;43)")</f>
        <v>Young(&lt;25)</v>
      </c>
      <c r="D121" t="s">
        <v>11</v>
      </c>
      <c r="E121" s="1">
        <v>4.7</v>
      </c>
      <c r="F121" t="str" cm="1">
        <f t="array" ref="F121">_xlfn.IFS(Table1[[#This Row],[sleep_hours_previous_night]]&lt;=5.9,"Very Low sleep",Table1[[#This Row],[sleep_hours_previous_night]]&lt;=7.9,"Low Sleep",Table1[[#This Row],[sleep_hours_previous_night]]&gt;=8,"Proper Sleep")</f>
        <v>Very Low sleep</v>
      </c>
      <c r="G121" t="s">
        <v>16</v>
      </c>
      <c r="H121">
        <v>20</v>
      </c>
      <c r="I121">
        <v>55</v>
      </c>
      <c r="J121">
        <v>67</v>
      </c>
      <c r="K121">
        <v>1</v>
      </c>
      <c r="L121">
        <v>3</v>
      </c>
      <c r="M121" t="s">
        <v>18</v>
      </c>
    </row>
    <row r="122" spans="1:13" x14ac:dyDescent="0.35">
      <c r="A122">
        <v>121</v>
      </c>
      <c r="B122">
        <v>20</v>
      </c>
      <c r="C122" t="str" cm="1">
        <f t="array" ref="C122">_xlfn.IFS(Table1[[#This Row],[age]]&lt;=25,"Young(&lt;25)",Table1[[#This Row],[age]]&lt;=35,"Mid-Age(26-35)",Table1[[#This Row],[age]]&lt;=42,"Senior(36-42)",Table1[[#This Row],[age]]&gt;=43,"Old-Age(&gt;43)")</f>
        <v>Young(&lt;25)</v>
      </c>
      <c r="D122" t="s">
        <v>14</v>
      </c>
      <c r="E122" s="1">
        <v>7.5</v>
      </c>
      <c r="F122" t="str" cm="1">
        <f t="array" ref="F122">_xlfn.IFS(Table1[[#This Row],[sleep_hours_previous_night]]&lt;=5.9,"Very Low sleep",Table1[[#This Row],[sleep_hours_previous_night]]&lt;=7.9,"Low Sleep",Table1[[#This Row],[sleep_hours_previous_night]]&gt;=8,"Proper Sleep")</f>
        <v>Low Sleep</v>
      </c>
      <c r="G122" t="s">
        <v>16</v>
      </c>
      <c r="H122">
        <v>25</v>
      </c>
      <c r="I122">
        <v>72</v>
      </c>
      <c r="J122">
        <v>86</v>
      </c>
      <c r="K122">
        <v>5</v>
      </c>
      <c r="L122">
        <v>5</v>
      </c>
      <c r="M122" t="s">
        <v>17</v>
      </c>
    </row>
    <row r="123" spans="1:13" x14ac:dyDescent="0.35">
      <c r="A123">
        <v>122</v>
      </c>
      <c r="B123">
        <v>20</v>
      </c>
      <c r="C123" t="str" cm="1">
        <f t="array" ref="C123">_xlfn.IFS(Table1[[#This Row],[age]]&lt;=25,"Young(&lt;25)",Table1[[#This Row],[age]]&lt;=35,"Mid-Age(26-35)",Table1[[#This Row],[age]]&lt;=42,"Senior(36-42)",Table1[[#This Row],[age]]&gt;=43,"Old-Age(&gt;43)")</f>
        <v>Young(&lt;25)</v>
      </c>
      <c r="D123" t="s">
        <v>19</v>
      </c>
      <c r="E123" s="1">
        <v>6</v>
      </c>
      <c r="F123" t="str" cm="1">
        <f t="array" ref="F123">_xlfn.IFS(Table1[[#This Row],[sleep_hours_previous_night]]&lt;=5.9,"Very Low sleep",Table1[[#This Row],[sleep_hours_previous_night]]&lt;=7.9,"Low Sleep",Table1[[#This Row],[sleep_hours_previous_night]]&gt;=8,"Proper Sleep")</f>
        <v>Low Sleep</v>
      </c>
      <c r="G123" t="s">
        <v>16</v>
      </c>
      <c r="H123">
        <v>20</v>
      </c>
      <c r="I123">
        <v>43</v>
      </c>
      <c r="J123">
        <v>48</v>
      </c>
      <c r="K123">
        <v>4</v>
      </c>
      <c r="L123">
        <v>3</v>
      </c>
      <c r="M123" t="s">
        <v>17</v>
      </c>
    </row>
    <row r="124" spans="1:13" x14ac:dyDescent="0.35">
      <c r="A124">
        <v>123</v>
      </c>
      <c r="B124">
        <v>18</v>
      </c>
      <c r="C124" t="str" cm="1">
        <f t="array" ref="C124">_xlfn.IFS(Table1[[#This Row],[age]]&lt;=25,"Young(&lt;25)",Table1[[#This Row],[age]]&lt;=35,"Mid-Age(26-35)",Table1[[#This Row],[age]]&lt;=42,"Senior(36-42)",Table1[[#This Row],[age]]&gt;=43,"Old-Age(&gt;43)")</f>
        <v>Young(&lt;25)</v>
      </c>
      <c r="D124" t="s">
        <v>19</v>
      </c>
      <c r="E124" s="1">
        <v>7</v>
      </c>
      <c r="F124" t="str" cm="1">
        <f t="array" ref="F124">_xlfn.IFS(Table1[[#This Row],[sleep_hours_previous_night]]&lt;=5.9,"Very Low sleep",Table1[[#This Row],[sleep_hours_previous_night]]&lt;=7.9,"Low Sleep",Table1[[#This Row],[sleep_hours_previous_night]]&gt;=8,"Proper Sleep")</f>
        <v>Low Sleep</v>
      </c>
      <c r="G124" t="s">
        <v>12</v>
      </c>
      <c r="H124">
        <v>15</v>
      </c>
      <c r="I124">
        <v>43</v>
      </c>
      <c r="J124">
        <v>57</v>
      </c>
      <c r="K124">
        <v>6</v>
      </c>
      <c r="L124">
        <v>10</v>
      </c>
      <c r="M124" t="s">
        <v>13</v>
      </c>
    </row>
    <row r="125" spans="1:13" x14ac:dyDescent="0.35">
      <c r="A125">
        <v>124</v>
      </c>
      <c r="B125">
        <v>44</v>
      </c>
      <c r="C125" t="str" cm="1">
        <f t="array" ref="C125">_xlfn.IFS(Table1[[#This Row],[age]]&lt;=25,"Young(&lt;25)",Table1[[#This Row],[age]]&lt;=35,"Mid-Age(26-35)",Table1[[#This Row],[age]]&lt;=42,"Senior(36-42)",Table1[[#This Row],[age]]&gt;=43,"Old-Age(&gt;43)")</f>
        <v>Old-Age(&gt;43)</v>
      </c>
      <c r="D125" t="s">
        <v>11</v>
      </c>
      <c r="E125" s="1">
        <v>6.3</v>
      </c>
      <c r="F125" t="str" cm="1">
        <f t="array" ref="F125">_xlfn.IFS(Table1[[#This Row],[sleep_hours_previous_night]]&lt;=5.9,"Very Low sleep",Table1[[#This Row],[sleep_hours_previous_night]]&lt;=7.9,"Low Sleep",Table1[[#This Row],[sleep_hours_previous_night]]&gt;=8,"Proper Sleep")</f>
        <v>Low Sleep</v>
      </c>
      <c r="G125" t="s">
        <v>12</v>
      </c>
      <c r="H125">
        <v>25</v>
      </c>
      <c r="I125">
        <v>56</v>
      </c>
      <c r="J125">
        <v>68</v>
      </c>
      <c r="K125">
        <v>3</v>
      </c>
      <c r="L125">
        <v>3</v>
      </c>
      <c r="M125" t="s">
        <v>15</v>
      </c>
    </row>
    <row r="126" spans="1:13" x14ac:dyDescent="0.35">
      <c r="A126">
        <v>125</v>
      </c>
      <c r="B126">
        <v>22</v>
      </c>
      <c r="C126" t="str" cm="1">
        <f t="array" ref="C126">_xlfn.IFS(Table1[[#This Row],[age]]&lt;=25,"Young(&lt;25)",Table1[[#This Row],[age]]&lt;=35,"Mid-Age(26-35)",Table1[[#This Row],[age]]&lt;=42,"Senior(36-42)",Table1[[#This Row],[age]]&gt;=43,"Old-Age(&gt;43)")</f>
        <v>Young(&lt;25)</v>
      </c>
      <c r="D126" t="s">
        <v>14</v>
      </c>
      <c r="E126" s="1">
        <v>8</v>
      </c>
      <c r="F126" t="str" cm="1">
        <f t="array" ref="F126">_xlfn.IFS(Table1[[#This Row],[sleep_hours_previous_night]]&lt;=5.9,"Very Low sleep",Table1[[#This Row],[sleep_hours_previous_night]]&lt;=7.9,"Low Sleep",Table1[[#This Row],[sleep_hours_previous_night]]&gt;=8,"Proper Sleep")</f>
        <v>Proper Sleep</v>
      </c>
      <c r="G126" t="s">
        <v>16</v>
      </c>
      <c r="H126">
        <v>25</v>
      </c>
      <c r="I126">
        <v>68</v>
      </c>
      <c r="J126">
        <v>76</v>
      </c>
      <c r="K126">
        <v>5</v>
      </c>
      <c r="L126">
        <v>3</v>
      </c>
      <c r="M126" t="s">
        <v>18</v>
      </c>
    </row>
    <row r="127" spans="1:13" x14ac:dyDescent="0.35">
      <c r="A127">
        <v>126</v>
      </c>
      <c r="B127">
        <v>27</v>
      </c>
      <c r="C127" t="str" cm="1">
        <f t="array" ref="C127">_xlfn.IFS(Table1[[#This Row],[age]]&lt;=25,"Young(&lt;25)",Table1[[#This Row],[age]]&lt;=35,"Mid-Age(26-35)",Table1[[#This Row],[age]]&lt;=42,"Senior(36-42)",Table1[[#This Row],[age]]&gt;=43,"Old-Age(&gt;43)")</f>
        <v>Mid-Age(26-35)</v>
      </c>
      <c r="D127" t="s">
        <v>14</v>
      </c>
      <c r="E127" s="1">
        <v>7</v>
      </c>
      <c r="F127" t="str" cm="1">
        <f t="array" ref="F127">_xlfn.IFS(Table1[[#This Row],[sleep_hours_previous_night]]&lt;=5.9,"Very Low sleep",Table1[[#This Row],[sleep_hours_previous_night]]&lt;=7.9,"Low Sleep",Table1[[#This Row],[sleep_hours_previous_night]]&gt;=8,"Proper Sleep")</f>
        <v>Low Sleep</v>
      </c>
      <c r="G127" t="s">
        <v>16</v>
      </c>
      <c r="H127">
        <v>20</v>
      </c>
      <c r="I127">
        <v>74</v>
      </c>
      <c r="J127">
        <v>80</v>
      </c>
      <c r="K127">
        <v>2</v>
      </c>
      <c r="L127">
        <v>7</v>
      </c>
      <c r="M127" t="s">
        <v>17</v>
      </c>
    </row>
    <row r="128" spans="1:13" x14ac:dyDescent="0.35">
      <c r="A128">
        <v>127</v>
      </c>
      <c r="B128">
        <v>24</v>
      </c>
      <c r="C128" t="str" cm="1">
        <f t="array" ref="C128">_xlfn.IFS(Table1[[#This Row],[age]]&lt;=25,"Young(&lt;25)",Table1[[#This Row],[age]]&lt;=35,"Mid-Age(26-35)",Table1[[#This Row],[age]]&lt;=42,"Senior(36-42)",Table1[[#This Row],[age]]&gt;=43,"Old-Age(&gt;43)")</f>
        <v>Young(&lt;25)</v>
      </c>
      <c r="D128" t="s">
        <v>19</v>
      </c>
      <c r="E128" s="1">
        <v>6.8</v>
      </c>
      <c r="F128" t="str" cm="1">
        <f t="array" ref="F128">_xlfn.IFS(Table1[[#This Row],[sleep_hours_previous_night]]&lt;=5.9,"Very Low sleep",Table1[[#This Row],[sleep_hours_previous_night]]&lt;=7.9,"Low Sleep",Table1[[#This Row],[sleep_hours_previous_night]]&gt;=8,"Proper Sleep")</f>
        <v>Low Sleep</v>
      </c>
      <c r="G128" t="s">
        <v>12</v>
      </c>
      <c r="H128">
        <v>25</v>
      </c>
      <c r="I128">
        <v>46</v>
      </c>
      <c r="J128">
        <v>64</v>
      </c>
      <c r="K128">
        <v>6</v>
      </c>
      <c r="L128">
        <v>7</v>
      </c>
      <c r="M128" t="s">
        <v>15</v>
      </c>
    </row>
    <row r="129" spans="1:13" x14ac:dyDescent="0.35">
      <c r="A129">
        <v>128</v>
      </c>
      <c r="B129">
        <v>43</v>
      </c>
      <c r="C129" t="str" cm="1">
        <f t="array" ref="C129">_xlfn.IFS(Table1[[#This Row],[age]]&lt;=25,"Young(&lt;25)",Table1[[#This Row],[age]]&lt;=35,"Mid-Age(26-35)",Table1[[#This Row],[age]]&lt;=42,"Senior(36-42)",Table1[[#This Row],[age]]&gt;=43,"Old-Age(&gt;43)")</f>
        <v>Old-Age(&gt;43)</v>
      </c>
      <c r="D129" t="s">
        <v>14</v>
      </c>
      <c r="E129" s="1">
        <v>7.1</v>
      </c>
      <c r="F129" t="str" cm="1">
        <f t="array" ref="F129">_xlfn.IFS(Table1[[#This Row],[sleep_hours_previous_night]]&lt;=5.9,"Very Low sleep",Table1[[#This Row],[sleep_hours_previous_night]]&lt;=7.9,"Low Sleep",Table1[[#This Row],[sleep_hours_previous_night]]&gt;=8,"Proper Sleep")</f>
        <v>Low Sleep</v>
      </c>
      <c r="G129" t="s">
        <v>12</v>
      </c>
      <c r="H129">
        <v>20</v>
      </c>
      <c r="I129">
        <v>66</v>
      </c>
      <c r="J129">
        <v>78</v>
      </c>
      <c r="K129">
        <v>6</v>
      </c>
      <c r="L129">
        <v>7</v>
      </c>
      <c r="M129" t="s">
        <v>13</v>
      </c>
    </row>
    <row r="130" spans="1:13" x14ac:dyDescent="0.35">
      <c r="A130">
        <v>129</v>
      </c>
      <c r="B130">
        <v>26</v>
      </c>
      <c r="C130" t="str" cm="1">
        <f t="array" ref="C130">_xlfn.IFS(Table1[[#This Row],[age]]&lt;=25,"Young(&lt;25)",Table1[[#This Row],[age]]&lt;=35,"Mid-Age(26-35)",Table1[[#This Row],[age]]&lt;=42,"Senior(36-42)",Table1[[#This Row],[age]]&gt;=43,"Old-Age(&gt;43)")</f>
        <v>Mid-Age(26-35)</v>
      </c>
      <c r="D130" t="s">
        <v>19</v>
      </c>
      <c r="E130" s="1">
        <v>4.5999999999999996</v>
      </c>
      <c r="F130" t="str" cm="1">
        <f t="array" ref="F130">_xlfn.IFS(Table1[[#This Row],[sleep_hours_previous_night]]&lt;=5.9,"Very Low sleep",Table1[[#This Row],[sleep_hours_previous_night]]&lt;=7.9,"Low Sleep",Table1[[#This Row],[sleep_hours_previous_night]]&gt;=8,"Proper Sleep")</f>
        <v>Very Low sleep</v>
      </c>
      <c r="G130" t="s">
        <v>16</v>
      </c>
      <c r="H130">
        <v>20</v>
      </c>
      <c r="I130">
        <v>67</v>
      </c>
      <c r="J130">
        <v>73</v>
      </c>
      <c r="K130">
        <v>5</v>
      </c>
      <c r="L130">
        <v>10</v>
      </c>
      <c r="M130" t="s">
        <v>18</v>
      </c>
    </row>
    <row r="131" spans="1:13" x14ac:dyDescent="0.35">
      <c r="A131">
        <v>130</v>
      </c>
      <c r="B131">
        <v>24</v>
      </c>
      <c r="C131" t="str" cm="1">
        <f t="array" ref="C131">_xlfn.IFS(Table1[[#This Row],[age]]&lt;=25,"Young(&lt;25)",Table1[[#This Row],[age]]&lt;=35,"Mid-Age(26-35)",Table1[[#This Row],[age]]&lt;=42,"Senior(36-42)",Table1[[#This Row],[age]]&gt;=43,"Old-Age(&gt;43)")</f>
        <v>Young(&lt;25)</v>
      </c>
      <c r="D131" t="s">
        <v>14</v>
      </c>
      <c r="E131" s="1">
        <v>4.8</v>
      </c>
      <c r="F131" t="str" cm="1">
        <f t="array" ref="F131">_xlfn.IFS(Table1[[#This Row],[sleep_hours_previous_night]]&lt;=5.9,"Very Low sleep",Table1[[#This Row],[sleep_hours_previous_night]]&lt;=7.9,"Low Sleep",Table1[[#This Row],[sleep_hours_previous_night]]&gt;=8,"Proper Sleep")</f>
        <v>Very Low sleep</v>
      </c>
      <c r="G131" t="s">
        <v>12</v>
      </c>
      <c r="H131">
        <v>20</v>
      </c>
      <c r="I131">
        <v>61</v>
      </c>
      <c r="J131">
        <v>80</v>
      </c>
      <c r="K131">
        <v>6</v>
      </c>
      <c r="L131">
        <v>8</v>
      </c>
      <c r="M131" t="s">
        <v>13</v>
      </c>
    </row>
    <row r="132" spans="1:13" x14ac:dyDescent="0.35">
      <c r="A132">
        <v>131</v>
      </c>
      <c r="B132">
        <v>26</v>
      </c>
      <c r="C132" t="str" cm="1">
        <f t="array" ref="C132">_xlfn.IFS(Table1[[#This Row],[age]]&lt;=25,"Young(&lt;25)",Table1[[#This Row],[age]]&lt;=35,"Mid-Age(26-35)",Table1[[#This Row],[age]]&lt;=42,"Senior(36-42)",Table1[[#This Row],[age]]&gt;=43,"Old-Age(&gt;43)")</f>
        <v>Mid-Age(26-35)</v>
      </c>
      <c r="D132" t="s">
        <v>19</v>
      </c>
      <c r="E132" s="1">
        <v>6.9</v>
      </c>
      <c r="F132" t="str" cm="1">
        <f t="array" ref="F132">_xlfn.IFS(Table1[[#This Row],[sleep_hours_previous_night]]&lt;=5.9,"Very Low sleep",Table1[[#This Row],[sleep_hours_previous_night]]&lt;=7.9,"Low Sleep",Table1[[#This Row],[sleep_hours_previous_night]]&gt;=8,"Proper Sleep")</f>
        <v>Low Sleep</v>
      </c>
      <c r="G132" t="s">
        <v>16</v>
      </c>
      <c r="H132">
        <v>20</v>
      </c>
      <c r="I132">
        <v>53</v>
      </c>
      <c r="J132">
        <v>68</v>
      </c>
      <c r="K132">
        <v>7</v>
      </c>
      <c r="L132">
        <v>5</v>
      </c>
      <c r="M132" t="s">
        <v>18</v>
      </c>
    </row>
    <row r="133" spans="1:13" x14ac:dyDescent="0.35">
      <c r="A133">
        <v>132</v>
      </c>
      <c r="B133">
        <v>25</v>
      </c>
      <c r="C133" t="str" cm="1">
        <f t="array" ref="C133">_xlfn.IFS(Table1[[#This Row],[age]]&lt;=25,"Young(&lt;25)",Table1[[#This Row],[age]]&lt;=35,"Mid-Age(26-35)",Table1[[#This Row],[age]]&lt;=42,"Senior(36-42)",Table1[[#This Row],[age]]&gt;=43,"Old-Age(&gt;43)")</f>
        <v>Young(&lt;25)</v>
      </c>
      <c r="D133" t="s">
        <v>14</v>
      </c>
      <c r="E133" s="1">
        <v>6</v>
      </c>
      <c r="F133" t="str" cm="1">
        <f t="array" ref="F133">_xlfn.IFS(Table1[[#This Row],[sleep_hours_previous_night]]&lt;=5.9,"Very Low sleep",Table1[[#This Row],[sleep_hours_previous_night]]&lt;=7.9,"Low Sleep",Table1[[#This Row],[sleep_hours_previous_night]]&gt;=8,"Proper Sleep")</f>
        <v>Low Sleep</v>
      </c>
      <c r="G133" t="s">
        <v>12</v>
      </c>
      <c r="H133">
        <v>15</v>
      </c>
      <c r="I133">
        <v>46</v>
      </c>
      <c r="J133">
        <v>64</v>
      </c>
      <c r="K133">
        <v>5</v>
      </c>
      <c r="L133">
        <v>5</v>
      </c>
      <c r="M133" t="s">
        <v>15</v>
      </c>
    </row>
    <row r="134" spans="1:13" x14ac:dyDescent="0.35">
      <c r="A134">
        <v>133</v>
      </c>
      <c r="B134">
        <v>29</v>
      </c>
      <c r="C134" t="str" cm="1">
        <f t="array" ref="C134">_xlfn.IFS(Table1[[#This Row],[age]]&lt;=25,"Young(&lt;25)",Table1[[#This Row],[age]]&lt;=35,"Mid-Age(26-35)",Table1[[#This Row],[age]]&lt;=42,"Senior(36-42)",Table1[[#This Row],[age]]&gt;=43,"Old-Age(&gt;43)")</f>
        <v>Mid-Age(26-35)</v>
      </c>
      <c r="D134" t="s">
        <v>11</v>
      </c>
      <c r="E134" s="1">
        <v>7</v>
      </c>
      <c r="F134" t="str" cm="1">
        <f t="array" ref="F134">_xlfn.IFS(Table1[[#This Row],[sleep_hours_previous_night]]&lt;=5.9,"Very Low sleep",Table1[[#This Row],[sleep_hours_previous_night]]&lt;=7.9,"Low Sleep",Table1[[#This Row],[sleep_hours_previous_night]]&gt;=8,"Proper Sleep")</f>
        <v>Low Sleep</v>
      </c>
      <c r="G134" t="s">
        <v>12</v>
      </c>
      <c r="H134">
        <v>20</v>
      </c>
      <c r="I134">
        <v>61</v>
      </c>
      <c r="J134">
        <v>77</v>
      </c>
      <c r="K134">
        <v>1</v>
      </c>
      <c r="L134">
        <v>4</v>
      </c>
      <c r="M134" t="s">
        <v>15</v>
      </c>
    </row>
    <row r="135" spans="1:13" x14ac:dyDescent="0.35">
      <c r="A135">
        <v>134</v>
      </c>
      <c r="B135">
        <v>19</v>
      </c>
      <c r="C135" t="str" cm="1">
        <f t="array" ref="C135">_xlfn.IFS(Table1[[#This Row],[age]]&lt;=25,"Young(&lt;25)",Table1[[#This Row],[age]]&lt;=35,"Mid-Age(26-35)",Table1[[#This Row],[age]]&lt;=42,"Senior(36-42)",Table1[[#This Row],[age]]&gt;=43,"Old-Age(&gt;43)")</f>
        <v>Young(&lt;25)</v>
      </c>
      <c r="D135" t="s">
        <v>14</v>
      </c>
      <c r="E135" s="1">
        <v>4.4000000000000004</v>
      </c>
      <c r="F135" t="str" cm="1">
        <f t="array" ref="F135">_xlfn.IFS(Table1[[#This Row],[sleep_hours_previous_night]]&lt;=5.9,"Very Low sleep",Table1[[#This Row],[sleep_hours_previous_night]]&lt;=7.9,"Low Sleep",Table1[[#This Row],[sleep_hours_previous_night]]&gt;=8,"Proper Sleep")</f>
        <v>Very Low sleep</v>
      </c>
      <c r="G135" t="s">
        <v>12</v>
      </c>
      <c r="H135">
        <v>30</v>
      </c>
      <c r="I135">
        <v>44</v>
      </c>
      <c r="J135">
        <v>59</v>
      </c>
      <c r="K135">
        <v>8</v>
      </c>
      <c r="L135">
        <v>7</v>
      </c>
      <c r="M135" t="s">
        <v>13</v>
      </c>
    </row>
    <row r="136" spans="1:13" x14ac:dyDescent="0.35">
      <c r="A136">
        <v>135</v>
      </c>
      <c r="B136">
        <v>18</v>
      </c>
      <c r="C136" t="str" cm="1">
        <f t="array" ref="C136">_xlfn.IFS(Table1[[#This Row],[age]]&lt;=25,"Young(&lt;25)",Table1[[#This Row],[age]]&lt;=35,"Mid-Age(26-35)",Table1[[#This Row],[age]]&lt;=42,"Senior(36-42)",Table1[[#This Row],[age]]&gt;=43,"Old-Age(&gt;43)")</f>
        <v>Young(&lt;25)</v>
      </c>
      <c r="D136" t="s">
        <v>14</v>
      </c>
      <c r="E136" s="1">
        <v>6.1</v>
      </c>
      <c r="F136" t="str" cm="1">
        <f t="array" ref="F136">_xlfn.IFS(Table1[[#This Row],[sleep_hours_previous_night]]&lt;=5.9,"Very Low sleep",Table1[[#This Row],[sleep_hours_previous_night]]&lt;=7.9,"Low Sleep",Table1[[#This Row],[sleep_hours_previous_night]]&gt;=8,"Proper Sleep")</f>
        <v>Low Sleep</v>
      </c>
      <c r="G136" t="s">
        <v>12</v>
      </c>
      <c r="H136">
        <v>25</v>
      </c>
      <c r="I136">
        <v>41</v>
      </c>
      <c r="J136">
        <v>51</v>
      </c>
      <c r="K136">
        <v>4</v>
      </c>
      <c r="L136">
        <v>10</v>
      </c>
      <c r="M136" t="s">
        <v>15</v>
      </c>
    </row>
    <row r="137" spans="1:13" x14ac:dyDescent="0.35">
      <c r="A137">
        <v>136</v>
      </c>
      <c r="B137">
        <v>33</v>
      </c>
      <c r="C137" t="str" cm="1">
        <f t="array" ref="C137">_xlfn.IFS(Table1[[#This Row],[age]]&lt;=25,"Young(&lt;25)",Table1[[#This Row],[age]]&lt;=35,"Mid-Age(26-35)",Table1[[#This Row],[age]]&lt;=42,"Senior(36-42)",Table1[[#This Row],[age]]&gt;=43,"Old-Age(&gt;43)")</f>
        <v>Mid-Age(26-35)</v>
      </c>
      <c r="D137" t="s">
        <v>11</v>
      </c>
      <c r="E137" s="1">
        <v>5.5</v>
      </c>
      <c r="F137" t="str" cm="1">
        <f t="array" ref="F137">_xlfn.IFS(Table1[[#This Row],[sleep_hours_previous_night]]&lt;=5.9,"Very Low sleep",Table1[[#This Row],[sleep_hours_previous_night]]&lt;=7.9,"Low Sleep",Table1[[#This Row],[sleep_hours_previous_night]]&gt;=8,"Proper Sleep")</f>
        <v>Very Low sleep</v>
      </c>
      <c r="G137" t="s">
        <v>16</v>
      </c>
      <c r="H137">
        <v>30</v>
      </c>
      <c r="I137">
        <v>66</v>
      </c>
      <c r="J137">
        <v>75</v>
      </c>
      <c r="K137">
        <v>9</v>
      </c>
      <c r="L137">
        <v>4</v>
      </c>
      <c r="M137" t="s">
        <v>18</v>
      </c>
    </row>
    <row r="138" spans="1:13" x14ac:dyDescent="0.35">
      <c r="A138">
        <v>137</v>
      </c>
      <c r="B138">
        <v>40</v>
      </c>
      <c r="C138" t="str" cm="1">
        <f t="array" ref="C138">_xlfn.IFS(Table1[[#This Row],[age]]&lt;=25,"Young(&lt;25)",Table1[[#This Row],[age]]&lt;=35,"Mid-Age(26-35)",Table1[[#This Row],[age]]&lt;=42,"Senior(36-42)",Table1[[#This Row],[age]]&gt;=43,"Old-Age(&gt;43)")</f>
        <v>Senior(36-42)</v>
      </c>
      <c r="D138" t="s">
        <v>14</v>
      </c>
      <c r="E138" s="1">
        <v>5.8</v>
      </c>
      <c r="F138" t="str" cm="1">
        <f t="array" ref="F138">_xlfn.IFS(Table1[[#This Row],[sleep_hours_previous_night]]&lt;=5.9,"Very Low sleep",Table1[[#This Row],[sleep_hours_previous_night]]&lt;=7.9,"Low Sleep",Table1[[#This Row],[sleep_hours_previous_night]]&gt;=8,"Proper Sleep")</f>
        <v>Very Low sleep</v>
      </c>
      <c r="G138" t="s">
        <v>12</v>
      </c>
      <c r="H138">
        <v>15</v>
      </c>
      <c r="I138">
        <v>60</v>
      </c>
      <c r="J138">
        <v>81</v>
      </c>
      <c r="K138">
        <v>10</v>
      </c>
      <c r="L138">
        <v>2</v>
      </c>
      <c r="M138" t="s">
        <v>13</v>
      </c>
    </row>
    <row r="139" spans="1:13" x14ac:dyDescent="0.35">
      <c r="A139">
        <v>138</v>
      </c>
      <c r="B139">
        <v>40</v>
      </c>
      <c r="C139" t="str" cm="1">
        <f t="array" ref="C139">_xlfn.IFS(Table1[[#This Row],[age]]&lt;=25,"Young(&lt;25)",Table1[[#This Row],[age]]&lt;=35,"Mid-Age(26-35)",Table1[[#This Row],[age]]&lt;=42,"Senior(36-42)",Table1[[#This Row],[age]]&gt;=43,"Old-Age(&gt;43)")</f>
        <v>Senior(36-42)</v>
      </c>
      <c r="D139" t="s">
        <v>11</v>
      </c>
      <c r="E139" s="1">
        <v>6.4</v>
      </c>
      <c r="F139" t="str" cm="1">
        <f t="array" ref="F139">_xlfn.IFS(Table1[[#This Row],[sleep_hours_previous_night]]&lt;=5.9,"Very Low sleep",Table1[[#This Row],[sleep_hours_previous_night]]&lt;=7.9,"Low Sleep",Table1[[#This Row],[sleep_hours_previous_night]]&gt;=8,"Proper Sleep")</f>
        <v>Low Sleep</v>
      </c>
      <c r="G139" t="s">
        <v>12</v>
      </c>
      <c r="H139">
        <v>30</v>
      </c>
      <c r="I139">
        <v>54</v>
      </c>
      <c r="J139">
        <v>74</v>
      </c>
      <c r="K139">
        <v>6</v>
      </c>
      <c r="L139">
        <v>4</v>
      </c>
      <c r="M139" t="s">
        <v>15</v>
      </c>
    </row>
    <row r="140" spans="1:13" x14ac:dyDescent="0.35">
      <c r="A140">
        <v>139</v>
      </c>
      <c r="B140">
        <v>41</v>
      </c>
      <c r="C140" t="str" cm="1">
        <f t="array" ref="C140">_xlfn.IFS(Table1[[#This Row],[age]]&lt;=25,"Young(&lt;25)",Table1[[#This Row],[age]]&lt;=35,"Mid-Age(26-35)",Table1[[#This Row],[age]]&lt;=42,"Senior(36-42)",Table1[[#This Row],[age]]&gt;=43,"Old-Age(&gt;43)")</f>
        <v>Senior(36-42)</v>
      </c>
      <c r="D140" t="s">
        <v>14</v>
      </c>
      <c r="E140" s="1">
        <v>6</v>
      </c>
      <c r="F140" t="str" cm="1">
        <f t="array" ref="F140">_xlfn.IFS(Table1[[#This Row],[sleep_hours_previous_night]]&lt;=5.9,"Very Low sleep",Table1[[#This Row],[sleep_hours_previous_night]]&lt;=7.9,"Low Sleep",Table1[[#This Row],[sleep_hours_previous_night]]&gt;=8,"Proper Sleep")</f>
        <v>Low Sleep</v>
      </c>
      <c r="G140" t="s">
        <v>16</v>
      </c>
      <c r="H140">
        <v>25</v>
      </c>
      <c r="I140">
        <v>60</v>
      </c>
      <c r="J140">
        <v>75</v>
      </c>
      <c r="K140">
        <v>1</v>
      </c>
      <c r="L140">
        <v>8</v>
      </c>
      <c r="M140" t="s">
        <v>17</v>
      </c>
    </row>
    <row r="141" spans="1:13" x14ac:dyDescent="0.35">
      <c r="A141">
        <v>140</v>
      </c>
      <c r="B141">
        <v>22</v>
      </c>
      <c r="C141" t="str" cm="1">
        <f t="array" ref="C141">_xlfn.IFS(Table1[[#This Row],[age]]&lt;=25,"Young(&lt;25)",Table1[[#This Row],[age]]&lt;=35,"Mid-Age(26-35)",Table1[[#This Row],[age]]&lt;=42,"Senior(36-42)",Table1[[#This Row],[age]]&gt;=43,"Old-Age(&gt;43)")</f>
        <v>Young(&lt;25)</v>
      </c>
      <c r="D141" t="s">
        <v>19</v>
      </c>
      <c r="E141" s="1">
        <v>6.2</v>
      </c>
      <c r="F141" t="str" cm="1">
        <f t="array" ref="F141">_xlfn.IFS(Table1[[#This Row],[sleep_hours_previous_night]]&lt;=5.9,"Very Low sleep",Table1[[#This Row],[sleep_hours_previous_night]]&lt;=7.9,"Low Sleep",Table1[[#This Row],[sleep_hours_previous_night]]&gt;=8,"Proper Sleep")</f>
        <v>Low Sleep</v>
      </c>
      <c r="G141" t="s">
        <v>12</v>
      </c>
      <c r="H141">
        <v>30</v>
      </c>
      <c r="I141">
        <v>49</v>
      </c>
      <c r="J141">
        <v>61</v>
      </c>
      <c r="K141">
        <v>3</v>
      </c>
      <c r="L141">
        <v>9</v>
      </c>
      <c r="M141" t="s">
        <v>13</v>
      </c>
    </row>
    <row r="142" spans="1:13" x14ac:dyDescent="0.35">
      <c r="A142">
        <v>141</v>
      </c>
      <c r="B142">
        <v>20</v>
      </c>
      <c r="C142" t="str" cm="1">
        <f t="array" ref="C142">_xlfn.IFS(Table1[[#This Row],[age]]&lt;=25,"Young(&lt;25)",Table1[[#This Row],[age]]&lt;=35,"Mid-Age(26-35)",Table1[[#This Row],[age]]&lt;=42,"Senior(36-42)",Table1[[#This Row],[age]]&gt;=43,"Old-Age(&gt;43)")</f>
        <v>Young(&lt;25)</v>
      </c>
      <c r="D142" t="s">
        <v>19</v>
      </c>
      <c r="E142" s="1">
        <v>5.9</v>
      </c>
      <c r="F142" t="str" cm="1">
        <f t="array" ref="F142">_xlfn.IFS(Table1[[#This Row],[sleep_hours_previous_night]]&lt;=5.9,"Very Low sleep",Table1[[#This Row],[sleep_hours_previous_night]]&lt;=7.9,"Low Sleep",Table1[[#This Row],[sleep_hours_previous_night]]&gt;=8,"Proper Sleep")</f>
        <v>Very Low sleep</v>
      </c>
      <c r="G142" t="s">
        <v>12</v>
      </c>
      <c r="H142">
        <v>15</v>
      </c>
      <c r="I142">
        <v>62</v>
      </c>
      <c r="J142">
        <v>72</v>
      </c>
      <c r="K142">
        <v>3</v>
      </c>
      <c r="L142">
        <v>3</v>
      </c>
      <c r="M142" t="s">
        <v>13</v>
      </c>
    </row>
    <row r="143" spans="1:13" x14ac:dyDescent="0.35">
      <c r="A143">
        <v>142</v>
      </c>
      <c r="B143">
        <v>29</v>
      </c>
      <c r="C143" t="str" cm="1">
        <f t="array" ref="C143">_xlfn.IFS(Table1[[#This Row],[age]]&lt;=25,"Young(&lt;25)",Table1[[#This Row],[age]]&lt;=35,"Mid-Age(26-35)",Table1[[#This Row],[age]]&lt;=42,"Senior(36-42)",Table1[[#This Row],[age]]&gt;=43,"Old-Age(&gt;43)")</f>
        <v>Mid-Age(26-35)</v>
      </c>
      <c r="D143" t="s">
        <v>14</v>
      </c>
      <c r="E143" s="1">
        <v>5.6</v>
      </c>
      <c r="F143" t="str" cm="1">
        <f t="array" ref="F143">_xlfn.IFS(Table1[[#This Row],[sleep_hours_previous_night]]&lt;=5.9,"Very Low sleep",Table1[[#This Row],[sleep_hours_previous_night]]&lt;=7.9,"Low Sleep",Table1[[#This Row],[sleep_hours_previous_night]]&gt;=8,"Proper Sleep")</f>
        <v>Very Low sleep</v>
      </c>
      <c r="G143" t="s">
        <v>16</v>
      </c>
      <c r="H143">
        <v>20</v>
      </c>
      <c r="I143">
        <v>44</v>
      </c>
      <c r="J143">
        <v>52</v>
      </c>
      <c r="K143">
        <v>10</v>
      </c>
      <c r="L143">
        <v>7</v>
      </c>
      <c r="M143" t="s">
        <v>18</v>
      </c>
    </row>
    <row r="144" spans="1:13" x14ac:dyDescent="0.35">
      <c r="A144">
        <v>143</v>
      </c>
      <c r="B144">
        <v>25</v>
      </c>
      <c r="C144" t="str" cm="1">
        <f t="array" ref="C144">_xlfn.IFS(Table1[[#This Row],[age]]&lt;=25,"Young(&lt;25)",Table1[[#This Row],[age]]&lt;=35,"Mid-Age(26-35)",Table1[[#This Row],[age]]&lt;=42,"Senior(36-42)",Table1[[#This Row],[age]]&gt;=43,"Old-Age(&gt;43)")</f>
        <v>Young(&lt;25)</v>
      </c>
      <c r="D144" t="s">
        <v>14</v>
      </c>
      <c r="E144" s="1">
        <v>7.1</v>
      </c>
      <c r="F144" t="str" cm="1">
        <f t="array" ref="F144">_xlfn.IFS(Table1[[#This Row],[sleep_hours_previous_night]]&lt;=5.9,"Very Low sleep",Table1[[#This Row],[sleep_hours_previous_night]]&lt;=7.9,"Low Sleep",Table1[[#This Row],[sleep_hours_previous_night]]&gt;=8,"Proper Sleep")</f>
        <v>Low Sleep</v>
      </c>
      <c r="G144" t="s">
        <v>12</v>
      </c>
      <c r="H144">
        <v>30</v>
      </c>
      <c r="I144">
        <v>40</v>
      </c>
      <c r="J144">
        <v>62</v>
      </c>
      <c r="K144">
        <v>4</v>
      </c>
      <c r="L144">
        <v>9</v>
      </c>
      <c r="M144" t="s">
        <v>15</v>
      </c>
    </row>
    <row r="145" spans="1:13" x14ac:dyDescent="0.35">
      <c r="A145">
        <v>144</v>
      </c>
      <c r="B145">
        <v>39</v>
      </c>
      <c r="C145" t="str" cm="1">
        <f t="array" ref="C145">_xlfn.IFS(Table1[[#This Row],[age]]&lt;=25,"Young(&lt;25)",Table1[[#This Row],[age]]&lt;=35,"Mid-Age(26-35)",Table1[[#This Row],[age]]&lt;=42,"Senior(36-42)",Table1[[#This Row],[age]]&gt;=43,"Old-Age(&gt;43)")</f>
        <v>Senior(36-42)</v>
      </c>
      <c r="D145" t="s">
        <v>14</v>
      </c>
      <c r="E145" s="1">
        <v>4</v>
      </c>
      <c r="F145" t="str" cm="1">
        <f t="array" ref="F145">_xlfn.IFS(Table1[[#This Row],[sleep_hours_previous_night]]&lt;=5.9,"Very Low sleep",Table1[[#This Row],[sleep_hours_previous_night]]&lt;=7.9,"Low Sleep",Table1[[#This Row],[sleep_hours_previous_night]]&gt;=8,"Proper Sleep")</f>
        <v>Very Low sleep</v>
      </c>
      <c r="G145" t="s">
        <v>16</v>
      </c>
      <c r="H145">
        <v>15</v>
      </c>
      <c r="I145">
        <v>52</v>
      </c>
      <c r="J145">
        <v>58</v>
      </c>
      <c r="K145">
        <v>6</v>
      </c>
      <c r="L145">
        <v>4</v>
      </c>
      <c r="M145" t="s">
        <v>15</v>
      </c>
    </row>
    <row r="146" spans="1:13" x14ac:dyDescent="0.35">
      <c r="A146">
        <v>145</v>
      </c>
      <c r="B146">
        <v>44</v>
      </c>
      <c r="C146" t="str" cm="1">
        <f t="array" ref="C146">_xlfn.IFS(Table1[[#This Row],[age]]&lt;=25,"Young(&lt;25)",Table1[[#This Row],[age]]&lt;=35,"Mid-Age(26-35)",Table1[[#This Row],[age]]&lt;=42,"Senior(36-42)",Table1[[#This Row],[age]]&gt;=43,"Old-Age(&gt;43)")</f>
        <v>Old-Age(&gt;43)</v>
      </c>
      <c r="D146" t="s">
        <v>19</v>
      </c>
      <c r="E146" s="1">
        <v>6.4</v>
      </c>
      <c r="F146" t="str" cm="1">
        <f t="array" ref="F146">_xlfn.IFS(Table1[[#This Row],[sleep_hours_previous_night]]&lt;=5.9,"Very Low sleep",Table1[[#This Row],[sleep_hours_previous_night]]&lt;=7.9,"Low Sleep",Table1[[#This Row],[sleep_hours_previous_night]]&gt;=8,"Proper Sleep")</f>
        <v>Low Sleep</v>
      </c>
      <c r="G146" t="s">
        <v>16</v>
      </c>
      <c r="H146">
        <v>15</v>
      </c>
      <c r="I146">
        <v>60</v>
      </c>
      <c r="J146">
        <v>66</v>
      </c>
      <c r="K146">
        <v>7</v>
      </c>
      <c r="L146">
        <v>10</v>
      </c>
      <c r="M146" t="s">
        <v>18</v>
      </c>
    </row>
    <row r="147" spans="1:13" x14ac:dyDescent="0.35">
      <c r="A147">
        <v>146</v>
      </c>
      <c r="B147">
        <v>20</v>
      </c>
      <c r="C147" t="str" cm="1">
        <f t="array" ref="C147">_xlfn.IFS(Table1[[#This Row],[age]]&lt;=25,"Young(&lt;25)",Table1[[#This Row],[age]]&lt;=35,"Mid-Age(26-35)",Table1[[#This Row],[age]]&lt;=42,"Senior(36-42)",Table1[[#This Row],[age]]&gt;=43,"Old-Age(&gt;43)")</f>
        <v>Young(&lt;25)</v>
      </c>
      <c r="D147" t="s">
        <v>14</v>
      </c>
      <c r="E147" s="1">
        <v>6.3</v>
      </c>
      <c r="F147" t="str" cm="1">
        <f t="array" ref="F147">_xlfn.IFS(Table1[[#This Row],[sleep_hours_previous_night]]&lt;=5.9,"Very Low sleep",Table1[[#This Row],[sleep_hours_previous_night]]&lt;=7.9,"Low Sleep",Table1[[#This Row],[sleep_hours_previous_night]]&gt;=8,"Proper Sleep")</f>
        <v>Low Sleep</v>
      </c>
      <c r="G147" t="s">
        <v>16</v>
      </c>
      <c r="H147">
        <v>25</v>
      </c>
      <c r="I147">
        <v>65</v>
      </c>
      <c r="J147">
        <v>72</v>
      </c>
      <c r="K147">
        <v>10</v>
      </c>
      <c r="L147">
        <v>3</v>
      </c>
      <c r="M147" t="s">
        <v>15</v>
      </c>
    </row>
    <row r="148" spans="1:13" x14ac:dyDescent="0.35">
      <c r="A148">
        <v>147</v>
      </c>
      <c r="B148">
        <v>18</v>
      </c>
      <c r="C148" t="str" cm="1">
        <f t="array" ref="C148">_xlfn.IFS(Table1[[#This Row],[age]]&lt;=25,"Young(&lt;25)",Table1[[#This Row],[age]]&lt;=35,"Mid-Age(26-35)",Table1[[#This Row],[age]]&lt;=42,"Senior(36-42)",Table1[[#This Row],[age]]&gt;=43,"Old-Age(&gt;43)")</f>
        <v>Young(&lt;25)</v>
      </c>
      <c r="D148" t="s">
        <v>19</v>
      </c>
      <c r="E148" s="1">
        <v>6.9</v>
      </c>
      <c r="F148" t="str" cm="1">
        <f t="array" ref="F148">_xlfn.IFS(Table1[[#This Row],[sleep_hours_previous_night]]&lt;=5.9,"Very Low sleep",Table1[[#This Row],[sleep_hours_previous_night]]&lt;=7.9,"Low Sleep",Table1[[#This Row],[sleep_hours_previous_night]]&gt;=8,"Proper Sleep")</f>
        <v>Low Sleep</v>
      </c>
      <c r="G148" t="s">
        <v>16</v>
      </c>
      <c r="H148">
        <v>25</v>
      </c>
      <c r="I148">
        <v>60</v>
      </c>
      <c r="J148">
        <v>72</v>
      </c>
      <c r="K148">
        <v>4</v>
      </c>
      <c r="L148">
        <v>5</v>
      </c>
      <c r="M148" t="s">
        <v>17</v>
      </c>
    </row>
    <row r="149" spans="1:13" x14ac:dyDescent="0.35">
      <c r="A149">
        <v>148</v>
      </c>
      <c r="B149">
        <v>20</v>
      </c>
      <c r="C149" t="str" cm="1">
        <f t="array" ref="C149">_xlfn.IFS(Table1[[#This Row],[age]]&lt;=25,"Young(&lt;25)",Table1[[#This Row],[age]]&lt;=35,"Mid-Age(26-35)",Table1[[#This Row],[age]]&lt;=42,"Senior(36-42)",Table1[[#This Row],[age]]&gt;=43,"Old-Age(&gt;43)")</f>
        <v>Young(&lt;25)</v>
      </c>
      <c r="D149" t="s">
        <v>11</v>
      </c>
      <c r="E149" s="1">
        <v>6.4</v>
      </c>
      <c r="F149" t="str" cm="1">
        <f t="array" ref="F149">_xlfn.IFS(Table1[[#This Row],[sleep_hours_previous_night]]&lt;=5.9,"Very Low sleep",Table1[[#This Row],[sleep_hours_previous_night]]&lt;=7.9,"Low Sleep",Table1[[#This Row],[sleep_hours_previous_night]]&gt;=8,"Proper Sleep")</f>
        <v>Low Sleep</v>
      </c>
      <c r="G149" t="s">
        <v>12</v>
      </c>
      <c r="H149">
        <v>30</v>
      </c>
      <c r="I149">
        <v>57</v>
      </c>
      <c r="J149">
        <v>74</v>
      </c>
      <c r="K149">
        <v>6</v>
      </c>
      <c r="L149">
        <v>1</v>
      </c>
      <c r="M149" t="s">
        <v>15</v>
      </c>
    </row>
    <row r="150" spans="1:13" x14ac:dyDescent="0.35">
      <c r="A150">
        <v>149</v>
      </c>
      <c r="B150">
        <v>22</v>
      </c>
      <c r="C150" t="str" cm="1">
        <f t="array" ref="C150">_xlfn.IFS(Table1[[#This Row],[age]]&lt;=25,"Young(&lt;25)",Table1[[#This Row],[age]]&lt;=35,"Mid-Age(26-35)",Table1[[#This Row],[age]]&lt;=42,"Senior(36-42)",Table1[[#This Row],[age]]&gt;=43,"Old-Age(&gt;43)")</f>
        <v>Young(&lt;25)</v>
      </c>
      <c r="D150" t="s">
        <v>19</v>
      </c>
      <c r="E150" s="1">
        <v>7.3</v>
      </c>
      <c r="F150" t="str" cm="1">
        <f t="array" ref="F150">_xlfn.IFS(Table1[[#This Row],[sleep_hours_previous_night]]&lt;=5.9,"Very Low sleep",Table1[[#This Row],[sleep_hours_previous_night]]&lt;=7.9,"Low Sleep",Table1[[#This Row],[sleep_hours_previous_night]]&gt;=8,"Proper Sleep")</f>
        <v>Low Sleep</v>
      </c>
      <c r="G150" t="s">
        <v>16</v>
      </c>
      <c r="H150">
        <v>20</v>
      </c>
      <c r="I150">
        <v>71</v>
      </c>
      <c r="J150">
        <v>87</v>
      </c>
      <c r="K150">
        <v>1</v>
      </c>
      <c r="L150">
        <v>3</v>
      </c>
      <c r="M150" t="s">
        <v>18</v>
      </c>
    </row>
    <row r="151" spans="1:13" x14ac:dyDescent="0.35">
      <c r="A151">
        <v>150</v>
      </c>
      <c r="B151">
        <v>32</v>
      </c>
      <c r="C151" t="str" cm="1">
        <f t="array" ref="C151">_xlfn.IFS(Table1[[#This Row],[age]]&lt;=25,"Young(&lt;25)",Table1[[#This Row],[age]]&lt;=35,"Mid-Age(26-35)",Table1[[#This Row],[age]]&lt;=42,"Senior(36-42)",Table1[[#This Row],[age]]&gt;=43,"Old-Age(&gt;43)")</f>
        <v>Mid-Age(26-35)</v>
      </c>
      <c r="D151" t="s">
        <v>19</v>
      </c>
      <c r="E151" s="1">
        <v>7.8</v>
      </c>
      <c r="F151" t="str" cm="1">
        <f t="array" ref="F151">_xlfn.IFS(Table1[[#This Row],[sleep_hours_previous_night]]&lt;=5.9,"Very Low sleep",Table1[[#This Row],[sleep_hours_previous_night]]&lt;=7.9,"Low Sleep",Table1[[#This Row],[sleep_hours_previous_night]]&gt;=8,"Proper Sleep")</f>
        <v>Low Sleep</v>
      </c>
      <c r="G151" t="s">
        <v>12</v>
      </c>
      <c r="H151">
        <v>15</v>
      </c>
      <c r="I151">
        <v>56</v>
      </c>
      <c r="J151">
        <v>80</v>
      </c>
      <c r="K151">
        <v>8</v>
      </c>
      <c r="L151">
        <v>8</v>
      </c>
      <c r="M151" t="s">
        <v>15</v>
      </c>
    </row>
    <row r="152" spans="1:13" x14ac:dyDescent="0.35">
      <c r="A152">
        <v>151</v>
      </c>
      <c r="B152">
        <v>31</v>
      </c>
      <c r="C152" t="str" cm="1">
        <f t="array" ref="C152">_xlfn.IFS(Table1[[#This Row],[age]]&lt;=25,"Young(&lt;25)",Table1[[#This Row],[age]]&lt;=35,"Mid-Age(26-35)",Table1[[#This Row],[age]]&lt;=42,"Senior(36-42)",Table1[[#This Row],[age]]&gt;=43,"Old-Age(&gt;43)")</f>
        <v>Mid-Age(26-35)</v>
      </c>
      <c r="D152" t="s">
        <v>11</v>
      </c>
      <c r="E152" s="1">
        <v>5.4</v>
      </c>
      <c r="F152" t="str" cm="1">
        <f t="array" ref="F152">_xlfn.IFS(Table1[[#This Row],[sleep_hours_previous_night]]&lt;=5.9,"Very Low sleep",Table1[[#This Row],[sleep_hours_previous_night]]&lt;=7.9,"Low Sleep",Table1[[#This Row],[sleep_hours_previous_night]]&gt;=8,"Proper Sleep")</f>
        <v>Very Low sleep</v>
      </c>
      <c r="G152" t="s">
        <v>12</v>
      </c>
      <c r="H152">
        <v>30</v>
      </c>
      <c r="I152">
        <v>74</v>
      </c>
      <c r="J152">
        <v>90</v>
      </c>
      <c r="K152">
        <v>7</v>
      </c>
      <c r="L152">
        <v>8</v>
      </c>
      <c r="M152" t="s">
        <v>13</v>
      </c>
    </row>
    <row r="153" spans="1:13" x14ac:dyDescent="0.35">
      <c r="A153">
        <v>152</v>
      </c>
      <c r="B153">
        <v>20</v>
      </c>
      <c r="C153" t="str" cm="1">
        <f t="array" ref="C153">_xlfn.IFS(Table1[[#This Row],[age]]&lt;=25,"Young(&lt;25)",Table1[[#This Row],[age]]&lt;=35,"Mid-Age(26-35)",Table1[[#This Row],[age]]&lt;=42,"Senior(36-42)",Table1[[#This Row],[age]]&gt;=43,"Old-Age(&gt;43)")</f>
        <v>Young(&lt;25)</v>
      </c>
      <c r="D153" t="s">
        <v>19</v>
      </c>
      <c r="E153" s="1">
        <v>4.9000000000000004</v>
      </c>
      <c r="F153" t="str" cm="1">
        <f t="array" ref="F153">_xlfn.IFS(Table1[[#This Row],[sleep_hours_previous_night]]&lt;=5.9,"Very Low sleep",Table1[[#This Row],[sleep_hours_previous_night]]&lt;=7.9,"Low Sleep",Table1[[#This Row],[sleep_hours_previous_night]]&gt;=8,"Proper Sleep")</f>
        <v>Very Low sleep</v>
      </c>
      <c r="G153" t="s">
        <v>12</v>
      </c>
      <c r="H153">
        <v>15</v>
      </c>
      <c r="I153">
        <v>50</v>
      </c>
      <c r="J153">
        <v>65</v>
      </c>
      <c r="K153">
        <v>9</v>
      </c>
      <c r="L153">
        <v>4</v>
      </c>
      <c r="M153" t="s">
        <v>13</v>
      </c>
    </row>
    <row r="154" spans="1:13" x14ac:dyDescent="0.35">
      <c r="A154">
        <v>153</v>
      </c>
      <c r="B154">
        <v>18</v>
      </c>
      <c r="C154" t="str" cm="1">
        <f t="array" ref="C154">_xlfn.IFS(Table1[[#This Row],[age]]&lt;=25,"Young(&lt;25)",Table1[[#This Row],[age]]&lt;=35,"Mid-Age(26-35)",Table1[[#This Row],[age]]&lt;=42,"Senior(36-42)",Table1[[#This Row],[age]]&gt;=43,"Old-Age(&gt;43)")</f>
        <v>Young(&lt;25)</v>
      </c>
      <c r="D154" t="s">
        <v>14</v>
      </c>
      <c r="E154" s="1">
        <v>5.7</v>
      </c>
      <c r="F154" t="str" cm="1">
        <f t="array" ref="F154">_xlfn.IFS(Table1[[#This Row],[sleep_hours_previous_night]]&lt;=5.9,"Very Low sleep",Table1[[#This Row],[sleep_hours_previous_night]]&lt;=7.9,"Low Sleep",Table1[[#This Row],[sleep_hours_previous_night]]&gt;=8,"Proper Sleep")</f>
        <v>Very Low sleep</v>
      </c>
      <c r="G154" t="s">
        <v>12</v>
      </c>
      <c r="H154">
        <v>15</v>
      </c>
      <c r="I154">
        <v>60</v>
      </c>
      <c r="J154">
        <v>78</v>
      </c>
      <c r="K154">
        <v>3</v>
      </c>
      <c r="L154">
        <v>2</v>
      </c>
      <c r="M154" t="s">
        <v>15</v>
      </c>
    </row>
    <row r="155" spans="1:13" x14ac:dyDescent="0.35">
      <c r="A155">
        <v>154</v>
      </c>
      <c r="B155">
        <v>22</v>
      </c>
      <c r="C155" t="str" cm="1">
        <f t="array" ref="C155">_xlfn.IFS(Table1[[#This Row],[age]]&lt;=25,"Young(&lt;25)",Table1[[#This Row],[age]]&lt;=35,"Mid-Age(26-35)",Table1[[#This Row],[age]]&lt;=42,"Senior(36-42)",Table1[[#This Row],[age]]&gt;=43,"Old-Age(&gt;43)")</f>
        <v>Young(&lt;25)</v>
      </c>
      <c r="D155" t="s">
        <v>14</v>
      </c>
      <c r="E155" s="1">
        <v>5.2</v>
      </c>
      <c r="F155" t="str" cm="1">
        <f t="array" ref="F155">_xlfn.IFS(Table1[[#This Row],[sleep_hours_previous_night]]&lt;=5.9,"Very Low sleep",Table1[[#This Row],[sleep_hours_previous_night]]&lt;=7.9,"Low Sleep",Table1[[#This Row],[sleep_hours_previous_night]]&gt;=8,"Proper Sleep")</f>
        <v>Very Low sleep</v>
      </c>
      <c r="G155" t="s">
        <v>12</v>
      </c>
      <c r="H155">
        <v>20</v>
      </c>
      <c r="I155">
        <v>65</v>
      </c>
      <c r="J155">
        <v>78</v>
      </c>
      <c r="K155">
        <v>2</v>
      </c>
      <c r="L155">
        <v>8</v>
      </c>
      <c r="M155" t="s">
        <v>13</v>
      </c>
    </row>
    <row r="156" spans="1:13" x14ac:dyDescent="0.35">
      <c r="A156">
        <v>155</v>
      </c>
      <c r="B156">
        <v>43</v>
      </c>
      <c r="C156" t="str" cm="1">
        <f t="array" ref="C156">_xlfn.IFS(Table1[[#This Row],[age]]&lt;=25,"Young(&lt;25)",Table1[[#This Row],[age]]&lt;=35,"Mid-Age(26-35)",Table1[[#This Row],[age]]&lt;=42,"Senior(36-42)",Table1[[#This Row],[age]]&gt;=43,"Old-Age(&gt;43)")</f>
        <v>Old-Age(&gt;43)</v>
      </c>
      <c r="D156" t="s">
        <v>19</v>
      </c>
      <c r="E156" s="1">
        <v>6.5</v>
      </c>
      <c r="F156" t="str" cm="1">
        <f t="array" ref="F156">_xlfn.IFS(Table1[[#This Row],[sleep_hours_previous_night]]&lt;=5.9,"Very Low sleep",Table1[[#This Row],[sleep_hours_previous_night]]&lt;=7.9,"Low Sleep",Table1[[#This Row],[sleep_hours_previous_night]]&gt;=8,"Proper Sleep")</f>
        <v>Low Sleep</v>
      </c>
      <c r="G156" t="s">
        <v>12</v>
      </c>
      <c r="H156">
        <v>20</v>
      </c>
      <c r="I156">
        <v>43</v>
      </c>
      <c r="J156">
        <v>64</v>
      </c>
      <c r="K156">
        <v>1</v>
      </c>
      <c r="L156">
        <v>8</v>
      </c>
      <c r="M156" t="s">
        <v>15</v>
      </c>
    </row>
    <row r="157" spans="1:13" x14ac:dyDescent="0.35">
      <c r="A157">
        <v>156</v>
      </c>
      <c r="B157">
        <v>40</v>
      </c>
      <c r="C157" t="str" cm="1">
        <f t="array" ref="C157">_xlfn.IFS(Table1[[#This Row],[age]]&lt;=25,"Young(&lt;25)",Table1[[#This Row],[age]]&lt;=35,"Mid-Age(26-35)",Table1[[#This Row],[age]]&lt;=42,"Senior(36-42)",Table1[[#This Row],[age]]&gt;=43,"Old-Age(&gt;43)")</f>
        <v>Senior(36-42)</v>
      </c>
      <c r="D157" t="s">
        <v>14</v>
      </c>
      <c r="E157" s="1">
        <v>7.6</v>
      </c>
      <c r="F157" t="str" cm="1">
        <f t="array" ref="F157">_xlfn.IFS(Table1[[#This Row],[sleep_hours_previous_night]]&lt;=5.9,"Very Low sleep",Table1[[#This Row],[sleep_hours_previous_night]]&lt;=7.9,"Low Sleep",Table1[[#This Row],[sleep_hours_previous_night]]&gt;=8,"Proper Sleep")</f>
        <v>Low Sleep</v>
      </c>
      <c r="G157" t="s">
        <v>12</v>
      </c>
      <c r="H157">
        <v>30</v>
      </c>
      <c r="I157">
        <v>73</v>
      </c>
      <c r="J157">
        <v>83</v>
      </c>
      <c r="K157">
        <v>3</v>
      </c>
      <c r="L157">
        <v>10</v>
      </c>
      <c r="M157" t="s">
        <v>15</v>
      </c>
    </row>
    <row r="158" spans="1:13" x14ac:dyDescent="0.35">
      <c r="A158">
        <v>157</v>
      </c>
      <c r="B158">
        <v>31</v>
      </c>
      <c r="C158" t="str" cm="1">
        <f t="array" ref="C158">_xlfn.IFS(Table1[[#This Row],[age]]&lt;=25,"Young(&lt;25)",Table1[[#This Row],[age]]&lt;=35,"Mid-Age(26-35)",Table1[[#This Row],[age]]&lt;=42,"Senior(36-42)",Table1[[#This Row],[age]]&gt;=43,"Old-Age(&gt;43)")</f>
        <v>Mid-Age(26-35)</v>
      </c>
      <c r="D158" t="s">
        <v>19</v>
      </c>
      <c r="E158" s="1">
        <v>4.5999999999999996</v>
      </c>
      <c r="F158" t="str" cm="1">
        <f t="array" ref="F158">_xlfn.IFS(Table1[[#This Row],[sleep_hours_previous_night]]&lt;=5.9,"Very Low sleep",Table1[[#This Row],[sleep_hours_previous_night]]&lt;=7.9,"Low Sleep",Table1[[#This Row],[sleep_hours_previous_night]]&gt;=8,"Proper Sleep")</f>
        <v>Very Low sleep</v>
      </c>
      <c r="G158" t="s">
        <v>12</v>
      </c>
      <c r="H158">
        <v>20</v>
      </c>
      <c r="I158">
        <v>57</v>
      </c>
      <c r="J158">
        <v>74</v>
      </c>
      <c r="K158">
        <v>5</v>
      </c>
      <c r="L158">
        <v>4</v>
      </c>
      <c r="M158" t="s">
        <v>13</v>
      </c>
    </row>
    <row r="159" spans="1:13" x14ac:dyDescent="0.35">
      <c r="A159">
        <v>158</v>
      </c>
      <c r="B159">
        <v>24</v>
      </c>
      <c r="C159" t="str" cm="1">
        <f t="array" ref="C159">_xlfn.IFS(Table1[[#This Row],[age]]&lt;=25,"Young(&lt;25)",Table1[[#This Row],[age]]&lt;=35,"Mid-Age(26-35)",Table1[[#This Row],[age]]&lt;=42,"Senior(36-42)",Table1[[#This Row],[age]]&gt;=43,"Old-Age(&gt;43)")</f>
        <v>Young(&lt;25)</v>
      </c>
      <c r="D159" t="s">
        <v>14</v>
      </c>
      <c r="E159" s="1">
        <v>4.4000000000000004</v>
      </c>
      <c r="F159" t="str" cm="1">
        <f t="array" ref="F159">_xlfn.IFS(Table1[[#This Row],[sleep_hours_previous_night]]&lt;=5.9,"Very Low sleep",Table1[[#This Row],[sleep_hours_previous_night]]&lt;=7.9,"Low Sleep",Table1[[#This Row],[sleep_hours_previous_night]]&gt;=8,"Proper Sleep")</f>
        <v>Very Low sleep</v>
      </c>
      <c r="G159" t="s">
        <v>12</v>
      </c>
      <c r="H159">
        <v>20</v>
      </c>
      <c r="I159">
        <v>74</v>
      </c>
      <c r="J159">
        <v>90</v>
      </c>
      <c r="K159">
        <v>2</v>
      </c>
      <c r="L159">
        <v>3</v>
      </c>
      <c r="M159" t="s">
        <v>13</v>
      </c>
    </row>
    <row r="160" spans="1:13" x14ac:dyDescent="0.35">
      <c r="A160">
        <v>159</v>
      </c>
      <c r="B160">
        <v>44</v>
      </c>
      <c r="C160" t="str" cm="1">
        <f t="array" ref="C160">_xlfn.IFS(Table1[[#This Row],[age]]&lt;=25,"Young(&lt;25)",Table1[[#This Row],[age]]&lt;=35,"Mid-Age(26-35)",Table1[[#This Row],[age]]&lt;=42,"Senior(36-42)",Table1[[#This Row],[age]]&gt;=43,"Old-Age(&gt;43)")</f>
        <v>Old-Age(&gt;43)</v>
      </c>
      <c r="D160" t="s">
        <v>14</v>
      </c>
      <c r="E160" s="1">
        <v>5</v>
      </c>
      <c r="F160" t="str" cm="1">
        <f t="array" ref="F160">_xlfn.IFS(Table1[[#This Row],[sleep_hours_previous_night]]&lt;=5.9,"Very Low sleep",Table1[[#This Row],[sleep_hours_previous_night]]&lt;=7.9,"Low Sleep",Table1[[#This Row],[sleep_hours_previous_night]]&gt;=8,"Proper Sleep")</f>
        <v>Very Low sleep</v>
      </c>
      <c r="G160" t="s">
        <v>12</v>
      </c>
      <c r="H160">
        <v>30</v>
      </c>
      <c r="I160">
        <v>68</v>
      </c>
      <c r="J160">
        <v>84</v>
      </c>
      <c r="K160">
        <v>3</v>
      </c>
      <c r="L160">
        <v>2</v>
      </c>
      <c r="M160" t="s">
        <v>15</v>
      </c>
    </row>
    <row r="161" spans="1:13" x14ac:dyDescent="0.35">
      <c r="A161">
        <v>160</v>
      </c>
      <c r="B161">
        <v>26</v>
      </c>
      <c r="C161" t="str" cm="1">
        <f t="array" ref="C161">_xlfn.IFS(Table1[[#This Row],[age]]&lt;=25,"Young(&lt;25)",Table1[[#This Row],[age]]&lt;=35,"Mid-Age(26-35)",Table1[[#This Row],[age]]&lt;=42,"Senior(36-42)",Table1[[#This Row],[age]]&gt;=43,"Old-Age(&gt;43)")</f>
        <v>Mid-Age(26-35)</v>
      </c>
      <c r="D161" t="s">
        <v>19</v>
      </c>
      <c r="E161" s="1">
        <v>6.9</v>
      </c>
      <c r="F161" t="str" cm="1">
        <f t="array" ref="F161">_xlfn.IFS(Table1[[#This Row],[sleep_hours_previous_night]]&lt;=5.9,"Very Low sleep",Table1[[#This Row],[sleep_hours_previous_night]]&lt;=7.9,"Low Sleep",Table1[[#This Row],[sleep_hours_previous_night]]&gt;=8,"Proper Sleep")</f>
        <v>Low Sleep</v>
      </c>
      <c r="G161" t="s">
        <v>16</v>
      </c>
      <c r="H161">
        <v>20</v>
      </c>
      <c r="I161">
        <v>68</v>
      </c>
      <c r="J161">
        <v>75</v>
      </c>
      <c r="K161">
        <v>4</v>
      </c>
      <c r="L161">
        <v>9</v>
      </c>
      <c r="M161" t="s">
        <v>15</v>
      </c>
    </row>
    <row r="162" spans="1:13" x14ac:dyDescent="0.35">
      <c r="A162">
        <v>161</v>
      </c>
      <c r="B162">
        <v>32</v>
      </c>
      <c r="C162" t="str" cm="1">
        <f t="array" ref="C162">_xlfn.IFS(Table1[[#This Row],[age]]&lt;=25,"Young(&lt;25)",Table1[[#This Row],[age]]&lt;=35,"Mid-Age(26-35)",Table1[[#This Row],[age]]&lt;=42,"Senior(36-42)",Table1[[#This Row],[age]]&gt;=43,"Old-Age(&gt;43)")</f>
        <v>Mid-Age(26-35)</v>
      </c>
      <c r="D162" t="s">
        <v>14</v>
      </c>
      <c r="E162" s="1">
        <v>6.4</v>
      </c>
      <c r="F162" t="str" cm="1">
        <f t="array" ref="F162">_xlfn.IFS(Table1[[#This Row],[sleep_hours_previous_night]]&lt;=5.9,"Very Low sleep",Table1[[#This Row],[sleep_hours_previous_night]]&lt;=7.9,"Low Sleep",Table1[[#This Row],[sleep_hours_previous_night]]&gt;=8,"Proper Sleep")</f>
        <v>Low Sleep</v>
      </c>
      <c r="G162" t="s">
        <v>16</v>
      </c>
      <c r="H162">
        <v>25</v>
      </c>
      <c r="I162">
        <v>60</v>
      </c>
      <c r="J162">
        <v>68</v>
      </c>
      <c r="K162">
        <v>7</v>
      </c>
      <c r="L162">
        <v>1</v>
      </c>
      <c r="M162" t="s">
        <v>17</v>
      </c>
    </row>
    <row r="163" spans="1:13" x14ac:dyDescent="0.35">
      <c r="A163">
        <v>162</v>
      </c>
      <c r="B163">
        <v>32</v>
      </c>
      <c r="C163" t="str" cm="1">
        <f t="array" ref="C163">_xlfn.IFS(Table1[[#This Row],[age]]&lt;=25,"Young(&lt;25)",Table1[[#This Row],[age]]&lt;=35,"Mid-Age(26-35)",Table1[[#This Row],[age]]&lt;=42,"Senior(36-42)",Table1[[#This Row],[age]]&gt;=43,"Old-Age(&gt;43)")</f>
        <v>Mid-Age(26-35)</v>
      </c>
      <c r="D163" t="s">
        <v>19</v>
      </c>
      <c r="E163" s="1">
        <v>4.4000000000000004</v>
      </c>
      <c r="F163" t="str" cm="1">
        <f t="array" ref="F163">_xlfn.IFS(Table1[[#This Row],[sleep_hours_previous_night]]&lt;=5.9,"Very Low sleep",Table1[[#This Row],[sleep_hours_previous_night]]&lt;=7.9,"Low Sleep",Table1[[#This Row],[sleep_hours_previous_night]]&gt;=8,"Proper Sleep")</f>
        <v>Very Low sleep</v>
      </c>
      <c r="G163" t="s">
        <v>16</v>
      </c>
      <c r="H163">
        <v>15</v>
      </c>
      <c r="I163">
        <v>52</v>
      </c>
      <c r="J163">
        <v>66</v>
      </c>
      <c r="K163">
        <v>3</v>
      </c>
      <c r="L163">
        <v>7</v>
      </c>
      <c r="M163" t="s">
        <v>15</v>
      </c>
    </row>
    <row r="164" spans="1:13" x14ac:dyDescent="0.35">
      <c r="A164">
        <v>163</v>
      </c>
      <c r="B164">
        <v>43</v>
      </c>
      <c r="C164" t="str" cm="1">
        <f t="array" ref="C164">_xlfn.IFS(Table1[[#This Row],[age]]&lt;=25,"Young(&lt;25)",Table1[[#This Row],[age]]&lt;=35,"Mid-Age(26-35)",Table1[[#This Row],[age]]&lt;=42,"Senior(36-42)",Table1[[#This Row],[age]]&gt;=43,"Old-Age(&gt;43)")</f>
        <v>Old-Age(&gt;43)</v>
      </c>
      <c r="D164" t="s">
        <v>14</v>
      </c>
      <c r="E164" s="1">
        <v>7.7</v>
      </c>
      <c r="F164" t="str" cm="1">
        <f t="array" ref="F164">_xlfn.IFS(Table1[[#This Row],[sleep_hours_previous_night]]&lt;=5.9,"Very Low sleep",Table1[[#This Row],[sleep_hours_previous_night]]&lt;=7.9,"Low Sleep",Table1[[#This Row],[sleep_hours_previous_night]]&gt;=8,"Proper Sleep")</f>
        <v>Low Sleep</v>
      </c>
      <c r="G164" t="s">
        <v>12</v>
      </c>
      <c r="H164">
        <v>15</v>
      </c>
      <c r="I164">
        <v>56</v>
      </c>
      <c r="J164">
        <v>74</v>
      </c>
      <c r="K164">
        <v>9</v>
      </c>
      <c r="L164">
        <v>5</v>
      </c>
      <c r="M164" t="s">
        <v>13</v>
      </c>
    </row>
    <row r="165" spans="1:13" x14ac:dyDescent="0.35">
      <c r="A165">
        <v>164</v>
      </c>
      <c r="B165">
        <v>27</v>
      </c>
      <c r="C165" t="str" cm="1">
        <f t="array" ref="C165">_xlfn.IFS(Table1[[#This Row],[age]]&lt;=25,"Young(&lt;25)",Table1[[#This Row],[age]]&lt;=35,"Mid-Age(26-35)",Table1[[#This Row],[age]]&lt;=42,"Senior(36-42)",Table1[[#This Row],[age]]&gt;=43,"Old-Age(&gt;43)")</f>
        <v>Mid-Age(26-35)</v>
      </c>
      <c r="D165" t="s">
        <v>14</v>
      </c>
      <c r="E165" s="1">
        <v>7.2</v>
      </c>
      <c r="F165" t="str" cm="1">
        <f t="array" ref="F165">_xlfn.IFS(Table1[[#This Row],[sleep_hours_previous_night]]&lt;=5.9,"Very Low sleep",Table1[[#This Row],[sleep_hours_previous_night]]&lt;=7.9,"Low Sleep",Table1[[#This Row],[sleep_hours_previous_night]]&gt;=8,"Proper Sleep")</f>
        <v>Low Sleep</v>
      </c>
      <c r="G165" t="s">
        <v>16</v>
      </c>
      <c r="H165">
        <v>15</v>
      </c>
      <c r="I165">
        <v>48</v>
      </c>
      <c r="J165">
        <v>58</v>
      </c>
      <c r="K165">
        <v>8</v>
      </c>
      <c r="L165">
        <v>8</v>
      </c>
      <c r="M165" t="s">
        <v>15</v>
      </c>
    </row>
    <row r="166" spans="1:13" x14ac:dyDescent="0.35">
      <c r="A166">
        <v>165</v>
      </c>
      <c r="B166">
        <v>30</v>
      </c>
      <c r="C166" t="str" cm="1">
        <f t="array" ref="C166">_xlfn.IFS(Table1[[#This Row],[age]]&lt;=25,"Young(&lt;25)",Table1[[#This Row],[age]]&lt;=35,"Mid-Age(26-35)",Table1[[#This Row],[age]]&lt;=42,"Senior(36-42)",Table1[[#This Row],[age]]&gt;=43,"Old-Age(&gt;43)")</f>
        <v>Mid-Age(26-35)</v>
      </c>
      <c r="D166" t="s">
        <v>11</v>
      </c>
      <c r="E166" s="1">
        <v>4.0999999999999996</v>
      </c>
      <c r="F166" t="str" cm="1">
        <f t="array" ref="F166">_xlfn.IFS(Table1[[#This Row],[sleep_hours_previous_night]]&lt;=5.9,"Very Low sleep",Table1[[#This Row],[sleep_hours_previous_night]]&lt;=7.9,"Low Sleep",Table1[[#This Row],[sleep_hours_previous_night]]&gt;=8,"Proper Sleep")</f>
        <v>Very Low sleep</v>
      </c>
      <c r="G166" t="s">
        <v>16</v>
      </c>
      <c r="H166">
        <v>15</v>
      </c>
      <c r="I166">
        <v>40</v>
      </c>
      <c r="J166">
        <v>49</v>
      </c>
      <c r="K166">
        <v>4</v>
      </c>
      <c r="L166">
        <v>4</v>
      </c>
      <c r="M166" t="s">
        <v>18</v>
      </c>
    </row>
    <row r="167" spans="1:13" x14ac:dyDescent="0.35">
      <c r="A167">
        <v>166</v>
      </c>
      <c r="B167">
        <v>36</v>
      </c>
      <c r="C167" t="str" cm="1">
        <f t="array" ref="C167">_xlfn.IFS(Table1[[#This Row],[age]]&lt;=25,"Young(&lt;25)",Table1[[#This Row],[age]]&lt;=35,"Mid-Age(26-35)",Table1[[#This Row],[age]]&lt;=42,"Senior(36-42)",Table1[[#This Row],[age]]&gt;=43,"Old-Age(&gt;43)")</f>
        <v>Senior(36-42)</v>
      </c>
      <c r="D167" t="s">
        <v>11</v>
      </c>
      <c r="E167" s="1">
        <v>6.6</v>
      </c>
      <c r="F167" t="str" cm="1">
        <f t="array" ref="F167">_xlfn.IFS(Table1[[#This Row],[sleep_hours_previous_night]]&lt;=5.9,"Very Low sleep",Table1[[#This Row],[sleep_hours_previous_night]]&lt;=7.9,"Low Sleep",Table1[[#This Row],[sleep_hours_previous_night]]&gt;=8,"Proper Sleep")</f>
        <v>Low Sleep</v>
      </c>
      <c r="G167" t="s">
        <v>16</v>
      </c>
      <c r="H167">
        <v>30</v>
      </c>
      <c r="I167">
        <v>41</v>
      </c>
      <c r="J167">
        <v>48</v>
      </c>
      <c r="K167">
        <v>1</v>
      </c>
      <c r="L167">
        <v>7</v>
      </c>
      <c r="M167" t="s">
        <v>15</v>
      </c>
    </row>
    <row r="168" spans="1:13" x14ac:dyDescent="0.35">
      <c r="A168">
        <v>167</v>
      </c>
      <c r="B168">
        <v>24</v>
      </c>
      <c r="C168" t="str" cm="1">
        <f t="array" ref="C168">_xlfn.IFS(Table1[[#This Row],[age]]&lt;=25,"Young(&lt;25)",Table1[[#This Row],[age]]&lt;=35,"Mid-Age(26-35)",Table1[[#This Row],[age]]&lt;=42,"Senior(36-42)",Table1[[#This Row],[age]]&gt;=43,"Old-Age(&gt;43)")</f>
        <v>Young(&lt;25)</v>
      </c>
      <c r="D168" t="s">
        <v>19</v>
      </c>
      <c r="E168" s="1">
        <v>7.1</v>
      </c>
      <c r="F168" t="str" cm="1">
        <f t="array" ref="F168">_xlfn.IFS(Table1[[#This Row],[sleep_hours_previous_night]]&lt;=5.9,"Very Low sleep",Table1[[#This Row],[sleep_hours_previous_night]]&lt;=7.9,"Low Sleep",Table1[[#This Row],[sleep_hours_previous_night]]&gt;=8,"Proper Sleep")</f>
        <v>Low Sleep</v>
      </c>
      <c r="G168" t="s">
        <v>12</v>
      </c>
      <c r="H168">
        <v>15</v>
      </c>
      <c r="I168">
        <v>68</v>
      </c>
      <c r="J168">
        <v>86</v>
      </c>
      <c r="K168">
        <v>1</v>
      </c>
      <c r="L168">
        <v>5</v>
      </c>
      <c r="M168" t="s">
        <v>13</v>
      </c>
    </row>
    <row r="169" spans="1:13" x14ac:dyDescent="0.35">
      <c r="A169">
        <v>168</v>
      </c>
      <c r="B169">
        <v>34</v>
      </c>
      <c r="C169" t="str" cm="1">
        <f t="array" ref="C169">_xlfn.IFS(Table1[[#This Row],[age]]&lt;=25,"Young(&lt;25)",Table1[[#This Row],[age]]&lt;=35,"Mid-Age(26-35)",Table1[[#This Row],[age]]&lt;=42,"Senior(36-42)",Table1[[#This Row],[age]]&gt;=43,"Old-Age(&gt;43)")</f>
        <v>Mid-Age(26-35)</v>
      </c>
      <c r="D169" t="s">
        <v>11</v>
      </c>
      <c r="E169" s="1">
        <v>5.5</v>
      </c>
      <c r="F169" t="str" cm="1">
        <f t="array" ref="F169">_xlfn.IFS(Table1[[#This Row],[sleep_hours_previous_night]]&lt;=5.9,"Very Low sleep",Table1[[#This Row],[sleep_hours_previous_night]]&lt;=7.9,"Low Sleep",Table1[[#This Row],[sleep_hours_previous_night]]&gt;=8,"Proper Sleep")</f>
        <v>Very Low sleep</v>
      </c>
      <c r="G169" t="s">
        <v>12</v>
      </c>
      <c r="H169">
        <v>15</v>
      </c>
      <c r="I169">
        <v>72</v>
      </c>
      <c r="J169">
        <v>86</v>
      </c>
      <c r="K169">
        <v>1</v>
      </c>
      <c r="L169">
        <v>5</v>
      </c>
      <c r="M169" t="s">
        <v>15</v>
      </c>
    </row>
    <row r="170" spans="1:13" x14ac:dyDescent="0.35">
      <c r="A170">
        <v>169</v>
      </c>
      <c r="B170">
        <v>37</v>
      </c>
      <c r="C170" t="str" cm="1">
        <f t="array" ref="C170">_xlfn.IFS(Table1[[#This Row],[age]]&lt;=25,"Young(&lt;25)",Table1[[#This Row],[age]]&lt;=35,"Mid-Age(26-35)",Table1[[#This Row],[age]]&lt;=42,"Senior(36-42)",Table1[[#This Row],[age]]&gt;=43,"Old-Age(&gt;43)")</f>
        <v>Senior(36-42)</v>
      </c>
      <c r="D170" t="s">
        <v>19</v>
      </c>
      <c r="E170" s="1">
        <v>4.3</v>
      </c>
      <c r="F170" t="str" cm="1">
        <f t="array" ref="F170">_xlfn.IFS(Table1[[#This Row],[sleep_hours_previous_night]]&lt;=5.9,"Very Low sleep",Table1[[#This Row],[sleep_hours_previous_night]]&lt;=7.9,"Low Sleep",Table1[[#This Row],[sleep_hours_previous_night]]&gt;=8,"Proper Sleep")</f>
        <v>Very Low sleep</v>
      </c>
      <c r="G170" t="s">
        <v>12</v>
      </c>
      <c r="H170">
        <v>15</v>
      </c>
      <c r="I170">
        <v>49</v>
      </c>
      <c r="J170">
        <v>63</v>
      </c>
      <c r="K170">
        <v>1</v>
      </c>
      <c r="L170">
        <v>9</v>
      </c>
      <c r="M170" t="s">
        <v>15</v>
      </c>
    </row>
    <row r="171" spans="1:13" x14ac:dyDescent="0.35">
      <c r="A171">
        <v>170</v>
      </c>
      <c r="B171">
        <v>21</v>
      </c>
      <c r="C171" t="str" cm="1">
        <f t="array" ref="C171">_xlfn.IFS(Table1[[#This Row],[age]]&lt;=25,"Young(&lt;25)",Table1[[#This Row],[age]]&lt;=35,"Mid-Age(26-35)",Table1[[#This Row],[age]]&lt;=42,"Senior(36-42)",Table1[[#This Row],[age]]&gt;=43,"Old-Age(&gt;43)")</f>
        <v>Young(&lt;25)</v>
      </c>
      <c r="D171" t="s">
        <v>11</v>
      </c>
      <c r="E171" s="1">
        <v>4.3</v>
      </c>
      <c r="F171" t="str" cm="1">
        <f t="array" ref="F171">_xlfn.IFS(Table1[[#This Row],[sleep_hours_previous_night]]&lt;=5.9,"Very Low sleep",Table1[[#This Row],[sleep_hours_previous_night]]&lt;=7.9,"Low Sleep",Table1[[#This Row],[sleep_hours_previous_night]]&gt;=8,"Proper Sleep")</f>
        <v>Very Low sleep</v>
      </c>
      <c r="G171" t="s">
        <v>12</v>
      </c>
      <c r="H171">
        <v>15</v>
      </c>
      <c r="I171">
        <v>60</v>
      </c>
      <c r="J171">
        <v>83</v>
      </c>
      <c r="K171">
        <v>8</v>
      </c>
      <c r="L171">
        <v>9</v>
      </c>
      <c r="M171" t="s">
        <v>13</v>
      </c>
    </row>
    <row r="172" spans="1:13" x14ac:dyDescent="0.35">
      <c r="A172">
        <v>171</v>
      </c>
      <c r="B172">
        <v>22</v>
      </c>
      <c r="C172" t="str" cm="1">
        <f t="array" ref="C172">_xlfn.IFS(Table1[[#This Row],[age]]&lt;=25,"Young(&lt;25)",Table1[[#This Row],[age]]&lt;=35,"Mid-Age(26-35)",Table1[[#This Row],[age]]&lt;=42,"Senior(36-42)",Table1[[#This Row],[age]]&gt;=43,"Old-Age(&gt;43)")</f>
        <v>Young(&lt;25)</v>
      </c>
      <c r="D172" t="s">
        <v>14</v>
      </c>
      <c r="E172" s="1">
        <v>4.4000000000000004</v>
      </c>
      <c r="F172" t="str" cm="1">
        <f t="array" ref="F172">_xlfn.IFS(Table1[[#This Row],[sleep_hours_previous_night]]&lt;=5.9,"Very Low sleep",Table1[[#This Row],[sleep_hours_previous_night]]&lt;=7.9,"Low Sleep",Table1[[#This Row],[sleep_hours_previous_night]]&gt;=8,"Proper Sleep")</f>
        <v>Very Low sleep</v>
      </c>
      <c r="G172" t="s">
        <v>16</v>
      </c>
      <c r="H172">
        <v>25</v>
      </c>
      <c r="I172">
        <v>67</v>
      </c>
      <c r="J172">
        <v>75</v>
      </c>
      <c r="K172">
        <v>3</v>
      </c>
      <c r="L172">
        <v>9</v>
      </c>
      <c r="M172" t="s">
        <v>15</v>
      </c>
    </row>
    <row r="173" spans="1:13" x14ac:dyDescent="0.35">
      <c r="A173">
        <v>172</v>
      </c>
      <c r="B173">
        <v>40</v>
      </c>
      <c r="C173" t="str" cm="1">
        <f t="array" ref="C173">_xlfn.IFS(Table1[[#This Row],[age]]&lt;=25,"Young(&lt;25)",Table1[[#This Row],[age]]&lt;=35,"Mid-Age(26-35)",Table1[[#This Row],[age]]&lt;=42,"Senior(36-42)",Table1[[#This Row],[age]]&gt;=43,"Old-Age(&gt;43)")</f>
        <v>Senior(36-42)</v>
      </c>
      <c r="D173" t="s">
        <v>19</v>
      </c>
      <c r="E173" s="1">
        <v>7.4</v>
      </c>
      <c r="F173" t="str" cm="1">
        <f t="array" ref="F173">_xlfn.IFS(Table1[[#This Row],[sleep_hours_previous_night]]&lt;=5.9,"Very Low sleep",Table1[[#This Row],[sleep_hours_previous_night]]&lt;=7.9,"Low Sleep",Table1[[#This Row],[sleep_hours_previous_night]]&gt;=8,"Proper Sleep")</f>
        <v>Low Sleep</v>
      </c>
      <c r="G173" t="s">
        <v>16</v>
      </c>
      <c r="H173">
        <v>15</v>
      </c>
      <c r="I173">
        <v>50</v>
      </c>
      <c r="J173">
        <v>58</v>
      </c>
      <c r="K173">
        <v>6</v>
      </c>
      <c r="L173">
        <v>6</v>
      </c>
      <c r="M173" t="s">
        <v>15</v>
      </c>
    </row>
    <row r="174" spans="1:13" x14ac:dyDescent="0.35">
      <c r="A174">
        <v>173</v>
      </c>
      <c r="B174">
        <v>24</v>
      </c>
      <c r="C174" t="str" cm="1">
        <f t="array" ref="C174">_xlfn.IFS(Table1[[#This Row],[age]]&lt;=25,"Young(&lt;25)",Table1[[#This Row],[age]]&lt;=35,"Mid-Age(26-35)",Table1[[#This Row],[age]]&lt;=42,"Senior(36-42)",Table1[[#This Row],[age]]&gt;=43,"Old-Age(&gt;43)")</f>
        <v>Young(&lt;25)</v>
      </c>
      <c r="D174" t="s">
        <v>19</v>
      </c>
      <c r="E174" s="1">
        <v>7.6</v>
      </c>
      <c r="F174" t="str" cm="1">
        <f t="array" ref="F174">_xlfn.IFS(Table1[[#This Row],[sleep_hours_previous_night]]&lt;=5.9,"Very Low sleep",Table1[[#This Row],[sleep_hours_previous_night]]&lt;=7.9,"Low Sleep",Table1[[#This Row],[sleep_hours_previous_night]]&gt;=8,"Proper Sleep")</f>
        <v>Low Sleep</v>
      </c>
      <c r="G174" t="s">
        <v>16</v>
      </c>
      <c r="H174">
        <v>25</v>
      </c>
      <c r="I174">
        <v>73</v>
      </c>
      <c r="J174">
        <v>89</v>
      </c>
      <c r="K174">
        <v>3</v>
      </c>
      <c r="L174">
        <v>6</v>
      </c>
      <c r="M174" t="s">
        <v>18</v>
      </c>
    </row>
    <row r="175" spans="1:13" x14ac:dyDescent="0.35">
      <c r="A175">
        <v>174</v>
      </c>
      <c r="B175">
        <v>30</v>
      </c>
      <c r="C175" t="str" cm="1">
        <f t="array" ref="C175">_xlfn.IFS(Table1[[#This Row],[age]]&lt;=25,"Young(&lt;25)",Table1[[#This Row],[age]]&lt;=35,"Mid-Age(26-35)",Table1[[#This Row],[age]]&lt;=42,"Senior(36-42)",Table1[[#This Row],[age]]&gt;=43,"Old-Age(&gt;43)")</f>
        <v>Mid-Age(26-35)</v>
      </c>
      <c r="D175" t="s">
        <v>14</v>
      </c>
      <c r="E175" s="1">
        <v>4.5</v>
      </c>
      <c r="F175" t="str" cm="1">
        <f t="array" ref="F175">_xlfn.IFS(Table1[[#This Row],[sleep_hours_previous_night]]&lt;=5.9,"Very Low sleep",Table1[[#This Row],[sleep_hours_previous_night]]&lt;=7.9,"Low Sleep",Table1[[#This Row],[sleep_hours_previous_night]]&gt;=8,"Proper Sleep")</f>
        <v>Very Low sleep</v>
      </c>
      <c r="G175" t="s">
        <v>16</v>
      </c>
      <c r="H175">
        <v>30</v>
      </c>
      <c r="I175">
        <v>47</v>
      </c>
      <c r="J175">
        <v>52</v>
      </c>
      <c r="K175">
        <v>5</v>
      </c>
      <c r="L175">
        <v>5</v>
      </c>
      <c r="M175" t="s">
        <v>17</v>
      </c>
    </row>
    <row r="176" spans="1:13" x14ac:dyDescent="0.35">
      <c r="A176">
        <v>175</v>
      </c>
      <c r="B176">
        <v>32</v>
      </c>
      <c r="C176" t="str" cm="1">
        <f t="array" ref="C176">_xlfn.IFS(Table1[[#This Row],[age]]&lt;=25,"Young(&lt;25)",Table1[[#This Row],[age]]&lt;=35,"Mid-Age(26-35)",Table1[[#This Row],[age]]&lt;=42,"Senior(36-42)",Table1[[#This Row],[age]]&gt;=43,"Old-Age(&gt;43)")</f>
        <v>Mid-Age(26-35)</v>
      </c>
      <c r="D176" t="s">
        <v>19</v>
      </c>
      <c r="E176" s="1">
        <v>4.9000000000000004</v>
      </c>
      <c r="F176" t="str" cm="1">
        <f t="array" ref="F176">_xlfn.IFS(Table1[[#This Row],[sleep_hours_previous_night]]&lt;=5.9,"Very Low sleep",Table1[[#This Row],[sleep_hours_previous_night]]&lt;=7.9,"Low Sleep",Table1[[#This Row],[sleep_hours_previous_night]]&gt;=8,"Proper Sleep")</f>
        <v>Very Low sleep</v>
      </c>
      <c r="G176" t="s">
        <v>12</v>
      </c>
      <c r="H176">
        <v>20</v>
      </c>
      <c r="I176">
        <v>61</v>
      </c>
      <c r="J176">
        <v>77</v>
      </c>
      <c r="K176">
        <v>7</v>
      </c>
      <c r="L176">
        <v>9</v>
      </c>
      <c r="M176" t="s">
        <v>15</v>
      </c>
    </row>
    <row r="177" spans="1:13" x14ac:dyDescent="0.35">
      <c r="A177">
        <v>176</v>
      </c>
      <c r="B177">
        <v>28</v>
      </c>
      <c r="C177" t="str" cm="1">
        <f t="array" ref="C177">_xlfn.IFS(Table1[[#This Row],[age]]&lt;=25,"Young(&lt;25)",Table1[[#This Row],[age]]&lt;=35,"Mid-Age(26-35)",Table1[[#This Row],[age]]&lt;=42,"Senior(36-42)",Table1[[#This Row],[age]]&gt;=43,"Old-Age(&gt;43)")</f>
        <v>Mid-Age(26-35)</v>
      </c>
      <c r="D177" t="s">
        <v>19</v>
      </c>
      <c r="E177" s="1">
        <v>4.7</v>
      </c>
      <c r="F177" t="str" cm="1">
        <f t="array" ref="F177">_xlfn.IFS(Table1[[#This Row],[sleep_hours_previous_night]]&lt;=5.9,"Very Low sleep",Table1[[#This Row],[sleep_hours_previous_night]]&lt;=7.9,"Low Sleep",Table1[[#This Row],[sleep_hours_previous_night]]&gt;=8,"Proper Sleep")</f>
        <v>Very Low sleep</v>
      </c>
      <c r="G177" t="s">
        <v>12</v>
      </c>
      <c r="H177">
        <v>15</v>
      </c>
      <c r="I177">
        <v>47</v>
      </c>
      <c r="J177">
        <v>65</v>
      </c>
      <c r="K177">
        <v>2</v>
      </c>
      <c r="L177">
        <v>10</v>
      </c>
      <c r="M177" t="s">
        <v>15</v>
      </c>
    </row>
    <row r="178" spans="1:13" x14ac:dyDescent="0.35">
      <c r="A178">
        <v>177</v>
      </c>
      <c r="B178">
        <v>21</v>
      </c>
      <c r="C178" t="str" cm="1">
        <f t="array" ref="C178">_xlfn.IFS(Table1[[#This Row],[age]]&lt;=25,"Young(&lt;25)",Table1[[#This Row],[age]]&lt;=35,"Mid-Age(26-35)",Table1[[#This Row],[age]]&lt;=42,"Senior(36-42)",Table1[[#This Row],[age]]&gt;=43,"Old-Age(&gt;43)")</f>
        <v>Young(&lt;25)</v>
      </c>
      <c r="D178" t="s">
        <v>11</v>
      </c>
      <c r="E178" s="1">
        <v>4.7</v>
      </c>
      <c r="F178" t="str" cm="1">
        <f t="array" ref="F178">_xlfn.IFS(Table1[[#This Row],[sleep_hours_previous_night]]&lt;=5.9,"Very Low sleep",Table1[[#This Row],[sleep_hours_previous_night]]&lt;=7.9,"Low Sleep",Table1[[#This Row],[sleep_hours_previous_night]]&gt;=8,"Proper Sleep")</f>
        <v>Very Low sleep</v>
      </c>
      <c r="G178" t="s">
        <v>12</v>
      </c>
      <c r="H178">
        <v>20</v>
      </c>
      <c r="I178">
        <v>54</v>
      </c>
      <c r="J178">
        <v>66</v>
      </c>
      <c r="K178">
        <v>6</v>
      </c>
      <c r="L178">
        <v>8</v>
      </c>
      <c r="M178" t="s">
        <v>15</v>
      </c>
    </row>
    <row r="179" spans="1:13" x14ac:dyDescent="0.35">
      <c r="A179">
        <v>178</v>
      </c>
      <c r="B179">
        <v>30</v>
      </c>
      <c r="C179" t="str" cm="1">
        <f t="array" ref="C179">_xlfn.IFS(Table1[[#This Row],[age]]&lt;=25,"Young(&lt;25)",Table1[[#This Row],[age]]&lt;=35,"Mid-Age(26-35)",Table1[[#This Row],[age]]&lt;=42,"Senior(36-42)",Table1[[#This Row],[age]]&gt;=43,"Old-Age(&gt;43)")</f>
        <v>Mid-Age(26-35)</v>
      </c>
      <c r="D179" t="s">
        <v>19</v>
      </c>
      <c r="E179" s="1">
        <v>7.3</v>
      </c>
      <c r="F179" t="str" cm="1">
        <f t="array" ref="F179">_xlfn.IFS(Table1[[#This Row],[sleep_hours_previous_night]]&lt;=5.9,"Very Low sleep",Table1[[#This Row],[sleep_hours_previous_night]]&lt;=7.9,"Low Sleep",Table1[[#This Row],[sleep_hours_previous_night]]&gt;=8,"Proper Sleep")</f>
        <v>Low Sleep</v>
      </c>
      <c r="G179" t="s">
        <v>16</v>
      </c>
      <c r="H179">
        <v>20</v>
      </c>
      <c r="I179">
        <v>56</v>
      </c>
      <c r="J179">
        <v>72</v>
      </c>
      <c r="K179">
        <v>6</v>
      </c>
      <c r="L179">
        <v>7</v>
      </c>
      <c r="M179" t="s">
        <v>15</v>
      </c>
    </row>
    <row r="180" spans="1:13" x14ac:dyDescent="0.35">
      <c r="A180">
        <v>179</v>
      </c>
      <c r="B180">
        <v>24</v>
      </c>
      <c r="C180" t="str" cm="1">
        <f t="array" ref="C180">_xlfn.IFS(Table1[[#This Row],[age]]&lt;=25,"Young(&lt;25)",Table1[[#This Row],[age]]&lt;=35,"Mid-Age(26-35)",Table1[[#This Row],[age]]&lt;=42,"Senior(36-42)",Table1[[#This Row],[age]]&gt;=43,"Old-Age(&gt;43)")</f>
        <v>Young(&lt;25)</v>
      </c>
      <c r="D180" t="s">
        <v>14</v>
      </c>
      <c r="E180" s="1">
        <v>5.3</v>
      </c>
      <c r="F180" t="str" cm="1">
        <f t="array" ref="F180">_xlfn.IFS(Table1[[#This Row],[sleep_hours_previous_night]]&lt;=5.9,"Very Low sleep",Table1[[#This Row],[sleep_hours_previous_night]]&lt;=7.9,"Low Sleep",Table1[[#This Row],[sleep_hours_previous_night]]&gt;=8,"Proper Sleep")</f>
        <v>Very Low sleep</v>
      </c>
      <c r="G180" t="s">
        <v>12</v>
      </c>
      <c r="H180">
        <v>30</v>
      </c>
      <c r="I180">
        <v>62</v>
      </c>
      <c r="J180">
        <v>84</v>
      </c>
      <c r="K180">
        <v>3</v>
      </c>
      <c r="L180">
        <v>7</v>
      </c>
      <c r="M180" t="s">
        <v>13</v>
      </c>
    </row>
    <row r="181" spans="1:13" x14ac:dyDescent="0.35">
      <c r="A181">
        <v>180</v>
      </c>
      <c r="B181">
        <v>44</v>
      </c>
      <c r="C181" t="str" cm="1">
        <f t="array" ref="C181">_xlfn.IFS(Table1[[#This Row],[age]]&lt;=25,"Young(&lt;25)",Table1[[#This Row],[age]]&lt;=35,"Mid-Age(26-35)",Table1[[#This Row],[age]]&lt;=42,"Senior(36-42)",Table1[[#This Row],[age]]&gt;=43,"Old-Age(&gt;43)")</f>
        <v>Old-Age(&gt;43)</v>
      </c>
      <c r="D181" t="s">
        <v>11</v>
      </c>
      <c r="E181" s="1">
        <v>5.2</v>
      </c>
      <c r="F181" t="str" cm="1">
        <f t="array" ref="F181">_xlfn.IFS(Table1[[#This Row],[sleep_hours_previous_night]]&lt;=5.9,"Very Low sleep",Table1[[#This Row],[sleep_hours_previous_night]]&lt;=7.9,"Low Sleep",Table1[[#This Row],[sleep_hours_previous_night]]&gt;=8,"Proper Sleep")</f>
        <v>Very Low sleep</v>
      </c>
      <c r="G181" t="s">
        <v>12</v>
      </c>
      <c r="H181">
        <v>20</v>
      </c>
      <c r="I181">
        <v>63</v>
      </c>
      <c r="J181">
        <v>87</v>
      </c>
      <c r="K181">
        <v>6</v>
      </c>
      <c r="L181">
        <v>6</v>
      </c>
      <c r="M181" t="s">
        <v>15</v>
      </c>
    </row>
    <row r="182" spans="1:13" x14ac:dyDescent="0.35">
      <c r="A182">
        <v>181</v>
      </c>
      <c r="B182">
        <v>36</v>
      </c>
      <c r="C182" t="str" cm="1">
        <f t="array" ref="C182">_xlfn.IFS(Table1[[#This Row],[age]]&lt;=25,"Young(&lt;25)",Table1[[#This Row],[age]]&lt;=35,"Mid-Age(26-35)",Table1[[#This Row],[age]]&lt;=42,"Senior(36-42)",Table1[[#This Row],[age]]&gt;=43,"Old-Age(&gt;43)")</f>
        <v>Senior(36-42)</v>
      </c>
      <c r="D182" t="s">
        <v>11</v>
      </c>
      <c r="E182" s="1">
        <v>4.9000000000000004</v>
      </c>
      <c r="F182" t="str" cm="1">
        <f t="array" ref="F182">_xlfn.IFS(Table1[[#This Row],[sleep_hours_previous_night]]&lt;=5.9,"Very Low sleep",Table1[[#This Row],[sleep_hours_previous_night]]&lt;=7.9,"Low Sleep",Table1[[#This Row],[sleep_hours_previous_night]]&gt;=8,"Proper Sleep")</f>
        <v>Very Low sleep</v>
      </c>
      <c r="G182" t="s">
        <v>16</v>
      </c>
      <c r="H182">
        <v>25</v>
      </c>
      <c r="I182">
        <v>58</v>
      </c>
      <c r="J182">
        <v>64</v>
      </c>
      <c r="K182">
        <v>10</v>
      </c>
      <c r="L182">
        <v>5</v>
      </c>
      <c r="M182" t="s">
        <v>18</v>
      </c>
    </row>
    <row r="183" spans="1:13" x14ac:dyDescent="0.35">
      <c r="A183">
        <v>182</v>
      </c>
      <c r="B183">
        <v>39</v>
      </c>
      <c r="C183" t="str" cm="1">
        <f t="array" ref="C183">_xlfn.IFS(Table1[[#This Row],[age]]&lt;=25,"Young(&lt;25)",Table1[[#This Row],[age]]&lt;=35,"Mid-Age(26-35)",Table1[[#This Row],[age]]&lt;=42,"Senior(36-42)",Table1[[#This Row],[age]]&gt;=43,"Old-Age(&gt;43)")</f>
        <v>Senior(36-42)</v>
      </c>
      <c r="D183" t="s">
        <v>14</v>
      </c>
      <c r="E183" s="1">
        <v>6.4</v>
      </c>
      <c r="F183" t="str" cm="1">
        <f t="array" ref="F183">_xlfn.IFS(Table1[[#This Row],[sleep_hours_previous_night]]&lt;=5.9,"Very Low sleep",Table1[[#This Row],[sleep_hours_previous_night]]&lt;=7.9,"Low Sleep",Table1[[#This Row],[sleep_hours_previous_night]]&gt;=8,"Proper Sleep")</f>
        <v>Low Sleep</v>
      </c>
      <c r="G183" t="s">
        <v>16</v>
      </c>
      <c r="H183">
        <v>20</v>
      </c>
      <c r="I183">
        <v>44</v>
      </c>
      <c r="J183">
        <v>51</v>
      </c>
      <c r="K183">
        <v>10</v>
      </c>
      <c r="L183">
        <v>4</v>
      </c>
      <c r="M183" t="s">
        <v>18</v>
      </c>
    </row>
    <row r="184" spans="1:13" x14ac:dyDescent="0.35">
      <c r="A184">
        <v>183</v>
      </c>
      <c r="B184">
        <v>19</v>
      </c>
      <c r="C184" t="str" cm="1">
        <f t="array" ref="C184">_xlfn.IFS(Table1[[#This Row],[age]]&lt;=25,"Young(&lt;25)",Table1[[#This Row],[age]]&lt;=35,"Mid-Age(26-35)",Table1[[#This Row],[age]]&lt;=42,"Senior(36-42)",Table1[[#This Row],[age]]&gt;=43,"Old-Age(&gt;43)")</f>
        <v>Young(&lt;25)</v>
      </c>
      <c r="D184" t="s">
        <v>14</v>
      </c>
      <c r="E184" s="1">
        <v>5.5</v>
      </c>
      <c r="F184" t="str" cm="1">
        <f t="array" ref="F184">_xlfn.IFS(Table1[[#This Row],[sleep_hours_previous_night]]&lt;=5.9,"Very Low sleep",Table1[[#This Row],[sleep_hours_previous_night]]&lt;=7.9,"Low Sleep",Table1[[#This Row],[sleep_hours_previous_night]]&gt;=8,"Proper Sleep")</f>
        <v>Very Low sleep</v>
      </c>
      <c r="G184" t="s">
        <v>12</v>
      </c>
      <c r="H184">
        <v>20</v>
      </c>
      <c r="I184">
        <v>71</v>
      </c>
      <c r="J184">
        <v>81</v>
      </c>
      <c r="K184">
        <v>5</v>
      </c>
      <c r="L184">
        <v>3</v>
      </c>
      <c r="M184" t="s">
        <v>13</v>
      </c>
    </row>
    <row r="185" spans="1:13" x14ac:dyDescent="0.35">
      <c r="A185">
        <v>184</v>
      </c>
      <c r="B185">
        <v>27</v>
      </c>
      <c r="C185" t="str" cm="1">
        <f t="array" ref="C185">_xlfn.IFS(Table1[[#This Row],[age]]&lt;=25,"Young(&lt;25)",Table1[[#This Row],[age]]&lt;=35,"Mid-Age(26-35)",Table1[[#This Row],[age]]&lt;=42,"Senior(36-42)",Table1[[#This Row],[age]]&gt;=43,"Old-Age(&gt;43)")</f>
        <v>Mid-Age(26-35)</v>
      </c>
      <c r="D185" t="s">
        <v>11</v>
      </c>
      <c r="E185" s="1">
        <v>7</v>
      </c>
      <c r="F185" t="str" cm="1">
        <f t="array" ref="F185">_xlfn.IFS(Table1[[#This Row],[sleep_hours_previous_night]]&lt;=5.9,"Very Low sleep",Table1[[#This Row],[sleep_hours_previous_night]]&lt;=7.9,"Low Sleep",Table1[[#This Row],[sleep_hours_previous_night]]&gt;=8,"Proper Sleep")</f>
        <v>Low Sleep</v>
      </c>
      <c r="G185" t="s">
        <v>12</v>
      </c>
      <c r="H185">
        <v>20</v>
      </c>
      <c r="I185">
        <v>40</v>
      </c>
      <c r="J185">
        <v>55</v>
      </c>
      <c r="K185">
        <v>2</v>
      </c>
      <c r="L185">
        <v>3</v>
      </c>
      <c r="M185" t="s">
        <v>15</v>
      </c>
    </row>
    <row r="186" spans="1:13" x14ac:dyDescent="0.35">
      <c r="A186">
        <v>185</v>
      </c>
      <c r="B186">
        <v>30</v>
      </c>
      <c r="C186" t="str" cm="1">
        <f t="array" ref="C186">_xlfn.IFS(Table1[[#This Row],[age]]&lt;=25,"Young(&lt;25)",Table1[[#This Row],[age]]&lt;=35,"Mid-Age(26-35)",Table1[[#This Row],[age]]&lt;=42,"Senior(36-42)",Table1[[#This Row],[age]]&gt;=43,"Old-Age(&gt;43)")</f>
        <v>Mid-Age(26-35)</v>
      </c>
      <c r="D186" t="s">
        <v>19</v>
      </c>
      <c r="E186" s="1">
        <v>4.8</v>
      </c>
      <c r="F186" t="str" cm="1">
        <f t="array" ref="F186">_xlfn.IFS(Table1[[#This Row],[sleep_hours_previous_night]]&lt;=5.9,"Very Low sleep",Table1[[#This Row],[sleep_hours_previous_night]]&lt;=7.9,"Low Sleep",Table1[[#This Row],[sleep_hours_previous_night]]&gt;=8,"Proper Sleep")</f>
        <v>Very Low sleep</v>
      </c>
      <c r="G186" t="s">
        <v>12</v>
      </c>
      <c r="H186">
        <v>15</v>
      </c>
      <c r="I186">
        <v>62</v>
      </c>
      <c r="J186">
        <v>82</v>
      </c>
      <c r="K186">
        <v>9</v>
      </c>
      <c r="L186">
        <v>6</v>
      </c>
      <c r="M186" t="s">
        <v>15</v>
      </c>
    </row>
    <row r="187" spans="1:13" x14ac:dyDescent="0.35">
      <c r="A187">
        <v>186</v>
      </c>
      <c r="B187">
        <v>42</v>
      </c>
      <c r="C187" t="str" cm="1">
        <f t="array" ref="C187">_xlfn.IFS(Table1[[#This Row],[age]]&lt;=25,"Young(&lt;25)",Table1[[#This Row],[age]]&lt;=35,"Mid-Age(26-35)",Table1[[#This Row],[age]]&lt;=42,"Senior(36-42)",Table1[[#This Row],[age]]&gt;=43,"Old-Age(&gt;43)")</f>
        <v>Senior(36-42)</v>
      </c>
      <c r="D187" t="s">
        <v>11</v>
      </c>
      <c r="E187" s="1">
        <v>7.2</v>
      </c>
      <c r="F187" t="str" cm="1">
        <f t="array" ref="F187">_xlfn.IFS(Table1[[#This Row],[sleep_hours_previous_night]]&lt;=5.9,"Very Low sleep",Table1[[#This Row],[sleep_hours_previous_night]]&lt;=7.9,"Low Sleep",Table1[[#This Row],[sleep_hours_previous_night]]&gt;=8,"Proper Sleep")</f>
        <v>Low Sleep</v>
      </c>
      <c r="G187" t="s">
        <v>12</v>
      </c>
      <c r="H187">
        <v>15</v>
      </c>
      <c r="I187">
        <v>47</v>
      </c>
      <c r="J187">
        <v>67</v>
      </c>
      <c r="K187">
        <v>8</v>
      </c>
      <c r="L187">
        <v>4</v>
      </c>
      <c r="M187" t="s">
        <v>15</v>
      </c>
    </row>
    <row r="188" spans="1:13" x14ac:dyDescent="0.35">
      <c r="A188">
        <v>187</v>
      </c>
      <c r="B188">
        <v>38</v>
      </c>
      <c r="C188" t="str" cm="1">
        <f t="array" ref="C188">_xlfn.IFS(Table1[[#This Row],[age]]&lt;=25,"Young(&lt;25)",Table1[[#This Row],[age]]&lt;=35,"Mid-Age(26-35)",Table1[[#This Row],[age]]&lt;=42,"Senior(36-42)",Table1[[#This Row],[age]]&gt;=43,"Old-Age(&gt;43)")</f>
        <v>Senior(36-42)</v>
      </c>
      <c r="D188" t="s">
        <v>14</v>
      </c>
      <c r="E188" s="1">
        <v>6.4</v>
      </c>
      <c r="F188" t="str" cm="1">
        <f t="array" ref="F188">_xlfn.IFS(Table1[[#This Row],[sleep_hours_previous_night]]&lt;=5.9,"Very Low sleep",Table1[[#This Row],[sleep_hours_previous_night]]&lt;=7.9,"Low Sleep",Table1[[#This Row],[sleep_hours_previous_night]]&gt;=8,"Proper Sleep")</f>
        <v>Low Sleep</v>
      </c>
      <c r="G188" t="s">
        <v>12</v>
      </c>
      <c r="H188">
        <v>25</v>
      </c>
      <c r="I188">
        <v>52</v>
      </c>
      <c r="J188">
        <v>68</v>
      </c>
      <c r="K188">
        <v>3</v>
      </c>
      <c r="L188">
        <v>6</v>
      </c>
      <c r="M188" t="s">
        <v>15</v>
      </c>
    </row>
    <row r="189" spans="1:13" x14ac:dyDescent="0.35">
      <c r="A189">
        <v>188</v>
      </c>
      <c r="B189">
        <v>23</v>
      </c>
      <c r="C189" t="str" cm="1">
        <f t="array" ref="C189">_xlfn.IFS(Table1[[#This Row],[age]]&lt;=25,"Young(&lt;25)",Table1[[#This Row],[age]]&lt;=35,"Mid-Age(26-35)",Table1[[#This Row],[age]]&lt;=42,"Senior(36-42)",Table1[[#This Row],[age]]&gt;=43,"Old-Age(&gt;43)")</f>
        <v>Young(&lt;25)</v>
      </c>
      <c r="D189" t="s">
        <v>11</v>
      </c>
      <c r="E189" s="1">
        <v>4.5</v>
      </c>
      <c r="F189" t="str" cm="1">
        <f t="array" ref="F189">_xlfn.IFS(Table1[[#This Row],[sleep_hours_previous_night]]&lt;=5.9,"Very Low sleep",Table1[[#This Row],[sleep_hours_previous_night]]&lt;=7.9,"Low Sleep",Table1[[#This Row],[sleep_hours_previous_night]]&gt;=8,"Proper Sleep")</f>
        <v>Very Low sleep</v>
      </c>
      <c r="G189" t="s">
        <v>12</v>
      </c>
      <c r="H189">
        <v>25</v>
      </c>
      <c r="I189">
        <v>47</v>
      </c>
      <c r="J189">
        <v>67</v>
      </c>
      <c r="K189">
        <v>8</v>
      </c>
      <c r="L189">
        <v>3</v>
      </c>
      <c r="M189" t="s">
        <v>15</v>
      </c>
    </row>
    <row r="190" spans="1:13" x14ac:dyDescent="0.35">
      <c r="A190">
        <v>189</v>
      </c>
      <c r="B190">
        <v>29</v>
      </c>
      <c r="C190" t="str" cm="1">
        <f t="array" ref="C190">_xlfn.IFS(Table1[[#This Row],[age]]&lt;=25,"Young(&lt;25)",Table1[[#This Row],[age]]&lt;=35,"Mid-Age(26-35)",Table1[[#This Row],[age]]&lt;=42,"Senior(36-42)",Table1[[#This Row],[age]]&gt;=43,"Old-Age(&gt;43)")</f>
        <v>Mid-Age(26-35)</v>
      </c>
      <c r="D190" t="s">
        <v>14</v>
      </c>
      <c r="E190" s="1">
        <v>5.7</v>
      </c>
      <c r="F190" t="str" cm="1">
        <f t="array" ref="F190">_xlfn.IFS(Table1[[#This Row],[sleep_hours_previous_night]]&lt;=5.9,"Very Low sleep",Table1[[#This Row],[sleep_hours_previous_night]]&lt;=7.9,"Low Sleep",Table1[[#This Row],[sleep_hours_previous_night]]&gt;=8,"Proper Sleep")</f>
        <v>Very Low sleep</v>
      </c>
      <c r="G190" t="s">
        <v>16</v>
      </c>
      <c r="H190">
        <v>15</v>
      </c>
      <c r="I190">
        <v>62</v>
      </c>
      <c r="J190">
        <v>77</v>
      </c>
      <c r="K190">
        <v>9</v>
      </c>
      <c r="L190">
        <v>4</v>
      </c>
      <c r="M190" t="s">
        <v>17</v>
      </c>
    </row>
    <row r="191" spans="1:13" x14ac:dyDescent="0.35">
      <c r="A191">
        <v>190</v>
      </c>
      <c r="B191">
        <v>29</v>
      </c>
      <c r="C191" t="str" cm="1">
        <f t="array" ref="C191">_xlfn.IFS(Table1[[#This Row],[age]]&lt;=25,"Young(&lt;25)",Table1[[#This Row],[age]]&lt;=35,"Mid-Age(26-35)",Table1[[#This Row],[age]]&lt;=42,"Senior(36-42)",Table1[[#This Row],[age]]&gt;=43,"Old-Age(&gt;43)")</f>
        <v>Mid-Age(26-35)</v>
      </c>
      <c r="D191" t="s">
        <v>11</v>
      </c>
      <c r="E191" s="1">
        <v>7.5</v>
      </c>
      <c r="F191" t="str" cm="1">
        <f t="array" ref="F191">_xlfn.IFS(Table1[[#This Row],[sleep_hours_previous_night]]&lt;=5.9,"Very Low sleep",Table1[[#This Row],[sleep_hours_previous_night]]&lt;=7.9,"Low Sleep",Table1[[#This Row],[sleep_hours_previous_night]]&gt;=8,"Proper Sleep")</f>
        <v>Low Sleep</v>
      </c>
      <c r="G191" t="s">
        <v>16</v>
      </c>
      <c r="H191">
        <v>25</v>
      </c>
      <c r="I191">
        <v>40</v>
      </c>
      <c r="J191">
        <v>46</v>
      </c>
      <c r="K191">
        <v>3</v>
      </c>
      <c r="L191">
        <v>9</v>
      </c>
      <c r="M191" t="s">
        <v>15</v>
      </c>
    </row>
    <row r="192" spans="1:13" x14ac:dyDescent="0.35">
      <c r="A192">
        <v>191</v>
      </c>
      <c r="B192">
        <v>37</v>
      </c>
      <c r="C192" t="str" cm="1">
        <f t="array" ref="C192">_xlfn.IFS(Table1[[#This Row],[age]]&lt;=25,"Young(&lt;25)",Table1[[#This Row],[age]]&lt;=35,"Mid-Age(26-35)",Table1[[#This Row],[age]]&lt;=42,"Senior(36-42)",Table1[[#This Row],[age]]&gt;=43,"Old-Age(&gt;43)")</f>
        <v>Senior(36-42)</v>
      </c>
      <c r="D192" t="s">
        <v>19</v>
      </c>
      <c r="E192" s="1">
        <v>7.7</v>
      </c>
      <c r="F192" t="str" cm="1">
        <f t="array" ref="F192">_xlfn.IFS(Table1[[#This Row],[sleep_hours_previous_night]]&lt;=5.9,"Very Low sleep",Table1[[#This Row],[sleep_hours_previous_night]]&lt;=7.9,"Low Sleep",Table1[[#This Row],[sleep_hours_previous_night]]&gt;=8,"Proper Sleep")</f>
        <v>Low Sleep</v>
      </c>
      <c r="G192" t="s">
        <v>16</v>
      </c>
      <c r="H192">
        <v>15</v>
      </c>
      <c r="I192">
        <v>63</v>
      </c>
      <c r="J192">
        <v>75</v>
      </c>
      <c r="K192">
        <v>3</v>
      </c>
      <c r="L192">
        <v>5</v>
      </c>
      <c r="M192" t="s">
        <v>18</v>
      </c>
    </row>
    <row r="193" spans="1:13" x14ac:dyDescent="0.35">
      <c r="A193">
        <v>192</v>
      </c>
      <c r="B193">
        <v>28</v>
      </c>
      <c r="C193" t="str" cm="1">
        <f t="array" ref="C193">_xlfn.IFS(Table1[[#This Row],[age]]&lt;=25,"Young(&lt;25)",Table1[[#This Row],[age]]&lt;=35,"Mid-Age(26-35)",Table1[[#This Row],[age]]&lt;=42,"Senior(36-42)",Table1[[#This Row],[age]]&gt;=43,"Old-Age(&gt;43)")</f>
        <v>Mid-Age(26-35)</v>
      </c>
      <c r="D193" t="s">
        <v>11</v>
      </c>
      <c r="E193" s="1">
        <v>5.9</v>
      </c>
      <c r="F193" t="str" cm="1">
        <f t="array" ref="F193">_xlfn.IFS(Table1[[#This Row],[sleep_hours_previous_night]]&lt;=5.9,"Very Low sleep",Table1[[#This Row],[sleep_hours_previous_night]]&lt;=7.9,"Low Sleep",Table1[[#This Row],[sleep_hours_previous_night]]&gt;=8,"Proper Sleep")</f>
        <v>Very Low sleep</v>
      </c>
      <c r="G193" t="s">
        <v>12</v>
      </c>
      <c r="H193">
        <v>30</v>
      </c>
      <c r="I193">
        <v>74</v>
      </c>
      <c r="J193">
        <v>97</v>
      </c>
      <c r="K193">
        <v>2</v>
      </c>
      <c r="L193">
        <v>7</v>
      </c>
      <c r="M193" t="s">
        <v>15</v>
      </c>
    </row>
    <row r="194" spans="1:13" x14ac:dyDescent="0.35">
      <c r="A194">
        <v>193</v>
      </c>
      <c r="B194">
        <v>43</v>
      </c>
      <c r="C194" t="str" cm="1">
        <f t="array" ref="C194">_xlfn.IFS(Table1[[#This Row],[age]]&lt;=25,"Young(&lt;25)",Table1[[#This Row],[age]]&lt;=35,"Mid-Age(26-35)",Table1[[#This Row],[age]]&lt;=42,"Senior(36-42)",Table1[[#This Row],[age]]&gt;=43,"Old-Age(&gt;43)")</f>
        <v>Old-Age(&gt;43)</v>
      </c>
      <c r="D194" t="s">
        <v>11</v>
      </c>
      <c r="E194" s="1">
        <v>5.9</v>
      </c>
      <c r="F194" t="str" cm="1">
        <f t="array" ref="F194">_xlfn.IFS(Table1[[#This Row],[sleep_hours_previous_night]]&lt;=5.9,"Very Low sleep",Table1[[#This Row],[sleep_hours_previous_night]]&lt;=7.9,"Low Sleep",Table1[[#This Row],[sleep_hours_previous_night]]&gt;=8,"Proper Sleep")</f>
        <v>Very Low sleep</v>
      </c>
      <c r="G194" t="s">
        <v>16</v>
      </c>
      <c r="H194">
        <v>20</v>
      </c>
      <c r="I194">
        <v>63</v>
      </c>
      <c r="J194">
        <v>73</v>
      </c>
      <c r="K194">
        <v>8</v>
      </c>
      <c r="L194">
        <v>10</v>
      </c>
      <c r="M194" t="s">
        <v>18</v>
      </c>
    </row>
    <row r="195" spans="1:13" x14ac:dyDescent="0.35">
      <c r="A195">
        <v>194</v>
      </c>
      <c r="B195">
        <v>40</v>
      </c>
      <c r="C195" t="str" cm="1">
        <f t="array" ref="C195">_xlfn.IFS(Table1[[#This Row],[age]]&lt;=25,"Young(&lt;25)",Table1[[#This Row],[age]]&lt;=35,"Mid-Age(26-35)",Table1[[#This Row],[age]]&lt;=42,"Senior(36-42)",Table1[[#This Row],[age]]&gt;=43,"Old-Age(&gt;43)")</f>
        <v>Senior(36-42)</v>
      </c>
      <c r="D195" t="s">
        <v>14</v>
      </c>
      <c r="E195" s="1">
        <v>7.7</v>
      </c>
      <c r="F195" t="str" cm="1">
        <f t="array" ref="F195">_xlfn.IFS(Table1[[#This Row],[sleep_hours_previous_night]]&lt;=5.9,"Very Low sleep",Table1[[#This Row],[sleep_hours_previous_night]]&lt;=7.9,"Low Sleep",Table1[[#This Row],[sleep_hours_previous_night]]&gt;=8,"Proper Sleep")</f>
        <v>Low Sleep</v>
      </c>
      <c r="G195" t="s">
        <v>12</v>
      </c>
      <c r="H195">
        <v>20</v>
      </c>
      <c r="I195">
        <v>56</v>
      </c>
      <c r="J195">
        <v>79</v>
      </c>
      <c r="K195">
        <v>10</v>
      </c>
      <c r="L195">
        <v>2</v>
      </c>
      <c r="M195" t="s">
        <v>15</v>
      </c>
    </row>
    <row r="196" spans="1:13" x14ac:dyDescent="0.35">
      <c r="A196">
        <v>195</v>
      </c>
      <c r="B196">
        <v>42</v>
      </c>
      <c r="C196" t="str" cm="1">
        <f t="array" ref="C196">_xlfn.IFS(Table1[[#This Row],[age]]&lt;=25,"Young(&lt;25)",Table1[[#This Row],[age]]&lt;=35,"Mid-Age(26-35)",Table1[[#This Row],[age]]&lt;=42,"Senior(36-42)",Table1[[#This Row],[age]]&gt;=43,"Old-Age(&gt;43)")</f>
        <v>Senior(36-42)</v>
      </c>
      <c r="D196" t="s">
        <v>14</v>
      </c>
      <c r="E196" s="1">
        <v>6.3</v>
      </c>
      <c r="F196" t="str" cm="1">
        <f t="array" ref="F196">_xlfn.IFS(Table1[[#This Row],[sleep_hours_previous_night]]&lt;=5.9,"Very Low sleep",Table1[[#This Row],[sleep_hours_previous_night]]&lt;=7.9,"Low Sleep",Table1[[#This Row],[sleep_hours_previous_night]]&gt;=8,"Proper Sleep")</f>
        <v>Low Sleep</v>
      </c>
      <c r="G196" t="s">
        <v>12</v>
      </c>
      <c r="H196">
        <v>25</v>
      </c>
      <c r="I196">
        <v>44</v>
      </c>
      <c r="J196">
        <v>57</v>
      </c>
      <c r="K196">
        <v>1</v>
      </c>
      <c r="L196">
        <v>5</v>
      </c>
      <c r="M196" t="s">
        <v>15</v>
      </c>
    </row>
    <row r="197" spans="1:13" x14ac:dyDescent="0.35">
      <c r="A197">
        <v>196</v>
      </c>
      <c r="B197">
        <v>24</v>
      </c>
      <c r="C197" t="str" cm="1">
        <f t="array" ref="C197">_xlfn.IFS(Table1[[#This Row],[age]]&lt;=25,"Young(&lt;25)",Table1[[#This Row],[age]]&lt;=35,"Mid-Age(26-35)",Table1[[#This Row],[age]]&lt;=42,"Senior(36-42)",Table1[[#This Row],[age]]&gt;=43,"Old-Age(&gt;43)")</f>
        <v>Young(&lt;25)</v>
      </c>
      <c r="D197" t="s">
        <v>14</v>
      </c>
      <c r="E197" s="1">
        <v>4.0999999999999996</v>
      </c>
      <c r="F197" t="str" cm="1">
        <f t="array" ref="F197">_xlfn.IFS(Table1[[#This Row],[sleep_hours_previous_night]]&lt;=5.9,"Very Low sleep",Table1[[#This Row],[sleep_hours_previous_night]]&lt;=7.9,"Low Sleep",Table1[[#This Row],[sleep_hours_previous_night]]&gt;=8,"Proper Sleep")</f>
        <v>Very Low sleep</v>
      </c>
      <c r="G197" t="s">
        <v>16</v>
      </c>
      <c r="H197">
        <v>15</v>
      </c>
      <c r="I197">
        <v>59</v>
      </c>
      <c r="J197">
        <v>68</v>
      </c>
      <c r="K197">
        <v>8</v>
      </c>
      <c r="L197">
        <v>9</v>
      </c>
      <c r="M197" t="s">
        <v>18</v>
      </c>
    </row>
    <row r="198" spans="1:13" x14ac:dyDescent="0.35">
      <c r="A198">
        <v>197</v>
      </c>
      <c r="B198">
        <v>18</v>
      </c>
      <c r="C198" t="str" cm="1">
        <f t="array" ref="C198">_xlfn.IFS(Table1[[#This Row],[age]]&lt;=25,"Young(&lt;25)",Table1[[#This Row],[age]]&lt;=35,"Mid-Age(26-35)",Table1[[#This Row],[age]]&lt;=42,"Senior(36-42)",Table1[[#This Row],[age]]&gt;=43,"Old-Age(&gt;43)")</f>
        <v>Young(&lt;25)</v>
      </c>
      <c r="D198" t="s">
        <v>11</v>
      </c>
      <c r="E198" s="1">
        <v>7.7</v>
      </c>
      <c r="F198" t="str" cm="1">
        <f t="array" ref="F198">_xlfn.IFS(Table1[[#This Row],[sleep_hours_previous_night]]&lt;=5.9,"Very Low sleep",Table1[[#This Row],[sleep_hours_previous_night]]&lt;=7.9,"Low Sleep",Table1[[#This Row],[sleep_hours_previous_night]]&gt;=8,"Proper Sleep")</f>
        <v>Low Sleep</v>
      </c>
      <c r="G198" t="s">
        <v>12</v>
      </c>
      <c r="H198">
        <v>15</v>
      </c>
      <c r="I198">
        <v>60</v>
      </c>
      <c r="J198">
        <v>77</v>
      </c>
      <c r="K198">
        <v>7</v>
      </c>
      <c r="L198">
        <v>3</v>
      </c>
      <c r="M198" t="s">
        <v>15</v>
      </c>
    </row>
    <row r="199" spans="1:13" x14ac:dyDescent="0.35">
      <c r="A199">
        <v>198</v>
      </c>
      <c r="B199">
        <v>18</v>
      </c>
      <c r="C199" t="str" cm="1">
        <f t="array" ref="C199">_xlfn.IFS(Table1[[#This Row],[age]]&lt;=25,"Young(&lt;25)",Table1[[#This Row],[age]]&lt;=35,"Mid-Age(26-35)",Table1[[#This Row],[age]]&lt;=42,"Senior(36-42)",Table1[[#This Row],[age]]&gt;=43,"Old-Age(&gt;43)")</f>
        <v>Young(&lt;25)</v>
      </c>
      <c r="D199" t="s">
        <v>19</v>
      </c>
      <c r="E199" s="1">
        <v>5</v>
      </c>
      <c r="F199" t="str" cm="1">
        <f t="array" ref="F199">_xlfn.IFS(Table1[[#This Row],[sleep_hours_previous_night]]&lt;=5.9,"Very Low sleep",Table1[[#This Row],[sleep_hours_previous_night]]&lt;=7.9,"Low Sleep",Table1[[#This Row],[sleep_hours_previous_night]]&gt;=8,"Proper Sleep")</f>
        <v>Very Low sleep</v>
      </c>
      <c r="G199" t="s">
        <v>12</v>
      </c>
      <c r="H199">
        <v>25</v>
      </c>
      <c r="I199">
        <v>70</v>
      </c>
      <c r="J199">
        <v>93</v>
      </c>
      <c r="K199">
        <v>7</v>
      </c>
      <c r="L199">
        <v>9</v>
      </c>
      <c r="M199" t="s">
        <v>15</v>
      </c>
    </row>
    <row r="200" spans="1:13" x14ac:dyDescent="0.35">
      <c r="A200">
        <v>199</v>
      </c>
      <c r="B200">
        <v>42</v>
      </c>
      <c r="C200" t="str" cm="1">
        <f t="array" ref="C200">_xlfn.IFS(Table1[[#This Row],[age]]&lt;=25,"Young(&lt;25)",Table1[[#This Row],[age]]&lt;=35,"Mid-Age(26-35)",Table1[[#This Row],[age]]&lt;=42,"Senior(36-42)",Table1[[#This Row],[age]]&gt;=43,"Old-Age(&gt;43)")</f>
        <v>Senior(36-42)</v>
      </c>
      <c r="D200" t="s">
        <v>14</v>
      </c>
      <c r="E200" s="1">
        <v>6.3</v>
      </c>
      <c r="F200" t="str" cm="1">
        <f t="array" ref="F200">_xlfn.IFS(Table1[[#This Row],[sleep_hours_previous_night]]&lt;=5.9,"Very Low sleep",Table1[[#This Row],[sleep_hours_previous_night]]&lt;=7.9,"Low Sleep",Table1[[#This Row],[sleep_hours_previous_night]]&gt;=8,"Proper Sleep")</f>
        <v>Low Sleep</v>
      </c>
      <c r="G200" t="s">
        <v>16</v>
      </c>
      <c r="H200">
        <v>15</v>
      </c>
      <c r="I200">
        <v>50</v>
      </c>
      <c r="J200">
        <v>57</v>
      </c>
      <c r="K200">
        <v>3</v>
      </c>
      <c r="L200">
        <v>6</v>
      </c>
      <c r="M200" t="s">
        <v>18</v>
      </c>
    </row>
    <row r="201" spans="1:13" x14ac:dyDescent="0.35">
      <c r="A201">
        <v>200</v>
      </c>
      <c r="B201">
        <v>44</v>
      </c>
      <c r="C201" t="str" cm="1">
        <f t="array" ref="C201">_xlfn.IFS(Table1[[#This Row],[age]]&lt;=25,"Young(&lt;25)",Table1[[#This Row],[age]]&lt;=35,"Mid-Age(26-35)",Table1[[#This Row],[age]]&lt;=42,"Senior(36-42)",Table1[[#This Row],[age]]&gt;=43,"Old-Age(&gt;43)")</f>
        <v>Old-Age(&gt;43)</v>
      </c>
      <c r="D201" t="s">
        <v>14</v>
      </c>
      <c r="E201" s="1">
        <v>4.7</v>
      </c>
      <c r="F201" t="str" cm="1">
        <f t="array" ref="F201">_xlfn.IFS(Table1[[#This Row],[sleep_hours_previous_night]]&lt;=5.9,"Very Low sleep",Table1[[#This Row],[sleep_hours_previous_night]]&lt;=7.9,"Low Sleep",Table1[[#This Row],[sleep_hours_previous_night]]&gt;=8,"Proper Sleep")</f>
        <v>Very Low sleep</v>
      </c>
      <c r="G201" t="s">
        <v>16</v>
      </c>
      <c r="H201">
        <v>30</v>
      </c>
      <c r="I201">
        <v>54</v>
      </c>
      <c r="J201">
        <v>61</v>
      </c>
      <c r="K201">
        <v>1</v>
      </c>
      <c r="L201">
        <v>4</v>
      </c>
      <c r="M201" t="s">
        <v>17</v>
      </c>
    </row>
    <row r="202" spans="1:13" x14ac:dyDescent="0.35">
      <c r="A202">
        <v>201</v>
      </c>
      <c r="B202">
        <v>42</v>
      </c>
      <c r="C202" t="str" cm="1">
        <f t="array" ref="C202">_xlfn.IFS(Table1[[#This Row],[age]]&lt;=25,"Young(&lt;25)",Table1[[#This Row],[age]]&lt;=35,"Mid-Age(26-35)",Table1[[#This Row],[age]]&lt;=42,"Senior(36-42)",Table1[[#This Row],[age]]&gt;=43,"Old-Age(&gt;43)")</f>
        <v>Senior(36-42)</v>
      </c>
      <c r="D202" t="s">
        <v>11</v>
      </c>
      <c r="E202" s="1">
        <v>4.0999999999999996</v>
      </c>
      <c r="F202" t="str" cm="1">
        <f t="array" ref="F202">_xlfn.IFS(Table1[[#This Row],[sleep_hours_previous_night]]&lt;=5.9,"Very Low sleep",Table1[[#This Row],[sleep_hours_previous_night]]&lt;=7.9,"Low Sleep",Table1[[#This Row],[sleep_hours_previous_night]]&gt;=8,"Proper Sleep")</f>
        <v>Very Low sleep</v>
      </c>
      <c r="G202" t="s">
        <v>16</v>
      </c>
      <c r="H202">
        <v>20</v>
      </c>
      <c r="I202">
        <v>58</v>
      </c>
      <c r="J202">
        <v>73</v>
      </c>
      <c r="K202">
        <v>4</v>
      </c>
      <c r="L202">
        <v>7</v>
      </c>
      <c r="M202" t="s">
        <v>15</v>
      </c>
    </row>
    <row r="203" spans="1:13" x14ac:dyDescent="0.35">
      <c r="A203">
        <v>202</v>
      </c>
      <c r="B203">
        <v>37</v>
      </c>
      <c r="C203" t="str" cm="1">
        <f t="array" ref="C203">_xlfn.IFS(Table1[[#This Row],[age]]&lt;=25,"Young(&lt;25)",Table1[[#This Row],[age]]&lt;=35,"Mid-Age(26-35)",Table1[[#This Row],[age]]&lt;=42,"Senior(36-42)",Table1[[#This Row],[age]]&gt;=43,"Old-Age(&gt;43)")</f>
        <v>Senior(36-42)</v>
      </c>
      <c r="D203" t="s">
        <v>14</v>
      </c>
      <c r="E203" s="1">
        <v>5.2</v>
      </c>
      <c r="F203" t="str" cm="1">
        <f t="array" ref="F203">_xlfn.IFS(Table1[[#This Row],[sleep_hours_previous_night]]&lt;=5.9,"Very Low sleep",Table1[[#This Row],[sleep_hours_previous_night]]&lt;=7.9,"Low Sleep",Table1[[#This Row],[sleep_hours_previous_night]]&gt;=8,"Proper Sleep")</f>
        <v>Very Low sleep</v>
      </c>
      <c r="G203" t="s">
        <v>12</v>
      </c>
      <c r="H203">
        <v>25</v>
      </c>
      <c r="I203">
        <v>46</v>
      </c>
      <c r="J203">
        <v>59</v>
      </c>
      <c r="K203">
        <v>9</v>
      </c>
      <c r="L203">
        <v>8</v>
      </c>
      <c r="M203" t="s">
        <v>13</v>
      </c>
    </row>
    <row r="204" spans="1:13" x14ac:dyDescent="0.35">
      <c r="A204">
        <v>203</v>
      </c>
      <c r="B204">
        <v>30</v>
      </c>
      <c r="C204" t="str" cm="1">
        <f t="array" ref="C204">_xlfn.IFS(Table1[[#This Row],[age]]&lt;=25,"Young(&lt;25)",Table1[[#This Row],[age]]&lt;=35,"Mid-Age(26-35)",Table1[[#This Row],[age]]&lt;=42,"Senior(36-42)",Table1[[#This Row],[age]]&gt;=43,"Old-Age(&gt;43)")</f>
        <v>Mid-Age(26-35)</v>
      </c>
      <c r="D204" t="s">
        <v>19</v>
      </c>
      <c r="E204" s="1">
        <v>7.1</v>
      </c>
      <c r="F204" t="str" cm="1">
        <f t="array" ref="F204">_xlfn.IFS(Table1[[#This Row],[sleep_hours_previous_night]]&lt;=5.9,"Very Low sleep",Table1[[#This Row],[sleep_hours_previous_night]]&lt;=7.9,"Low Sleep",Table1[[#This Row],[sleep_hours_previous_night]]&gt;=8,"Proper Sleep")</f>
        <v>Low Sleep</v>
      </c>
      <c r="G204" t="s">
        <v>16</v>
      </c>
      <c r="H204">
        <v>25</v>
      </c>
      <c r="I204">
        <v>67</v>
      </c>
      <c r="J204">
        <v>72</v>
      </c>
      <c r="K204">
        <v>5</v>
      </c>
      <c r="L204">
        <v>6</v>
      </c>
      <c r="M204" t="s">
        <v>15</v>
      </c>
    </row>
    <row r="205" spans="1:13" x14ac:dyDescent="0.35">
      <c r="A205">
        <v>204</v>
      </c>
      <c r="B205">
        <v>26</v>
      </c>
      <c r="C205" t="str" cm="1">
        <f t="array" ref="C205">_xlfn.IFS(Table1[[#This Row],[age]]&lt;=25,"Young(&lt;25)",Table1[[#This Row],[age]]&lt;=35,"Mid-Age(26-35)",Table1[[#This Row],[age]]&lt;=42,"Senior(36-42)",Table1[[#This Row],[age]]&gt;=43,"Old-Age(&gt;43)")</f>
        <v>Mid-Age(26-35)</v>
      </c>
      <c r="D205" t="s">
        <v>19</v>
      </c>
      <c r="E205" s="1">
        <v>5.0999999999999996</v>
      </c>
      <c r="F205" t="str" cm="1">
        <f t="array" ref="F205">_xlfn.IFS(Table1[[#This Row],[sleep_hours_previous_night]]&lt;=5.9,"Very Low sleep",Table1[[#This Row],[sleep_hours_previous_night]]&lt;=7.9,"Low Sleep",Table1[[#This Row],[sleep_hours_previous_night]]&gt;=8,"Proper Sleep")</f>
        <v>Very Low sleep</v>
      </c>
      <c r="G205" t="s">
        <v>16</v>
      </c>
      <c r="H205">
        <v>15</v>
      </c>
      <c r="I205">
        <v>44</v>
      </c>
      <c r="J205">
        <v>57</v>
      </c>
      <c r="K205">
        <v>1</v>
      </c>
      <c r="L205">
        <v>5</v>
      </c>
      <c r="M205" t="s">
        <v>15</v>
      </c>
    </row>
    <row r="206" spans="1:13" x14ac:dyDescent="0.35">
      <c r="A206">
        <v>205</v>
      </c>
      <c r="B206">
        <v>20</v>
      </c>
      <c r="C206" t="str" cm="1">
        <f t="array" ref="C206">_xlfn.IFS(Table1[[#This Row],[age]]&lt;=25,"Young(&lt;25)",Table1[[#This Row],[age]]&lt;=35,"Mid-Age(26-35)",Table1[[#This Row],[age]]&lt;=42,"Senior(36-42)",Table1[[#This Row],[age]]&gt;=43,"Old-Age(&gt;43)")</f>
        <v>Young(&lt;25)</v>
      </c>
      <c r="D206" t="s">
        <v>14</v>
      </c>
      <c r="E206" s="1">
        <v>4.9000000000000004</v>
      </c>
      <c r="F206" t="str" cm="1">
        <f t="array" ref="F206">_xlfn.IFS(Table1[[#This Row],[sleep_hours_previous_night]]&lt;=5.9,"Very Low sleep",Table1[[#This Row],[sleep_hours_previous_night]]&lt;=7.9,"Low Sleep",Table1[[#This Row],[sleep_hours_previous_night]]&gt;=8,"Proper Sleep")</f>
        <v>Very Low sleep</v>
      </c>
      <c r="G206" t="s">
        <v>12</v>
      </c>
      <c r="H206">
        <v>25</v>
      </c>
      <c r="I206">
        <v>44</v>
      </c>
      <c r="J206">
        <v>61</v>
      </c>
      <c r="K206">
        <v>5</v>
      </c>
      <c r="L206">
        <v>6</v>
      </c>
      <c r="M206" t="s">
        <v>15</v>
      </c>
    </row>
    <row r="207" spans="1:13" x14ac:dyDescent="0.35">
      <c r="A207">
        <v>206</v>
      </c>
      <c r="B207">
        <v>24</v>
      </c>
      <c r="C207" t="str" cm="1">
        <f t="array" ref="C207">_xlfn.IFS(Table1[[#This Row],[age]]&lt;=25,"Young(&lt;25)",Table1[[#This Row],[age]]&lt;=35,"Mid-Age(26-35)",Table1[[#This Row],[age]]&lt;=42,"Senior(36-42)",Table1[[#This Row],[age]]&gt;=43,"Old-Age(&gt;43)")</f>
        <v>Young(&lt;25)</v>
      </c>
      <c r="D207" t="s">
        <v>14</v>
      </c>
      <c r="E207" s="1">
        <v>4.9000000000000004</v>
      </c>
      <c r="F207" t="str" cm="1">
        <f t="array" ref="F207">_xlfn.IFS(Table1[[#This Row],[sleep_hours_previous_night]]&lt;=5.9,"Very Low sleep",Table1[[#This Row],[sleep_hours_previous_night]]&lt;=7.9,"Low Sleep",Table1[[#This Row],[sleep_hours_previous_night]]&gt;=8,"Proper Sleep")</f>
        <v>Very Low sleep</v>
      </c>
      <c r="G207" t="s">
        <v>16</v>
      </c>
      <c r="H207">
        <v>30</v>
      </c>
      <c r="I207">
        <v>69</v>
      </c>
      <c r="J207">
        <v>81</v>
      </c>
      <c r="K207">
        <v>8</v>
      </c>
      <c r="L207">
        <v>5</v>
      </c>
      <c r="M207" t="s">
        <v>15</v>
      </c>
    </row>
    <row r="208" spans="1:13" x14ac:dyDescent="0.35">
      <c r="A208">
        <v>207</v>
      </c>
      <c r="B208">
        <v>23</v>
      </c>
      <c r="C208" t="str" cm="1">
        <f t="array" ref="C208">_xlfn.IFS(Table1[[#This Row],[age]]&lt;=25,"Young(&lt;25)",Table1[[#This Row],[age]]&lt;=35,"Mid-Age(26-35)",Table1[[#This Row],[age]]&lt;=42,"Senior(36-42)",Table1[[#This Row],[age]]&gt;=43,"Old-Age(&gt;43)")</f>
        <v>Young(&lt;25)</v>
      </c>
      <c r="D208" t="s">
        <v>11</v>
      </c>
      <c r="E208" s="1">
        <v>6.1</v>
      </c>
      <c r="F208" t="str" cm="1">
        <f t="array" ref="F208">_xlfn.IFS(Table1[[#This Row],[sleep_hours_previous_night]]&lt;=5.9,"Very Low sleep",Table1[[#This Row],[sleep_hours_previous_night]]&lt;=7.9,"Low Sleep",Table1[[#This Row],[sleep_hours_previous_night]]&gt;=8,"Proper Sleep")</f>
        <v>Low Sleep</v>
      </c>
      <c r="G208" t="s">
        <v>16</v>
      </c>
      <c r="H208">
        <v>15</v>
      </c>
      <c r="I208">
        <v>71</v>
      </c>
      <c r="J208">
        <v>85</v>
      </c>
      <c r="K208">
        <v>8</v>
      </c>
      <c r="L208">
        <v>8</v>
      </c>
      <c r="M208" t="s">
        <v>17</v>
      </c>
    </row>
    <row r="209" spans="1:13" x14ac:dyDescent="0.35">
      <c r="A209">
        <v>208</v>
      </c>
      <c r="B209">
        <v>25</v>
      </c>
      <c r="C209" t="str" cm="1">
        <f t="array" ref="C209">_xlfn.IFS(Table1[[#This Row],[age]]&lt;=25,"Young(&lt;25)",Table1[[#This Row],[age]]&lt;=35,"Mid-Age(26-35)",Table1[[#This Row],[age]]&lt;=42,"Senior(36-42)",Table1[[#This Row],[age]]&gt;=43,"Old-Age(&gt;43)")</f>
        <v>Young(&lt;25)</v>
      </c>
      <c r="D209" t="s">
        <v>19</v>
      </c>
      <c r="E209" s="1">
        <v>7.9</v>
      </c>
      <c r="F209" t="str" cm="1">
        <f t="array" ref="F209">_xlfn.IFS(Table1[[#This Row],[sleep_hours_previous_night]]&lt;=5.9,"Very Low sleep",Table1[[#This Row],[sleep_hours_previous_night]]&lt;=7.9,"Low Sleep",Table1[[#This Row],[sleep_hours_previous_night]]&gt;=8,"Proper Sleep")</f>
        <v>Low Sleep</v>
      </c>
      <c r="G209" t="s">
        <v>16</v>
      </c>
      <c r="H209">
        <v>15</v>
      </c>
      <c r="I209">
        <v>47</v>
      </c>
      <c r="J209">
        <v>57</v>
      </c>
      <c r="K209">
        <v>5</v>
      </c>
      <c r="L209">
        <v>1</v>
      </c>
      <c r="M209" t="s">
        <v>15</v>
      </c>
    </row>
    <row r="210" spans="1:13" x14ac:dyDescent="0.35">
      <c r="A210">
        <v>209</v>
      </c>
      <c r="B210">
        <v>44</v>
      </c>
      <c r="C210" t="str" cm="1">
        <f t="array" ref="C210">_xlfn.IFS(Table1[[#This Row],[age]]&lt;=25,"Young(&lt;25)",Table1[[#This Row],[age]]&lt;=35,"Mid-Age(26-35)",Table1[[#This Row],[age]]&lt;=42,"Senior(36-42)",Table1[[#This Row],[age]]&gt;=43,"Old-Age(&gt;43)")</f>
        <v>Old-Age(&gt;43)</v>
      </c>
      <c r="D210" t="s">
        <v>19</v>
      </c>
      <c r="E210" s="1">
        <v>5.8</v>
      </c>
      <c r="F210" t="str" cm="1">
        <f t="array" ref="F210">_xlfn.IFS(Table1[[#This Row],[sleep_hours_previous_night]]&lt;=5.9,"Very Low sleep",Table1[[#This Row],[sleep_hours_previous_night]]&lt;=7.9,"Low Sleep",Table1[[#This Row],[sleep_hours_previous_night]]&gt;=8,"Proper Sleep")</f>
        <v>Very Low sleep</v>
      </c>
      <c r="G210" t="s">
        <v>12</v>
      </c>
      <c r="H210">
        <v>15</v>
      </c>
      <c r="I210">
        <v>49</v>
      </c>
      <c r="J210">
        <v>65</v>
      </c>
      <c r="K210">
        <v>9</v>
      </c>
      <c r="L210">
        <v>7</v>
      </c>
      <c r="M210" t="s">
        <v>15</v>
      </c>
    </row>
    <row r="211" spans="1:13" x14ac:dyDescent="0.35">
      <c r="A211">
        <v>210</v>
      </c>
      <c r="B211">
        <v>26</v>
      </c>
      <c r="C211" t="str" cm="1">
        <f t="array" ref="C211">_xlfn.IFS(Table1[[#This Row],[age]]&lt;=25,"Young(&lt;25)",Table1[[#This Row],[age]]&lt;=35,"Mid-Age(26-35)",Table1[[#This Row],[age]]&lt;=42,"Senior(36-42)",Table1[[#This Row],[age]]&gt;=43,"Old-Age(&gt;43)")</f>
        <v>Mid-Age(26-35)</v>
      </c>
      <c r="D211" t="s">
        <v>14</v>
      </c>
      <c r="E211" s="1">
        <v>6.2</v>
      </c>
      <c r="F211" t="str" cm="1">
        <f t="array" ref="F211">_xlfn.IFS(Table1[[#This Row],[sleep_hours_previous_night]]&lt;=5.9,"Very Low sleep",Table1[[#This Row],[sleep_hours_previous_night]]&lt;=7.9,"Low Sleep",Table1[[#This Row],[sleep_hours_previous_night]]&gt;=8,"Proper Sleep")</f>
        <v>Low Sleep</v>
      </c>
      <c r="G211" t="s">
        <v>12</v>
      </c>
      <c r="H211">
        <v>15</v>
      </c>
      <c r="I211">
        <v>71</v>
      </c>
      <c r="J211">
        <v>86</v>
      </c>
      <c r="K211">
        <v>1</v>
      </c>
      <c r="L211">
        <v>10</v>
      </c>
      <c r="M211" t="s">
        <v>13</v>
      </c>
    </row>
    <row r="212" spans="1:13" x14ac:dyDescent="0.35">
      <c r="A212">
        <v>211</v>
      </c>
      <c r="B212">
        <v>22</v>
      </c>
      <c r="C212" t="str" cm="1">
        <f t="array" ref="C212">_xlfn.IFS(Table1[[#This Row],[age]]&lt;=25,"Young(&lt;25)",Table1[[#This Row],[age]]&lt;=35,"Mid-Age(26-35)",Table1[[#This Row],[age]]&lt;=42,"Senior(36-42)",Table1[[#This Row],[age]]&gt;=43,"Old-Age(&gt;43)")</f>
        <v>Young(&lt;25)</v>
      </c>
      <c r="D212" t="s">
        <v>11</v>
      </c>
      <c r="E212" s="1">
        <v>7.4</v>
      </c>
      <c r="F212" t="str" cm="1">
        <f t="array" ref="F212">_xlfn.IFS(Table1[[#This Row],[sleep_hours_previous_night]]&lt;=5.9,"Very Low sleep",Table1[[#This Row],[sleep_hours_previous_night]]&lt;=7.9,"Low Sleep",Table1[[#This Row],[sleep_hours_previous_night]]&gt;=8,"Proper Sleep")</f>
        <v>Low Sleep</v>
      </c>
      <c r="G212" t="s">
        <v>12</v>
      </c>
      <c r="H212">
        <v>30</v>
      </c>
      <c r="I212">
        <v>67</v>
      </c>
      <c r="J212">
        <v>85</v>
      </c>
      <c r="K212">
        <v>4</v>
      </c>
      <c r="L212">
        <v>10</v>
      </c>
      <c r="M212" t="s">
        <v>15</v>
      </c>
    </row>
    <row r="213" spans="1:13" x14ac:dyDescent="0.35">
      <c r="A213">
        <v>212</v>
      </c>
      <c r="B213">
        <v>18</v>
      </c>
      <c r="C213" t="str" cm="1">
        <f t="array" ref="C213">_xlfn.IFS(Table1[[#This Row],[age]]&lt;=25,"Young(&lt;25)",Table1[[#This Row],[age]]&lt;=35,"Mid-Age(26-35)",Table1[[#This Row],[age]]&lt;=42,"Senior(36-42)",Table1[[#This Row],[age]]&gt;=43,"Old-Age(&gt;43)")</f>
        <v>Young(&lt;25)</v>
      </c>
      <c r="D213" t="s">
        <v>19</v>
      </c>
      <c r="E213" s="1">
        <v>6.1</v>
      </c>
      <c r="F213" t="str" cm="1">
        <f t="array" ref="F213">_xlfn.IFS(Table1[[#This Row],[sleep_hours_previous_night]]&lt;=5.9,"Very Low sleep",Table1[[#This Row],[sleep_hours_previous_night]]&lt;=7.9,"Low Sleep",Table1[[#This Row],[sleep_hours_previous_night]]&gt;=8,"Proper Sleep")</f>
        <v>Low Sleep</v>
      </c>
      <c r="G213" t="s">
        <v>12</v>
      </c>
      <c r="H213">
        <v>15</v>
      </c>
      <c r="I213">
        <v>56</v>
      </c>
      <c r="J213">
        <v>68</v>
      </c>
      <c r="K213">
        <v>3</v>
      </c>
      <c r="L213">
        <v>2</v>
      </c>
      <c r="M213" t="s">
        <v>13</v>
      </c>
    </row>
    <row r="214" spans="1:13" x14ac:dyDescent="0.35">
      <c r="A214">
        <v>213</v>
      </c>
      <c r="B214">
        <v>36</v>
      </c>
      <c r="C214" t="str" cm="1">
        <f t="array" ref="C214">_xlfn.IFS(Table1[[#This Row],[age]]&lt;=25,"Young(&lt;25)",Table1[[#This Row],[age]]&lt;=35,"Mid-Age(26-35)",Table1[[#This Row],[age]]&lt;=42,"Senior(36-42)",Table1[[#This Row],[age]]&gt;=43,"Old-Age(&gt;43)")</f>
        <v>Senior(36-42)</v>
      </c>
      <c r="D214" t="s">
        <v>19</v>
      </c>
      <c r="E214" s="1">
        <v>4.7</v>
      </c>
      <c r="F214" t="str" cm="1">
        <f t="array" ref="F214">_xlfn.IFS(Table1[[#This Row],[sleep_hours_previous_night]]&lt;=5.9,"Very Low sleep",Table1[[#This Row],[sleep_hours_previous_night]]&lt;=7.9,"Low Sleep",Table1[[#This Row],[sleep_hours_previous_night]]&gt;=8,"Proper Sleep")</f>
        <v>Very Low sleep</v>
      </c>
      <c r="G214" t="s">
        <v>16</v>
      </c>
      <c r="H214">
        <v>25</v>
      </c>
      <c r="I214">
        <v>70</v>
      </c>
      <c r="J214">
        <v>77</v>
      </c>
      <c r="K214">
        <v>2</v>
      </c>
      <c r="L214">
        <v>9</v>
      </c>
      <c r="M214" t="s">
        <v>15</v>
      </c>
    </row>
    <row r="215" spans="1:13" x14ac:dyDescent="0.35">
      <c r="A215">
        <v>214</v>
      </c>
      <c r="B215">
        <v>27</v>
      </c>
      <c r="C215" t="str" cm="1">
        <f t="array" ref="C215">_xlfn.IFS(Table1[[#This Row],[age]]&lt;=25,"Young(&lt;25)",Table1[[#This Row],[age]]&lt;=35,"Mid-Age(26-35)",Table1[[#This Row],[age]]&lt;=42,"Senior(36-42)",Table1[[#This Row],[age]]&gt;=43,"Old-Age(&gt;43)")</f>
        <v>Mid-Age(26-35)</v>
      </c>
      <c r="D215" t="s">
        <v>11</v>
      </c>
      <c r="E215" s="1">
        <v>5.2</v>
      </c>
      <c r="F215" t="str" cm="1">
        <f t="array" ref="F215">_xlfn.IFS(Table1[[#This Row],[sleep_hours_previous_night]]&lt;=5.9,"Very Low sleep",Table1[[#This Row],[sleep_hours_previous_night]]&lt;=7.9,"Low Sleep",Table1[[#This Row],[sleep_hours_previous_night]]&gt;=8,"Proper Sleep")</f>
        <v>Very Low sleep</v>
      </c>
      <c r="G215" t="s">
        <v>12</v>
      </c>
      <c r="H215">
        <v>30</v>
      </c>
      <c r="I215">
        <v>47</v>
      </c>
      <c r="J215">
        <v>59</v>
      </c>
      <c r="K215">
        <v>8</v>
      </c>
      <c r="L215">
        <v>1</v>
      </c>
      <c r="M215" t="s">
        <v>15</v>
      </c>
    </row>
    <row r="216" spans="1:13" x14ac:dyDescent="0.35">
      <c r="A216">
        <v>215</v>
      </c>
      <c r="B216">
        <v>29</v>
      </c>
      <c r="C216" t="str" cm="1">
        <f t="array" ref="C216">_xlfn.IFS(Table1[[#This Row],[age]]&lt;=25,"Young(&lt;25)",Table1[[#This Row],[age]]&lt;=35,"Mid-Age(26-35)",Table1[[#This Row],[age]]&lt;=42,"Senior(36-42)",Table1[[#This Row],[age]]&gt;=43,"Old-Age(&gt;43)")</f>
        <v>Mid-Age(26-35)</v>
      </c>
      <c r="D216" t="s">
        <v>11</v>
      </c>
      <c r="E216" s="1">
        <v>5.2</v>
      </c>
      <c r="F216" t="str" cm="1">
        <f t="array" ref="F216">_xlfn.IFS(Table1[[#This Row],[sleep_hours_previous_night]]&lt;=5.9,"Very Low sleep",Table1[[#This Row],[sleep_hours_previous_night]]&lt;=7.9,"Low Sleep",Table1[[#This Row],[sleep_hours_previous_night]]&gt;=8,"Proper Sleep")</f>
        <v>Very Low sleep</v>
      </c>
      <c r="G216" t="s">
        <v>12</v>
      </c>
      <c r="H216">
        <v>20</v>
      </c>
      <c r="I216">
        <v>64</v>
      </c>
      <c r="J216">
        <v>83</v>
      </c>
      <c r="K216">
        <v>7</v>
      </c>
      <c r="L216">
        <v>10</v>
      </c>
      <c r="M216" t="s">
        <v>13</v>
      </c>
    </row>
    <row r="217" spans="1:13" x14ac:dyDescent="0.35">
      <c r="A217">
        <v>216</v>
      </c>
      <c r="B217">
        <v>41</v>
      </c>
      <c r="C217" t="str" cm="1">
        <f t="array" ref="C217">_xlfn.IFS(Table1[[#This Row],[age]]&lt;=25,"Young(&lt;25)",Table1[[#This Row],[age]]&lt;=35,"Mid-Age(26-35)",Table1[[#This Row],[age]]&lt;=42,"Senior(36-42)",Table1[[#This Row],[age]]&gt;=43,"Old-Age(&gt;43)")</f>
        <v>Senior(36-42)</v>
      </c>
      <c r="D217" t="s">
        <v>19</v>
      </c>
      <c r="E217" s="1">
        <v>5.6</v>
      </c>
      <c r="F217" t="str" cm="1">
        <f t="array" ref="F217">_xlfn.IFS(Table1[[#This Row],[sleep_hours_previous_night]]&lt;=5.9,"Very Low sleep",Table1[[#This Row],[sleep_hours_previous_night]]&lt;=7.9,"Low Sleep",Table1[[#This Row],[sleep_hours_previous_night]]&gt;=8,"Proper Sleep")</f>
        <v>Very Low sleep</v>
      </c>
      <c r="G217" t="s">
        <v>16</v>
      </c>
      <c r="H217">
        <v>20</v>
      </c>
      <c r="I217">
        <v>48</v>
      </c>
      <c r="J217">
        <v>55</v>
      </c>
      <c r="K217">
        <v>9</v>
      </c>
      <c r="L217">
        <v>6</v>
      </c>
      <c r="M217" t="s">
        <v>15</v>
      </c>
    </row>
    <row r="218" spans="1:13" x14ac:dyDescent="0.35">
      <c r="A218">
        <v>217</v>
      </c>
      <c r="B218">
        <v>32</v>
      </c>
      <c r="C218" t="str" cm="1">
        <f t="array" ref="C218">_xlfn.IFS(Table1[[#This Row],[age]]&lt;=25,"Young(&lt;25)",Table1[[#This Row],[age]]&lt;=35,"Mid-Age(26-35)",Table1[[#This Row],[age]]&lt;=42,"Senior(36-42)",Table1[[#This Row],[age]]&gt;=43,"Old-Age(&gt;43)")</f>
        <v>Mid-Age(26-35)</v>
      </c>
      <c r="D218" t="s">
        <v>19</v>
      </c>
      <c r="E218" s="1">
        <v>5.7</v>
      </c>
      <c r="F218" t="str" cm="1">
        <f t="array" ref="F218">_xlfn.IFS(Table1[[#This Row],[sleep_hours_previous_night]]&lt;=5.9,"Very Low sleep",Table1[[#This Row],[sleep_hours_previous_night]]&lt;=7.9,"Low Sleep",Table1[[#This Row],[sleep_hours_previous_night]]&gt;=8,"Proper Sleep")</f>
        <v>Very Low sleep</v>
      </c>
      <c r="G218" t="s">
        <v>16</v>
      </c>
      <c r="H218">
        <v>25</v>
      </c>
      <c r="I218">
        <v>41</v>
      </c>
      <c r="J218">
        <v>54</v>
      </c>
      <c r="K218">
        <v>2</v>
      </c>
      <c r="L218">
        <v>9</v>
      </c>
      <c r="M218" t="s">
        <v>18</v>
      </c>
    </row>
    <row r="219" spans="1:13" x14ac:dyDescent="0.35">
      <c r="A219">
        <v>218</v>
      </c>
      <c r="B219">
        <v>44</v>
      </c>
      <c r="C219" t="str" cm="1">
        <f t="array" ref="C219">_xlfn.IFS(Table1[[#This Row],[age]]&lt;=25,"Young(&lt;25)",Table1[[#This Row],[age]]&lt;=35,"Mid-Age(26-35)",Table1[[#This Row],[age]]&lt;=42,"Senior(36-42)",Table1[[#This Row],[age]]&gt;=43,"Old-Age(&gt;43)")</f>
        <v>Old-Age(&gt;43)</v>
      </c>
      <c r="D219" t="s">
        <v>11</v>
      </c>
      <c r="E219" s="1">
        <v>7.2</v>
      </c>
      <c r="F219" t="str" cm="1">
        <f t="array" ref="F219">_xlfn.IFS(Table1[[#This Row],[sleep_hours_previous_night]]&lt;=5.9,"Very Low sleep",Table1[[#This Row],[sleep_hours_previous_night]]&lt;=7.9,"Low Sleep",Table1[[#This Row],[sleep_hours_previous_night]]&gt;=8,"Proper Sleep")</f>
        <v>Low Sleep</v>
      </c>
      <c r="G219" t="s">
        <v>16</v>
      </c>
      <c r="H219">
        <v>25</v>
      </c>
      <c r="I219">
        <v>54</v>
      </c>
      <c r="J219">
        <v>70</v>
      </c>
      <c r="K219">
        <v>4</v>
      </c>
      <c r="L219">
        <v>1</v>
      </c>
      <c r="M219" t="s">
        <v>18</v>
      </c>
    </row>
    <row r="220" spans="1:13" x14ac:dyDescent="0.35">
      <c r="A220">
        <v>219</v>
      </c>
      <c r="B220">
        <v>39</v>
      </c>
      <c r="C220" t="str" cm="1">
        <f t="array" ref="C220">_xlfn.IFS(Table1[[#This Row],[age]]&lt;=25,"Young(&lt;25)",Table1[[#This Row],[age]]&lt;=35,"Mid-Age(26-35)",Table1[[#This Row],[age]]&lt;=42,"Senior(36-42)",Table1[[#This Row],[age]]&gt;=43,"Old-Age(&gt;43)")</f>
        <v>Senior(36-42)</v>
      </c>
      <c r="D220" t="s">
        <v>19</v>
      </c>
      <c r="E220" s="1">
        <v>5.4</v>
      </c>
      <c r="F220" t="str" cm="1">
        <f t="array" ref="F220">_xlfn.IFS(Table1[[#This Row],[sleep_hours_previous_night]]&lt;=5.9,"Very Low sleep",Table1[[#This Row],[sleep_hours_previous_night]]&lt;=7.9,"Low Sleep",Table1[[#This Row],[sleep_hours_previous_night]]&gt;=8,"Proper Sleep")</f>
        <v>Very Low sleep</v>
      </c>
      <c r="G220" t="s">
        <v>12</v>
      </c>
      <c r="H220">
        <v>30</v>
      </c>
      <c r="I220">
        <v>42</v>
      </c>
      <c r="J220">
        <v>55</v>
      </c>
      <c r="K220">
        <v>6</v>
      </c>
      <c r="L220">
        <v>4</v>
      </c>
      <c r="M220" t="s">
        <v>13</v>
      </c>
    </row>
    <row r="221" spans="1:13" x14ac:dyDescent="0.35">
      <c r="A221">
        <v>220</v>
      </c>
      <c r="B221">
        <v>41</v>
      </c>
      <c r="C221" t="str" cm="1">
        <f t="array" ref="C221">_xlfn.IFS(Table1[[#This Row],[age]]&lt;=25,"Young(&lt;25)",Table1[[#This Row],[age]]&lt;=35,"Mid-Age(26-35)",Table1[[#This Row],[age]]&lt;=42,"Senior(36-42)",Table1[[#This Row],[age]]&gt;=43,"Old-Age(&gt;43)")</f>
        <v>Senior(36-42)</v>
      </c>
      <c r="D221" t="s">
        <v>14</v>
      </c>
      <c r="E221" s="1">
        <v>5.9</v>
      </c>
      <c r="F221" t="str" cm="1">
        <f t="array" ref="F221">_xlfn.IFS(Table1[[#This Row],[sleep_hours_previous_night]]&lt;=5.9,"Very Low sleep",Table1[[#This Row],[sleep_hours_previous_night]]&lt;=7.9,"Low Sleep",Table1[[#This Row],[sleep_hours_previous_night]]&gt;=8,"Proper Sleep")</f>
        <v>Very Low sleep</v>
      </c>
      <c r="G221" t="s">
        <v>12</v>
      </c>
      <c r="H221">
        <v>20</v>
      </c>
      <c r="I221">
        <v>43</v>
      </c>
      <c r="J221">
        <v>65</v>
      </c>
      <c r="K221">
        <v>3</v>
      </c>
      <c r="L221">
        <v>4</v>
      </c>
      <c r="M221" t="s">
        <v>15</v>
      </c>
    </row>
    <row r="222" spans="1:13" x14ac:dyDescent="0.35">
      <c r="A222">
        <v>221</v>
      </c>
      <c r="B222">
        <v>26</v>
      </c>
      <c r="C222" t="str" cm="1">
        <f t="array" ref="C222">_xlfn.IFS(Table1[[#This Row],[age]]&lt;=25,"Young(&lt;25)",Table1[[#This Row],[age]]&lt;=35,"Mid-Age(26-35)",Table1[[#This Row],[age]]&lt;=42,"Senior(36-42)",Table1[[#This Row],[age]]&gt;=43,"Old-Age(&gt;43)")</f>
        <v>Mid-Age(26-35)</v>
      </c>
      <c r="D222" t="s">
        <v>14</v>
      </c>
      <c r="E222" s="1">
        <v>6.5</v>
      </c>
      <c r="F222" t="str" cm="1">
        <f t="array" ref="F222">_xlfn.IFS(Table1[[#This Row],[sleep_hours_previous_night]]&lt;=5.9,"Very Low sleep",Table1[[#This Row],[sleep_hours_previous_night]]&lt;=7.9,"Low Sleep",Table1[[#This Row],[sleep_hours_previous_night]]&gt;=8,"Proper Sleep")</f>
        <v>Low Sleep</v>
      </c>
      <c r="G222" t="s">
        <v>12</v>
      </c>
      <c r="H222">
        <v>20</v>
      </c>
      <c r="I222">
        <v>53</v>
      </c>
      <c r="J222">
        <v>69</v>
      </c>
      <c r="K222">
        <v>8</v>
      </c>
      <c r="L222">
        <v>9</v>
      </c>
      <c r="M222" t="s">
        <v>15</v>
      </c>
    </row>
    <row r="223" spans="1:13" x14ac:dyDescent="0.35">
      <c r="A223">
        <v>222</v>
      </c>
      <c r="B223">
        <v>37</v>
      </c>
      <c r="C223" t="str" cm="1">
        <f t="array" ref="C223">_xlfn.IFS(Table1[[#This Row],[age]]&lt;=25,"Young(&lt;25)",Table1[[#This Row],[age]]&lt;=35,"Mid-Age(26-35)",Table1[[#This Row],[age]]&lt;=42,"Senior(36-42)",Table1[[#This Row],[age]]&gt;=43,"Old-Age(&gt;43)")</f>
        <v>Senior(36-42)</v>
      </c>
      <c r="D223" t="s">
        <v>11</v>
      </c>
      <c r="E223" s="1">
        <v>5.5</v>
      </c>
      <c r="F223" t="str" cm="1">
        <f t="array" ref="F223">_xlfn.IFS(Table1[[#This Row],[sleep_hours_previous_night]]&lt;=5.9,"Very Low sleep",Table1[[#This Row],[sleep_hours_previous_night]]&lt;=7.9,"Low Sleep",Table1[[#This Row],[sleep_hours_previous_night]]&gt;=8,"Proper Sleep")</f>
        <v>Very Low sleep</v>
      </c>
      <c r="G223" t="s">
        <v>16</v>
      </c>
      <c r="H223">
        <v>20</v>
      </c>
      <c r="I223">
        <v>64</v>
      </c>
      <c r="J223">
        <v>77</v>
      </c>
      <c r="K223">
        <v>3</v>
      </c>
      <c r="L223">
        <v>5</v>
      </c>
      <c r="M223" t="s">
        <v>18</v>
      </c>
    </row>
    <row r="224" spans="1:13" x14ac:dyDescent="0.35">
      <c r="A224">
        <v>223</v>
      </c>
      <c r="B224">
        <v>34</v>
      </c>
      <c r="C224" t="str" cm="1">
        <f t="array" ref="C224">_xlfn.IFS(Table1[[#This Row],[age]]&lt;=25,"Young(&lt;25)",Table1[[#This Row],[age]]&lt;=35,"Mid-Age(26-35)",Table1[[#This Row],[age]]&lt;=42,"Senior(36-42)",Table1[[#This Row],[age]]&gt;=43,"Old-Age(&gt;43)")</f>
        <v>Mid-Age(26-35)</v>
      </c>
      <c r="D224" t="s">
        <v>11</v>
      </c>
      <c r="E224" s="1">
        <v>7.3</v>
      </c>
      <c r="F224" t="str" cm="1">
        <f t="array" ref="F224">_xlfn.IFS(Table1[[#This Row],[sleep_hours_previous_night]]&lt;=5.9,"Very Low sleep",Table1[[#This Row],[sleep_hours_previous_night]]&lt;=7.9,"Low Sleep",Table1[[#This Row],[sleep_hours_previous_night]]&gt;=8,"Proper Sleep")</f>
        <v>Low Sleep</v>
      </c>
      <c r="G224" t="s">
        <v>16</v>
      </c>
      <c r="H224">
        <v>20</v>
      </c>
      <c r="I224">
        <v>49</v>
      </c>
      <c r="J224">
        <v>64</v>
      </c>
      <c r="K224">
        <v>2</v>
      </c>
      <c r="L224">
        <v>5</v>
      </c>
      <c r="M224" t="s">
        <v>18</v>
      </c>
    </row>
    <row r="225" spans="1:13" x14ac:dyDescent="0.35">
      <c r="A225">
        <v>224</v>
      </c>
      <c r="B225">
        <v>34</v>
      </c>
      <c r="C225" t="str" cm="1">
        <f t="array" ref="C225">_xlfn.IFS(Table1[[#This Row],[age]]&lt;=25,"Young(&lt;25)",Table1[[#This Row],[age]]&lt;=35,"Mid-Age(26-35)",Table1[[#This Row],[age]]&lt;=42,"Senior(36-42)",Table1[[#This Row],[age]]&gt;=43,"Old-Age(&gt;43)")</f>
        <v>Mid-Age(26-35)</v>
      </c>
      <c r="D225" t="s">
        <v>11</v>
      </c>
      <c r="E225" s="1">
        <v>6.3</v>
      </c>
      <c r="F225" t="str" cm="1">
        <f t="array" ref="F225">_xlfn.IFS(Table1[[#This Row],[sleep_hours_previous_night]]&lt;=5.9,"Very Low sleep",Table1[[#This Row],[sleep_hours_previous_night]]&lt;=7.9,"Low Sleep",Table1[[#This Row],[sleep_hours_previous_night]]&gt;=8,"Proper Sleep")</f>
        <v>Low Sleep</v>
      </c>
      <c r="G225" t="s">
        <v>12</v>
      </c>
      <c r="H225">
        <v>20</v>
      </c>
      <c r="I225">
        <v>60</v>
      </c>
      <c r="J225">
        <v>81</v>
      </c>
      <c r="K225">
        <v>3</v>
      </c>
      <c r="L225">
        <v>6</v>
      </c>
      <c r="M225" t="s">
        <v>15</v>
      </c>
    </row>
    <row r="226" spans="1:13" x14ac:dyDescent="0.35">
      <c r="A226">
        <v>225</v>
      </c>
      <c r="B226">
        <v>43</v>
      </c>
      <c r="C226" t="str" cm="1">
        <f t="array" ref="C226">_xlfn.IFS(Table1[[#This Row],[age]]&lt;=25,"Young(&lt;25)",Table1[[#This Row],[age]]&lt;=35,"Mid-Age(26-35)",Table1[[#This Row],[age]]&lt;=42,"Senior(36-42)",Table1[[#This Row],[age]]&gt;=43,"Old-Age(&gt;43)")</f>
        <v>Old-Age(&gt;43)</v>
      </c>
      <c r="D226" t="s">
        <v>14</v>
      </c>
      <c r="E226" s="1">
        <v>5.2</v>
      </c>
      <c r="F226" t="str" cm="1">
        <f t="array" ref="F226">_xlfn.IFS(Table1[[#This Row],[sleep_hours_previous_night]]&lt;=5.9,"Very Low sleep",Table1[[#This Row],[sleep_hours_previous_night]]&lt;=7.9,"Low Sleep",Table1[[#This Row],[sleep_hours_previous_night]]&gt;=8,"Proper Sleep")</f>
        <v>Very Low sleep</v>
      </c>
      <c r="G226" t="s">
        <v>16</v>
      </c>
      <c r="H226">
        <v>15</v>
      </c>
      <c r="I226">
        <v>51</v>
      </c>
      <c r="J226">
        <v>62</v>
      </c>
      <c r="K226">
        <v>6</v>
      </c>
      <c r="L226">
        <v>1</v>
      </c>
      <c r="M226" t="s">
        <v>15</v>
      </c>
    </row>
    <row r="227" spans="1:13" x14ac:dyDescent="0.35">
      <c r="A227">
        <v>226</v>
      </c>
      <c r="B227">
        <v>37</v>
      </c>
      <c r="C227" t="str" cm="1">
        <f t="array" ref="C227">_xlfn.IFS(Table1[[#This Row],[age]]&lt;=25,"Young(&lt;25)",Table1[[#This Row],[age]]&lt;=35,"Mid-Age(26-35)",Table1[[#This Row],[age]]&lt;=42,"Senior(36-42)",Table1[[#This Row],[age]]&gt;=43,"Old-Age(&gt;43)")</f>
        <v>Senior(36-42)</v>
      </c>
      <c r="D227" t="s">
        <v>19</v>
      </c>
      <c r="E227" s="1">
        <v>6.9</v>
      </c>
      <c r="F227" t="str" cm="1">
        <f t="array" ref="F227">_xlfn.IFS(Table1[[#This Row],[sleep_hours_previous_night]]&lt;=5.9,"Very Low sleep",Table1[[#This Row],[sleep_hours_previous_night]]&lt;=7.9,"Low Sleep",Table1[[#This Row],[sleep_hours_previous_night]]&gt;=8,"Proper Sleep")</f>
        <v>Low Sleep</v>
      </c>
      <c r="G227" t="s">
        <v>16</v>
      </c>
      <c r="H227">
        <v>25</v>
      </c>
      <c r="I227">
        <v>66</v>
      </c>
      <c r="J227">
        <v>79</v>
      </c>
      <c r="K227">
        <v>2</v>
      </c>
      <c r="L227">
        <v>1</v>
      </c>
      <c r="M227" t="s">
        <v>17</v>
      </c>
    </row>
    <row r="228" spans="1:13" x14ac:dyDescent="0.35">
      <c r="A228">
        <v>227</v>
      </c>
      <c r="B228">
        <v>29</v>
      </c>
      <c r="C228" t="str" cm="1">
        <f t="array" ref="C228">_xlfn.IFS(Table1[[#This Row],[age]]&lt;=25,"Young(&lt;25)",Table1[[#This Row],[age]]&lt;=35,"Mid-Age(26-35)",Table1[[#This Row],[age]]&lt;=42,"Senior(36-42)",Table1[[#This Row],[age]]&gt;=43,"Old-Age(&gt;43)")</f>
        <v>Mid-Age(26-35)</v>
      </c>
      <c r="D228" t="s">
        <v>14</v>
      </c>
      <c r="E228" s="1">
        <v>6.1</v>
      </c>
      <c r="F228" t="str" cm="1">
        <f t="array" ref="F228">_xlfn.IFS(Table1[[#This Row],[sleep_hours_previous_night]]&lt;=5.9,"Very Low sleep",Table1[[#This Row],[sleep_hours_previous_night]]&lt;=7.9,"Low Sleep",Table1[[#This Row],[sleep_hours_previous_night]]&gt;=8,"Proper Sleep")</f>
        <v>Low Sleep</v>
      </c>
      <c r="G228" t="s">
        <v>16</v>
      </c>
      <c r="H228">
        <v>15</v>
      </c>
      <c r="I228">
        <v>41</v>
      </c>
      <c r="J228">
        <v>57</v>
      </c>
      <c r="K228">
        <v>8</v>
      </c>
      <c r="L228">
        <v>9</v>
      </c>
      <c r="M228" t="s">
        <v>17</v>
      </c>
    </row>
    <row r="229" spans="1:13" x14ac:dyDescent="0.35">
      <c r="A229">
        <v>228</v>
      </c>
      <c r="B229">
        <v>24</v>
      </c>
      <c r="C229" t="str" cm="1">
        <f t="array" ref="C229">_xlfn.IFS(Table1[[#This Row],[age]]&lt;=25,"Young(&lt;25)",Table1[[#This Row],[age]]&lt;=35,"Mid-Age(26-35)",Table1[[#This Row],[age]]&lt;=42,"Senior(36-42)",Table1[[#This Row],[age]]&gt;=43,"Old-Age(&gt;43)")</f>
        <v>Young(&lt;25)</v>
      </c>
      <c r="D229" t="s">
        <v>19</v>
      </c>
      <c r="E229" s="1">
        <v>6.1</v>
      </c>
      <c r="F229" t="str" cm="1">
        <f t="array" ref="F229">_xlfn.IFS(Table1[[#This Row],[sleep_hours_previous_night]]&lt;=5.9,"Very Low sleep",Table1[[#This Row],[sleep_hours_previous_night]]&lt;=7.9,"Low Sleep",Table1[[#This Row],[sleep_hours_previous_night]]&gt;=8,"Proper Sleep")</f>
        <v>Low Sleep</v>
      </c>
      <c r="G229" t="s">
        <v>12</v>
      </c>
      <c r="H229">
        <v>20</v>
      </c>
      <c r="I229">
        <v>52</v>
      </c>
      <c r="J229">
        <v>64</v>
      </c>
      <c r="K229">
        <v>1</v>
      </c>
      <c r="L229">
        <v>3</v>
      </c>
      <c r="M229" t="s">
        <v>15</v>
      </c>
    </row>
    <row r="230" spans="1:13" x14ac:dyDescent="0.35">
      <c r="A230">
        <v>229</v>
      </c>
      <c r="B230">
        <v>19</v>
      </c>
      <c r="C230" t="str" cm="1">
        <f t="array" ref="C230">_xlfn.IFS(Table1[[#This Row],[age]]&lt;=25,"Young(&lt;25)",Table1[[#This Row],[age]]&lt;=35,"Mid-Age(26-35)",Table1[[#This Row],[age]]&lt;=42,"Senior(36-42)",Table1[[#This Row],[age]]&gt;=43,"Old-Age(&gt;43)")</f>
        <v>Young(&lt;25)</v>
      </c>
      <c r="D230" t="s">
        <v>14</v>
      </c>
      <c r="E230" s="1">
        <v>5.9</v>
      </c>
      <c r="F230" t="str" cm="1">
        <f t="array" ref="F230">_xlfn.IFS(Table1[[#This Row],[sleep_hours_previous_night]]&lt;=5.9,"Very Low sleep",Table1[[#This Row],[sleep_hours_previous_night]]&lt;=7.9,"Low Sleep",Table1[[#This Row],[sleep_hours_previous_night]]&gt;=8,"Proper Sleep")</f>
        <v>Very Low sleep</v>
      </c>
      <c r="G230" t="s">
        <v>16</v>
      </c>
      <c r="H230">
        <v>30</v>
      </c>
      <c r="I230">
        <v>71</v>
      </c>
      <c r="J230">
        <v>79</v>
      </c>
      <c r="K230">
        <v>7</v>
      </c>
      <c r="L230">
        <v>4</v>
      </c>
      <c r="M230" t="s">
        <v>17</v>
      </c>
    </row>
    <row r="231" spans="1:13" x14ac:dyDescent="0.35">
      <c r="A231">
        <v>230</v>
      </c>
      <c r="B231">
        <v>20</v>
      </c>
      <c r="C231" t="str" cm="1">
        <f t="array" ref="C231">_xlfn.IFS(Table1[[#This Row],[age]]&lt;=25,"Young(&lt;25)",Table1[[#This Row],[age]]&lt;=35,"Mid-Age(26-35)",Table1[[#This Row],[age]]&lt;=42,"Senior(36-42)",Table1[[#This Row],[age]]&gt;=43,"Old-Age(&gt;43)")</f>
        <v>Young(&lt;25)</v>
      </c>
      <c r="D231" t="s">
        <v>19</v>
      </c>
      <c r="E231" s="1">
        <v>6</v>
      </c>
      <c r="F231" t="str" cm="1">
        <f t="array" ref="F231">_xlfn.IFS(Table1[[#This Row],[sleep_hours_previous_night]]&lt;=5.9,"Very Low sleep",Table1[[#This Row],[sleep_hours_previous_night]]&lt;=7.9,"Low Sleep",Table1[[#This Row],[sleep_hours_previous_night]]&gt;=8,"Proper Sleep")</f>
        <v>Low Sleep</v>
      </c>
      <c r="G231" t="s">
        <v>16</v>
      </c>
      <c r="H231">
        <v>30</v>
      </c>
      <c r="I231">
        <v>70</v>
      </c>
      <c r="J231">
        <v>82</v>
      </c>
      <c r="K231">
        <v>2</v>
      </c>
      <c r="L231">
        <v>1</v>
      </c>
      <c r="M231" t="s">
        <v>18</v>
      </c>
    </row>
    <row r="232" spans="1:13" x14ac:dyDescent="0.35">
      <c r="A232">
        <v>231</v>
      </c>
      <c r="B232">
        <v>34</v>
      </c>
      <c r="C232" t="str" cm="1">
        <f t="array" ref="C232">_xlfn.IFS(Table1[[#This Row],[age]]&lt;=25,"Young(&lt;25)",Table1[[#This Row],[age]]&lt;=35,"Mid-Age(26-35)",Table1[[#This Row],[age]]&lt;=42,"Senior(36-42)",Table1[[#This Row],[age]]&gt;=43,"Old-Age(&gt;43)")</f>
        <v>Mid-Age(26-35)</v>
      </c>
      <c r="D232" t="s">
        <v>14</v>
      </c>
      <c r="E232" s="1">
        <v>7.1</v>
      </c>
      <c r="F232" t="str" cm="1">
        <f t="array" ref="F232">_xlfn.IFS(Table1[[#This Row],[sleep_hours_previous_night]]&lt;=5.9,"Very Low sleep",Table1[[#This Row],[sleep_hours_previous_night]]&lt;=7.9,"Low Sleep",Table1[[#This Row],[sleep_hours_previous_night]]&gt;=8,"Proper Sleep")</f>
        <v>Low Sleep</v>
      </c>
      <c r="G232" t="s">
        <v>12</v>
      </c>
      <c r="H232">
        <v>20</v>
      </c>
      <c r="I232">
        <v>55</v>
      </c>
      <c r="J232">
        <v>70</v>
      </c>
      <c r="K232">
        <v>10</v>
      </c>
      <c r="L232">
        <v>9</v>
      </c>
      <c r="M232" t="s">
        <v>13</v>
      </c>
    </row>
    <row r="233" spans="1:13" x14ac:dyDescent="0.35">
      <c r="A233">
        <v>232</v>
      </c>
      <c r="B233">
        <v>22</v>
      </c>
      <c r="C233" t="str" cm="1">
        <f t="array" ref="C233">_xlfn.IFS(Table1[[#This Row],[age]]&lt;=25,"Young(&lt;25)",Table1[[#This Row],[age]]&lt;=35,"Mid-Age(26-35)",Table1[[#This Row],[age]]&lt;=42,"Senior(36-42)",Table1[[#This Row],[age]]&gt;=43,"Old-Age(&gt;43)")</f>
        <v>Young(&lt;25)</v>
      </c>
      <c r="D233" t="s">
        <v>11</v>
      </c>
      <c r="E233" s="1">
        <v>4.4000000000000004</v>
      </c>
      <c r="F233" t="str" cm="1">
        <f t="array" ref="F233">_xlfn.IFS(Table1[[#This Row],[sleep_hours_previous_night]]&lt;=5.9,"Very Low sleep",Table1[[#This Row],[sleep_hours_previous_night]]&lt;=7.9,"Low Sleep",Table1[[#This Row],[sleep_hours_previous_night]]&gt;=8,"Proper Sleep")</f>
        <v>Very Low sleep</v>
      </c>
      <c r="G233" t="s">
        <v>12</v>
      </c>
      <c r="H233">
        <v>20</v>
      </c>
      <c r="I233">
        <v>71</v>
      </c>
      <c r="J233">
        <v>85</v>
      </c>
      <c r="K233">
        <v>6</v>
      </c>
      <c r="L233">
        <v>8</v>
      </c>
      <c r="M233" t="s">
        <v>13</v>
      </c>
    </row>
    <row r="234" spans="1:13" x14ac:dyDescent="0.35">
      <c r="A234">
        <v>233</v>
      </c>
      <c r="B234">
        <v>34</v>
      </c>
      <c r="C234" t="str" cm="1">
        <f t="array" ref="C234">_xlfn.IFS(Table1[[#This Row],[age]]&lt;=25,"Young(&lt;25)",Table1[[#This Row],[age]]&lt;=35,"Mid-Age(26-35)",Table1[[#This Row],[age]]&lt;=42,"Senior(36-42)",Table1[[#This Row],[age]]&gt;=43,"Old-Age(&gt;43)")</f>
        <v>Mid-Age(26-35)</v>
      </c>
      <c r="D234" t="s">
        <v>14</v>
      </c>
      <c r="E234" s="1">
        <v>5.3</v>
      </c>
      <c r="F234" t="str" cm="1">
        <f t="array" ref="F234">_xlfn.IFS(Table1[[#This Row],[sleep_hours_previous_night]]&lt;=5.9,"Very Low sleep",Table1[[#This Row],[sleep_hours_previous_night]]&lt;=7.9,"Low Sleep",Table1[[#This Row],[sleep_hours_previous_night]]&gt;=8,"Proper Sleep")</f>
        <v>Very Low sleep</v>
      </c>
      <c r="G234" t="s">
        <v>16</v>
      </c>
      <c r="H234">
        <v>30</v>
      </c>
      <c r="I234">
        <v>71</v>
      </c>
      <c r="J234">
        <v>88</v>
      </c>
      <c r="K234">
        <v>2</v>
      </c>
      <c r="L234">
        <v>2</v>
      </c>
      <c r="M234" t="s">
        <v>17</v>
      </c>
    </row>
    <row r="235" spans="1:13" x14ac:dyDescent="0.35">
      <c r="A235">
        <v>234</v>
      </c>
      <c r="B235">
        <v>41</v>
      </c>
      <c r="C235" t="str" cm="1">
        <f t="array" ref="C235">_xlfn.IFS(Table1[[#This Row],[age]]&lt;=25,"Young(&lt;25)",Table1[[#This Row],[age]]&lt;=35,"Mid-Age(26-35)",Table1[[#This Row],[age]]&lt;=42,"Senior(36-42)",Table1[[#This Row],[age]]&gt;=43,"Old-Age(&gt;43)")</f>
        <v>Senior(36-42)</v>
      </c>
      <c r="D235" t="s">
        <v>19</v>
      </c>
      <c r="E235" s="1">
        <v>4.3</v>
      </c>
      <c r="F235" t="str" cm="1">
        <f t="array" ref="F235">_xlfn.IFS(Table1[[#This Row],[sleep_hours_previous_night]]&lt;=5.9,"Very Low sleep",Table1[[#This Row],[sleep_hours_previous_night]]&lt;=7.9,"Low Sleep",Table1[[#This Row],[sleep_hours_previous_night]]&gt;=8,"Proper Sleep")</f>
        <v>Very Low sleep</v>
      </c>
      <c r="G235" t="s">
        <v>16</v>
      </c>
      <c r="H235">
        <v>15</v>
      </c>
      <c r="I235">
        <v>73</v>
      </c>
      <c r="J235">
        <v>81</v>
      </c>
      <c r="K235">
        <v>2</v>
      </c>
      <c r="L235">
        <v>8</v>
      </c>
      <c r="M235" t="s">
        <v>17</v>
      </c>
    </row>
    <row r="236" spans="1:13" x14ac:dyDescent="0.35">
      <c r="A236">
        <v>235</v>
      </c>
      <c r="B236">
        <v>34</v>
      </c>
      <c r="C236" t="str" cm="1">
        <f t="array" ref="C236">_xlfn.IFS(Table1[[#This Row],[age]]&lt;=25,"Young(&lt;25)",Table1[[#This Row],[age]]&lt;=35,"Mid-Age(26-35)",Table1[[#This Row],[age]]&lt;=42,"Senior(36-42)",Table1[[#This Row],[age]]&gt;=43,"Old-Age(&gt;43)")</f>
        <v>Mid-Age(26-35)</v>
      </c>
      <c r="D236" t="s">
        <v>14</v>
      </c>
      <c r="E236" s="1">
        <v>7</v>
      </c>
      <c r="F236" t="str" cm="1">
        <f t="array" ref="F236">_xlfn.IFS(Table1[[#This Row],[sleep_hours_previous_night]]&lt;=5.9,"Very Low sleep",Table1[[#This Row],[sleep_hours_previous_night]]&lt;=7.9,"Low Sleep",Table1[[#This Row],[sleep_hours_previous_night]]&gt;=8,"Proper Sleep")</f>
        <v>Low Sleep</v>
      </c>
      <c r="G236" t="s">
        <v>12</v>
      </c>
      <c r="H236">
        <v>15</v>
      </c>
      <c r="I236">
        <v>50</v>
      </c>
      <c r="J236">
        <v>67</v>
      </c>
      <c r="K236">
        <v>10</v>
      </c>
      <c r="L236">
        <v>7</v>
      </c>
      <c r="M236" t="s">
        <v>13</v>
      </c>
    </row>
    <row r="237" spans="1:13" x14ac:dyDescent="0.35">
      <c r="A237">
        <v>236</v>
      </c>
      <c r="B237">
        <v>44</v>
      </c>
      <c r="C237" t="str" cm="1">
        <f t="array" ref="C237">_xlfn.IFS(Table1[[#This Row],[age]]&lt;=25,"Young(&lt;25)",Table1[[#This Row],[age]]&lt;=35,"Mid-Age(26-35)",Table1[[#This Row],[age]]&lt;=42,"Senior(36-42)",Table1[[#This Row],[age]]&gt;=43,"Old-Age(&gt;43)")</f>
        <v>Old-Age(&gt;43)</v>
      </c>
      <c r="D237" t="s">
        <v>14</v>
      </c>
      <c r="E237" s="1">
        <v>5.0999999999999996</v>
      </c>
      <c r="F237" t="str" cm="1">
        <f t="array" ref="F237">_xlfn.IFS(Table1[[#This Row],[sleep_hours_previous_night]]&lt;=5.9,"Very Low sleep",Table1[[#This Row],[sleep_hours_previous_night]]&lt;=7.9,"Low Sleep",Table1[[#This Row],[sleep_hours_previous_night]]&gt;=8,"Proper Sleep")</f>
        <v>Very Low sleep</v>
      </c>
      <c r="G237" t="s">
        <v>12</v>
      </c>
      <c r="H237">
        <v>20</v>
      </c>
      <c r="I237">
        <v>49</v>
      </c>
      <c r="J237">
        <v>59</v>
      </c>
      <c r="K237">
        <v>8</v>
      </c>
      <c r="L237">
        <v>6</v>
      </c>
      <c r="M237" t="s">
        <v>13</v>
      </c>
    </row>
    <row r="238" spans="1:13" x14ac:dyDescent="0.35">
      <c r="A238">
        <v>237</v>
      </c>
      <c r="B238">
        <v>34</v>
      </c>
      <c r="C238" t="str" cm="1">
        <f t="array" ref="C238">_xlfn.IFS(Table1[[#This Row],[age]]&lt;=25,"Young(&lt;25)",Table1[[#This Row],[age]]&lt;=35,"Mid-Age(26-35)",Table1[[#This Row],[age]]&lt;=42,"Senior(36-42)",Table1[[#This Row],[age]]&gt;=43,"Old-Age(&gt;43)")</f>
        <v>Mid-Age(26-35)</v>
      </c>
      <c r="D238" t="s">
        <v>14</v>
      </c>
      <c r="E238" s="1">
        <v>7.6</v>
      </c>
      <c r="F238" t="str" cm="1">
        <f t="array" ref="F238">_xlfn.IFS(Table1[[#This Row],[sleep_hours_previous_night]]&lt;=5.9,"Very Low sleep",Table1[[#This Row],[sleep_hours_previous_night]]&lt;=7.9,"Low Sleep",Table1[[#This Row],[sleep_hours_previous_night]]&gt;=8,"Proper Sleep")</f>
        <v>Low Sleep</v>
      </c>
      <c r="G238" t="s">
        <v>16</v>
      </c>
      <c r="H238">
        <v>15</v>
      </c>
      <c r="I238">
        <v>54</v>
      </c>
      <c r="J238">
        <v>67</v>
      </c>
      <c r="K238">
        <v>2</v>
      </c>
      <c r="L238">
        <v>1</v>
      </c>
      <c r="M238" t="s">
        <v>18</v>
      </c>
    </row>
    <row r="239" spans="1:13" x14ac:dyDescent="0.35">
      <c r="A239">
        <v>238</v>
      </c>
      <c r="B239">
        <v>19</v>
      </c>
      <c r="C239" t="str" cm="1">
        <f t="array" ref="C239">_xlfn.IFS(Table1[[#This Row],[age]]&lt;=25,"Young(&lt;25)",Table1[[#This Row],[age]]&lt;=35,"Mid-Age(26-35)",Table1[[#This Row],[age]]&lt;=42,"Senior(36-42)",Table1[[#This Row],[age]]&gt;=43,"Old-Age(&gt;43)")</f>
        <v>Young(&lt;25)</v>
      </c>
      <c r="D239" t="s">
        <v>11</v>
      </c>
      <c r="E239" s="1">
        <v>6.1</v>
      </c>
      <c r="F239" t="str" cm="1">
        <f t="array" ref="F239">_xlfn.IFS(Table1[[#This Row],[sleep_hours_previous_night]]&lt;=5.9,"Very Low sleep",Table1[[#This Row],[sleep_hours_previous_night]]&lt;=7.9,"Low Sleep",Table1[[#This Row],[sleep_hours_previous_night]]&gt;=8,"Proper Sleep")</f>
        <v>Low Sleep</v>
      </c>
      <c r="G239" t="s">
        <v>16</v>
      </c>
      <c r="H239">
        <v>30</v>
      </c>
      <c r="I239">
        <v>56</v>
      </c>
      <c r="J239">
        <v>61</v>
      </c>
      <c r="K239">
        <v>7</v>
      </c>
      <c r="L239">
        <v>7</v>
      </c>
      <c r="M239" t="s">
        <v>15</v>
      </c>
    </row>
    <row r="240" spans="1:13" x14ac:dyDescent="0.35">
      <c r="A240">
        <v>239</v>
      </c>
      <c r="B240">
        <v>19</v>
      </c>
      <c r="C240" t="str" cm="1">
        <f t="array" ref="C240">_xlfn.IFS(Table1[[#This Row],[age]]&lt;=25,"Young(&lt;25)",Table1[[#This Row],[age]]&lt;=35,"Mid-Age(26-35)",Table1[[#This Row],[age]]&lt;=42,"Senior(36-42)",Table1[[#This Row],[age]]&gt;=43,"Old-Age(&gt;43)")</f>
        <v>Young(&lt;25)</v>
      </c>
      <c r="D240" t="s">
        <v>14</v>
      </c>
      <c r="E240" s="1">
        <v>7.2</v>
      </c>
      <c r="F240" t="str" cm="1">
        <f t="array" ref="F240">_xlfn.IFS(Table1[[#This Row],[sleep_hours_previous_night]]&lt;=5.9,"Very Low sleep",Table1[[#This Row],[sleep_hours_previous_night]]&lt;=7.9,"Low Sleep",Table1[[#This Row],[sleep_hours_previous_night]]&gt;=8,"Proper Sleep")</f>
        <v>Low Sleep</v>
      </c>
      <c r="G240" t="s">
        <v>16</v>
      </c>
      <c r="H240">
        <v>15</v>
      </c>
      <c r="I240">
        <v>57</v>
      </c>
      <c r="J240">
        <v>69</v>
      </c>
      <c r="K240">
        <v>3</v>
      </c>
      <c r="L240">
        <v>10</v>
      </c>
      <c r="M240" t="s">
        <v>18</v>
      </c>
    </row>
    <row r="241" spans="1:13" x14ac:dyDescent="0.35">
      <c r="A241">
        <v>240</v>
      </c>
      <c r="B241">
        <v>39</v>
      </c>
      <c r="C241" t="str" cm="1">
        <f t="array" ref="C241">_xlfn.IFS(Table1[[#This Row],[age]]&lt;=25,"Young(&lt;25)",Table1[[#This Row],[age]]&lt;=35,"Mid-Age(26-35)",Table1[[#This Row],[age]]&lt;=42,"Senior(36-42)",Table1[[#This Row],[age]]&gt;=43,"Old-Age(&gt;43)")</f>
        <v>Senior(36-42)</v>
      </c>
      <c r="D241" t="s">
        <v>11</v>
      </c>
      <c r="E241" s="1">
        <v>7.9</v>
      </c>
      <c r="F241" t="str" cm="1">
        <f t="array" ref="F241">_xlfn.IFS(Table1[[#This Row],[sleep_hours_previous_night]]&lt;=5.9,"Very Low sleep",Table1[[#This Row],[sleep_hours_previous_night]]&lt;=7.9,"Low Sleep",Table1[[#This Row],[sleep_hours_previous_night]]&gt;=8,"Proper Sleep")</f>
        <v>Low Sleep</v>
      </c>
      <c r="G241" t="s">
        <v>16</v>
      </c>
      <c r="H241">
        <v>20</v>
      </c>
      <c r="I241">
        <v>48</v>
      </c>
      <c r="J241">
        <v>56</v>
      </c>
      <c r="K241">
        <v>8</v>
      </c>
      <c r="L241">
        <v>7</v>
      </c>
      <c r="M241" t="s">
        <v>15</v>
      </c>
    </row>
    <row r="242" spans="1:13" x14ac:dyDescent="0.35">
      <c r="A242">
        <v>241</v>
      </c>
      <c r="B242">
        <v>40</v>
      </c>
      <c r="C242" t="str" cm="1">
        <f t="array" ref="C242">_xlfn.IFS(Table1[[#This Row],[age]]&lt;=25,"Young(&lt;25)",Table1[[#This Row],[age]]&lt;=35,"Mid-Age(26-35)",Table1[[#This Row],[age]]&lt;=42,"Senior(36-42)",Table1[[#This Row],[age]]&gt;=43,"Old-Age(&gt;43)")</f>
        <v>Senior(36-42)</v>
      </c>
      <c r="D242" t="s">
        <v>11</v>
      </c>
      <c r="E242" s="1">
        <v>7.4</v>
      </c>
      <c r="F242" t="str" cm="1">
        <f t="array" ref="F242">_xlfn.IFS(Table1[[#This Row],[sleep_hours_previous_night]]&lt;=5.9,"Very Low sleep",Table1[[#This Row],[sleep_hours_previous_night]]&lt;=7.9,"Low Sleep",Table1[[#This Row],[sleep_hours_previous_night]]&gt;=8,"Proper Sleep")</f>
        <v>Low Sleep</v>
      </c>
      <c r="G242" t="s">
        <v>12</v>
      </c>
      <c r="H242">
        <v>30</v>
      </c>
      <c r="I242">
        <v>64</v>
      </c>
      <c r="J242">
        <v>82</v>
      </c>
      <c r="K242">
        <v>7</v>
      </c>
      <c r="L242">
        <v>9</v>
      </c>
      <c r="M242" t="s">
        <v>15</v>
      </c>
    </row>
    <row r="243" spans="1:13" x14ac:dyDescent="0.35">
      <c r="A243">
        <v>242</v>
      </c>
      <c r="B243">
        <v>22</v>
      </c>
      <c r="C243" t="str" cm="1">
        <f t="array" ref="C243">_xlfn.IFS(Table1[[#This Row],[age]]&lt;=25,"Young(&lt;25)",Table1[[#This Row],[age]]&lt;=35,"Mid-Age(26-35)",Table1[[#This Row],[age]]&lt;=42,"Senior(36-42)",Table1[[#This Row],[age]]&gt;=43,"Old-Age(&gt;43)")</f>
        <v>Young(&lt;25)</v>
      </c>
      <c r="D243" t="s">
        <v>14</v>
      </c>
      <c r="E243" s="1">
        <v>7.5</v>
      </c>
      <c r="F243" t="str" cm="1">
        <f t="array" ref="F243">_xlfn.IFS(Table1[[#This Row],[sleep_hours_previous_night]]&lt;=5.9,"Very Low sleep",Table1[[#This Row],[sleep_hours_previous_night]]&lt;=7.9,"Low Sleep",Table1[[#This Row],[sleep_hours_previous_night]]&gt;=8,"Proper Sleep")</f>
        <v>Low Sleep</v>
      </c>
      <c r="G243" t="s">
        <v>16</v>
      </c>
      <c r="H243">
        <v>15</v>
      </c>
      <c r="I243">
        <v>53</v>
      </c>
      <c r="J243">
        <v>68</v>
      </c>
      <c r="K243">
        <v>8</v>
      </c>
      <c r="L243">
        <v>1</v>
      </c>
      <c r="M243" t="s">
        <v>15</v>
      </c>
    </row>
    <row r="244" spans="1:13" x14ac:dyDescent="0.35">
      <c r="A244">
        <v>243</v>
      </c>
      <c r="B244">
        <v>18</v>
      </c>
      <c r="C244" t="str" cm="1">
        <f t="array" ref="C244">_xlfn.IFS(Table1[[#This Row],[age]]&lt;=25,"Young(&lt;25)",Table1[[#This Row],[age]]&lt;=35,"Mid-Age(26-35)",Table1[[#This Row],[age]]&lt;=42,"Senior(36-42)",Table1[[#This Row],[age]]&gt;=43,"Old-Age(&gt;43)")</f>
        <v>Young(&lt;25)</v>
      </c>
      <c r="D244" t="s">
        <v>14</v>
      </c>
      <c r="E244" s="1">
        <v>5.6</v>
      </c>
      <c r="F244" t="str" cm="1">
        <f t="array" ref="F244">_xlfn.IFS(Table1[[#This Row],[sleep_hours_previous_night]]&lt;=5.9,"Very Low sleep",Table1[[#This Row],[sleep_hours_previous_night]]&lt;=7.9,"Low Sleep",Table1[[#This Row],[sleep_hours_previous_night]]&gt;=8,"Proper Sleep")</f>
        <v>Very Low sleep</v>
      </c>
      <c r="G244" t="s">
        <v>16</v>
      </c>
      <c r="H244">
        <v>25</v>
      </c>
      <c r="I244">
        <v>64</v>
      </c>
      <c r="J244">
        <v>73</v>
      </c>
      <c r="K244">
        <v>7</v>
      </c>
      <c r="L244">
        <v>2</v>
      </c>
      <c r="M244" t="s">
        <v>17</v>
      </c>
    </row>
    <row r="245" spans="1:13" x14ac:dyDescent="0.35">
      <c r="A245">
        <v>244</v>
      </c>
      <c r="B245">
        <v>18</v>
      </c>
      <c r="C245" t="str" cm="1">
        <f t="array" ref="C245">_xlfn.IFS(Table1[[#This Row],[age]]&lt;=25,"Young(&lt;25)",Table1[[#This Row],[age]]&lt;=35,"Mid-Age(26-35)",Table1[[#This Row],[age]]&lt;=42,"Senior(36-42)",Table1[[#This Row],[age]]&gt;=43,"Old-Age(&gt;43)")</f>
        <v>Young(&lt;25)</v>
      </c>
      <c r="D245" t="s">
        <v>14</v>
      </c>
      <c r="E245" s="1">
        <v>6.2</v>
      </c>
      <c r="F245" t="str" cm="1">
        <f t="array" ref="F245">_xlfn.IFS(Table1[[#This Row],[sleep_hours_previous_night]]&lt;=5.9,"Very Low sleep",Table1[[#This Row],[sleep_hours_previous_night]]&lt;=7.9,"Low Sleep",Table1[[#This Row],[sleep_hours_previous_night]]&gt;=8,"Proper Sleep")</f>
        <v>Low Sleep</v>
      </c>
      <c r="G245" t="s">
        <v>12</v>
      </c>
      <c r="H245">
        <v>30</v>
      </c>
      <c r="I245">
        <v>61</v>
      </c>
      <c r="J245">
        <v>73</v>
      </c>
      <c r="K245">
        <v>6</v>
      </c>
      <c r="L245">
        <v>9</v>
      </c>
      <c r="M245" t="s">
        <v>13</v>
      </c>
    </row>
    <row r="246" spans="1:13" x14ac:dyDescent="0.35">
      <c r="A246">
        <v>245</v>
      </c>
      <c r="B246">
        <v>36</v>
      </c>
      <c r="C246" t="str" cm="1">
        <f t="array" ref="C246">_xlfn.IFS(Table1[[#This Row],[age]]&lt;=25,"Young(&lt;25)",Table1[[#This Row],[age]]&lt;=35,"Mid-Age(26-35)",Table1[[#This Row],[age]]&lt;=42,"Senior(36-42)",Table1[[#This Row],[age]]&gt;=43,"Old-Age(&gt;43)")</f>
        <v>Senior(36-42)</v>
      </c>
      <c r="D246" t="s">
        <v>19</v>
      </c>
      <c r="E246" s="1">
        <v>5</v>
      </c>
      <c r="F246" t="str" cm="1">
        <f t="array" ref="F246">_xlfn.IFS(Table1[[#This Row],[sleep_hours_previous_night]]&lt;=5.9,"Very Low sleep",Table1[[#This Row],[sleep_hours_previous_night]]&lt;=7.9,"Low Sleep",Table1[[#This Row],[sleep_hours_previous_night]]&gt;=8,"Proper Sleep")</f>
        <v>Very Low sleep</v>
      </c>
      <c r="G246" t="s">
        <v>16</v>
      </c>
      <c r="H246">
        <v>30</v>
      </c>
      <c r="I246">
        <v>69</v>
      </c>
      <c r="J246">
        <v>82</v>
      </c>
      <c r="K246">
        <v>7</v>
      </c>
      <c r="L246">
        <v>9</v>
      </c>
      <c r="M246" t="s">
        <v>15</v>
      </c>
    </row>
    <row r="247" spans="1:13" x14ac:dyDescent="0.35">
      <c r="A247">
        <v>246</v>
      </c>
      <c r="B247">
        <v>19</v>
      </c>
      <c r="C247" t="str" cm="1">
        <f t="array" ref="C247">_xlfn.IFS(Table1[[#This Row],[age]]&lt;=25,"Young(&lt;25)",Table1[[#This Row],[age]]&lt;=35,"Mid-Age(26-35)",Table1[[#This Row],[age]]&lt;=42,"Senior(36-42)",Table1[[#This Row],[age]]&gt;=43,"Old-Age(&gt;43)")</f>
        <v>Young(&lt;25)</v>
      </c>
      <c r="D247" t="s">
        <v>14</v>
      </c>
      <c r="E247" s="1">
        <v>4.8</v>
      </c>
      <c r="F247" t="str" cm="1">
        <f t="array" ref="F247">_xlfn.IFS(Table1[[#This Row],[sleep_hours_previous_night]]&lt;=5.9,"Very Low sleep",Table1[[#This Row],[sleep_hours_previous_night]]&lt;=7.9,"Low Sleep",Table1[[#This Row],[sleep_hours_previous_night]]&gt;=8,"Proper Sleep")</f>
        <v>Very Low sleep</v>
      </c>
      <c r="G247" t="s">
        <v>12</v>
      </c>
      <c r="H247">
        <v>25</v>
      </c>
      <c r="I247">
        <v>59</v>
      </c>
      <c r="J247">
        <v>79</v>
      </c>
      <c r="K247">
        <v>5</v>
      </c>
      <c r="L247">
        <v>6</v>
      </c>
      <c r="M247" t="s">
        <v>15</v>
      </c>
    </row>
    <row r="248" spans="1:13" x14ac:dyDescent="0.35">
      <c r="A248">
        <v>247</v>
      </c>
      <c r="B248">
        <v>38</v>
      </c>
      <c r="C248" t="str" cm="1">
        <f t="array" ref="C248">_xlfn.IFS(Table1[[#This Row],[age]]&lt;=25,"Young(&lt;25)",Table1[[#This Row],[age]]&lt;=35,"Mid-Age(26-35)",Table1[[#This Row],[age]]&lt;=42,"Senior(36-42)",Table1[[#This Row],[age]]&gt;=43,"Old-Age(&gt;43)")</f>
        <v>Senior(36-42)</v>
      </c>
      <c r="D248" t="s">
        <v>11</v>
      </c>
      <c r="E248" s="1">
        <v>6</v>
      </c>
      <c r="F248" t="str" cm="1">
        <f t="array" ref="F248">_xlfn.IFS(Table1[[#This Row],[sleep_hours_previous_night]]&lt;=5.9,"Very Low sleep",Table1[[#This Row],[sleep_hours_previous_night]]&lt;=7.9,"Low Sleep",Table1[[#This Row],[sleep_hours_previous_night]]&gt;=8,"Proper Sleep")</f>
        <v>Low Sleep</v>
      </c>
      <c r="G248" t="s">
        <v>16</v>
      </c>
      <c r="H248">
        <v>25</v>
      </c>
      <c r="I248">
        <v>60</v>
      </c>
      <c r="J248">
        <v>73</v>
      </c>
      <c r="K248">
        <v>7</v>
      </c>
      <c r="L248">
        <v>6</v>
      </c>
      <c r="M248" t="s">
        <v>17</v>
      </c>
    </row>
    <row r="249" spans="1:13" x14ac:dyDescent="0.35">
      <c r="A249">
        <v>248</v>
      </c>
      <c r="B249">
        <v>29</v>
      </c>
      <c r="C249" t="str" cm="1">
        <f t="array" ref="C249">_xlfn.IFS(Table1[[#This Row],[age]]&lt;=25,"Young(&lt;25)",Table1[[#This Row],[age]]&lt;=35,"Mid-Age(26-35)",Table1[[#This Row],[age]]&lt;=42,"Senior(36-42)",Table1[[#This Row],[age]]&gt;=43,"Old-Age(&gt;43)")</f>
        <v>Mid-Age(26-35)</v>
      </c>
      <c r="D249" t="s">
        <v>14</v>
      </c>
      <c r="E249" s="1">
        <v>6.4</v>
      </c>
      <c r="F249" t="str" cm="1">
        <f t="array" ref="F249">_xlfn.IFS(Table1[[#This Row],[sleep_hours_previous_night]]&lt;=5.9,"Very Low sleep",Table1[[#This Row],[sleep_hours_previous_night]]&lt;=7.9,"Low Sleep",Table1[[#This Row],[sleep_hours_previous_night]]&gt;=8,"Proper Sleep")</f>
        <v>Low Sleep</v>
      </c>
      <c r="G249" t="s">
        <v>16</v>
      </c>
      <c r="H249">
        <v>30</v>
      </c>
      <c r="I249">
        <v>71</v>
      </c>
      <c r="J249">
        <v>79</v>
      </c>
      <c r="K249">
        <v>1</v>
      </c>
      <c r="L249">
        <v>4</v>
      </c>
      <c r="M249" t="s">
        <v>18</v>
      </c>
    </row>
    <row r="250" spans="1:13" x14ac:dyDescent="0.35">
      <c r="A250">
        <v>249</v>
      </c>
      <c r="B250">
        <v>43</v>
      </c>
      <c r="C250" t="str" cm="1">
        <f t="array" ref="C250">_xlfn.IFS(Table1[[#This Row],[age]]&lt;=25,"Young(&lt;25)",Table1[[#This Row],[age]]&lt;=35,"Mid-Age(26-35)",Table1[[#This Row],[age]]&lt;=42,"Senior(36-42)",Table1[[#This Row],[age]]&gt;=43,"Old-Age(&gt;43)")</f>
        <v>Old-Age(&gt;43)</v>
      </c>
      <c r="D250" t="s">
        <v>19</v>
      </c>
      <c r="E250" s="1">
        <v>5.4</v>
      </c>
      <c r="F250" t="str" cm="1">
        <f t="array" ref="F250">_xlfn.IFS(Table1[[#This Row],[sleep_hours_previous_night]]&lt;=5.9,"Very Low sleep",Table1[[#This Row],[sleep_hours_previous_night]]&lt;=7.9,"Low Sleep",Table1[[#This Row],[sleep_hours_previous_night]]&gt;=8,"Proper Sleep")</f>
        <v>Very Low sleep</v>
      </c>
      <c r="G250" t="s">
        <v>12</v>
      </c>
      <c r="H250">
        <v>25</v>
      </c>
      <c r="I250">
        <v>60</v>
      </c>
      <c r="J250">
        <v>80</v>
      </c>
      <c r="K250">
        <v>1</v>
      </c>
      <c r="L250">
        <v>4</v>
      </c>
      <c r="M250" t="s">
        <v>13</v>
      </c>
    </row>
    <row r="251" spans="1:13" x14ac:dyDescent="0.35">
      <c r="A251">
        <v>250</v>
      </c>
      <c r="B251">
        <v>23</v>
      </c>
      <c r="C251" t="str" cm="1">
        <f t="array" ref="C251">_xlfn.IFS(Table1[[#This Row],[age]]&lt;=25,"Young(&lt;25)",Table1[[#This Row],[age]]&lt;=35,"Mid-Age(26-35)",Table1[[#This Row],[age]]&lt;=42,"Senior(36-42)",Table1[[#This Row],[age]]&gt;=43,"Old-Age(&gt;43)")</f>
        <v>Young(&lt;25)</v>
      </c>
      <c r="D251" t="s">
        <v>14</v>
      </c>
      <c r="E251" s="1">
        <v>6.3</v>
      </c>
      <c r="F251" t="str" cm="1">
        <f t="array" ref="F251">_xlfn.IFS(Table1[[#This Row],[sleep_hours_previous_night]]&lt;=5.9,"Very Low sleep",Table1[[#This Row],[sleep_hours_previous_night]]&lt;=7.9,"Low Sleep",Table1[[#This Row],[sleep_hours_previous_night]]&gt;=8,"Proper Sleep")</f>
        <v>Low Sleep</v>
      </c>
      <c r="G251" t="s">
        <v>12</v>
      </c>
      <c r="H251">
        <v>20</v>
      </c>
      <c r="I251">
        <v>74</v>
      </c>
      <c r="J251">
        <v>87</v>
      </c>
      <c r="K251">
        <v>9</v>
      </c>
      <c r="L251">
        <v>5</v>
      </c>
      <c r="M251" t="s">
        <v>13</v>
      </c>
    </row>
    <row r="252" spans="1:13" x14ac:dyDescent="0.35">
      <c r="A252">
        <v>251</v>
      </c>
      <c r="B252">
        <v>40</v>
      </c>
      <c r="C252" t="str" cm="1">
        <f t="array" ref="C252">_xlfn.IFS(Table1[[#This Row],[age]]&lt;=25,"Young(&lt;25)",Table1[[#This Row],[age]]&lt;=35,"Mid-Age(26-35)",Table1[[#This Row],[age]]&lt;=42,"Senior(36-42)",Table1[[#This Row],[age]]&gt;=43,"Old-Age(&gt;43)")</f>
        <v>Senior(36-42)</v>
      </c>
      <c r="D252" t="s">
        <v>19</v>
      </c>
      <c r="E252" s="1">
        <v>7.5</v>
      </c>
      <c r="F252" t="str" cm="1">
        <f t="array" ref="F252">_xlfn.IFS(Table1[[#This Row],[sleep_hours_previous_night]]&lt;=5.9,"Very Low sleep",Table1[[#This Row],[sleep_hours_previous_night]]&lt;=7.9,"Low Sleep",Table1[[#This Row],[sleep_hours_previous_night]]&gt;=8,"Proper Sleep")</f>
        <v>Low Sleep</v>
      </c>
      <c r="G252" t="s">
        <v>16</v>
      </c>
      <c r="H252">
        <v>20</v>
      </c>
      <c r="I252">
        <v>71</v>
      </c>
      <c r="J252">
        <v>87</v>
      </c>
      <c r="K252">
        <v>5</v>
      </c>
      <c r="L252">
        <v>3</v>
      </c>
      <c r="M252" t="s">
        <v>15</v>
      </c>
    </row>
    <row r="253" spans="1:13" x14ac:dyDescent="0.35">
      <c r="A253">
        <v>252</v>
      </c>
      <c r="B253">
        <v>21</v>
      </c>
      <c r="C253" t="str" cm="1">
        <f t="array" ref="C253">_xlfn.IFS(Table1[[#This Row],[age]]&lt;=25,"Young(&lt;25)",Table1[[#This Row],[age]]&lt;=35,"Mid-Age(26-35)",Table1[[#This Row],[age]]&lt;=42,"Senior(36-42)",Table1[[#This Row],[age]]&gt;=43,"Old-Age(&gt;43)")</f>
        <v>Young(&lt;25)</v>
      </c>
      <c r="D253" t="s">
        <v>19</v>
      </c>
      <c r="E253" s="1">
        <v>6.2</v>
      </c>
      <c r="F253" t="str" cm="1">
        <f t="array" ref="F253">_xlfn.IFS(Table1[[#This Row],[sleep_hours_previous_night]]&lt;=5.9,"Very Low sleep",Table1[[#This Row],[sleep_hours_previous_night]]&lt;=7.9,"Low Sleep",Table1[[#This Row],[sleep_hours_previous_night]]&gt;=8,"Proper Sleep")</f>
        <v>Low Sleep</v>
      </c>
      <c r="G253" t="s">
        <v>16</v>
      </c>
      <c r="H253">
        <v>20</v>
      </c>
      <c r="I253">
        <v>69</v>
      </c>
      <c r="J253">
        <v>81</v>
      </c>
      <c r="K253">
        <v>5</v>
      </c>
      <c r="L253">
        <v>1</v>
      </c>
      <c r="M253" t="s">
        <v>18</v>
      </c>
    </row>
    <row r="254" spans="1:13" x14ac:dyDescent="0.35">
      <c r="A254">
        <v>253</v>
      </c>
      <c r="B254">
        <v>40</v>
      </c>
      <c r="C254" t="str" cm="1">
        <f t="array" ref="C254">_xlfn.IFS(Table1[[#This Row],[age]]&lt;=25,"Young(&lt;25)",Table1[[#This Row],[age]]&lt;=35,"Mid-Age(26-35)",Table1[[#This Row],[age]]&lt;=42,"Senior(36-42)",Table1[[#This Row],[age]]&gt;=43,"Old-Age(&gt;43)")</f>
        <v>Senior(36-42)</v>
      </c>
      <c r="D254" t="s">
        <v>14</v>
      </c>
      <c r="E254" s="1">
        <v>6.9</v>
      </c>
      <c r="F254" t="str" cm="1">
        <f t="array" ref="F254">_xlfn.IFS(Table1[[#This Row],[sleep_hours_previous_night]]&lt;=5.9,"Very Low sleep",Table1[[#This Row],[sleep_hours_previous_night]]&lt;=7.9,"Low Sleep",Table1[[#This Row],[sleep_hours_previous_night]]&gt;=8,"Proper Sleep")</f>
        <v>Low Sleep</v>
      </c>
      <c r="G254" t="s">
        <v>16</v>
      </c>
      <c r="H254">
        <v>30</v>
      </c>
      <c r="I254">
        <v>51</v>
      </c>
      <c r="J254">
        <v>57</v>
      </c>
      <c r="K254">
        <v>3</v>
      </c>
      <c r="L254">
        <v>1</v>
      </c>
      <c r="M254" t="s">
        <v>17</v>
      </c>
    </row>
    <row r="255" spans="1:13" x14ac:dyDescent="0.35">
      <c r="A255">
        <v>254</v>
      </c>
      <c r="B255">
        <v>28</v>
      </c>
      <c r="C255" t="str" cm="1">
        <f t="array" ref="C255">_xlfn.IFS(Table1[[#This Row],[age]]&lt;=25,"Young(&lt;25)",Table1[[#This Row],[age]]&lt;=35,"Mid-Age(26-35)",Table1[[#This Row],[age]]&lt;=42,"Senior(36-42)",Table1[[#This Row],[age]]&gt;=43,"Old-Age(&gt;43)")</f>
        <v>Mid-Age(26-35)</v>
      </c>
      <c r="D255" t="s">
        <v>11</v>
      </c>
      <c r="E255" s="1">
        <v>7.2</v>
      </c>
      <c r="F255" t="str" cm="1">
        <f t="array" ref="F255">_xlfn.IFS(Table1[[#This Row],[sleep_hours_previous_night]]&lt;=5.9,"Very Low sleep",Table1[[#This Row],[sleep_hours_previous_night]]&lt;=7.9,"Low Sleep",Table1[[#This Row],[sleep_hours_previous_night]]&gt;=8,"Proper Sleep")</f>
        <v>Low Sleep</v>
      </c>
      <c r="G255" t="s">
        <v>12</v>
      </c>
      <c r="H255">
        <v>25</v>
      </c>
      <c r="I255">
        <v>57</v>
      </c>
      <c r="J255">
        <v>75</v>
      </c>
      <c r="K255">
        <v>5</v>
      </c>
      <c r="L255">
        <v>7</v>
      </c>
      <c r="M255" t="s">
        <v>15</v>
      </c>
    </row>
    <row r="256" spans="1:13" x14ac:dyDescent="0.35">
      <c r="A256">
        <v>255</v>
      </c>
      <c r="B256">
        <v>41</v>
      </c>
      <c r="C256" t="str" cm="1">
        <f t="array" ref="C256">_xlfn.IFS(Table1[[#This Row],[age]]&lt;=25,"Young(&lt;25)",Table1[[#This Row],[age]]&lt;=35,"Mid-Age(26-35)",Table1[[#This Row],[age]]&lt;=42,"Senior(36-42)",Table1[[#This Row],[age]]&gt;=43,"Old-Age(&gt;43)")</f>
        <v>Senior(36-42)</v>
      </c>
      <c r="D256" t="s">
        <v>19</v>
      </c>
      <c r="E256" s="1">
        <v>8</v>
      </c>
      <c r="F256" t="str" cm="1">
        <f t="array" ref="F256">_xlfn.IFS(Table1[[#This Row],[sleep_hours_previous_night]]&lt;=5.9,"Very Low sleep",Table1[[#This Row],[sleep_hours_previous_night]]&lt;=7.9,"Low Sleep",Table1[[#This Row],[sleep_hours_previous_night]]&gt;=8,"Proper Sleep")</f>
        <v>Proper Sleep</v>
      </c>
      <c r="G256" t="s">
        <v>16</v>
      </c>
      <c r="H256">
        <v>25</v>
      </c>
      <c r="I256">
        <v>60</v>
      </c>
      <c r="J256">
        <v>77</v>
      </c>
      <c r="K256">
        <v>3</v>
      </c>
      <c r="L256">
        <v>1</v>
      </c>
      <c r="M256" t="s">
        <v>18</v>
      </c>
    </row>
    <row r="257" spans="1:13" x14ac:dyDescent="0.35">
      <c r="A257">
        <v>256</v>
      </c>
      <c r="B257">
        <v>44</v>
      </c>
      <c r="C257" t="str" cm="1">
        <f t="array" ref="C257">_xlfn.IFS(Table1[[#This Row],[age]]&lt;=25,"Young(&lt;25)",Table1[[#This Row],[age]]&lt;=35,"Mid-Age(26-35)",Table1[[#This Row],[age]]&lt;=42,"Senior(36-42)",Table1[[#This Row],[age]]&gt;=43,"Old-Age(&gt;43)")</f>
        <v>Old-Age(&gt;43)</v>
      </c>
      <c r="D257" t="s">
        <v>14</v>
      </c>
      <c r="E257" s="1">
        <v>6.4</v>
      </c>
      <c r="F257" t="str" cm="1">
        <f t="array" ref="F257">_xlfn.IFS(Table1[[#This Row],[sleep_hours_previous_night]]&lt;=5.9,"Very Low sleep",Table1[[#This Row],[sleep_hours_previous_night]]&lt;=7.9,"Low Sleep",Table1[[#This Row],[sleep_hours_previous_night]]&gt;=8,"Proper Sleep")</f>
        <v>Low Sleep</v>
      </c>
      <c r="G257" t="s">
        <v>12</v>
      </c>
      <c r="H257">
        <v>15</v>
      </c>
      <c r="I257">
        <v>52</v>
      </c>
      <c r="J257">
        <v>75</v>
      </c>
      <c r="K257">
        <v>9</v>
      </c>
      <c r="L257">
        <v>1</v>
      </c>
      <c r="M257" t="s">
        <v>15</v>
      </c>
    </row>
    <row r="258" spans="1:13" x14ac:dyDescent="0.35">
      <c r="A258">
        <v>257</v>
      </c>
      <c r="B258">
        <v>34</v>
      </c>
      <c r="C258" t="str" cm="1">
        <f t="array" ref="C258">_xlfn.IFS(Table1[[#This Row],[age]]&lt;=25,"Young(&lt;25)",Table1[[#This Row],[age]]&lt;=35,"Mid-Age(26-35)",Table1[[#This Row],[age]]&lt;=42,"Senior(36-42)",Table1[[#This Row],[age]]&gt;=43,"Old-Age(&gt;43)")</f>
        <v>Mid-Age(26-35)</v>
      </c>
      <c r="D258" t="s">
        <v>14</v>
      </c>
      <c r="E258" s="1">
        <v>7.2</v>
      </c>
      <c r="F258" t="str" cm="1">
        <f t="array" ref="F258">_xlfn.IFS(Table1[[#This Row],[sleep_hours_previous_night]]&lt;=5.9,"Very Low sleep",Table1[[#This Row],[sleep_hours_previous_night]]&lt;=7.9,"Low Sleep",Table1[[#This Row],[sleep_hours_previous_night]]&gt;=8,"Proper Sleep")</f>
        <v>Low Sleep</v>
      </c>
      <c r="G258" t="s">
        <v>12</v>
      </c>
      <c r="H258">
        <v>15</v>
      </c>
      <c r="I258">
        <v>60</v>
      </c>
      <c r="J258">
        <v>75</v>
      </c>
      <c r="K258">
        <v>9</v>
      </c>
      <c r="L258">
        <v>3</v>
      </c>
      <c r="M258" t="s">
        <v>15</v>
      </c>
    </row>
    <row r="259" spans="1:13" x14ac:dyDescent="0.35">
      <c r="A259">
        <v>258</v>
      </c>
      <c r="B259">
        <v>23</v>
      </c>
      <c r="C259" t="str" cm="1">
        <f t="array" ref="C259">_xlfn.IFS(Table1[[#This Row],[age]]&lt;=25,"Young(&lt;25)",Table1[[#This Row],[age]]&lt;=35,"Mid-Age(26-35)",Table1[[#This Row],[age]]&lt;=42,"Senior(36-42)",Table1[[#This Row],[age]]&gt;=43,"Old-Age(&gt;43)")</f>
        <v>Young(&lt;25)</v>
      </c>
      <c r="D259" t="s">
        <v>11</v>
      </c>
      <c r="E259" s="1">
        <v>7.9</v>
      </c>
      <c r="F259" t="str" cm="1">
        <f t="array" ref="F259">_xlfn.IFS(Table1[[#This Row],[sleep_hours_previous_night]]&lt;=5.9,"Very Low sleep",Table1[[#This Row],[sleep_hours_previous_night]]&lt;=7.9,"Low Sleep",Table1[[#This Row],[sleep_hours_previous_night]]&gt;=8,"Proper Sleep")</f>
        <v>Low Sleep</v>
      </c>
      <c r="G259" t="s">
        <v>16</v>
      </c>
      <c r="H259">
        <v>25</v>
      </c>
      <c r="I259">
        <v>47</v>
      </c>
      <c r="J259">
        <v>60</v>
      </c>
      <c r="K259">
        <v>6</v>
      </c>
      <c r="L259">
        <v>10</v>
      </c>
      <c r="M259" t="s">
        <v>17</v>
      </c>
    </row>
    <row r="260" spans="1:13" x14ac:dyDescent="0.35">
      <c r="A260">
        <v>259</v>
      </c>
      <c r="B260">
        <v>41</v>
      </c>
      <c r="C260" t="str" cm="1">
        <f t="array" ref="C260">_xlfn.IFS(Table1[[#This Row],[age]]&lt;=25,"Young(&lt;25)",Table1[[#This Row],[age]]&lt;=35,"Mid-Age(26-35)",Table1[[#This Row],[age]]&lt;=42,"Senior(36-42)",Table1[[#This Row],[age]]&gt;=43,"Old-Age(&gt;43)")</f>
        <v>Senior(36-42)</v>
      </c>
      <c r="D260" t="s">
        <v>19</v>
      </c>
      <c r="E260" s="1">
        <v>7.8</v>
      </c>
      <c r="F260" t="str" cm="1">
        <f t="array" ref="F260">_xlfn.IFS(Table1[[#This Row],[sleep_hours_previous_night]]&lt;=5.9,"Very Low sleep",Table1[[#This Row],[sleep_hours_previous_night]]&lt;=7.9,"Low Sleep",Table1[[#This Row],[sleep_hours_previous_night]]&gt;=8,"Proper Sleep")</f>
        <v>Low Sleep</v>
      </c>
      <c r="G260" t="s">
        <v>12</v>
      </c>
      <c r="H260">
        <v>25</v>
      </c>
      <c r="I260">
        <v>46</v>
      </c>
      <c r="J260">
        <v>63</v>
      </c>
      <c r="K260">
        <v>1</v>
      </c>
      <c r="L260">
        <v>4</v>
      </c>
      <c r="M260" t="s">
        <v>13</v>
      </c>
    </row>
    <row r="261" spans="1:13" x14ac:dyDescent="0.35">
      <c r="A261">
        <v>260</v>
      </c>
      <c r="B261">
        <v>22</v>
      </c>
      <c r="C261" t="str" cm="1">
        <f t="array" ref="C261">_xlfn.IFS(Table1[[#This Row],[age]]&lt;=25,"Young(&lt;25)",Table1[[#This Row],[age]]&lt;=35,"Mid-Age(26-35)",Table1[[#This Row],[age]]&lt;=42,"Senior(36-42)",Table1[[#This Row],[age]]&gt;=43,"Old-Age(&gt;43)")</f>
        <v>Young(&lt;25)</v>
      </c>
      <c r="D261" t="s">
        <v>19</v>
      </c>
      <c r="E261" s="1">
        <v>4.5999999999999996</v>
      </c>
      <c r="F261" t="str" cm="1">
        <f t="array" ref="F261">_xlfn.IFS(Table1[[#This Row],[sleep_hours_previous_night]]&lt;=5.9,"Very Low sleep",Table1[[#This Row],[sleep_hours_previous_night]]&lt;=7.9,"Low Sleep",Table1[[#This Row],[sleep_hours_previous_night]]&gt;=8,"Proper Sleep")</f>
        <v>Very Low sleep</v>
      </c>
      <c r="G261" t="s">
        <v>16</v>
      </c>
      <c r="H261">
        <v>25</v>
      </c>
      <c r="I261">
        <v>62</v>
      </c>
      <c r="J261">
        <v>73</v>
      </c>
      <c r="K261">
        <v>7</v>
      </c>
      <c r="L261">
        <v>4</v>
      </c>
      <c r="M261" t="s">
        <v>18</v>
      </c>
    </row>
    <row r="262" spans="1:13" x14ac:dyDescent="0.35">
      <c r="A262">
        <v>261</v>
      </c>
      <c r="B262">
        <v>37</v>
      </c>
      <c r="C262" t="str" cm="1">
        <f t="array" ref="C262">_xlfn.IFS(Table1[[#This Row],[age]]&lt;=25,"Young(&lt;25)",Table1[[#This Row],[age]]&lt;=35,"Mid-Age(26-35)",Table1[[#This Row],[age]]&lt;=42,"Senior(36-42)",Table1[[#This Row],[age]]&gt;=43,"Old-Age(&gt;43)")</f>
        <v>Senior(36-42)</v>
      </c>
      <c r="D262" t="s">
        <v>14</v>
      </c>
      <c r="E262" s="1">
        <v>5.6</v>
      </c>
      <c r="F262" t="str" cm="1">
        <f t="array" ref="F262">_xlfn.IFS(Table1[[#This Row],[sleep_hours_previous_night]]&lt;=5.9,"Very Low sleep",Table1[[#This Row],[sleep_hours_previous_night]]&lt;=7.9,"Low Sleep",Table1[[#This Row],[sleep_hours_previous_night]]&gt;=8,"Proper Sleep")</f>
        <v>Very Low sleep</v>
      </c>
      <c r="G262" t="s">
        <v>16</v>
      </c>
      <c r="H262">
        <v>30</v>
      </c>
      <c r="I262">
        <v>71</v>
      </c>
      <c r="J262">
        <v>88</v>
      </c>
      <c r="K262">
        <v>7</v>
      </c>
      <c r="L262">
        <v>2</v>
      </c>
      <c r="M262" t="s">
        <v>18</v>
      </c>
    </row>
    <row r="263" spans="1:13" x14ac:dyDescent="0.35">
      <c r="A263">
        <v>262</v>
      </c>
      <c r="B263">
        <v>19</v>
      </c>
      <c r="C263" t="str" cm="1">
        <f t="array" ref="C263">_xlfn.IFS(Table1[[#This Row],[age]]&lt;=25,"Young(&lt;25)",Table1[[#This Row],[age]]&lt;=35,"Mid-Age(26-35)",Table1[[#This Row],[age]]&lt;=42,"Senior(36-42)",Table1[[#This Row],[age]]&gt;=43,"Old-Age(&gt;43)")</f>
        <v>Young(&lt;25)</v>
      </c>
      <c r="D263" t="s">
        <v>14</v>
      </c>
      <c r="E263" s="1">
        <v>5.3</v>
      </c>
      <c r="F263" t="str" cm="1">
        <f t="array" ref="F263">_xlfn.IFS(Table1[[#This Row],[sleep_hours_previous_night]]&lt;=5.9,"Very Low sleep",Table1[[#This Row],[sleep_hours_previous_night]]&lt;=7.9,"Low Sleep",Table1[[#This Row],[sleep_hours_previous_night]]&gt;=8,"Proper Sleep")</f>
        <v>Very Low sleep</v>
      </c>
      <c r="G263" t="s">
        <v>16</v>
      </c>
      <c r="H263">
        <v>25</v>
      </c>
      <c r="I263">
        <v>50</v>
      </c>
      <c r="J263">
        <v>55</v>
      </c>
      <c r="K263">
        <v>10</v>
      </c>
      <c r="L263">
        <v>1</v>
      </c>
      <c r="M263" t="s">
        <v>17</v>
      </c>
    </row>
    <row r="264" spans="1:13" x14ac:dyDescent="0.35">
      <c r="A264">
        <v>263</v>
      </c>
      <c r="B264">
        <v>23</v>
      </c>
      <c r="C264" t="str" cm="1">
        <f t="array" ref="C264">_xlfn.IFS(Table1[[#This Row],[age]]&lt;=25,"Young(&lt;25)",Table1[[#This Row],[age]]&lt;=35,"Mid-Age(26-35)",Table1[[#This Row],[age]]&lt;=42,"Senior(36-42)",Table1[[#This Row],[age]]&gt;=43,"Old-Age(&gt;43)")</f>
        <v>Young(&lt;25)</v>
      </c>
      <c r="D264" t="s">
        <v>11</v>
      </c>
      <c r="E264" s="1">
        <v>4.3</v>
      </c>
      <c r="F264" t="str" cm="1">
        <f t="array" ref="F264">_xlfn.IFS(Table1[[#This Row],[sleep_hours_previous_night]]&lt;=5.9,"Very Low sleep",Table1[[#This Row],[sleep_hours_previous_night]]&lt;=7.9,"Low Sleep",Table1[[#This Row],[sleep_hours_previous_night]]&gt;=8,"Proper Sleep")</f>
        <v>Very Low sleep</v>
      </c>
      <c r="G264" t="s">
        <v>16</v>
      </c>
      <c r="H264">
        <v>15</v>
      </c>
      <c r="I264">
        <v>61</v>
      </c>
      <c r="J264">
        <v>77</v>
      </c>
      <c r="K264">
        <v>10</v>
      </c>
      <c r="L264">
        <v>3</v>
      </c>
      <c r="M264" t="s">
        <v>18</v>
      </c>
    </row>
    <row r="265" spans="1:13" x14ac:dyDescent="0.35">
      <c r="A265">
        <v>264</v>
      </c>
      <c r="B265">
        <v>39</v>
      </c>
      <c r="C265" t="str" cm="1">
        <f t="array" ref="C265">_xlfn.IFS(Table1[[#This Row],[age]]&lt;=25,"Young(&lt;25)",Table1[[#This Row],[age]]&lt;=35,"Mid-Age(26-35)",Table1[[#This Row],[age]]&lt;=42,"Senior(36-42)",Table1[[#This Row],[age]]&gt;=43,"Old-Age(&gt;43)")</f>
        <v>Senior(36-42)</v>
      </c>
      <c r="D265" t="s">
        <v>11</v>
      </c>
      <c r="E265" s="1">
        <v>6.5</v>
      </c>
      <c r="F265" t="str" cm="1">
        <f t="array" ref="F265">_xlfn.IFS(Table1[[#This Row],[sleep_hours_previous_night]]&lt;=5.9,"Very Low sleep",Table1[[#This Row],[sleep_hours_previous_night]]&lt;=7.9,"Low Sleep",Table1[[#This Row],[sleep_hours_previous_night]]&gt;=8,"Proper Sleep")</f>
        <v>Low Sleep</v>
      </c>
      <c r="G265" t="s">
        <v>16</v>
      </c>
      <c r="H265">
        <v>30</v>
      </c>
      <c r="I265">
        <v>61</v>
      </c>
      <c r="J265">
        <v>68</v>
      </c>
      <c r="K265">
        <v>4</v>
      </c>
      <c r="L265">
        <v>4</v>
      </c>
      <c r="M265" t="s">
        <v>18</v>
      </c>
    </row>
    <row r="266" spans="1:13" x14ac:dyDescent="0.35">
      <c r="A266">
        <v>265</v>
      </c>
      <c r="B266">
        <v>28</v>
      </c>
      <c r="C266" t="str" cm="1">
        <f t="array" ref="C266">_xlfn.IFS(Table1[[#This Row],[age]]&lt;=25,"Young(&lt;25)",Table1[[#This Row],[age]]&lt;=35,"Mid-Age(26-35)",Table1[[#This Row],[age]]&lt;=42,"Senior(36-42)",Table1[[#This Row],[age]]&gt;=43,"Old-Age(&gt;43)")</f>
        <v>Mid-Age(26-35)</v>
      </c>
      <c r="D266" t="s">
        <v>19</v>
      </c>
      <c r="E266" s="1">
        <v>6.9</v>
      </c>
      <c r="F266" t="str" cm="1">
        <f t="array" ref="F266">_xlfn.IFS(Table1[[#This Row],[sleep_hours_previous_night]]&lt;=5.9,"Very Low sleep",Table1[[#This Row],[sleep_hours_previous_night]]&lt;=7.9,"Low Sleep",Table1[[#This Row],[sleep_hours_previous_night]]&gt;=8,"Proper Sleep")</f>
        <v>Low Sleep</v>
      </c>
      <c r="G266" t="s">
        <v>12</v>
      </c>
      <c r="H266">
        <v>25</v>
      </c>
      <c r="I266">
        <v>64</v>
      </c>
      <c r="J266">
        <v>84</v>
      </c>
      <c r="K266">
        <v>8</v>
      </c>
      <c r="L266">
        <v>3</v>
      </c>
      <c r="M266" t="s">
        <v>13</v>
      </c>
    </row>
    <row r="267" spans="1:13" x14ac:dyDescent="0.35">
      <c r="A267">
        <v>266</v>
      </c>
      <c r="B267">
        <v>33</v>
      </c>
      <c r="C267" t="str" cm="1">
        <f t="array" ref="C267">_xlfn.IFS(Table1[[#This Row],[age]]&lt;=25,"Young(&lt;25)",Table1[[#This Row],[age]]&lt;=35,"Mid-Age(26-35)",Table1[[#This Row],[age]]&lt;=42,"Senior(36-42)",Table1[[#This Row],[age]]&gt;=43,"Old-Age(&gt;43)")</f>
        <v>Mid-Age(26-35)</v>
      </c>
      <c r="D267" t="s">
        <v>19</v>
      </c>
      <c r="E267" s="1">
        <v>7.4</v>
      </c>
      <c r="F267" t="str" cm="1">
        <f t="array" ref="F267">_xlfn.IFS(Table1[[#This Row],[sleep_hours_previous_night]]&lt;=5.9,"Very Low sleep",Table1[[#This Row],[sleep_hours_previous_night]]&lt;=7.9,"Low Sleep",Table1[[#This Row],[sleep_hours_previous_night]]&gt;=8,"Proper Sleep")</f>
        <v>Low Sleep</v>
      </c>
      <c r="G267" t="s">
        <v>12</v>
      </c>
      <c r="H267">
        <v>15</v>
      </c>
      <c r="I267">
        <v>61</v>
      </c>
      <c r="J267">
        <v>84</v>
      </c>
      <c r="K267">
        <v>6</v>
      </c>
      <c r="L267">
        <v>8</v>
      </c>
      <c r="M267" t="s">
        <v>15</v>
      </c>
    </row>
    <row r="268" spans="1:13" x14ac:dyDescent="0.35">
      <c r="A268">
        <v>267</v>
      </c>
      <c r="B268">
        <v>33</v>
      </c>
      <c r="C268" t="str" cm="1">
        <f t="array" ref="C268">_xlfn.IFS(Table1[[#This Row],[age]]&lt;=25,"Young(&lt;25)",Table1[[#This Row],[age]]&lt;=35,"Mid-Age(26-35)",Table1[[#This Row],[age]]&lt;=42,"Senior(36-42)",Table1[[#This Row],[age]]&gt;=43,"Old-Age(&gt;43)")</f>
        <v>Mid-Age(26-35)</v>
      </c>
      <c r="D268" t="s">
        <v>14</v>
      </c>
      <c r="E268" s="1">
        <v>4.5</v>
      </c>
      <c r="F268" t="str" cm="1">
        <f t="array" ref="F268">_xlfn.IFS(Table1[[#This Row],[sleep_hours_previous_night]]&lt;=5.9,"Very Low sleep",Table1[[#This Row],[sleep_hours_previous_night]]&lt;=7.9,"Low Sleep",Table1[[#This Row],[sleep_hours_previous_night]]&gt;=8,"Proper Sleep")</f>
        <v>Very Low sleep</v>
      </c>
      <c r="G268" t="s">
        <v>16</v>
      </c>
      <c r="H268">
        <v>30</v>
      </c>
      <c r="I268">
        <v>67</v>
      </c>
      <c r="J268">
        <v>73</v>
      </c>
      <c r="K268">
        <v>4</v>
      </c>
      <c r="L268">
        <v>10</v>
      </c>
      <c r="M268" t="s">
        <v>18</v>
      </c>
    </row>
    <row r="269" spans="1:13" x14ac:dyDescent="0.35">
      <c r="A269">
        <v>268</v>
      </c>
      <c r="B269">
        <v>18</v>
      </c>
      <c r="C269" t="str" cm="1">
        <f t="array" ref="C269">_xlfn.IFS(Table1[[#This Row],[age]]&lt;=25,"Young(&lt;25)",Table1[[#This Row],[age]]&lt;=35,"Mid-Age(26-35)",Table1[[#This Row],[age]]&lt;=42,"Senior(36-42)",Table1[[#This Row],[age]]&gt;=43,"Old-Age(&gt;43)")</f>
        <v>Young(&lt;25)</v>
      </c>
      <c r="D269" t="s">
        <v>19</v>
      </c>
      <c r="E269" s="1">
        <v>7.5</v>
      </c>
      <c r="F269" t="str" cm="1">
        <f t="array" ref="F269">_xlfn.IFS(Table1[[#This Row],[sleep_hours_previous_night]]&lt;=5.9,"Very Low sleep",Table1[[#This Row],[sleep_hours_previous_night]]&lt;=7.9,"Low Sleep",Table1[[#This Row],[sleep_hours_previous_night]]&gt;=8,"Proper Sleep")</f>
        <v>Low Sleep</v>
      </c>
      <c r="G269" t="s">
        <v>16</v>
      </c>
      <c r="H269">
        <v>25</v>
      </c>
      <c r="I269">
        <v>68</v>
      </c>
      <c r="J269">
        <v>77</v>
      </c>
      <c r="K269">
        <v>4</v>
      </c>
      <c r="L269">
        <v>1</v>
      </c>
      <c r="M269" t="s">
        <v>18</v>
      </c>
    </row>
    <row r="270" spans="1:13" x14ac:dyDescent="0.35">
      <c r="A270">
        <v>269</v>
      </c>
      <c r="B270">
        <v>26</v>
      </c>
      <c r="C270" t="str" cm="1">
        <f t="array" ref="C270">_xlfn.IFS(Table1[[#This Row],[age]]&lt;=25,"Young(&lt;25)",Table1[[#This Row],[age]]&lt;=35,"Mid-Age(26-35)",Table1[[#This Row],[age]]&lt;=42,"Senior(36-42)",Table1[[#This Row],[age]]&gt;=43,"Old-Age(&gt;43)")</f>
        <v>Mid-Age(26-35)</v>
      </c>
      <c r="D270" t="s">
        <v>11</v>
      </c>
      <c r="E270" s="1">
        <v>6.6</v>
      </c>
      <c r="F270" t="str" cm="1">
        <f t="array" ref="F270">_xlfn.IFS(Table1[[#This Row],[sleep_hours_previous_night]]&lt;=5.9,"Very Low sleep",Table1[[#This Row],[sleep_hours_previous_night]]&lt;=7.9,"Low Sleep",Table1[[#This Row],[sleep_hours_previous_night]]&gt;=8,"Proper Sleep")</f>
        <v>Low Sleep</v>
      </c>
      <c r="G270" t="s">
        <v>12</v>
      </c>
      <c r="H270">
        <v>25</v>
      </c>
      <c r="I270">
        <v>52</v>
      </c>
      <c r="J270">
        <v>76</v>
      </c>
      <c r="K270">
        <v>2</v>
      </c>
      <c r="L270">
        <v>2</v>
      </c>
      <c r="M270" t="s">
        <v>13</v>
      </c>
    </row>
    <row r="271" spans="1:13" x14ac:dyDescent="0.35">
      <c r="A271">
        <v>270</v>
      </c>
      <c r="B271">
        <v>44</v>
      </c>
      <c r="C271" t="str" cm="1">
        <f t="array" ref="C271">_xlfn.IFS(Table1[[#This Row],[age]]&lt;=25,"Young(&lt;25)",Table1[[#This Row],[age]]&lt;=35,"Mid-Age(26-35)",Table1[[#This Row],[age]]&lt;=42,"Senior(36-42)",Table1[[#This Row],[age]]&gt;=43,"Old-Age(&gt;43)")</f>
        <v>Old-Age(&gt;43)</v>
      </c>
      <c r="D271" t="s">
        <v>11</v>
      </c>
      <c r="E271" s="1">
        <v>6.8</v>
      </c>
      <c r="F271" t="str" cm="1">
        <f t="array" ref="F271">_xlfn.IFS(Table1[[#This Row],[sleep_hours_previous_night]]&lt;=5.9,"Very Low sleep",Table1[[#This Row],[sleep_hours_previous_night]]&lt;=7.9,"Low Sleep",Table1[[#This Row],[sleep_hours_previous_night]]&gt;=8,"Proper Sleep")</f>
        <v>Low Sleep</v>
      </c>
      <c r="G271" t="s">
        <v>12</v>
      </c>
      <c r="H271">
        <v>25</v>
      </c>
      <c r="I271">
        <v>57</v>
      </c>
      <c r="J271">
        <v>71</v>
      </c>
      <c r="K271">
        <v>2</v>
      </c>
      <c r="L271">
        <v>7</v>
      </c>
      <c r="M271" t="s">
        <v>15</v>
      </c>
    </row>
    <row r="272" spans="1:13" x14ac:dyDescent="0.35">
      <c r="A272">
        <v>271</v>
      </c>
      <c r="B272">
        <v>23</v>
      </c>
      <c r="C272" t="str" cm="1">
        <f t="array" ref="C272">_xlfn.IFS(Table1[[#This Row],[age]]&lt;=25,"Young(&lt;25)",Table1[[#This Row],[age]]&lt;=35,"Mid-Age(26-35)",Table1[[#This Row],[age]]&lt;=42,"Senior(36-42)",Table1[[#This Row],[age]]&gt;=43,"Old-Age(&gt;43)")</f>
        <v>Young(&lt;25)</v>
      </c>
      <c r="D272" t="s">
        <v>14</v>
      </c>
      <c r="E272" s="1">
        <v>7.6</v>
      </c>
      <c r="F272" t="str" cm="1">
        <f t="array" ref="F272">_xlfn.IFS(Table1[[#This Row],[sleep_hours_previous_night]]&lt;=5.9,"Very Low sleep",Table1[[#This Row],[sleep_hours_previous_night]]&lt;=7.9,"Low Sleep",Table1[[#This Row],[sleep_hours_previous_night]]&gt;=8,"Proper Sleep")</f>
        <v>Low Sleep</v>
      </c>
      <c r="G272" t="s">
        <v>12</v>
      </c>
      <c r="H272">
        <v>30</v>
      </c>
      <c r="I272">
        <v>41</v>
      </c>
      <c r="J272">
        <v>55</v>
      </c>
      <c r="K272">
        <v>4</v>
      </c>
      <c r="L272">
        <v>4</v>
      </c>
      <c r="M272" t="s">
        <v>13</v>
      </c>
    </row>
    <row r="273" spans="1:13" x14ac:dyDescent="0.35">
      <c r="A273">
        <v>272</v>
      </c>
      <c r="B273">
        <v>33</v>
      </c>
      <c r="C273" t="str" cm="1">
        <f t="array" ref="C273">_xlfn.IFS(Table1[[#This Row],[age]]&lt;=25,"Young(&lt;25)",Table1[[#This Row],[age]]&lt;=35,"Mid-Age(26-35)",Table1[[#This Row],[age]]&lt;=42,"Senior(36-42)",Table1[[#This Row],[age]]&gt;=43,"Old-Age(&gt;43)")</f>
        <v>Mid-Age(26-35)</v>
      </c>
      <c r="D273" t="s">
        <v>11</v>
      </c>
      <c r="E273" s="1">
        <v>6.5</v>
      </c>
      <c r="F273" t="str" cm="1">
        <f t="array" ref="F273">_xlfn.IFS(Table1[[#This Row],[sleep_hours_previous_night]]&lt;=5.9,"Very Low sleep",Table1[[#This Row],[sleep_hours_previous_night]]&lt;=7.9,"Low Sleep",Table1[[#This Row],[sleep_hours_previous_night]]&gt;=8,"Proper Sleep")</f>
        <v>Low Sleep</v>
      </c>
      <c r="G273" t="s">
        <v>12</v>
      </c>
      <c r="H273">
        <v>15</v>
      </c>
      <c r="I273">
        <v>68</v>
      </c>
      <c r="J273">
        <v>81</v>
      </c>
      <c r="K273">
        <v>5</v>
      </c>
      <c r="L273">
        <v>8</v>
      </c>
      <c r="M273" t="s">
        <v>13</v>
      </c>
    </row>
    <row r="274" spans="1:13" x14ac:dyDescent="0.35">
      <c r="A274">
        <v>273</v>
      </c>
      <c r="B274">
        <v>20</v>
      </c>
      <c r="C274" t="str" cm="1">
        <f t="array" ref="C274">_xlfn.IFS(Table1[[#This Row],[age]]&lt;=25,"Young(&lt;25)",Table1[[#This Row],[age]]&lt;=35,"Mid-Age(26-35)",Table1[[#This Row],[age]]&lt;=42,"Senior(36-42)",Table1[[#This Row],[age]]&gt;=43,"Old-Age(&gt;43)")</f>
        <v>Young(&lt;25)</v>
      </c>
      <c r="D274" t="s">
        <v>11</v>
      </c>
      <c r="E274" s="1">
        <v>5.3</v>
      </c>
      <c r="F274" t="str" cm="1">
        <f t="array" ref="F274">_xlfn.IFS(Table1[[#This Row],[sleep_hours_previous_night]]&lt;=5.9,"Very Low sleep",Table1[[#This Row],[sleep_hours_previous_night]]&lt;=7.9,"Low Sleep",Table1[[#This Row],[sleep_hours_previous_night]]&gt;=8,"Proper Sleep")</f>
        <v>Very Low sleep</v>
      </c>
      <c r="G274" t="s">
        <v>16</v>
      </c>
      <c r="H274">
        <v>15</v>
      </c>
      <c r="I274">
        <v>60</v>
      </c>
      <c r="J274">
        <v>69</v>
      </c>
      <c r="K274">
        <v>8</v>
      </c>
      <c r="L274">
        <v>3</v>
      </c>
      <c r="M274" t="s">
        <v>15</v>
      </c>
    </row>
    <row r="275" spans="1:13" x14ac:dyDescent="0.35">
      <c r="A275">
        <v>274</v>
      </c>
      <c r="B275">
        <v>37</v>
      </c>
      <c r="C275" t="str" cm="1">
        <f t="array" ref="C275">_xlfn.IFS(Table1[[#This Row],[age]]&lt;=25,"Young(&lt;25)",Table1[[#This Row],[age]]&lt;=35,"Mid-Age(26-35)",Table1[[#This Row],[age]]&lt;=42,"Senior(36-42)",Table1[[#This Row],[age]]&gt;=43,"Old-Age(&gt;43)")</f>
        <v>Senior(36-42)</v>
      </c>
      <c r="D275" t="s">
        <v>11</v>
      </c>
      <c r="E275" s="1">
        <v>7.3</v>
      </c>
      <c r="F275" t="str" cm="1">
        <f t="array" ref="F275">_xlfn.IFS(Table1[[#This Row],[sleep_hours_previous_night]]&lt;=5.9,"Very Low sleep",Table1[[#This Row],[sleep_hours_previous_night]]&lt;=7.9,"Low Sleep",Table1[[#This Row],[sleep_hours_previous_night]]&gt;=8,"Proper Sleep")</f>
        <v>Low Sleep</v>
      </c>
      <c r="G275" t="s">
        <v>16</v>
      </c>
      <c r="H275">
        <v>20</v>
      </c>
      <c r="I275">
        <v>54</v>
      </c>
      <c r="J275">
        <v>61</v>
      </c>
      <c r="K275">
        <v>6</v>
      </c>
      <c r="L275">
        <v>6</v>
      </c>
      <c r="M275" t="s">
        <v>15</v>
      </c>
    </row>
    <row r="276" spans="1:13" x14ac:dyDescent="0.35">
      <c r="A276">
        <v>275</v>
      </c>
      <c r="B276">
        <v>44</v>
      </c>
      <c r="C276" t="str" cm="1">
        <f t="array" ref="C276">_xlfn.IFS(Table1[[#This Row],[age]]&lt;=25,"Young(&lt;25)",Table1[[#This Row],[age]]&lt;=35,"Mid-Age(26-35)",Table1[[#This Row],[age]]&lt;=42,"Senior(36-42)",Table1[[#This Row],[age]]&gt;=43,"Old-Age(&gt;43)")</f>
        <v>Old-Age(&gt;43)</v>
      </c>
      <c r="D276" t="s">
        <v>11</v>
      </c>
      <c r="E276" s="1">
        <v>5.5</v>
      </c>
      <c r="F276" t="str" cm="1">
        <f t="array" ref="F276">_xlfn.IFS(Table1[[#This Row],[sleep_hours_previous_night]]&lt;=5.9,"Very Low sleep",Table1[[#This Row],[sleep_hours_previous_night]]&lt;=7.9,"Low Sleep",Table1[[#This Row],[sleep_hours_previous_night]]&gt;=8,"Proper Sleep")</f>
        <v>Very Low sleep</v>
      </c>
      <c r="G276" t="s">
        <v>12</v>
      </c>
      <c r="H276">
        <v>25</v>
      </c>
      <c r="I276">
        <v>66</v>
      </c>
      <c r="J276">
        <v>87</v>
      </c>
      <c r="K276">
        <v>4</v>
      </c>
      <c r="L276">
        <v>9</v>
      </c>
      <c r="M276" t="s">
        <v>13</v>
      </c>
    </row>
    <row r="277" spans="1:13" x14ac:dyDescent="0.35">
      <c r="A277">
        <v>276</v>
      </c>
      <c r="B277">
        <v>21</v>
      </c>
      <c r="C277" t="str" cm="1">
        <f t="array" ref="C277">_xlfn.IFS(Table1[[#This Row],[age]]&lt;=25,"Young(&lt;25)",Table1[[#This Row],[age]]&lt;=35,"Mid-Age(26-35)",Table1[[#This Row],[age]]&lt;=42,"Senior(36-42)",Table1[[#This Row],[age]]&gt;=43,"Old-Age(&gt;43)")</f>
        <v>Young(&lt;25)</v>
      </c>
      <c r="D277" t="s">
        <v>14</v>
      </c>
      <c r="E277" s="1">
        <v>4.0999999999999996</v>
      </c>
      <c r="F277" t="str" cm="1">
        <f t="array" ref="F277">_xlfn.IFS(Table1[[#This Row],[sleep_hours_previous_night]]&lt;=5.9,"Very Low sleep",Table1[[#This Row],[sleep_hours_previous_night]]&lt;=7.9,"Low Sleep",Table1[[#This Row],[sleep_hours_previous_night]]&gt;=8,"Proper Sleep")</f>
        <v>Very Low sleep</v>
      </c>
      <c r="G277" t="s">
        <v>16</v>
      </c>
      <c r="H277">
        <v>20</v>
      </c>
      <c r="I277">
        <v>70</v>
      </c>
      <c r="J277">
        <v>75</v>
      </c>
      <c r="K277">
        <v>7</v>
      </c>
      <c r="L277">
        <v>1</v>
      </c>
      <c r="M277" t="s">
        <v>18</v>
      </c>
    </row>
    <row r="278" spans="1:13" x14ac:dyDescent="0.35">
      <c r="A278">
        <v>277</v>
      </c>
      <c r="B278">
        <v>36</v>
      </c>
      <c r="C278" t="str" cm="1">
        <f t="array" ref="C278">_xlfn.IFS(Table1[[#This Row],[age]]&lt;=25,"Young(&lt;25)",Table1[[#This Row],[age]]&lt;=35,"Mid-Age(26-35)",Table1[[#This Row],[age]]&lt;=42,"Senior(36-42)",Table1[[#This Row],[age]]&gt;=43,"Old-Age(&gt;43)")</f>
        <v>Senior(36-42)</v>
      </c>
      <c r="D278" t="s">
        <v>14</v>
      </c>
      <c r="E278" s="1">
        <v>7.3</v>
      </c>
      <c r="F278" t="str" cm="1">
        <f t="array" ref="F278">_xlfn.IFS(Table1[[#This Row],[sleep_hours_previous_night]]&lt;=5.9,"Very Low sleep",Table1[[#This Row],[sleep_hours_previous_night]]&lt;=7.9,"Low Sleep",Table1[[#This Row],[sleep_hours_previous_night]]&gt;=8,"Proper Sleep")</f>
        <v>Low Sleep</v>
      </c>
      <c r="G278" t="s">
        <v>12</v>
      </c>
      <c r="H278">
        <v>20</v>
      </c>
      <c r="I278">
        <v>54</v>
      </c>
      <c r="J278">
        <v>68</v>
      </c>
      <c r="K278">
        <v>8</v>
      </c>
      <c r="L278">
        <v>1</v>
      </c>
      <c r="M278" t="s">
        <v>13</v>
      </c>
    </row>
    <row r="279" spans="1:13" x14ac:dyDescent="0.35">
      <c r="A279">
        <v>278</v>
      </c>
      <c r="B279">
        <v>43</v>
      </c>
      <c r="C279" t="str" cm="1">
        <f t="array" ref="C279">_xlfn.IFS(Table1[[#This Row],[age]]&lt;=25,"Young(&lt;25)",Table1[[#This Row],[age]]&lt;=35,"Mid-Age(26-35)",Table1[[#This Row],[age]]&lt;=42,"Senior(36-42)",Table1[[#This Row],[age]]&gt;=43,"Old-Age(&gt;43)")</f>
        <v>Old-Age(&gt;43)</v>
      </c>
      <c r="D279" t="s">
        <v>19</v>
      </c>
      <c r="E279" s="1">
        <v>5.4</v>
      </c>
      <c r="F279" t="str" cm="1">
        <f t="array" ref="F279">_xlfn.IFS(Table1[[#This Row],[sleep_hours_previous_night]]&lt;=5.9,"Very Low sleep",Table1[[#This Row],[sleep_hours_previous_night]]&lt;=7.9,"Low Sleep",Table1[[#This Row],[sleep_hours_previous_night]]&gt;=8,"Proper Sleep")</f>
        <v>Very Low sleep</v>
      </c>
      <c r="G279" t="s">
        <v>16</v>
      </c>
      <c r="H279">
        <v>15</v>
      </c>
      <c r="I279">
        <v>62</v>
      </c>
      <c r="J279">
        <v>79</v>
      </c>
      <c r="K279">
        <v>2</v>
      </c>
      <c r="L279">
        <v>8</v>
      </c>
      <c r="M279" t="s">
        <v>17</v>
      </c>
    </row>
    <row r="280" spans="1:13" x14ac:dyDescent="0.35">
      <c r="A280">
        <v>279</v>
      </c>
      <c r="B280">
        <v>20</v>
      </c>
      <c r="C280" t="str" cm="1">
        <f t="array" ref="C280">_xlfn.IFS(Table1[[#This Row],[age]]&lt;=25,"Young(&lt;25)",Table1[[#This Row],[age]]&lt;=35,"Mid-Age(26-35)",Table1[[#This Row],[age]]&lt;=42,"Senior(36-42)",Table1[[#This Row],[age]]&gt;=43,"Old-Age(&gt;43)")</f>
        <v>Young(&lt;25)</v>
      </c>
      <c r="D280" t="s">
        <v>11</v>
      </c>
      <c r="E280" s="1">
        <v>7.1</v>
      </c>
      <c r="F280" t="str" cm="1">
        <f t="array" ref="F280">_xlfn.IFS(Table1[[#This Row],[sleep_hours_previous_night]]&lt;=5.9,"Very Low sleep",Table1[[#This Row],[sleep_hours_previous_night]]&lt;=7.9,"Low Sleep",Table1[[#This Row],[sleep_hours_previous_night]]&gt;=8,"Proper Sleep")</f>
        <v>Low Sleep</v>
      </c>
      <c r="G280" t="s">
        <v>12</v>
      </c>
      <c r="H280">
        <v>30</v>
      </c>
      <c r="I280">
        <v>63</v>
      </c>
      <c r="J280">
        <v>81</v>
      </c>
      <c r="K280">
        <v>7</v>
      </c>
      <c r="L280">
        <v>3</v>
      </c>
      <c r="M280" t="s">
        <v>15</v>
      </c>
    </row>
    <row r="281" spans="1:13" x14ac:dyDescent="0.35">
      <c r="A281">
        <v>280</v>
      </c>
      <c r="B281">
        <v>36</v>
      </c>
      <c r="C281" t="str" cm="1">
        <f t="array" ref="C281">_xlfn.IFS(Table1[[#This Row],[age]]&lt;=25,"Young(&lt;25)",Table1[[#This Row],[age]]&lt;=35,"Mid-Age(26-35)",Table1[[#This Row],[age]]&lt;=42,"Senior(36-42)",Table1[[#This Row],[age]]&gt;=43,"Old-Age(&gt;43)")</f>
        <v>Senior(36-42)</v>
      </c>
      <c r="D281" t="s">
        <v>19</v>
      </c>
      <c r="E281" s="1">
        <v>5.5</v>
      </c>
      <c r="F281" t="str" cm="1">
        <f t="array" ref="F281">_xlfn.IFS(Table1[[#This Row],[sleep_hours_previous_night]]&lt;=5.9,"Very Low sleep",Table1[[#This Row],[sleep_hours_previous_night]]&lt;=7.9,"Low Sleep",Table1[[#This Row],[sleep_hours_previous_night]]&gt;=8,"Proper Sleep")</f>
        <v>Very Low sleep</v>
      </c>
      <c r="G281" t="s">
        <v>16</v>
      </c>
      <c r="H281">
        <v>30</v>
      </c>
      <c r="I281">
        <v>52</v>
      </c>
      <c r="J281">
        <v>69</v>
      </c>
      <c r="K281">
        <v>2</v>
      </c>
      <c r="L281">
        <v>5</v>
      </c>
      <c r="M281" t="s">
        <v>18</v>
      </c>
    </row>
    <row r="282" spans="1:13" x14ac:dyDescent="0.35">
      <c r="A282">
        <v>281</v>
      </c>
      <c r="B282">
        <v>37</v>
      </c>
      <c r="C282" t="str" cm="1">
        <f t="array" ref="C282">_xlfn.IFS(Table1[[#This Row],[age]]&lt;=25,"Young(&lt;25)",Table1[[#This Row],[age]]&lt;=35,"Mid-Age(26-35)",Table1[[#This Row],[age]]&lt;=42,"Senior(36-42)",Table1[[#This Row],[age]]&gt;=43,"Old-Age(&gt;43)")</f>
        <v>Senior(36-42)</v>
      </c>
      <c r="D282" t="s">
        <v>14</v>
      </c>
      <c r="E282" s="1">
        <v>7.4</v>
      </c>
      <c r="F282" t="str" cm="1">
        <f t="array" ref="F282">_xlfn.IFS(Table1[[#This Row],[sleep_hours_previous_night]]&lt;=5.9,"Very Low sleep",Table1[[#This Row],[sleep_hours_previous_night]]&lt;=7.9,"Low Sleep",Table1[[#This Row],[sleep_hours_previous_night]]&gt;=8,"Proper Sleep")</f>
        <v>Low Sleep</v>
      </c>
      <c r="G282" t="s">
        <v>12</v>
      </c>
      <c r="H282">
        <v>15</v>
      </c>
      <c r="I282">
        <v>61</v>
      </c>
      <c r="J282">
        <v>79</v>
      </c>
      <c r="K282">
        <v>2</v>
      </c>
      <c r="L282">
        <v>1</v>
      </c>
      <c r="M282" t="s">
        <v>13</v>
      </c>
    </row>
    <row r="283" spans="1:13" x14ac:dyDescent="0.35">
      <c r="A283">
        <v>282</v>
      </c>
      <c r="B283">
        <v>24</v>
      </c>
      <c r="C283" t="str" cm="1">
        <f t="array" ref="C283">_xlfn.IFS(Table1[[#This Row],[age]]&lt;=25,"Young(&lt;25)",Table1[[#This Row],[age]]&lt;=35,"Mid-Age(26-35)",Table1[[#This Row],[age]]&lt;=42,"Senior(36-42)",Table1[[#This Row],[age]]&gt;=43,"Old-Age(&gt;43)")</f>
        <v>Young(&lt;25)</v>
      </c>
      <c r="D283" t="s">
        <v>14</v>
      </c>
      <c r="E283" s="1">
        <v>4.9000000000000004</v>
      </c>
      <c r="F283" t="str" cm="1">
        <f t="array" ref="F283">_xlfn.IFS(Table1[[#This Row],[sleep_hours_previous_night]]&lt;=5.9,"Very Low sleep",Table1[[#This Row],[sleep_hours_previous_night]]&lt;=7.9,"Low Sleep",Table1[[#This Row],[sleep_hours_previous_night]]&gt;=8,"Proper Sleep")</f>
        <v>Very Low sleep</v>
      </c>
      <c r="G283" t="s">
        <v>12</v>
      </c>
      <c r="H283">
        <v>30</v>
      </c>
      <c r="I283">
        <v>72</v>
      </c>
      <c r="J283">
        <v>85</v>
      </c>
      <c r="K283">
        <v>8</v>
      </c>
      <c r="L283">
        <v>5</v>
      </c>
      <c r="M283" t="s">
        <v>15</v>
      </c>
    </row>
    <row r="284" spans="1:13" x14ac:dyDescent="0.35">
      <c r="A284">
        <v>283</v>
      </c>
      <c r="B284">
        <v>37</v>
      </c>
      <c r="C284" t="str" cm="1">
        <f t="array" ref="C284">_xlfn.IFS(Table1[[#This Row],[age]]&lt;=25,"Young(&lt;25)",Table1[[#This Row],[age]]&lt;=35,"Mid-Age(26-35)",Table1[[#This Row],[age]]&lt;=42,"Senior(36-42)",Table1[[#This Row],[age]]&gt;=43,"Old-Age(&gt;43)")</f>
        <v>Senior(36-42)</v>
      </c>
      <c r="D284" t="s">
        <v>14</v>
      </c>
      <c r="E284" s="1">
        <v>7.9</v>
      </c>
      <c r="F284" t="str" cm="1">
        <f t="array" ref="F284">_xlfn.IFS(Table1[[#This Row],[sleep_hours_previous_night]]&lt;=5.9,"Very Low sleep",Table1[[#This Row],[sleep_hours_previous_night]]&lt;=7.9,"Low Sleep",Table1[[#This Row],[sleep_hours_previous_night]]&gt;=8,"Proper Sleep")</f>
        <v>Low Sleep</v>
      </c>
      <c r="G284" t="s">
        <v>16</v>
      </c>
      <c r="H284">
        <v>20</v>
      </c>
      <c r="I284">
        <v>42</v>
      </c>
      <c r="J284">
        <v>49</v>
      </c>
      <c r="K284">
        <v>2</v>
      </c>
      <c r="L284">
        <v>6</v>
      </c>
      <c r="M284" t="s">
        <v>15</v>
      </c>
    </row>
    <row r="285" spans="1:13" x14ac:dyDescent="0.35">
      <c r="A285">
        <v>284</v>
      </c>
      <c r="B285">
        <v>26</v>
      </c>
      <c r="C285" t="str" cm="1">
        <f t="array" ref="C285">_xlfn.IFS(Table1[[#This Row],[age]]&lt;=25,"Young(&lt;25)",Table1[[#This Row],[age]]&lt;=35,"Mid-Age(26-35)",Table1[[#This Row],[age]]&lt;=42,"Senior(36-42)",Table1[[#This Row],[age]]&gt;=43,"Old-Age(&gt;43)")</f>
        <v>Mid-Age(26-35)</v>
      </c>
      <c r="D285" t="s">
        <v>14</v>
      </c>
      <c r="E285" s="1">
        <v>7.1</v>
      </c>
      <c r="F285" t="str" cm="1">
        <f t="array" ref="F285">_xlfn.IFS(Table1[[#This Row],[sleep_hours_previous_night]]&lt;=5.9,"Very Low sleep",Table1[[#This Row],[sleep_hours_previous_night]]&lt;=7.9,"Low Sleep",Table1[[#This Row],[sleep_hours_previous_night]]&gt;=8,"Proper Sleep")</f>
        <v>Low Sleep</v>
      </c>
      <c r="G285" t="s">
        <v>12</v>
      </c>
      <c r="H285">
        <v>25</v>
      </c>
      <c r="I285">
        <v>58</v>
      </c>
      <c r="J285">
        <v>68</v>
      </c>
      <c r="K285">
        <v>9</v>
      </c>
      <c r="L285">
        <v>8</v>
      </c>
      <c r="M285" t="s">
        <v>13</v>
      </c>
    </row>
    <row r="286" spans="1:13" x14ac:dyDescent="0.35">
      <c r="A286">
        <v>285</v>
      </c>
      <c r="B286">
        <v>18</v>
      </c>
      <c r="C286" t="str" cm="1">
        <f t="array" ref="C286">_xlfn.IFS(Table1[[#This Row],[age]]&lt;=25,"Young(&lt;25)",Table1[[#This Row],[age]]&lt;=35,"Mid-Age(26-35)",Table1[[#This Row],[age]]&lt;=42,"Senior(36-42)",Table1[[#This Row],[age]]&gt;=43,"Old-Age(&gt;43)")</f>
        <v>Young(&lt;25)</v>
      </c>
      <c r="D286" t="s">
        <v>14</v>
      </c>
      <c r="E286" s="1">
        <v>4.5</v>
      </c>
      <c r="F286" t="str" cm="1">
        <f t="array" ref="F286">_xlfn.IFS(Table1[[#This Row],[sleep_hours_previous_night]]&lt;=5.9,"Very Low sleep",Table1[[#This Row],[sleep_hours_previous_night]]&lt;=7.9,"Low Sleep",Table1[[#This Row],[sleep_hours_previous_night]]&gt;=8,"Proper Sleep")</f>
        <v>Very Low sleep</v>
      </c>
      <c r="G286" t="s">
        <v>16</v>
      </c>
      <c r="H286">
        <v>15</v>
      </c>
      <c r="I286">
        <v>62</v>
      </c>
      <c r="J286">
        <v>68</v>
      </c>
      <c r="K286">
        <v>1</v>
      </c>
      <c r="L286">
        <v>3</v>
      </c>
      <c r="M286" t="s">
        <v>17</v>
      </c>
    </row>
    <row r="287" spans="1:13" x14ac:dyDescent="0.35">
      <c r="A287">
        <v>286</v>
      </c>
      <c r="B287">
        <v>25</v>
      </c>
      <c r="C287" t="str" cm="1">
        <f t="array" ref="C287">_xlfn.IFS(Table1[[#This Row],[age]]&lt;=25,"Young(&lt;25)",Table1[[#This Row],[age]]&lt;=35,"Mid-Age(26-35)",Table1[[#This Row],[age]]&lt;=42,"Senior(36-42)",Table1[[#This Row],[age]]&gt;=43,"Old-Age(&gt;43)")</f>
        <v>Young(&lt;25)</v>
      </c>
      <c r="D287" t="s">
        <v>14</v>
      </c>
      <c r="E287" s="1">
        <v>6.3</v>
      </c>
      <c r="F287" t="str" cm="1">
        <f t="array" ref="F287">_xlfn.IFS(Table1[[#This Row],[sleep_hours_previous_night]]&lt;=5.9,"Very Low sleep",Table1[[#This Row],[sleep_hours_previous_night]]&lt;=7.9,"Low Sleep",Table1[[#This Row],[sleep_hours_previous_night]]&gt;=8,"Proper Sleep")</f>
        <v>Low Sleep</v>
      </c>
      <c r="G287" t="s">
        <v>16</v>
      </c>
      <c r="H287">
        <v>25</v>
      </c>
      <c r="I287">
        <v>68</v>
      </c>
      <c r="J287">
        <v>80</v>
      </c>
      <c r="K287">
        <v>9</v>
      </c>
      <c r="L287">
        <v>3</v>
      </c>
      <c r="M287" t="s">
        <v>15</v>
      </c>
    </row>
    <row r="288" spans="1:13" x14ac:dyDescent="0.35">
      <c r="A288">
        <v>287</v>
      </c>
      <c r="B288">
        <v>24</v>
      </c>
      <c r="C288" t="str" cm="1">
        <f t="array" ref="C288">_xlfn.IFS(Table1[[#This Row],[age]]&lt;=25,"Young(&lt;25)",Table1[[#This Row],[age]]&lt;=35,"Mid-Age(26-35)",Table1[[#This Row],[age]]&lt;=42,"Senior(36-42)",Table1[[#This Row],[age]]&gt;=43,"Old-Age(&gt;43)")</f>
        <v>Young(&lt;25)</v>
      </c>
      <c r="D288" t="s">
        <v>14</v>
      </c>
      <c r="E288" s="1">
        <v>7.9</v>
      </c>
      <c r="F288" t="str" cm="1">
        <f t="array" ref="F288">_xlfn.IFS(Table1[[#This Row],[sleep_hours_previous_night]]&lt;=5.9,"Very Low sleep",Table1[[#This Row],[sleep_hours_previous_night]]&lt;=7.9,"Low Sleep",Table1[[#This Row],[sleep_hours_previous_night]]&gt;=8,"Proper Sleep")</f>
        <v>Low Sleep</v>
      </c>
      <c r="G288" t="s">
        <v>12</v>
      </c>
      <c r="H288">
        <v>30</v>
      </c>
      <c r="I288">
        <v>69</v>
      </c>
      <c r="J288">
        <v>79</v>
      </c>
      <c r="K288">
        <v>1</v>
      </c>
      <c r="L288">
        <v>10</v>
      </c>
      <c r="M288" t="s">
        <v>13</v>
      </c>
    </row>
    <row r="289" spans="1:13" x14ac:dyDescent="0.35">
      <c r="A289">
        <v>288</v>
      </c>
      <c r="B289">
        <v>35</v>
      </c>
      <c r="C289" t="str" cm="1">
        <f t="array" ref="C289">_xlfn.IFS(Table1[[#This Row],[age]]&lt;=25,"Young(&lt;25)",Table1[[#This Row],[age]]&lt;=35,"Mid-Age(26-35)",Table1[[#This Row],[age]]&lt;=42,"Senior(36-42)",Table1[[#This Row],[age]]&gt;=43,"Old-Age(&gt;43)")</f>
        <v>Mid-Age(26-35)</v>
      </c>
      <c r="D289" t="s">
        <v>11</v>
      </c>
      <c r="E289" s="1">
        <v>5.9</v>
      </c>
      <c r="F289" t="str" cm="1">
        <f t="array" ref="F289">_xlfn.IFS(Table1[[#This Row],[sleep_hours_previous_night]]&lt;=5.9,"Very Low sleep",Table1[[#This Row],[sleep_hours_previous_night]]&lt;=7.9,"Low Sleep",Table1[[#This Row],[sleep_hours_previous_night]]&gt;=8,"Proper Sleep")</f>
        <v>Very Low sleep</v>
      </c>
      <c r="G289" t="s">
        <v>16</v>
      </c>
      <c r="H289">
        <v>25</v>
      </c>
      <c r="I289">
        <v>64</v>
      </c>
      <c r="J289">
        <v>76</v>
      </c>
      <c r="K289">
        <v>10</v>
      </c>
      <c r="L289">
        <v>9</v>
      </c>
      <c r="M289" t="s">
        <v>15</v>
      </c>
    </row>
    <row r="290" spans="1:13" x14ac:dyDescent="0.35">
      <c r="A290">
        <v>289</v>
      </c>
      <c r="B290">
        <v>25</v>
      </c>
      <c r="C290" t="str" cm="1">
        <f t="array" ref="C290">_xlfn.IFS(Table1[[#This Row],[age]]&lt;=25,"Young(&lt;25)",Table1[[#This Row],[age]]&lt;=35,"Mid-Age(26-35)",Table1[[#This Row],[age]]&lt;=42,"Senior(36-42)",Table1[[#This Row],[age]]&gt;=43,"Old-Age(&gt;43)")</f>
        <v>Young(&lt;25)</v>
      </c>
      <c r="D290" t="s">
        <v>19</v>
      </c>
      <c r="E290" s="1">
        <v>4.7</v>
      </c>
      <c r="F290" t="str" cm="1">
        <f t="array" ref="F290">_xlfn.IFS(Table1[[#This Row],[sleep_hours_previous_night]]&lt;=5.9,"Very Low sleep",Table1[[#This Row],[sleep_hours_previous_night]]&lt;=7.9,"Low Sleep",Table1[[#This Row],[sleep_hours_previous_night]]&gt;=8,"Proper Sleep")</f>
        <v>Very Low sleep</v>
      </c>
      <c r="G290" t="s">
        <v>16</v>
      </c>
      <c r="H290">
        <v>30</v>
      </c>
      <c r="I290">
        <v>47</v>
      </c>
      <c r="J290">
        <v>64</v>
      </c>
      <c r="K290">
        <v>10</v>
      </c>
      <c r="L290">
        <v>4</v>
      </c>
      <c r="M290" t="s">
        <v>17</v>
      </c>
    </row>
    <row r="291" spans="1:13" x14ac:dyDescent="0.35">
      <c r="A291">
        <v>290</v>
      </c>
      <c r="B291">
        <v>18</v>
      </c>
      <c r="C291" t="str" cm="1">
        <f t="array" ref="C291">_xlfn.IFS(Table1[[#This Row],[age]]&lt;=25,"Young(&lt;25)",Table1[[#This Row],[age]]&lt;=35,"Mid-Age(26-35)",Table1[[#This Row],[age]]&lt;=42,"Senior(36-42)",Table1[[#This Row],[age]]&gt;=43,"Old-Age(&gt;43)")</f>
        <v>Young(&lt;25)</v>
      </c>
      <c r="D291" t="s">
        <v>14</v>
      </c>
      <c r="E291" s="1">
        <v>5.9</v>
      </c>
      <c r="F291" t="str" cm="1">
        <f t="array" ref="F291">_xlfn.IFS(Table1[[#This Row],[sleep_hours_previous_night]]&lt;=5.9,"Very Low sleep",Table1[[#This Row],[sleep_hours_previous_night]]&lt;=7.9,"Low Sleep",Table1[[#This Row],[sleep_hours_previous_night]]&gt;=8,"Proper Sleep")</f>
        <v>Very Low sleep</v>
      </c>
      <c r="G291" t="s">
        <v>16</v>
      </c>
      <c r="H291">
        <v>30</v>
      </c>
      <c r="I291">
        <v>55</v>
      </c>
      <c r="J291">
        <v>66</v>
      </c>
      <c r="K291">
        <v>2</v>
      </c>
      <c r="L291">
        <v>4</v>
      </c>
      <c r="M291" t="s">
        <v>18</v>
      </c>
    </row>
    <row r="292" spans="1:13" x14ac:dyDescent="0.35">
      <c r="A292">
        <v>291</v>
      </c>
      <c r="B292">
        <v>28</v>
      </c>
      <c r="C292" t="str" cm="1">
        <f t="array" ref="C292">_xlfn.IFS(Table1[[#This Row],[age]]&lt;=25,"Young(&lt;25)",Table1[[#This Row],[age]]&lt;=35,"Mid-Age(26-35)",Table1[[#This Row],[age]]&lt;=42,"Senior(36-42)",Table1[[#This Row],[age]]&gt;=43,"Old-Age(&gt;43)")</f>
        <v>Mid-Age(26-35)</v>
      </c>
      <c r="D292" t="s">
        <v>11</v>
      </c>
      <c r="E292" s="1">
        <v>6</v>
      </c>
      <c r="F292" t="str" cm="1">
        <f t="array" ref="F292">_xlfn.IFS(Table1[[#This Row],[sleep_hours_previous_night]]&lt;=5.9,"Very Low sleep",Table1[[#This Row],[sleep_hours_previous_night]]&lt;=7.9,"Low Sleep",Table1[[#This Row],[sleep_hours_previous_night]]&gt;=8,"Proper Sleep")</f>
        <v>Low Sleep</v>
      </c>
      <c r="G292" t="s">
        <v>16</v>
      </c>
      <c r="H292">
        <v>20</v>
      </c>
      <c r="I292">
        <v>47</v>
      </c>
      <c r="J292">
        <v>59</v>
      </c>
      <c r="K292">
        <v>6</v>
      </c>
      <c r="L292">
        <v>7</v>
      </c>
      <c r="M292" t="s">
        <v>17</v>
      </c>
    </row>
    <row r="293" spans="1:13" x14ac:dyDescent="0.35">
      <c r="A293">
        <v>292</v>
      </c>
      <c r="B293">
        <v>42</v>
      </c>
      <c r="C293" t="str" cm="1">
        <f t="array" ref="C293">_xlfn.IFS(Table1[[#This Row],[age]]&lt;=25,"Young(&lt;25)",Table1[[#This Row],[age]]&lt;=35,"Mid-Age(26-35)",Table1[[#This Row],[age]]&lt;=42,"Senior(36-42)",Table1[[#This Row],[age]]&gt;=43,"Old-Age(&gt;43)")</f>
        <v>Senior(36-42)</v>
      </c>
      <c r="D293" t="s">
        <v>11</v>
      </c>
      <c r="E293" s="1">
        <v>7</v>
      </c>
      <c r="F293" t="str" cm="1">
        <f t="array" ref="F293">_xlfn.IFS(Table1[[#This Row],[sleep_hours_previous_night]]&lt;=5.9,"Very Low sleep",Table1[[#This Row],[sleep_hours_previous_night]]&lt;=7.9,"Low Sleep",Table1[[#This Row],[sleep_hours_previous_night]]&gt;=8,"Proper Sleep")</f>
        <v>Low Sleep</v>
      </c>
      <c r="G293" t="s">
        <v>16</v>
      </c>
      <c r="H293">
        <v>30</v>
      </c>
      <c r="I293">
        <v>40</v>
      </c>
      <c r="J293">
        <v>56</v>
      </c>
      <c r="K293">
        <v>6</v>
      </c>
      <c r="L293">
        <v>2</v>
      </c>
      <c r="M293" t="s">
        <v>15</v>
      </c>
    </row>
    <row r="294" spans="1:13" x14ac:dyDescent="0.35">
      <c r="A294">
        <v>293</v>
      </c>
      <c r="B294">
        <v>42</v>
      </c>
      <c r="C294" t="str" cm="1">
        <f t="array" ref="C294">_xlfn.IFS(Table1[[#This Row],[age]]&lt;=25,"Young(&lt;25)",Table1[[#This Row],[age]]&lt;=35,"Mid-Age(26-35)",Table1[[#This Row],[age]]&lt;=42,"Senior(36-42)",Table1[[#This Row],[age]]&gt;=43,"Old-Age(&gt;43)")</f>
        <v>Senior(36-42)</v>
      </c>
      <c r="D294" t="s">
        <v>19</v>
      </c>
      <c r="E294" s="1">
        <v>6.8</v>
      </c>
      <c r="F294" t="str" cm="1">
        <f t="array" ref="F294">_xlfn.IFS(Table1[[#This Row],[sleep_hours_previous_night]]&lt;=5.9,"Very Low sleep",Table1[[#This Row],[sleep_hours_previous_night]]&lt;=7.9,"Low Sleep",Table1[[#This Row],[sleep_hours_previous_night]]&gt;=8,"Proper Sleep")</f>
        <v>Low Sleep</v>
      </c>
      <c r="G294" t="s">
        <v>12</v>
      </c>
      <c r="H294">
        <v>20</v>
      </c>
      <c r="I294">
        <v>44</v>
      </c>
      <c r="J294">
        <v>59</v>
      </c>
      <c r="K294">
        <v>1</v>
      </c>
      <c r="L294">
        <v>8</v>
      </c>
      <c r="M294" t="s">
        <v>15</v>
      </c>
    </row>
    <row r="295" spans="1:13" x14ac:dyDescent="0.35">
      <c r="A295">
        <v>294</v>
      </c>
      <c r="B295">
        <v>35</v>
      </c>
      <c r="C295" t="str" cm="1">
        <f t="array" ref="C295">_xlfn.IFS(Table1[[#This Row],[age]]&lt;=25,"Young(&lt;25)",Table1[[#This Row],[age]]&lt;=35,"Mid-Age(26-35)",Table1[[#This Row],[age]]&lt;=42,"Senior(36-42)",Table1[[#This Row],[age]]&gt;=43,"Old-Age(&gt;43)")</f>
        <v>Mid-Age(26-35)</v>
      </c>
      <c r="D295" t="s">
        <v>14</v>
      </c>
      <c r="E295" s="1">
        <v>5.6</v>
      </c>
      <c r="F295" t="str" cm="1">
        <f t="array" ref="F295">_xlfn.IFS(Table1[[#This Row],[sleep_hours_previous_night]]&lt;=5.9,"Very Low sleep",Table1[[#This Row],[sleep_hours_previous_night]]&lt;=7.9,"Low Sleep",Table1[[#This Row],[sleep_hours_previous_night]]&gt;=8,"Proper Sleep")</f>
        <v>Very Low sleep</v>
      </c>
      <c r="G295" t="s">
        <v>16</v>
      </c>
      <c r="H295">
        <v>20</v>
      </c>
      <c r="I295">
        <v>42</v>
      </c>
      <c r="J295">
        <v>58</v>
      </c>
      <c r="K295">
        <v>7</v>
      </c>
      <c r="L295">
        <v>6</v>
      </c>
      <c r="M295" t="s">
        <v>15</v>
      </c>
    </row>
    <row r="296" spans="1:13" x14ac:dyDescent="0.35">
      <c r="A296">
        <v>295</v>
      </c>
      <c r="B296">
        <v>40</v>
      </c>
      <c r="C296" t="str" cm="1">
        <f t="array" ref="C296">_xlfn.IFS(Table1[[#This Row],[age]]&lt;=25,"Young(&lt;25)",Table1[[#This Row],[age]]&lt;=35,"Mid-Age(26-35)",Table1[[#This Row],[age]]&lt;=42,"Senior(36-42)",Table1[[#This Row],[age]]&gt;=43,"Old-Age(&gt;43)")</f>
        <v>Senior(36-42)</v>
      </c>
      <c r="D296" t="s">
        <v>19</v>
      </c>
      <c r="E296" s="1">
        <v>4.9000000000000004</v>
      </c>
      <c r="F296" t="str" cm="1">
        <f t="array" ref="F296">_xlfn.IFS(Table1[[#This Row],[sleep_hours_previous_night]]&lt;=5.9,"Very Low sleep",Table1[[#This Row],[sleep_hours_previous_night]]&lt;=7.9,"Low Sleep",Table1[[#This Row],[sleep_hours_previous_night]]&gt;=8,"Proper Sleep")</f>
        <v>Very Low sleep</v>
      </c>
      <c r="G296" t="s">
        <v>16</v>
      </c>
      <c r="H296">
        <v>20</v>
      </c>
      <c r="I296">
        <v>40</v>
      </c>
      <c r="J296">
        <v>53</v>
      </c>
      <c r="K296">
        <v>8</v>
      </c>
      <c r="L296">
        <v>3</v>
      </c>
      <c r="M296" t="s">
        <v>18</v>
      </c>
    </row>
    <row r="297" spans="1:13" x14ac:dyDescent="0.35">
      <c r="A297">
        <v>296</v>
      </c>
      <c r="B297">
        <v>27</v>
      </c>
      <c r="C297" t="str" cm="1">
        <f t="array" ref="C297">_xlfn.IFS(Table1[[#This Row],[age]]&lt;=25,"Young(&lt;25)",Table1[[#This Row],[age]]&lt;=35,"Mid-Age(26-35)",Table1[[#This Row],[age]]&lt;=42,"Senior(36-42)",Table1[[#This Row],[age]]&gt;=43,"Old-Age(&gt;43)")</f>
        <v>Mid-Age(26-35)</v>
      </c>
      <c r="D297" t="s">
        <v>14</v>
      </c>
      <c r="E297" s="1">
        <v>6.6</v>
      </c>
      <c r="F297" t="str" cm="1">
        <f t="array" ref="F297">_xlfn.IFS(Table1[[#This Row],[sleep_hours_previous_night]]&lt;=5.9,"Very Low sleep",Table1[[#This Row],[sleep_hours_previous_night]]&lt;=7.9,"Low Sleep",Table1[[#This Row],[sleep_hours_previous_night]]&gt;=8,"Proper Sleep")</f>
        <v>Low Sleep</v>
      </c>
      <c r="G297" t="s">
        <v>16</v>
      </c>
      <c r="H297">
        <v>15</v>
      </c>
      <c r="I297">
        <v>43</v>
      </c>
      <c r="J297">
        <v>50</v>
      </c>
      <c r="K297">
        <v>2</v>
      </c>
      <c r="L297">
        <v>9</v>
      </c>
      <c r="M297" t="s">
        <v>15</v>
      </c>
    </row>
    <row r="298" spans="1:13" x14ac:dyDescent="0.35">
      <c r="A298">
        <v>297</v>
      </c>
      <c r="B298">
        <v>20</v>
      </c>
      <c r="C298" t="str" cm="1">
        <f t="array" ref="C298">_xlfn.IFS(Table1[[#This Row],[age]]&lt;=25,"Young(&lt;25)",Table1[[#This Row],[age]]&lt;=35,"Mid-Age(26-35)",Table1[[#This Row],[age]]&lt;=42,"Senior(36-42)",Table1[[#This Row],[age]]&gt;=43,"Old-Age(&gt;43)")</f>
        <v>Young(&lt;25)</v>
      </c>
      <c r="D298" t="s">
        <v>11</v>
      </c>
      <c r="E298" s="1">
        <v>5.7</v>
      </c>
      <c r="F298" t="str" cm="1">
        <f t="array" ref="F298">_xlfn.IFS(Table1[[#This Row],[sleep_hours_previous_night]]&lt;=5.9,"Very Low sleep",Table1[[#This Row],[sleep_hours_previous_night]]&lt;=7.9,"Low Sleep",Table1[[#This Row],[sleep_hours_previous_night]]&gt;=8,"Proper Sleep")</f>
        <v>Very Low sleep</v>
      </c>
      <c r="G298" t="s">
        <v>16</v>
      </c>
      <c r="H298">
        <v>15</v>
      </c>
      <c r="I298">
        <v>74</v>
      </c>
      <c r="J298">
        <v>88</v>
      </c>
      <c r="K298">
        <v>8</v>
      </c>
      <c r="L298">
        <v>5</v>
      </c>
      <c r="M298" t="s">
        <v>18</v>
      </c>
    </row>
    <row r="299" spans="1:13" x14ac:dyDescent="0.35">
      <c r="A299">
        <v>298</v>
      </c>
      <c r="B299">
        <v>24</v>
      </c>
      <c r="C299" t="str" cm="1">
        <f t="array" ref="C299">_xlfn.IFS(Table1[[#This Row],[age]]&lt;=25,"Young(&lt;25)",Table1[[#This Row],[age]]&lt;=35,"Mid-Age(26-35)",Table1[[#This Row],[age]]&lt;=42,"Senior(36-42)",Table1[[#This Row],[age]]&gt;=43,"Old-Age(&gt;43)")</f>
        <v>Young(&lt;25)</v>
      </c>
      <c r="D299" t="s">
        <v>11</v>
      </c>
      <c r="E299" s="1">
        <v>4.5</v>
      </c>
      <c r="F299" t="str" cm="1">
        <f t="array" ref="F299">_xlfn.IFS(Table1[[#This Row],[sleep_hours_previous_night]]&lt;=5.9,"Very Low sleep",Table1[[#This Row],[sleep_hours_previous_night]]&lt;=7.9,"Low Sleep",Table1[[#This Row],[sleep_hours_previous_night]]&gt;=8,"Proper Sleep")</f>
        <v>Very Low sleep</v>
      </c>
      <c r="G299" t="s">
        <v>16</v>
      </c>
      <c r="H299">
        <v>30</v>
      </c>
      <c r="I299">
        <v>71</v>
      </c>
      <c r="J299">
        <v>79</v>
      </c>
      <c r="K299">
        <v>9</v>
      </c>
      <c r="L299">
        <v>8</v>
      </c>
      <c r="M299" t="s">
        <v>18</v>
      </c>
    </row>
    <row r="300" spans="1:13" x14ac:dyDescent="0.35">
      <c r="A300">
        <v>299</v>
      </c>
      <c r="B300">
        <v>33</v>
      </c>
      <c r="C300" t="str" cm="1">
        <f t="array" ref="C300">_xlfn.IFS(Table1[[#This Row],[age]]&lt;=25,"Young(&lt;25)",Table1[[#This Row],[age]]&lt;=35,"Mid-Age(26-35)",Table1[[#This Row],[age]]&lt;=42,"Senior(36-42)",Table1[[#This Row],[age]]&gt;=43,"Old-Age(&gt;43)")</f>
        <v>Mid-Age(26-35)</v>
      </c>
      <c r="D300" t="s">
        <v>11</v>
      </c>
      <c r="E300" s="1">
        <v>7.6</v>
      </c>
      <c r="F300" t="str" cm="1">
        <f t="array" ref="F300">_xlfn.IFS(Table1[[#This Row],[sleep_hours_previous_night]]&lt;=5.9,"Very Low sleep",Table1[[#This Row],[sleep_hours_previous_night]]&lt;=7.9,"Low Sleep",Table1[[#This Row],[sleep_hours_previous_night]]&gt;=8,"Proper Sleep")</f>
        <v>Low Sleep</v>
      </c>
      <c r="G300" t="s">
        <v>12</v>
      </c>
      <c r="H300">
        <v>20</v>
      </c>
      <c r="I300">
        <v>73</v>
      </c>
      <c r="J300">
        <v>95</v>
      </c>
      <c r="K300">
        <v>6</v>
      </c>
      <c r="L300">
        <v>7</v>
      </c>
      <c r="M300" t="s">
        <v>13</v>
      </c>
    </row>
    <row r="301" spans="1:13" x14ac:dyDescent="0.35">
      <c r="A301">
        <v>300</v>
      </c>
      <c r="B301">
        <v>43</v>
      </c>
      <c r="C301" t="str" cm="1">
        <f t="array" ref="C301">_xlfn.IFS(Table1[[#This Row],[age]]&lt;=25,"Young(&lt;25)",Table1[[#This Row],[age]]&lt;=35,"Mid-Age(26-35)",Table1[[#This Row],[age]]&lt;=42,"Senior(36-42)",Table1[[#This Row],[age]]&gt;=43,"Old-Age(&gt;43)")</f>
        <v>Old-Age(&gt;43)</v>
      </c>
      <c r="D301" t="s">
        <v>11</v>
      </c>
      <c r="E301" s="1">
        <v>6.8</v>
      </c>
      <c r="F301" t="str" cm="1">
        <f t="array" ref="F301">_xlfn.IFS(Table1[[#This Row],[sleep_hours_previous_night]]&lt;=5.9,"Very Low sleep",Table1[[#This Row],[sleep_hours_previous_night]]&lt;=7.9,"Low Sleep",Table1[[#This Row],[sleep_hours_previous_night]]&gt;=8,"Proper Sleep")</f>
        <v>Low Sleep</v>
      </c>
      <c r="G301" t="s">
        <v>16</v>
      </c>
      <c r="H301">
        <v>15</v>
      </c>
      <c r="I301">
        <v>64</v>
      </c>
      <c r="J301">
        <v>74</v>
      </c>
      <c r="K301">
        <v>5</v>
      </c>
      <c r="L301">
        <v>8</v>
      </c>
      <c r="M301" t="s">
        <v>15</v>
      </c>
    </row>
    <row r="302" spans="1:13" x14ac:dyDescent="0.35">
      <c r="A302">
        <v>301</v>
      </c>
      <c r="B302">
        <v>33</v>
      </c>
      <c r="C302" t="str" cm="1">
        <f t="array" ref="C302">_xlfn.IFS(Table1[[#This Row],[age]]&lt;=25,"Young(&lt;25)",Table1[[#This Row],[age]]&lt;=35,"Mid-Age(26-35)",Table1[[#This Row],[age]]&lt;=42,"Senior(36-42)",Table1[[#This Row],[age]]&gt;=43,"Old-Age(&gt;43)")</f>
        <v>Mid-Age(26-35)</v>
      </c>
      <c r="D302" t="s">
        <v>19</v>
      </c>
      <c r="E302" s="1">
        <v>6.7</v>
      </c>
      <c r="F302" t="str" cm="1">
        <f t="array" ref="F302">_xlfn.IFS(Table1[[#This Row],[sleep_hours_previous_night]]&lt;=5.9,"Very Low sleep",Table1[[#This Row],[sleep_hours_previous_night]]&lt;=7.9,"Low Sleep",Table1[[#This Row],[sleep_hours_previous_night]]&gt;=8,"Proper Sleep")</f>
        <v>Low Sleep</v>
      </c>
      <c r="G302" t="s">
        <v>12</v>
      </c>
      <c r="H302">
        <v>20</v>
      </c>
      <c r="I302">
        <v>49</v>
      </c>
      <c r="J302">
        <v>66</v>
      </c>
      <c r="K302">
        <v>9</v>
      </c>
      <c r="L302">
        <v>7</v>
      </c>
      <c r="M302" t="s">
        <v>15</v>
      </c>
    </row>
    <row r="303" spans="1:13" x14ac:dyDescent="0.35">
      <c r="A303">
        <v>302</v>
      </c>
      <c r="B303">
        <v>42</v>
      </c>
      <c r="C303" t="str" cm="1">
        <f t="array" ref="C303">_xlfn.IFS(Table1[[#This Row],[age]]&lt;=25,"Young(&lt;25)",Table1[[#This Row],[age]]&lt;=35,"Mid-Age(26-35)",Table1[[#This Row],[age]]&lt;=42,"Senior(36-42)",Table1[[#This Row],[age]]&gt;=43,"Old-Age(&gt;43)")</f>
        <v>Senior(36-42)</v>
      </c>
      <c r="D303" t="s">
        <v>14</v>
      </c>
      <c r="E303" s="1">
        <v>7.3</v>
      </c>
      <c r="F303" t="str" cm="1">
        <f t="array" ref="F303">_xlfn.IFS(Table1[[#This Row],[sleep_hours_previous_night]]&lt;=5.9,"Very Low sleep",Table1[[#This Row],[sleep_hours_previous_night]]&lt;=7.9,"Low Sleep",Table1[[#This Row],[sleep_hours_previous_night]]&gt;=8,"Proper Sleep")</f>
        <v>Low Sleep</v>
      </c>
      <c r="G303" t="s">
        <v>12</v>
      </c>
      <c r="H303">
        <v>25</v>
      </c>
      <c r="I303">
        <v>60</v>
      </c>
      <c r="J303">
        <v>74</v>
      </c>
      <c r="K303">
        <v>9</v>
      </c>
      <c r="L303">
        <v>3</v>
      </c>
      <c r="M303" t="s">
        <v>13</v>
      </c>
    </row>
    <row r="304" spans="1:13" x14ac:dyDescent="0.35">
      <c r="A304">
        <v>303</v>
      </c>
      <c r="B304">
        <v>37</v>
      </c>
      <c r="C304" t="str" cm="1">
        <f t="array" ref="C304">_xlfn.IFS(Table1[[#This Row],[age]]&lt;=25,"Young(&lt;25)",Table1[[#This Row],[age]]&lt;=35,"Mid-Age(26-35)",Table1[[#This Row],[age]]&lt;=42,"Senior(36-42)",Table1[[#This Row],[age]]&gt;=43,"Old-Age(&gt;43)")</f>
        <v>Senior(36-42)</v>
      </c>
      <c r="D304" t="s">
        <v>14</v>
      </c>
      <c r="E304" s="1">
        <v>6.1</v>
      </c>
      <c r="F304" t="str" cm="1">
        <f t="array" ref="F304">_xlfn.IFS(Table1[[#This Row],[sleep_hours_previous_night]]&lt;=5.9,"Very Low sleep",Table1[[#This Row],[sleep_hours_previous_night]]&lt;=7.9,"Low Sleep",Table1[[#This Row],[sleep_hours_previous_night]]&gt;=8,"Proper Sleep")</f>
        <v>Low Sleep</v>
      </c>
      <c r="G304" t="s">
        <v>12</v>
      </c>
      <c r="H304">
        <v>25</v>
      </c>
      <c r="I304">
        <v>66</v>
      </c>
      <c r="J304">
        <v>78</v>
      </c>
      <c r="K304">
        <v>1</v>
      </c>
      <c r="L304">
        <v>2</v>
      </c>
      <c r="M304" t="s">
        <v>13</v>
      </c>
    </row>
    <row r="305" spans="1:13" x14ac:dyDescent="0.35">
      <c r="A305">
        <v>304</v>
      </c>
      <c r="B305">
        <v>34</v>
      </c>
      <c r="C305" t="str" cm="1">
        <f t="array" ref="C305">_xlfn.IFS(Table1[[#This Row],[age]]&lt;=25,"Young(&lt;25)",Table1[[#This Row],[age]]&lt;=35,"Mid-Age(26-35)",Table1[[#This Row],[age]]&lt;=42,"Senior(36-42)",Table1[[#This Row],[age]]&gt;=43,"Old-Age(&gt;43)")</f>
        <v>Mid-Age(26-35)</v>
      </c>
      <c r="D305" t="s">
        <v>19</v>
      </c>
      <c r="E305" s="1">
        <v>7.3</v>
      </c>
      <c r="F305" t="str" cm="1">
        <f t="array" ref="F305">_xlfn.IFS(Table1[[#This Row],[sleep_hours_previous_night]]&lt;=5.9,"Very Low sleep",Table1[[#This Row],[sleep_hours_previous_night]]&lt;=7.9,"Low Sleep",Table1[[#This Row],[sleep_hours_previous_night]]&gt;=8,"Proper Sleep")</f>
        <v>Low Sleep</v>
      </c>
      <c r="G305" t="s">
        <v>12</v>
      </c>
      <c r="H305">
        <v>25</v>
      </c>
      <c r="I305">
        <v>66</v>
      </c>
      <c r="J305">
        <v>81</v>
      </c>
      <c r="K305">
        <v>3</v>
      </c>
      <c r="L305">
        <v>7</v>
      </c>
      <c r="M305" t="s">
        <v>15</v>
      </c>
    </row>
    <row r="306" spans="1:13" x14ac:dyDescent="0.35">
      <c r="A306">
        <v>305</v>
      </c>
      <c r="B306">
        <v>19</v>
      </c>
      <c r="C306" t="str" cm="1">
        <f t="array" ref="C306">_xlfn.IFS(Table1[[#This Row],[age]]&lt;=25,"Young(&lt;25)",Table1[[#This Row],[age]]&lt;=35,"Mid-Age(26-35)",Table1[[#This Row],[age]]&lt;=42,"Senior(36-42)",Table1[[#This Row],[age]]&gt;=43,"Old-Age(&gt;43)")</f>
        <v>Young(&lt;25)</v>
      </c>
      <c r="D306" t="s">
        <v>14</v>
      </c>
      <c r="E306" s="1">
        <v>6</v>
      </c>
      <c r="F306" t="str" cm="1">
        <f t="array" ref="F306">_xlfn.IFS(Table1[[#This Row],[sleep_hours_previous_night]]&lt;=5.9,"Very Low sleep",Table1[[#This Row],[sleep_hours_previous_night]]&lt;=7.9,"Low Sleep",Table1[[#This Row],[sleep_hours_previous_night]]&gt;=8,"Proper Sleep")</f>
        <v>Low Sleep</v>
      </c>
      <c r="G306" t="s">
        <v>16</v>
      </c>
      <c r="H306">
        <v>30</v>
      </c>
      <c r="I306">
        <v>41</v>
      </c>
      <c r="J306">
        <v>49</v>
      </c>
      <c r="K306">
        <v>9</v>
      </c>
      <c r="L306">
        <v>3</v>
      </c>
      <c r="M306" t="s">
        <v>17</v>
      </c>
    </row>
    <row r="307" spans="1:13" x14ac:dyDescent="0.35">
      <c r="A307">
        <v>306</v>
      </c>
      <c r="B307">
        <v>18</v>
      </c>
      <c r="C307" t="str" cm="1">
        <f t="array" ref="C307">_xlfn.IFS(Table1[[#This Row],[age]]&lt;=25,"Young(&lt;25)",Table1[[#This Row],[age]]&lt;=35,"Mid-Age(26-35)",Table1[[#This Row],[age]]&lt;=42,"Senior(36-42)",Table1[[#This Row],[age]]&gt;=43,"Old-Age(&gt;43)")</f>
        <v>Young(&lt;25)</v>
      </c>
      <c r="D307" t="s">
        <v>11</v>
      </c>
      <c r="E307" s="1">
        <v>4.3</v>
      </c>
      <c r="F307" t="str" cm="1">
        <f t="array" ref="F307">_xlfn.IFS(Table1[[#This Row],[sleep_hours_previous_night]]&lt;=5.9,"Very Low sleep",Table1[[#This Row],[sleep_hours_previous_night]]&lt;=7.9,"Low Sleep",Table1[[#This Row],[sleep_hours_previous_night]]&gt;=8,"Proper Sleep")</f>
        <v>Very Low sleep</v>
      </c>
      <c r="G307" t="s">
        <v>12</v>
      </c>
      <c r="H307">
        <v>20</v>
      </c>
      <c r="I307">
        <v>52</v>
      </c>
      <c r="J307">
        <v>70</v>
      </c>
      <c r="K307">
        <v>2</v>
      </c>
      <c r="L307">
        <v>3</v>
      </c>
      <c r="M307" t="s">
        <v>15</v>
      </c>
    </row>
    <row r="308" spans="1:13" x14ac:dyDescent="0.35">
      <c r="A308">
        <v>307</v>
      </c>
      <c r="B308">
        <v>33</v>
      </c>
      <c r="C308" t="str" cm="1">
        <f t="array" ref="C308">_xlfn.IFS(Table1[[#This Row],[age]]&lt;=25,"Young(&lt;25)",Table1[[#This Row],[age]]&lt;=35,"Mid-Age(26-35)",Table1[[#This Row],[age]]&lt;=42,"Senior(36-42)",Table1[[#This Row],[age]]&gt;=43,"Old-Age(&gt;43)")</f>
        <v>Mid-Age(26-35)</v>
      </c>
      <c r="D308" t="s">
        <v>14</v>
      </c>
      <c r="E308" s="1">
        <v>5.6</v>
      </c>
      <c r="F308" t="str" cm="1">
        <f t="array" ref="F308">_xlfn.IFS(Table1[[#This Row],[sleep_hours_previous_night]]&lt;=5.9,"Very Low sleep",Table1[[#This Row],[sleep_hours_previous_night]]&lt;=7.9,"Low Sleep",Table1[[#This Row],[sleep_hours_previous_night]]&gt;=8,"Proper Sleep")</f>
        <v>Very Low sleep</v>
      </c>
      <c r="G308" t="s">
        <v>12</v>
      </c>
      <c r="H308">
        <v>25</v>
      </c>
      <c r="I308">
        <v>48</v>
      </c>
      <c r="J308">
        <v>70</v>
      </c>
      <c r="K308">
        <v>4</v>
      </c>
      <c r="L308">
        <v>2</v>
      </c>
      <c r="M308" t="s">
        <v>13</v>
      </c>
    </row>
    <row r="309" spans="1:13" x14ac:dyDescent="0.35">
      <c r="A309">
        <v>308</v>
      </c>
      <c r="B309">
        <v>29</v>
      </c>
      <c r="C309" t="str" cm="1">
        <f t="array" ref="C309">_xlfn.IFS(Table1[[#This Row],[age]]&lt;=25,"Young(&lt;25)",Table1[[#This Row],[age]]&lt;=35,"Mid-Age(26-35)",Table1[[#This Row],[age]]&lt;=42,"Senior(36-42)",Table1[[#This Row],[age]]&gt;=43,"Old-Age(&gt;43)")</f>
        <v>Mid-Age(26-35)</v>
      </c>
      <c r="D309" t="s">
        <v>11</v>
      </c>
      <c r="E309" s="1">
        <v>6</v>
      </c>
      <c r="F309" t="str" cm="1">
        <f t="array" ref="F309">_xlfn.IFS(Table1[[#This Row],[sleep_hours_previous_night]]&lt;=5.9,"Very Low sleep",Table1[[#This Row],[sleep_hours_previous_night]]&lt;=7.9,"Low Sleep",Table1[[#This Row],[sleep_hours_previous_night]]&gt;=8,"Proper Sleep")</f>
        <v>Low Sleep</v>
      </c>
      <c r="G309" t="s">
        <v>16</v>
      </c>
      <c r="H309">
        <v>15</v>
      </c>
      <c r="I309">
        <v>61</v>
      </c>
      <c r="J309">
        <v>68</v>
      </c>
      <c r="K309">
        <v>4</v>
      </c>
      <c r="L309">
        <v>4</v>
      </c>
      <c r="M309" t="s">
        <v>18</v>
      </c>
    </row>
    <row r="310" spans="1:13" x14ac:dyDescent="0.35">
      <c r="A310">
        <v>309</v>
      </c>
      <c r="B310">
        <v>22</v>
      </c>
      <c r="C310" t="str" cm="1">
        <f t="array" ref="C310">_xlfn.IFS(Table1[[#This Row],[age]]&lt;=25,"Young(&lt;25)",Table1[[#This Row],[age]]&lt;=35,"Mid-Age(26-35)",Table1[[#This Row],[age]]&lt;=42,"Senior(36-42)",Table1[[#This Row],[age]]&gt;=43,"Old-Age(&gt;43)")</f>
        <v>Young(&lt;25)</v>
      </c>
      <c r="D310" t="s">
        <v>19</v>
      </c>
      <c r="E310" s="1">
        <v>6.9</v>
      </c>
      <c r="F310" t="str" cm="1">
        <f t="array" ref="F310">_xlfn.IFS(Table1[[#This Row],[sleep_hours_previous_night]]&lt;=5.9,"Very Low sleep",Table1[[#This Row],[sleep_hours_previous_night]]&lt;=7.9,"Low Sleep",Table1[[#This Row],[sleep_hours_previous_night]]&gt;=8,"Proper Sleep")</f>
        <v>Low Sleep</v>
      </c>
      <c r="G310" t="s">
        <v>16</v>
      </c>
      <c r="H310">
        <v>25</v>
      </c>
      <c r="I310">
        <v>65</v>
      </c>
      <c r="J310">
        <v>73</v>
      </c>
      <c r="K310">
        <v>2</v>
      </c>
      <c r="L310">
        <v>8</v>
      </c>
      <c r="M310" t="s">
        <v>18</v>
      </c>
    </row>
    <row r="311" spans="1:13" x14ac:dyDescent="0.35">
      <c r="A311">
        <v>310</v>
      </c>
      <c r="B311">
        <v>22</v>
      </c>
      <c r="C311" t="str" cm="1">
        <f t="array" ref="C311">_xlfn.IFS(Table1[[#This Row],[age]]&lt;=25,"Young(&lt;25)",Table1[[#This Row],[age]]&lt;=35,"Mid-Age(26-35)",Table1[[#This Row],[age]]&lt;=42,"Senior(36-42)",Table1[[#This Row],[age]]&gt;=43,"Old-Age(&gt;43)")</f>
        <v>Young(&lt;25)</v>
      </c>
      <c r="D311" t="s">
        <v>14</v>
      </c>
      <c r="E311" s="1">
        <v>4.4000000000000004</v>
      </c>
      <c r="F311" t="str" cm="1">
        <f t="array" ref="F311">_xlfn.IFS(Table1[[#This Row],[sleep_hours_previous_night]]&lt;=5.9,"Very Low sleep",Table1[[#This Row],[sleep_hours_previous_night]]&lt;=7.9,"Low Sleep",Table1[[#This Row],[sleep_hours_previous_night]]&gt;=8,"Proper Sleep")</f>
        <v>Very Low sleep</v>
      </c>
      <c r="G311" t="s">
        <v>16</v>
      </c>
      <c r="H311">
        <v>25</v>
      </c>
      <c r="I311">
        <v>51</v>
      </c>
      <c r="J311">
        <v>62</v>
      </c>
      <c r="K311">
        <v>3</v>
      </c>
      <c r="L311">
        <v>1</v>
      </c>
      <c r="M311" t="s">
        <v>18</v>
      </c>
    </row>
    <row r="312" spans="1:13" x14ac:dyDescent="0.35">
      <c r="A312">
        <v>311</v>
      </c>
      <c r="B312">
        <v>44</v>
      </c>
      <c r="C312" t="str" cm="1">
        <f t="array" ref="C312">_xlfn.IFS(Table1[[#This Row],[age]]&lt;=25,"Young(&lt;25)",Table1[[#This Row],[age]]&lt;=35,"Mid-Age(26-35)",Table1[[#This Row],[age]]&lt;=42,"Senior(36-42)",Table1[[#This Row],[age]]&gt;=43,"Old-Age(&gt;43)")</f>
        <v>Old-Age(&gt;43)</v>
      </c>
      <c r="D312" t="s">
        <v>19</v>
      </c>
      <c r="E312" s="1">
        <v>4.5999999999999996</v>
      </c>
      <c r="F312" t="str" cm="1">
        <f t="array" ref="F312">_xlfn.IFS(Table1[[#This Row],[sleep_hours_previous_night]]&lt;=5.9,"Very Low sleep",Table1[[#This Row],[sleep_hours_previous_night]]&lt;=7.9,"Low Sleep",Table1[[#This Row],[sleep_hours_previous_night]]&gt;=8,"Proper Sleep")</f>
        <v>Very Low sleep</v>
      </c>
      <c r="G312" t="s">
        <v>12</v>
      </c>
      <c r="H312">
        <v>25</v>
      </c>
      <c r="I312">
        <v>56</v>
      </c>
      <c r="J312">
        <v>72</v>
      </c>
      <c r="K312">
        <v>3</v>
      </c>
      <c r="L312">
        <v>1</v>
      </c>
      <c r="M312" t="s">
        <v>15</v>
      </c>
    </row>
    <row r="313" spans="1:13" x14ac:dyDescent="0.35">
      <c r="A313">
        <v>312</v>
      </c>
      <c r="B313">
        <v>40</v>
      </c>
      <c r="C313" t="str" cm="1">
        <f t="array" ref="C313">_xlfn.IFS(Table1[[#This Row],[age]]&lt;=25,"Young(&lt;25)",Table1[[#This Row],[age]]&lt;=35,"Mid-Age(26-35)",Table1[[#This Row],[age]]&lt;=42,"Senior(36-42)",Table1[[#This Row],[age]]&gt;=43,"Old-Age(&gt;43)")</f>
        <v>Senior(36-42)</v>
      </c>
      <c r="D313" t="s">
        <v>14</v>
      </c>
      <c r="E313" s="1">
        <v>5.0999999999999996</v>
      </c>
      <c r="F313" t="str" cm="1">
        <f t="array" ref="F313">_xlfn.IFS(Table1[[#This Row],[sleep_hours_previous_night]]&lt;=5.9,"Very Low sleep",Table1[[#This Row],[sleep_hours_previous_night]]&lt;=7.9,"Low Sleep",Table1[[#This Row],[sleep_hours_previous_night]]&gt;=8,"Proper Sleep")</f>
        <v>Very Low sleep</v>
      </c>
      <c r="G313" t="s">
        <v>16</v>
      </c>
      <c r="H313">
        <v>30</v>
      </c>
      <c r="I313">
        <v>53</v>
      </c>
      <c r="J313">
        <v>69</v>
      </c>
      <c r="K313">
        <v>1</v>
      </c>
      <c r="L313">
        <v>5</v>
      </c>
      <c r="M313" t="s">
        <v>17</v>
      </c>
    </row>
    <row r="314" spans="1:13" x14ac:dyDescent="0.35">
      <c r="A314">
        <v>313</v>
      </c>
      <c r="B314">
        <v>26</v>
      </c>
      <c r="C314" t="str" cm="1">
        <f t="array" ref="C314">_xlfn.IFS(Table1[[#This Row],[age]]&lt;=25,"Young(&lt;25)",Table1[[#This Row],[age]]&lt;=35,"Mid-Age(26-35)",Table1[[#This Row],[age]]&lt;=42,"Senior(36-42)",Table1[[#This Row],[age]]&gt;=43,"Old-Age(&gt;43)")</f>
        <v>Mid-Age(26-35)</v>
      </c>
      <c r="D314" t="s">
        <v>11</v>
      </c>
      <c r="E314" s="1">
        <v>5.0999999999999996</v>
      </c>
      <c r="F314" t="str" cm="1">
        <f t="array" ref="F314">_xlfn.IFS(Table1[[#This Row],[sleep_hours_previous_night]]&lt;=5.9,"Very Low sleep",Table1[[#This Row],[sleep_hours_previous_night]]&lt;=7.9,"Low Sleep",Table1[[#This Row],[sleep_hours_previous_night]]&gt;=8,"Proper Sleep")</f>
        <v>Very Low sleep</v>
      </c>
      <c r="G314" t="s">
        <v>16</v>
      </c>
      <c r="H314">
        <v>15</v>
      </c>
      <c r="I314">
        <v>53</v>
      </c>
      <c r="J314">
        <v>69</v>
      </c>
      <c r="K314">
        <v>6</v>
      </c>
      <c r="L314">
        <v>5</v>
      </c>
      <c r="M314" t="s">
        <v>17</v>
      </c>
    </row>
    <row r="315" spans="1:13" x14ac:dyDescent="0.35">
      <c r="A315">
        <v>314</v>
      </c>
      <c r="B315">
        <v>26</v>
      </c>
      <c r="C315" t="str" cm="1">
        <f t="array" ref="C315">_xlfn.IFS(Table1[[#This Row],[age]]&lt;=25,"Young(&lt;25)",Table1[[#This Row],[age]]&lt;=35,"Mid-Age(26-35)",Table1[[#This Row],[age]]&lt;=42,"Senior(36-42)",Table1[[#This Row],[age]]&gt;=43,"Old-Age(&gt;43)")</f>
        <v>Mid-Age(26-35)</v>
      </c>
      <c r="D315" t="s">
        <v>19</v>
      </c>
      <c r="E315" s="1">
        <v>6.9</v>
      </c>
      <c r="F315" t="str" cm="1">
        <f t="array" ref="F315">_xlfn.IFS(Table1[[#This Row],[sleep_hours_previous_night]]&lt;=5.9,"Very Low sleep",Table1[[#This Row],[sleep_hours_previous_night]]&lt;=7.9,"Low Sleep",Table1[[#This Row],[sleep_hours_previous_night]]&gt;=8,"Proper Sleep")</f>
        <v>Low Sleep</v>
      </c>
      <c r="G315" t="s">
        <v>12</v>
      </c>
      <c r="H315">
        <v>20</v>
      </c>
      <c r="I315">
        <v>73</v>
      </c>
      <c r="J315">
        <v>86</v>
      </c>
      <c r="K315">
        <v>8</v>
      </c>
      <c r="L315">
        <v>1</v>
      </c>
      <c r="M315" t="s">
        <v>15</v>
      </c>
    </row>
    <row r="316" spans="1:13" x14ac:dyDescent="0.35">
      <c r="A316">
        <v>315</v>
      </c>
      <c r="B316">
        <v>20</v>
      </c>
      <c r="C316" t="str" cm="1">
        <f t="array" ref="C316">_xlfn.IFS(Table1[[#This Row],[age]]&lt;=25,"Young(&lt;25)",Table1[[#This Row],[age]]&lt;=35,"Mid-Age(26-35)",Table1[[#This Row],[age]]&lt;=42,"Senior(36-42)",Table1[[#This Row],[age]]&gt;=43,"Old-Age(&gt;43)")</f>
        <v>Young(&lt;25)</v>
      </c>
      <c r="D316" t="s">
        <v>14</v>
      </c>
      <c r="E316" s="1">
        <v>5</v>
      </c>
      <c r="F316" t="str" cm="1">
        <f t="array" ref="F316">_xlfn.IFS(Table1[[#This Row],[sleep_hours_previous_night]]&lt;=5.9,"Very Low sleep",Table1[[#This Row],[sleep_hours_previous_night]]&lt;=7.9,"Low Sleep",Table1[[#This Row],[sleep_hours_previous_night]]&gt;=8,"Proper Sleep")</f>
        <v>Very Low sleep</v>
      </c>
      <c r="G316" t="s">
        <v>16</v>
      </c>
      <c r="H316">
        <v>15</v>
      </c>
      <c r="I316">
        <v>59</v>
      </c>
      <c r="J316">
        <v>69</v>
      </c>
      <c r="K316">
        <v>3</v>
      </c>
      <c r="L316">
        <v>6</v>
      </c>
      <c r="M316" t="s">
        <v>15</v>
      </c>
    </row>
    <row r="317" spans="1:13" x14ac:dyDescent="0.35">
      <c r="A317">
        <v>316</v>
      </c>
      <c r="B317">
        <v>36</v>
      </c>
      <c r="C317" t="str" cm="1">
        <f t="array" ref="C317">_xlfn.IFS(Table1[[#This Row],[age]]&lt;=25,"Young(&lt;25)",Table1[[#This Row],[age]]&lt;=35,"Mid-Age(26-35)",Table1[[#This Row],[age]]&lt;=42,"Senior(36-42)",Table1[[#This Row],[age]]&gt;=43,"Old-Age(&gt;43)")</f>
        <v>Senior(36-42)</v>
      </c>
      <c r="D317" t="s">
        <v>11</v>
      </c>
      <c r="E317" s="1">
        <v>6.5</v>
      </c>
      <c r="F317" t="str" cm="1">
        <f t="array" ref="F317">_xlfn.IFS(Table1[[#This Row],[sleep_hours_previous_night]]&lt;=5.9,"Very Low sleep",Table1[[#This Row],[sleep_hours_previous_night]]&lt;=7.9,"Low Sleep",Table1[[#This Row],[sleep_hours_previous_night]]&gt;=8,"Proper Sleep")</f>
        <v>Low Sleep</v>
      </c>
      <c r="G317" t="s">
        <v>16</v>
      </c>
      <c r="H317">
        <v>20</v>
      </c>
      <c r="I317">
        <v>50</v>
      </c>
      <c r="J317">
        <v>66</v>
      </c>
      <c r="K317">
        <v>5</v>
      </c>
      <c r="L317">
        <v>1</v>
      </c>
      <c r="M317" t="s">
        <v>17</v>
      </c>
    </row>
    <row r="318" spans="1:13" x14ac:dyDescent="0.35">
      <c r="A318">
        <v>317</v>
      </c>
      <c r="B318">
        <v>33</v>
      </c>
      <c r="C318" t="str" cm="1">
        <f t="array" ref="C318">_xlfn.IFS(Table1[[#This Row],[age]]&lt;=25,"Young(&lt;25)",Table1[[#This Row],[age]]&lt;=35,"Mid-Age(26-35)",Table1[[#This Row],[age]]&lt;=42,"Senior(36-42)",Table1[[#This Row],[age]]&gt;=43,"Old-Age(&gt;43)")</f>
        <v>Mid-Age(26-35)</v>
      </c>
      <c r="D318" t="s">
        <v>19</v>
      </c>
      <c r="E318" s="1">
        <v>6</v>
      </c>
      <c r="F318" t="str" cm="1">
        <f t="array" ref="F318">_xlfn.IFS(Table1[[#This Row],[sleep_hours_previous_night]]&lt;=5.9,"Very Low sleep",Table1[[#This Row],[sleep_hours_previous_night]]&lt;=7.9,"Low Sleep",Table1[[#This Row],[sleep_hours_previous_night]]&gt;=8,"Proper Sleep")</f>
        <v>Low Sleep</v>
      </c>
      <c r="G318" t="s">
        <v>16</v>
      </c>
      <c r="H318">
        <v>30</v>
      </c>
      <c r="I318">
        <v>55</v>
      </c>
      <c r="J318">
        <v>72</v>
      </c>
      <c r="K318">
        <v>1</v>
      </c>
      <c r="L318">
        <v>5</v>
      </c>
      <c r="M318" t="s">
        <v>17</v>
      </c>
    </row>
    <row r="319" spans="1:13" x14ac:dyDescent="0.35">
      <c r="A319">
        <v>318</v>
      </c>
      <c r="B319">
        <v>33</v>
      </c>
      <c r="C319" t="str" cm="1">
        <f t="array" ref="C319">_xlfn.IFS(Table1[[#This Row],[age]]&lt;=25,"Young(&lt;25)",Table1[[#This Row],[age]]&lt;=35,"Mid-Age(26-35)",Table1[[#This Row],[age]]&lt;=42,"Senior(36-42)",Table1[[#This Row],[age]]&gt;=43,"Old-Age(&gt;43)")</f>
        <v>Mid-Age(26-35)</v>
      </c>
      <c r="D319" t="s">
        <v>19</v>
      </c>
      <c r="E319" s="1">
        <v>6.3</v>
      </c>
      <c r="F319" t="str" cm="1">
        <f t="array" ref="F319">_xlfn.IFS(Table1[[#This Row],[sleep_hours_previous_night]]&lt;=5.9,"Very Low sleep",Table1[[#This Row],[sleep_hours_previous_night]]&lt;=7.9,"Low Sleep",Table1[[#This Row],[sleep_hours_previous_night]]&gt;=8,"Proper Sleep")</f>
        <v>Low Sleep</v>
      </c>
      <c r="G319" t="s">
        <v>16</v>
      </c>
      <c r="H319">
        <v>30</v>
      </c>
      <c r="I319">
        <v>70</v>
      </c>
      <c r="J319">
        <v>77</v>
      </c>
      <c r="K319">
        <v>10</v>
      </c>
      <c r="L319">
        <v>9</v>
      </c>
      <c r="M319" t="s">
        <v>17</v>
      </c>
    </row>
    <row r="320" spans="1:13" x14ac:dyDescent="0.35">
      <c r="A320">
        <v>319</v>
      </c>
      <c r="B320">
        <v>20</v>
      </c>
      <c r="C320" t="str" cm="1">
        <f t="array" ref="C320">_xlfn.IFS(Table1[[#This Row],[age]]&lt;=25,"Young(&lt;25)",Table1[[#This Row],[age]]&lt;=35,"Mid-Age(26-35)",Table1[[#This Row],[age]]&lt;=42,"Senior(36-42)",Table1[[#This Row],[age]]&gt;=43,"Old-Age(&gt;43)")</f>
        <v>Young(&lt;25)</v>
      </c>
      <c r="D320" t="s">
        <v>14</v>
      </c>
      <c r="E320" s="1">
        <v>7.4</v>
      </c>
      <c r="F320" t="str" cm="1">
        <f t="array" ref="F320">_xlfn.IFS(Table1[[#This Row],[sleep_hours_previous_night]]&lt;=5.9,"Very Low sleep",Table1[[#This Row],[sleep_hours_previous_night]]&lt;=7.9,"Low Sleep",Table1[[#This Row],[sleep_hours_previous_night]]&gt;=8,"Proper Sleep")</f>
        <v>Low Sleep</v>
      </c>
      <c r="G320" t="s">
        <v>12</v>
      </c>
      <c r="H320">
        <v>30</v>
      </c>
      <c r="I320">
        <v>45</v>
      </c>
      <c r="J320">
        <v>60</v>
      </c>
      <c r="K320">
        <v>7</v>
      </c>
      <c r="L320">
        <v>5</v>
      </c>
      <c r="M320" t="s">
        <v>13</v>
      </c>
    </row>
    <row r="321" spans="1:13" x14ac:dyDescent="0.35">
      <c r="A321">
        <v>320</v>
      </c>
      <c r="B321">
        <v>37</v>
      </c>
      <c r="C321" t="str" cm="1">
        <f t="array" ref="C321">_xlfn.IFS(Table1[[#This Row],[age]]&lt;=25,"Young(&lt;25)",Table1[[#This Row],[age]]&lt;=35,"Mid-Age(26-35)",Table1[[#This Row],[age]]&lt;=42,"Senior(36-42)",Table1[[#This Row],[age]]&gt;=43,"Old-Age(&gt;43)")</f>
        <v>Senior(36-42)</v>
      </c>
      <c r="D321" t="s">
        <v>14</v>
      </c>
      <c r="E321" s="1">
        <v>5.6</v>
      </c>
      <c r="F321" t="str" cm="1">
        <f t="array" ref="F321">_xlfn.IFS(Table1[[#This Row],[sleep_hours_previous_night]]&lt;=5.9,"Very Low sleep",Table1[[#This Row],[sleep_hours_previous_night]]&lt;=7.9,"Low Sleep",Table1[[#This Row],[sleep_hours_previous_night]]&gt;=8,"Proper Sleep")</f>
        <v>Very Low sleep</v>
      </c>
      <c r="G321" t="s">
        <v>16</v>
      </c>
      <c r="H321">
        <v>30</v>
      </c>
      <c r="I321">
        <v>58</v>
      </c>
      <c r="J321">
        <v>74</v>
      </c>
      <c r="K321">
        <v>10</v>
      </c>
      <c r="L321">
        <v>6</v>
      </c>
      <c r="M321" t="s">
        <v>17</v>
      </c>
    </row>
    <row r="322" spans="1:13" x14ac:dyDescent="0.35">
      <c r="A322">
        <v>321</v>
      </c>
      <c r="B322">
        <v>41</v>
      </c>
      <c r="C322" t="str" cm="1">
        <f t="array" ref="C322">_xlfn.IFS(Table1[[#This Row],[age]]&lt;=25,"Young(&lt;25)",Table1[[#This Row],[age]]&lt;=35,"Mid-Age(26-35)",Table1[[#This Row],[age]]&lt;=42,"Senior(36-42)",Table1[[#This Row],[age]]&gt;=43,"Old-Age(&gt;43)")</f>
        <v>Senior(36-42)</v>
      </c>
      <c r="D322" t="s">
        <v>14</v>
      </c>
      <c r="E322" s="1">
        <v>7.1</v>
      </c>
      <c r="F322" t="str" cm="1">
        <f t="array" ref="F322">_xlfn.IFS(Table1[[#This Row],[sleep_hours_previous_night]]&lt;=5.9,"Very Low sleep",Table1[[#This Row],[sleep_hours_previous_night]]&lt;=7.9,"Low Sleep",Table1[[#This Row],[sleep_hours_previous_night]]&gt;=8,"Proper Sleep")</f>
        <v>Low Sleep</v>
      </c>
      <c r="G322" t="s">
        <v>16</v>
      </c>
      <c r="H322">
        <v>20</v>
      </c>
      <c r="I322">
        <v>43</v>
      </c>
      <c r="J322">
        <v>49</v>
      </c>
      <c r="K322">
        <v>1</v>
      </c>
      <c r="L322">
        <v>8</v>
      </c>
      <c r="M322" t="s">
        <v>15</v>
      </c>
    </row>
    <row r="323" spans="1:13" x14ac:dyDescent="0.35">
      <c r="A323">
        <v>322</v>
      </c>
      <c r="B323">
        <v>39</v>
      </c>
      <c r="C323" t="str" cm="1">
        <f t="array" ref="C323">_xlfn.IFS(Table1[[#This Row],[age]]&lt;=25,"Young(&lt;25)",Table1[[#This Row],[age]]&lt;=35,"Mid-Age(26-35)",Table1[[#This Row],[age]]&lt;=42,"Senior(36-42)",Table1[[#This Row],[age]]&gt;=43,"Old-Age(&gt;43)")</f>
        <v>Senior(36-42)</v>
      </c>
      <c r="D323" t="s">
        <v>11</v>
      </c>
      <c r="E323" s="1">
        <v>5.7</v>
      </c>
      <c r="F323" t="str" cm="1">
        <f t="array" ref="F323">_xlfn.IFS(Table1[[#This Row],[sleep_hours_previous_night]]&lt;=5.9,"Very Low sleep",Table1[[#This Row],[sleep_hours_previous_night]]&lt;=7.9,"Low Sleep",Table1[[#This Row],[sleep_hours_previous_night]]&gt;=8,"Proper Sleep")</f>
        <v>Very Low sleep</v>
      </c>
      <c r="G323" t="s">
        <v>12</v>
      </c>
      <c r="H323">
        <v>25</v>
      </c>
      <c r="I323">
        <v>43</v>
      </c>
      <c r="J323">
        <v>60</v>
      </c>
      <c r="K323">
        <v>9</v>
      </c>
      <c r="L323">
        <v>1</v>
      </c>
      <c r="M323" t="s">
        <v>15</v>
      </c>
    </row>
    <row r="324" spans="1:13" x14ac:dyDescent="0.35">
      <c r="A324">
        <v>323</v>
      </c>
      <c r="B324">
        <v>41</v>
      </c>
      <c r="C324" t="str" cm="1">
        <f t="array" ref="C324">_xlfn.IFS(Table1[[#This Row],[age]]&lt;=25,"Young(&lt;25)",Table1[[#This Row],[age]]&lt;=35,"Mid-Age(26-35)",Table1[[#This Row],[age]]&lt;=42,"Senior(36-42)",Table1[[#This Row],[age]]&gt;=43,"Old-Age(&gt;43)")</f>
        <v>Senior(36-42)</v>
      </c>
      <c r="D324" t="s">
        <v>14</v>
      </c>
      <c r="E324" s="1">
        <v>5.4</v>
      </c>
      <c r="F324" t="str" cm="1">
        <f t="array" ref="F324">_xlfn.IFS(Table1[[#This Row],[sleep_hours_previous_night]]&lt;=5.9,"Very Low sleep",Table1[[#This Row],[sleep_hours_previous_night]]&lt;=7.9,"Low Sleep",Table1[[#This Row],[sleep_hours_previous_night]]&gt;=8,"Proper Sleep")</f>
        <v>Very Low sleep</v>
      </c>
      <c r="G324" t="s">
        <v>16</v>
      </c>
      <c r="H324">
        <v>20</v>
      </c>
      <c r="I324">
        <v>59</v>
      </c>
      <c r="J324">
        <v>65</v>
      </c>
      <c r="K324">
        <v>8</v>
      </c>
      <c r="L324">
        <v>2</v>
      </c>
      <c r="M324" t="s">
        <v>18</v>
      </c>
    </row>
    <row r="325" spans="1:13" x14ac:dyDescent="0.35">
      <c r="A325">
        <v>324</v>
      </c>
      <c r="B325">
        <v>18</v>
      </c>
      <c r="C325" t="str" cm="1">
        <f t="array" ref="C325">_xlfn.IFS(Table1[[#This Row],[age]]&lt;=25,"Young(&lt;25)",Table1[[#This Row],[age]]&lt;=35,"Mid-Age(26-35)",Table1[[#This Row],[age]]&lt;=42,"Senior(36-42)",Table1[[#This Row],[age]]&gt;=43,"Old-Age(&gt;43)")</f>
        <v>Young(&lt;25)</v>
      </c>
      <c r="D325" t="s">
        <v>19</v>
      </c>
      <c r="E325" s="1">
        <v>7.8</v>
      </c>
      <c r="F325" t="str" cm="1">
        <f t="array" ref="F325">_xlfn.IFS(Table1[[#This Row],[sleep_hours_previous_night]]&lt;=5.9,"Very Low sleep",Table1[[#This Row],[sleep_hours_previous_night]]&lt;=7.9,"Low Sleep",Table1[[#This Row],[sleep_hours_previous_night]]&gt;=8,"Proper Sleep")</f>
        <v>Low Sleep</v>
      </c>
      <c r="G325" t="s">
        <v>12</v>
      </c>
      <c r="H325">
        <v>15</v>
      </c>
      <c r="I325">
        <v>49</v>
      </c>
      <c r="J325">
        <v>69</v>
      </c>
      <c r="K325">
        <v>7</v>
      </c>
      <c r="L325">
        <v>9</v>
      </c>
      <c r="M325" t="s">
        <v>13</v>
      </c>
    </row>
    <row r="326" spans="1:13" x14ac:dyDescent="0.35">
      <c r="A326">
        <v>325</v>
      </c>
      <c r="B326">
        <v>41</v>
      </c>
      <c r="C326" t="str" cm="1">
        <f t="array" ref="C326">_xlfn.IFS(Table1[[#This Row],[age]]&lt;=25,"Young(&lt;25)",Table1[[#This Row],[age]]&lt;=35,"Mid-Age(26-35)",Table1[[#This Row],[age]]&lt;=42,"Senior(36-42)",Table1[[#This Row],[age]]&gt;=43,"Old-Age(&gt;43)")</f>
        <v>Senior(36-42)</v>
      </c>
      <c r="D326" t="s">
        <v>19</v>
      </c>
      <c r="E326" s="1">
        <v>4.7</v>
      </c>
      <c r="F326" t="str" cm="1">
        <f t="array" ref="F326">_xlfn.IFS(Table1[[#This Row],[sleep_hours_previous_night]]&lt;=5.9,"Very Low sleep",Table1[[#This Row],[sleep_hours_previous_night]]&lt;=7.9,"Low Sleep",Table1[[#This Row],[sleep_hours_previous_night]]&gt;=8,"Proper Sleep")</f>
        <v>Very Low sleep</v>
      </c>
      <c r="G326" t="s">
        <v>16</v>
      </c>
      <c r="H326">
        <v>30</v>
      </c>
      <c r="I326">
        <v>63</v>
      </c>
      <c r="J326">
        <v>74</v>
      </c>
      <c r="K326">
        <v>10</v>
      </c>
      <c r="L326">
        <v>3</v>
      </c>
      <c r="M326" t="s">
        <v>18</v>
      </c>
    </row>
    <row r="327" spans="1:13" x14ac:dyDescent="0.35">
      <c r="A327">
        <v>326</v>
      </c>
      <c r="B327">
        <v>37</v>
      </c>
      <c r="C327" t="str" cm="1">
        <f t="array" ref="C327">_xlfn.IFS(Table1[[#This Row],[age]]&lt;=25,"Young(&lt;25)",Table1[[#This Row],[age]]&lt;=35,"Mid-Age(26-35)",Table1[[#This Row],[age]]&lt;=42,"Senior(36-42)",Table1[[#This Row],[age]]&gt;=43,"Old-Age(&gt;43)")</f>
        <v>Senior(36-42)</v>
      </c>
      <c r="D327" t="s">
        <v>14</v>
      </c>
      <c r="E327" s="1">
        <v>4.4000000000000004</v>
      </c>
      <c r="F327" t="str" cm="1">
        <f t="array" ref="F327">_xlfn.IFS(Table1[[#This Row],[sleep_hours_previous_night]]&lt;=5.9,"Very Low sleep",Table1[[#This Row],[sleep_hours_previous_night]]&lt;=7.9,"Low Sleep",Table1[[#This Row],[sleep_hours_previous_night]]&gt;=8,"Proper Sleep")</f>
        <v>Very Low sleep</v>
      </c>
      <c r="G327" t="s">
        <v>12</v>
      </c>
      <c r="H327">
        <v>30</v>
      </c>
      <c r="I327">
        <v>74</v>
      </c>
      <c r="J327">
        <v>92</v>
      </c>
      <c r="K327">
        <v>7</v>
      </c>
      <c r="L327">
        <v>6</v>
      </c>
      <c r="M327" t="s">
        <v>15</v>
      </c>
    </row>
    <row r="328" spans="1:13" x14ac:dyDescent="0.35">
      <c r="A328">
        <v>327</v>
      </c>
      <c r="B328">
        <v>28</v>
      </c>
      <c r="C328" t="str" cm="1">
        <f t="array" ref="C328">_xlfn.IFS(Table1[[#This Row],[age]]&lt;=25,"Young(&lt;25)",Table1[[#This Row],[age]]&lt;=35,"Mid-Age(26-35)",Table1[[#This Row],[age]]&lt;=42,"Senior(36-42)",Table1[[#This Row],[age]]&gt;=43,"Old-Age(&gt;43)")</f>
        <v>Mid-Age(26-35)</v>
      </c>
      <c r="D328" t="s">
        <v>14</v>
      </c>
      <c r="E328" s="1">
        <v>7.1</v>
      </c>
      <c r="F328" t="str" cm="1">
        <f t="array" ref="F328">_xlfn.IFS(Table1[[#This Row],[sleep_hours_previous_night]]&lt;=5.9,"Very Low sleep",Table1[[#This Row],[sleep_hours_previous_night]]&lt;=7.9,"Low Sleep",Table1[[#This Row],[sleep_hours_previous_night]]&gt;=8,"Proper Sleep")</f>
        <v>Low Sleep</v>
      </c>
      <c r="G328" t="s">
        <v>12</v>
      </c>
      <c r="H328">
        <v>15</v>
      </c>
      <c r="I328">
        <v>65</v>
      </c>
      <c r="J328">
        <v>75</v>
      </c>
      <c r="K328">
        <v>5</v>
      </c>
      <c r="L328">
        <v>5</v>
      </c>
      <c r="M328" t="s">
        <v>13</v>
      </c>
    </row>
    <row r="329" spans="1:13" x14ac:dyDescent="0.35">
      <c r="A329">
        <v>328</v>
      </c>
      <c r="B329">
        <v>34</v>
      </c>
      <c r="C329" t="str" cm="1">
        <f t="array" ref="C329">_xlfn.IFS(Table1[[#This Row],[age]]&lt;=25,"Young(&lt;25)",Table1[[#This Row],[age]]&lt;=35,"Mid-Age(26-35)",Table1[[#This Row],[age]]&lt;=42,"Senior(36-42)",Table1[[#This Row],[age]]&gt;=43,"Old-Age(&gt;43)")</f>
        <v>Mid-Age(26-35)</v>
      </c>
      <c r="D329" t="s">
        <v>19</v>
      </c>
      <c r="E329" s="1">
        <v>4.3</v>
      </c>
      <c r="F329" t="str" cm="1">
        <f t="array" ref="F329">_xlfn.IFS(Table1[[#This Row],[sleep_hours_previous_night]]&lt;=5.9,"Very Low sleep",Table1[[#This Row],[sleep_hours_previous_night]]&lt;=7.9,"Low Sleep",Table1[[#This Row],[sleep_hours_previous_night]]&gt;=8,"Proper Sleep")</f>
        <v>Very Low sleep</v>
      </c>
      <c r="G329" t="s">
        <v>12</v>
      </c>
      <c r="H329">
        <v>20</v>
      </c>
      <c r="I329">
        <v>60</v>
      </c>
      <c r="J329">
        <v>77</v>
      </c>
      <c r="K329">
        <v>5</v>
      </c>
      <c r="L329">
        <v>2</v>
      </c>
      <c r="M329" t="s">
        <v>15</v>
      </c>
    </row>
    <row r="330" spans="1:13" x14ac:dyDescent="0.35">
      <c r="A330">
        <v>329</v>
      </c>
      <c r="B330">
        <v>25</v>
      </c>
      <c r="C330" t="str" cm="1">
        <f t="array" ref="C330">_xlfn.IFS(Table1[[#This Row],[age]]&lt;=25,"Young(&lt;25)",Table1[[#This Row],[age]]&lt;=35,"Mid-Age(26-35)",Table1[[#This Row],[age]]&lt;=42,"Senior(36-42)",Table1[[#This Row],[age]]&gt;=43,"Old-Age(&gt;43)")</f>
        <v>Young(&lt;25)</v>
      </c>
      <c r="D330" t="s">
        <v>11</v>
      </c>
      <c r="E330" s="1">
        <v>7.3</v>
      </c>
      <c r="F330" t="str" cm="1">
        <f t="array" ref="F330">_xlfn.IFS(Table1[[#This Row],[sleep_hours_previous_night]]&lt;=5.9,"Very Low sleep",Table1[[#This Row],[sleep_hours_previous_night]]&lt;=7.9,"Low Sleep",Table1[[#This Row],[sleep_hours_previous_night]]&gt;=8,"Proper Sleep")</f>
        <v>Low Sleep</v>
      </c>
      <c r="G330" t="s">
        <v>12</v>
      </c>
      <c r="H330">
        <v>25</v>
      </c>
      <c r="I330">
        <v>60</v>
      </c>
      <c r="J330">
        <v>76</v>
      </c>
      <c r="K330">
        <v>5</v>
      </c>
      <c r="L330">
        <v>7</v>
      </c>
      <c r="M330" t="s">
        <v>15</v>
      </c>
    </row>
    <row r="331" spans="1:13" x14ac:dyDescent="0.35">
      <c r="A331">
        <v>330</v>
      </c>
      <c r="B331">
        <v>21</v>
      </c>
      <c r="C331" t="str" cm="1">
        <f t="array" ref="C331">_xlfn.IFS(Table1[[#This Row],[age]]&lt;=25,"Young(&lt;25)",Table1[[#This Row],[age]]&lt;=35,"Mid-Age(26-35)",Table1[[#This Row],[age]]&lt;=42,"Senior(36-42)",Table1[[#This Row],[age]]&gt;=43,"Old-Age(&gt;43)")</f>
        <v>Young(&lt;25)</v>
      </c>
      <c r="D331" t="s">
        <v>14</v>
      </c>
      <c r="E331" s="1">
        <v>5.7</v>
      </c>
      <c r="F331" t="str" cm="1">
        <f t="array" ref="F331">_xlfn.IFS(Table1[[#This Row],[sleep_hours_previous_night]]&lt;=5.9,"Very Low sleep",Table1[[#This Row],[sleep_hours_previous_night]]&lt;=7.9,"Low Sleep",Table1[[#This Row],[sleep_hours_previous_night]]&gt;=8,"Proper Sleep")</f>
        <v>Very Low sleep</v>
      </c>
      <c r="G331" t="s">
        <v>16</v>
      </c>
      <c r="H331">
        <v>25</v>
      </c>
      <c r="I331">
        <v>49</v>
      </c>
      <c r="J331">
        <v>59</v>
      </c>
      <c r="K331">
        <v>1</v>
      </c>
      <c r="L331">
        <v>4</v>
      </c>
      <c r="M331" t="s">
        <v>17</v>
      </c>
    </row>
    <row r="332" spans="1:13" x14ac:dyDescent="0.35">
      <c r="A332">
        <v>331</v>
      </c>
      <c r="B332">
        <v>23</v>
      </c>
      <c r="C332" t="str" cm="1">
        <f t="array" ref="C332">_xlfn.IFS(Table1[[#This Row],[age]]&lt;=25,"Young(&lt;25)",Table1[[#This Row],[age]]&lt;=35,"Mid-Age(26-35)",Table1[[#This Row],[age]]&lt;=42,"Senior(36-42)",Table1[[#This Row],[age]]&gt;=43,"Old-Age(&gt;43)")</f>
        <v>Young(&lt;25)</v>
      </c>
      <c r="D332" t="s">
        <v>14</v>
      </c>
      <c r="E332" s="1">
        <v>7.7</v>
      </c>
      <c r="F332" t="str" cm="1">
        <f t="array" ref="F332">_xlfn.IFS(Table1[[#This Row],[sleep_hours_previous_night]]&lt;=5.9,"Very Low sleep",Table1[[#This Row],[sleep_hours_previous_night]]&lt;=7.9,"Low Sleep",Table1[[#This Row],[sleep_hours_previous_night]]&gt;=8,"Proper Sleep")</f>
        <v>Low Sleep</v>
      </c>
      <c r="G332" t="s">
        <v>12</v>
      </c>
      <c r="H332">
        <v>15</v>
      </c>
      <c r="I332">
        <v>43</v>
      </c>
      <c r="J332">
        <v>58</v>
      </c>
      <c r="K332">
        <v>8</v>
      </c>
      <c r="L332">
        <v>1</v>
      </c>
      <c r="M332" t="s">
        <v>13</v>
      </c>
    </row>
    <row r="333" spans="1:13" x14ac:dyDescent="0.35">
      <c r="A333">
        <v>332</v>
      </c>
      <c r="B333">
        <v>25</v>
      </c>
      <c r="C333" t="str" cm="1">
        <f t="array" ref="C333">_xlfn.IFS(Table1[[#This Row],[age]]&lt;=25,"Young(&lt;25)",Table1[[#This Row],[age]]&lt;=35,"Mid-Age(26-35)",Table1[[#This Row],[age]]&lt;=42,"Senior(36-42)",Table1[[#This Row],[age]]&gt;=43,"Old-Age(&gt;43)")</f>
        <v>Young(&lt;25)</v>
      </c>
      <c r="D333" t="s">
        <v>19</v>
      </c>
      <c r="E333" s="1">
        <v>6.9</v>
      </c>
      <c r="F333" t="str" cm="1">
        <f t="array" ref="F333">_xlfn.IFS(Table1[[#This Row],[sleep_hours_previous_night]]&lt;=5.9,"Very Low sleep",Table1[[#This Row],[sleep_hours_previous_night]]&lt;=7.9,"Low Sleep",Table1[[#This Row],[sleep_hours_previous_night]]&gt;=8,"Proper Sleep")</f>
        <v>Low Sleep</v>
      </c>
      <c r="G333" t="s">
        <v>16</v>
      </c>
      <c r="H333">
        <v>25</v>
      </c>
      <c r="I333">
        <v>59</v>
      </c>
      <c r="J333">
        <v>69</v>
      </c>
      <c r="K333">
        <v>1</v>
      </c>
      <c r="L333">
        <v>4</v>
      </c>
      <c r="M333" t="s">
        <v>17</v>
      </c>
    </row>
    <row r="334" spans="1:13" x14ac:dyDescent="0.35">
      <c r="A334">
        <v>333</v>
      </c>
      <c r="B334">
        <v>37</v>
      </c>
      <c r="C334" t="str" cm="1">
        <f t="array" ref="C334">_xlfn.IFS(Table1[[#This Row],[age]]&lt;=25,"Young(&lt;25)",Table1[[#This Row],[age]]&lt;=35,"Mid-Age(26-35)",Table1[[#This Row],[age]]&lt;=42,"Senior(36-42)",Table1[[#This Row],[age]]&gt;=43,"Old-Age(&gt;43)")</f>
        <v>Senior(36-42)</v>
      </c>
      <c r="D334" t="s">
        <v>14</v>
      </c>
      <c r="E334" s="1">
        <v>6.4</v>
      </c>
      <c r="F334" t="str" cm="1">
        <f t="array" ref="F334">_xlfn.IFS(Table1[[#This Row],[sleep_hours_previous_night]]&lt;=5.9,"Very Low sleep",Table1[[#This Row],[sleep_hours_previous_night]]&lt;=7.9,"Low Sleep",Table1[[#This Row],[sleep_hours_previous_night]]&gt;=8,"Proper Sleep")</f>
        <v>Low Sleep</v>
      </c>
      <c r="G334" t="s">
        <v>12</v>
      </c>
      <c r="H334">
        <v>20</v>
      </c>
      <c r="I334">
        <v>56</v>
      </c>
      <c r="J334">
        <v>74</v>
      </c>
      <c r="K334">
        <v>4</v>
      </c>
      <c r="L334">
        <v>6</v>
      </c>
      <c r="M334" t="s">
        <v>13</v>
      </c>
    </row>
    <row r="335" spans="1:13" x14ac:dyDescent="0.35">
      <c r="A335">
        <v>334</v>
      </c>
      <c r="B335">
        <v>20</v>
      </c>
      <c r="C335" t="str" cm="1">
        <f t="array" ref="C335">_xlfn.IFS(Table1[[#This Row],[age]]&lt;=25,"Young(&lt;25)",Table1[[#This Row],[age]]&lt;=35,"Mid-Age(26-35)",Table1[[#This Row],[age]]&lt;=42,"Senior(36-42)",Table1[[#This Row],[age]]&gt;=43,"Old-Age(&gt;43)")</f>
        <v>Young(&lt;25)</v>
      </c>
      <c r="D335" t="s">
        <v>11</v>
      </c>
      <c r="E335" s="1">
        <v>7.8</v>
      </c>
      <c r="F335" t="str" cm="1">
        <f t="array" ref="F335">_xlfn.IFS(Table1[[#This Row],[sleep_hours_previous_night]]&lt;=5.9,"Very Low sleep",Table1[[#This Row],[sleep_hours_previous_night]]&lt;=7.9,"Low Sleep",Table1[[#This Row],[sleep_hours_previous_night]]&gt;=8,"Proper Sleep")</f>
        <v>Low Sleep</v>
      </c>
      <c r="G335" t="s">
        <v>12</v>
      </c>
      <c r="H335">
        <v>20</v>
      </c>
      <c r="I335">
        <v>46</v>
      </c>
      <c r="J335">
        <v>57</v>
      </c>
      <c r="K335">
        <v>9</v>
      </c>
      <c r="L335">
        <v>7</v>
      </c>
      <c r="M335" t="s">
        <v>13</v>
      </c>
    </row>
    <row r="336" spans="1:13" x14ac:dyDescent="0.35">
      <c r="A336">
        <v>335</v>
      </c>
      <c r="B336">
        <v>33</v>
      </c>
      <c r="C336" t="str" cm="1">
        <f t="array" ref="C336">_xlfn.IFS(Table1[[#This Row],[age]]&lt;=25,"Young(&lt;25)",Table1[[#This Row],[age]]&lt;=35,"Mid-Age(26-35)",Table1[[#This Row],[age]]&lt;=42,"Senior(36-42)",Table1[[#This Row],[age]]&gt;=43,"Old-Age(&gt;43)")</f>
        <v>Mid-Age(26-35)</v>
      </c>
      <c r="D336" t="s">
        <v>19</v>
      </c>
      <c r="E336" s="1">
        <v>5.6</v>
      </c>
      <c r="F336" t="str" cm="1">
        <f t="array" ref="F336">_xlfn.IFS(Table1[[#This Row],[sleep_hours_previous_night]]&lt;=5.9,"Very Low sleep",Table1[[#This Row],[sleep_hours_previous_night]]&lt;=7.9,"Low Sleep",Table1[[#This Row],[sleep_hours_previous_night]]&gt;=8,"Proper Sleep")</f>
        <v>Very Low sleep</v>
      </c>
      <c r="G336" t="s">
        <v>12</v>
      </c>
      <c r="H336">
        <v>15</v>
      </c>
      <c r="I336">
        <v>43</v>
      </c>
      <c r="J336">
        <v>53</v>
      </c>
      <c r="K336">
        <v>9</v>
      </c>
      <c r="L336">
        <v>7</v>
      </c>
      <c r="M336" t="s">
        <v>13</v>
      </c>
    </row>
    <row r="337" spans="1:13" x14ac:dyDescent="0.35">
      <c r="A337">
        <v>336</v>
      </c>
      <c r="B337">
        <v>42</v>
      </c>
      <c r="C337" t="str" cm="1">
        <f t="array" ref="C337">_xlfn.IFS(Table1[[#This Row],[age]]&lt;=25,"Young(&lt;25)",Table1[[#This Row],[age]]&lt;=35,"Mid-Age(26-35)",Table1[[#This Row],[age]]&lt;=42,"Senior(36-42)",Table1[[#This Row],[age]]&gt;=43,"Old-Age(&gt;43)")</f>
        <v>Senior(36-42)</v>
      </c>
      <c r="D337" t="s">
        <v>14</v>
      </c>
      <c r="E337" s="1">
        <v>7.8</v>
      </c>
      <c r="F337" t="str" cm="1">
        <f t="array" ref="F337">_xlfn.IFS(Table1[[#This Row],[sleep_hours_previous_night]]&lt;=5.9,"Very Low sleep",Table1[[#This Row],[sleep_hours_previous_night]]&lt;=7.9,"Low Sleep",Table1[[#This Row],[sleep_hours_previous_night]]&gt;=8,"Proper Sleep")</f>
        <v>Low Sleep</v>
      </c>
      <c r="G337" t="s">
        <v>16</v>
      </c>
      <c r="H337">
        <v>20</v>
      </c>
      <c r="I337">
        <v>68</v>
      </c>
      <c r="J337">
        <v>85</v>
      </c>
      <c r="K337">
        <v>5</v>
      </c>
      <c r="L337">
        <v>7</v>
      </c>
      <c r="M337" t="s">
        <v>18</v>
      </c>
    </row>
    <row r="338" spans="1:13" x14ac:dyDescent="0.35">
      <c r="A338">
        <v>337</v>
      </c>
      <c r="B338">
        <v>20</v>
      </c>
      <c r="C338" t="str" cm="1">
        <f t="array" ref="C338">_xlfn.IFS(Table1[[#This Row],[age]]&lt;=25,"Young(&lt;25)",Table1[[#This Row],[age]]&lt;=35,"Mid-Age(26-35)",Table1[[#This Row],[age]]&lt;=42,"Senior(36-42)",Table1[[#This Row],[age]]&gt;=43,"Old-Age(&gt;43)")</f>
        <v>Young(&lt;25)</v>
      </c>
      <c r="D338" t="s">
        <v>19</v>
      </c>
      <c r="E338" s="1">
        <v>4.5</v>
      </c>
      <c r="F338" t="str" cm="1">
        <f t="array" ref="F338">_xlfn.IFS(Table1[[#This Row],[sleep_hours_previous_night]]&lt;=5.9,"Very Low sleep",Table1[[#This Row],[sleep_hours_previous_night]]&lt;=7.9,"Low Sleep",Table1[[#This Row],[sleep_hours_previous_night]]&gt;=8,"Proper Sleep")</f>
        <v>Very Low sleep</v>
      </c>
      <c r="G338" t="s">
        <v>12</v>
      </c>
      <c r="H338">
        <v>30</v>
      </c>
      <c r="I338">
        <v>53</v>
      </c>
      <c r="J338">
        <v>74</v>
      </c>
      <c r="K338">
        <v>4</v>
      </c>
      <c r="L338">
        <v>3</v>
      </c>
      <c r="M338" t="s">
        <v>15</v>
      </c>
    </row>
    <row r="339" spans="1:13" x14ac:dyDescent="0.35">
      <c r="A339">
        <v>338</v>
      </c>
      <c r="B339">
        <v>42</v>
      </c>
      <c r="C339" t="str" cm="1">
        <f t="array" ref="C339">_xlfn.IFS(Table1[[#This Row],[age]]&lt;=25,"Young(&lt;25)",Table1[[#This Row],[age]]&lt;=35,"Mid-Age(26-35)",Table1[[#This Row],[age]]&lt;=42,"Senior(36-42)",Table1[[#This Row],[age]]&gt;=43,"Old-Age(&gt;43)")</f>
        <v>Senior(36-42)</v>
      </c>
      <c r="D339" t="s">
        <v>14</v>
      </c>
      <c r="E339" s="1">
        <v>5.9</v>
      </c>
      <c r="F339" t="str" cm="1">
        <f t="array" ref="F339">_xlfn.IFS(Table1[[#This Row],[sleep_hours_previous_night]]&lt;=5.9,"Very Low sleep",Table1[[#This Row],[sleep_hours_previous_night]]&lt;=7.9,"Low Sleep",Table1[[#This Row],[sleep_hours_previous_night]]&gt;=8,"Proper Sleep")</f>
        <v>Very Low sleep</v>
      </c>
      <c r="G339" t="s">
        <v>16</v>
      </c>
      <c r="H339">
        <v>15</v>
      </c>
      <c r="I339">
        <v>42</v>
      </c>
      <c r="J339">
        <v>52</v>
      </c>
      <c r="K339">
        <v>3</v>
      </c>
      <c r="L339">
        <v>6</v>
      </c>
      <c r="M339" t="s">
        <v>15</v>
      </c>
    </row>
    <row r="340" spans="1:13" x14ac:dyDescent="0.35">
      <c r="A340">
        <v>339</v>
      </c>
      <c r="B340">
        <v>35</v>
      </c>
      <c r="C340" t="str" cm="1">
        <f t="array" ref="C340">_xlfn.IFS(Table1[[#This Row],[age]]&lt;=25,"Young(&lt;25)",Table1[[#This Row],[age]]&lt;=35,"Mid-Age(26-35)",Table1[[#This Row],[age]]&lt;=42,"Senior(36-42)",Table1[[#This Row],[age]]&gt;=43,"Old-Age(&gt;43)")</f>
        <v>Mid-Age(26-35)</v>
      </c>
      <c r="D340" t="s">
        <v>14</v>
      </c>
      <c r="E340" s="1">
        <v>5.0999999999999996</v>
      </c>
      <c r="F340" t="str" cm="1">
        <f t="array" ref="F340">_xlfn.IFS(Table1[[#This Row],[sleep_hours_previous_night]]&lt;=5.9,"Very Low sleep",Table1[[#This Row],[sleep_hours_previous_night]]&lt;=7.9,"Low Sleep",Table1[[#This Row],[sleep_hours_previous_night]]&gt;=8,"Proper Sleep")</f>
        <v>Very Low sleep</v>
      </c>
      <c r="G340" t="s">
        <v>16</v>
      </c>
      <c r="H340">
        <v>20</v>
      </c>
      <c r="I340">
        <v>63</v>
      </c>
      <c r="J340">
        <v>77</v>
      </c>
      <c r="K340">
        <v>3</v>
      </c>
      <c r="L340">
        <v>8</v>
      </c>
      <c r="M340" t="s">
        <v>17</v>
      </c>
    </row>
    <row r="341" spans="1:13" x14ac:dyDescent="0.35">
      <c r="A341">
        <v>340</v>
      </c>
      <c r="B341">
        <v>31</v>
      </c>
      <c r="C341" t="str" cm="1">
        <f t="array" ref="C341">_xlfn.IFS(Table1[[#This Row],[age]]&lt;=25,"Young(&lt;25)",Table1[[#This Row],[age]]&lt;=35,"Mid-Age(26-35)",Table1[[#This Row],[age]]&lt;=42,"Senior(36-42)",Table1[[#This Row],[age]]&gt;=43,"Old-Age(&gt;43)")</f>
        <v>Mid-Age(26-35)</v>
      </c>
      <c r="D341" t="s">
        <v>14</v>
      </c>
      <c r="E341" s="1">
        <v>6.2</v>
      </c>
      <c r="F341" t="str" cm="1">
        <f t="array" ref="F341">_xlfn.IFS(Table1[[#This Row],[sleep_hours_previous_night]]&lt;=5.9,"Very Low sleep",Table1[[#This Row],[sleep_hours_previous_night]]&lt;=7.9,"Low Sleep",Table1[[#This Row],[sleep_hours_previous_night]]&gt;=8,"Proper Sleep")</f>
        <v>Low Sleep</v>
      </c>
      <c r="G341" t="s">
        <v>16</v>
      </c>
      <c r="H341">
        <v>15</v>
      </c>
      <c r="I341">
        <v>55</v>
      </c>
      <c r="J341">
        <v>70</v>
      </c>
      <c r="K341">
        <v>5</v>
      </c>
      <c r="L341">
        <v>4</v>
      </c>
      <c r="M341" t="s">
        <v>17</v>
      </c>
    </row>
    <row r="342" spans="1:13" x14ac:dyDescent="0.35">
      <c r="A342">
        <v>341</v>
      </c>
      <c r="B342">
        <v>35</v>
      </c>
      <c r="C342" t="str" cm="1">
        <f t="array" ref="C342">_xlfn.IFS(Table1[[#This Row],[age]]&lt;=25,"Young(&lt;25)",Table1[[#This Row],[age]]&lt;=35,"Mid-Age(26-35)",Table1[[#This Row],[age]]&lt;=42,"Senior(36-42)",Table1[[#This Row],[age]]&gt;=43,"Old-Age(&gt;43)")</f>
        <v>Mid-Age(26-35)</v>
      </c>
      <c r="D342" t="s">
        <v>11</v>
      </c>
      <c r="E342" s="1">
        <v>4.5999999999999996</v>
      </c>
      <c r="F342" t="str" cm="1">
        <f t="array" ref="F342">_xlfn.IFS(Table1[[#This Row],[sleep_hours_previous_night]]&lt;=5.9,"Very Low sleep",Table1[[#This Row],[sleep_hours_previous_night]]&lt;=7.9,"Low Sleep",Table1[[#This Row],[sleep_hours_previous_night]]&gt;=8,"Proper Sleep")</f>
        <v>Very Low sleep</v>
      </c>
      <c r="G342" t="s">
        <v>16</v>
      </c>
      <c r="H342">
        <v>25</v>
      </c>
      <c r="I342">
        <v>43</v>
      </c>
      <c r="J342">
        <v>55</v>
      </c>
      <c r="K342">
        <v>10</v>
      </c>
      <c r="L342">
        <v>8</v>
      </c>
      <c r="M342" t="s">
        <v>17</v>
      </c>
    </row>
    <row r="343" spans="1:13" x14ac:dyDescent="0.35">
      <c r="A343">
        <v>342</v>
      </c>
      <c r="B343">
        <v>19</v>
      </c>
      <c r="C343" t="str" cm="1">
        <f t="array" ref="C343">_xlfn.IFS(Table1[[#This Row],[age]]&lt;=25,"Young(&lt;25)",Table1[[#This Row],[age]]&lt;=35,"Mid-Age(26-35)",Table1[[#This Row],[age]]&lt;=42,"Senior(36-42)",Table1[[#This Row],[age]]&gt;=43,"Old-Age(&gt;43)")</f>
        <v>Young(&lt;25)</v>
      </c>
      <c r="D343" t="s">
        <v>11</v>
      </c>
      <c r="E343" s="1">
        <v>7.4</v>
      </c>
      <c r="F343" t="str" cm="1">
        <f t="array" ref="F343">_xlfn.IFS(Table1[[#This Row],[sleep_hours_previous_night]]&lt;=5.9,"Very Low sleep",Table1[[#This Row],[sleep_hours_previous_night]]&lt;=7.9,"Low Sleep",Table1[[#This Row],[sleep_hours_previous_night]]&gt;=8,"Proper Sleep")</f>
        <v>Low Sleep</v>
      </c>
      <c r="G343" t="s">
        <v>16</v>
      </c>
      <c r="H343">
        <v>20</v>
      </c>
      <c r="I343">
        <v>63</v>
      </c>
      <c r="J343">
        <v>70</v>
      </c>
      <c r="K343">
        <v>1</v>
      </c>
      <c r="L343">
        <v>2</v>
      </c>
      <c r="M343" t="s">
        <v>18</v>
      </c>
    </row>
    <row r="344" spans="1:13" x14ac:dyDescent="0.35">
      <c r="A344">
        <v>343</v>
      </c>
      <c r="B344">
        <v>39</v>
      </c>
      <c r="C344" t="str" cm="1">
        <f t="array" ref="C344">_xlfn.IFS(Table1[[#This Row],[age]]&lt;=25,"Young(&lt;25)",Table1[[#This Row],[age]]&lt;=35,"Mid-Age(26-35)",Table1[[#This Row],[age]]&lt;=42,"Senior(36-42)",Table1[[#This Row],[age]]&gt;=43,"Old-Age(&gt;43)")</f>
        <v>Senior(36-42)</v>
      </c>
      <c r="D344" t="s">
        <v>19</v>
      </c>
      <c r="E344" s="1">
        <v>7.4</v>
      </c>
      <c r="F344" t="str" cm="1">
        <f t="array" ref="F344">_xlfn.IFS(Table1[[#This Row],[sleep_hours_previous_night]]&lt;=5.9,"Very Low sleep",Table1[[#This Row],[sleep_hours_previous_night]]&lt;=7.9,"Low Sleep",Table1[[#This Row],[sleep_hours_previous_night]]&gt;=8,"Proper Sleep")</f>
        <v>Low Sleep</v>
      </c>
      <c r="G344" t="s">
        <v>16</v>
      </c>
      <c r="H344">
        <v>30</v>
      </c>
      <c r="I344">
        <v>73</v>
      </c>
      <c r="J344">
        <v>89</v>
      </c>
      <c r="K344">
        <v>5</v>
      </c>
      <c r="L344">
        <v>10</v>
      </c>
      <c r="M344" t="s">
        <v>17</v>
      </c>
    </row>
    <row r="345" spans="1:13" x14ac:dyDescent="0.35">
      <c r="A345">
        <v>344</v>
      </c>
      <c r="B345">
        <v>20</v>
      </c>
      <c r="C345" t="str" cm="1">
        <f t="array" ref="C345">_xlfn.IFS(Table1[[#This Row],[age]]&lt;=25,"Young(&lt;25)",Table1[[#This Row],[age]]&lt;=35,"Mid-Age(26-35)",Table1[[#This Row],[age]]&lt;=42,"Senior(36-42)",Table1[[#This Row],[age]]&gt;=43,"Old-Age(&gt;43)")</f>
        <v>Young(&lt;25)</v>
      </c>
      <c r="D345" t="s">
        <v>14</v>
      </c>
      <c r="E345" s="1">
        <v>7.8</v>
      </c>
      <c r="F345" t="str" cm="1">
        <f t="array" ref="F345">_xlfn.IFS(Table1[[#This Row],[sleep_hours_previous_night]]&lt;=5.9,"Very Low sleep",Table1[[#This Row],[sleep_hours_previous_night]]&lt;=7.9,"Low Sleep",Table1[[#This Row],[sleep_hours_previous_night]]&gt;=8,"Proper Sleep")</f>
        <v>Low Sleep</v>
      </c>
      <c r="G345" t="s">
        <v>16</v>
      </c>
      <c r="H345">
        <v>20</v>
      </c>
      <c r="I345">
        <v>69</v>
      </c>
      <c r="J345">
        <v>83</v>
      </c>
      <c r="K345">
        <v>6</v>
      </c>
      <c r="L345">
        <v>9</v>
      </c>
      <c r="M345" t="s">
        <v>18</v>
      </c>
    </row>
    <row r="346" spans="1:13" x14ac:dyDescent="0.35">
      <c r="A346">
        <v>345</v>
      </c>
      <c r="B346">
        <v>33</v>
      </c>
      <c r="C346" t="str" cm="1">
        <f t="array" ref="C346">_xlfn.IFS(Table1[[#This Row],[age]]&lt;=25,"Young(&lt;25)",Table1[[#This Row],[age]]&lt;=35,"Mid-Age(26-35)",Table1[[#This Row],[age]]&lt;=42,"Senior(36-42)",Table1[[#This Row],[age]]&gt;=43,"Old-Age(&gt;43)")</f>
        <v>Mid-Age(26-35)</v>
      </c>
      <c r="D346" t="s">
        <v>14</v>
      </c>
      <c r="E346" s="1">
        <v>4.5999999999999996</v>
      </c>
      <c r="F346" t="str" cm="1">
        <f t="array" ref="F346">_xlfn.IFS(Table1[[#This Row],[sleep_hours_previous_night]]&lt;=5.9,"Very Low sleep",Table1[[#This Row],[sleep_hours_previous_night]]&lt;=7.9,"Low Sleep",Table1[[#This Row],[sleep_hours_previous_night]]&gt;=8,"Proper Sleep")</f>
        <v>Very Low sleep</v>
      </c>
      <c r="G346" t="s">
        <v>16</v>
      </c>
      <c r="H346">
        <v>15</v>
      </c>
      <c r="I346">
        <v>57</v>
      </c>
      <c r="J346">
        <v>62</v>
      </c>
      <c r="K346">
        <v>7</v>
      </c>
      <c r="L346">
        <v>9</v>
      </c>
      <c r="M346" t="s">
        <v>17</v>
      </c>
    </row>
    <row r="347" spans="1:13" x14ac:dyDescent="0.35">
      <c r="A347">
        <v>346</v>
      </c>
      <c r="B347">
        <v>26</v>
      </c>
      <c r="C347" t="str" cm="1">
        <f t="array" ref="C347">_xlfn.IFS(Table1[[#This Row],[age]]&lt;=25,"Young(&lt;25)",Table1[[#This Row],[age]]&lt;=35,"Mid-Age(26-35)",Table1[[#This Row],[age]]&lt;=42,"Senior(36-42)",Table1[[#This Row],[age]]&gt;=43,"Old-Age(&gt;43)")</f>
        <v>Mid-Age(26-35)</v>
      </c>
      <c r="D347" t="s">
        <v>11</v>
      </c>
      <c r="E347" s="1">
        <v>6.5</v>
      </c>
      <c r="F347" t="str" cm="1">
        <f t="array" ref="F347">_xlfn.IFS(Table1[[#This Row],[sleep_hours_previous_night]]&lt;=5.9,"Very Low sleep",Table1[[#This Row],[sleep_hours_previous_night]]&lt;=7.9,"Low Sleep",Table1[[#This Row],[sleep_hours_previous_night]]&gt;=8,"Proper Sleep")</f>
        <v>Low Sleep</v>
      </c>
      <c r="G347" t="s">
        <v>16</v>
      </c>
      <c r="H347">
        <v>15</v>
      </c>
      <c r="I347">
        <v>58</v>
      </c>
      <c r="J347">
        <v>71</v>
      </c>
      <c r="K347">
        <v>9</v>
      </c>
      <c r="L347">
        <v>8</v>
      </c>
      <c r="M347" t="s">
        <v>17</v>
      </c>
    </row>
    <row r="348" spans="1:13" x14ac:dyDescent="0.35">
      <c r="A348">
        <v>347</v>
      </c>
      <c r="B348">
        <v>21</v>
      </c>
      <c r="C348" t="str" cm="1">
        <f t="array" ref="C348">_xlfn.IFS(Table1[[#This Row],[age]]&lt;=25,"Young(&lt;25)",Table1[[#This Row],[age]]&lt;=35,"Mid-Age(26-35)",Table1[[#This Row],[age]]&lt;=42,"Senior(36-42)",Table1[[#This Row],[age]]&gt;=43,"Old-Age(&gt;43)")</f>
        <v>Young(&lt;25)</v>
      </c>
      <c r="D348" t="s">
        <v>14</v>
      </c>
      <c r="E348" s="1">
        <v>5.9</v>
      </c>
      <c r="F348" t="str" cm="1">
        <f t="array" ref="F348">_xlfn.IFS(Table1[[#This Row],[sleep_hours_previous_night]]&lt;=5.9,"Very Low sleep",Table1[[#This Row],[sleep_hours_previous_night]]&lt;=7.9,"Low Sleep",Table1[[#This Row],[sleep_hours_previous_night]]&gt;=8,"Proper Sleep")</f>
        <v>Very Low sleep</v>
      </c>
      <c r="G348" t="s">
        <v>12</v>
      </c>
      <c r="H348">
        <v>20</v>
      </c>
      <c r="I348">
        <v>70</v>
      </c>
      <c r="J348">
        <v>92</v>
      </c>
      <c r="K348">
        <v>3</v>
      </c>
      <c r="L348">
        <v>10</v>
      </c>
      <c r="M348" t="s">
        <v>13</v>
      </c>
    </row>
    <row r="349" spans="1:13" x14ac:dyDescent="0.35">
      <c r="A349">
        <v>348</v>
      </c>
      <c r="B349">
        <v>18</v>
      </c>
      <c r="C349" t="str" cm="1">
        <f t="array" ref="C349">_xlfn.IFS(Table1[[#This Row],[age]]&lt;=25,"Young(&lt;25)",Table1[[#This Row],[age]]&lt;=35,"Mid-Age(26-35)",Table1[[#This Row],[age]]&lt;=42,"Senior(36-42)",Table1[[#This Row],[age]]&gt;=43,"Old-Age(&gt;43)")</f>
        <v>Young(&lt;25)</v>
      </c>
      <c r="D349" t="s">
        <v>11</v>
      </c>
      <c r="E349" s="1">
        <v>5.4</v>
      </c>
      <c r="F349" t="str" cm="1">
        <f t="array" ref="F349">_xlfn.IFS(Table1[[#This Row],[sleep_hours_previous_night]]&lt;=5.9,"Very Low sleep",Table1[[#This Row],[sleep_hours_previous_night]]&lt;=7.9,"Low Sleep",Table1[[#This Row],[sleep_hours_previous_night]]&gt;=8,"Proper Sleep")</f>
        <v>Very Low sleep</v>
      </c>
      <c r="G349" t="s">
        <v>12</v>
      </c>
      <c r="H349">
        <v>30</v>
      </c>
      <c r="I349">
        <v>58</v>
      </c>
      <c r="J349">
        <v>80</v>
      </c>
      <c r="K349">
        <v>2</v>
      </c>
      <c r="L349">
        <v>10</v>
      </c>
      <c r="M349" t="s">
        <v>15</v>
      </c>
    </row>
    <row r="350" spans="1:13" x14ac:dyDescent="0.35">
      <c r="A350">
        <v>349</v>
      </c>
      <c r="B350">
        <v>21</v>
      </c>
      <c r="C350" t="str" cm="1">
        <f t="array" ref="C350">_xlfn.IFS(Table1[[#This Row],[age]]&lt;=25,"Young(&lt;25)",Table1[[#This Row],[age]]&lt;=35,"Mid-Age(26-35)",Table1[[#This Row],[age]]&lt;=42,"Senior(36-42)",Table1[[#This Row],[age]]&gt;=43,"Old-Age(&gt;43)")</f>
        <v>Young(&lt;25)</v>
      </c>
      <c r="D350" t="s">
        <v>14</v>
      </c>
      <c r="E350" s="1">
        <v>5.4</v>
      </c>
      <c r="F350" t="str" cm="1">
        <f t="array" ref="F350">_xlfn.IFS(Table1[[#This Row],[sleep_hours_previous_night]]&lt;=5.9,"Very Low sleep",Table1[[#This Row],[sleep_hours_previous_night]]&lt;=7.9,"Low Sleep",Table1[[#This Row],[sleep_hours_previous_night]]&gt;=8,"Proper Sleep")</f>
        <v>Very Low sleep</v>
      </c>
      <c r="G350" t="s">
        <v>12</v>
      </c>
      <c r="H350">
        <v>30</v>
      </c>
      <c r="I350">
        <v>58</v>
      </c>
      <c r="J350">
        <v>68</v>
      </c>
      <c r="K350">
        <v>3</v>
      </c>
      <c r="L350">
        <v>1</v>
      </c>
      <c r="M350" t="s">
        <v>13</v>
      </c>
    </row>
    <row r="351" spans="1:13" x14ac:dyDescent="0.35">
      <c r="A351">
        <v>350</v>
      </c>
      <c r="B351">
        <v>18</v>
      </c>
      <c r="C351" t="str" cm="1">
        <f t="array" ref="C351">_xlfn.IFS(Table1[[#This Row],[age]]&lt;=25,"Young(&lt;25)",Table1[[#This Row],[age]]&lt;=35,"Mid-Age(26-35)",Table1[[#This Row],[age]]&lt;=42,"Senior(36-42)",Table1[[#This Row],[age]]&gt;=43,"Old-Age(&gt;43)")</f>
        <v>Young(&lt;25)</v>
      </c>
      <c r="D351" t="s">
        <v>19</v>
      </c>
      <c r="E351" s="1">
        <v>5.7</v>
      </c>
      <c r="F351" t="str" cm="1">
        <f t="array" ref="F351">_xlfn.IFS(Table1[[#This Row],[sleep_hours_previous_night]]&lt;=5.9,"Very Low sleep",Table1[[#This Row],[sleep_hours_previous_night]]&lt;=7.9,"Low Sleep",Table1[[#This Row],[sleep_hours_previous_night]]&gt;=8,"Proper Sleep")</f>
        <v>Very Low sleep</v>
      </c>
      <c r="G351" t="s">
        <v>12</v>
      </c>
      <c r="H351">
        <v>30</v>
      </c>
      <c r="I351">
        <v>61</v>
      </c>
      <c r="J351">
        <v>73</v>
      </c>
      <c r="K351">
        <v>9</v>
      </c>
      <c r="L351">
        <v>2</v>
      </c>
      <c r="M351" t="s">
        <v>13</v>
      </c>
    </row>
    <row r="352" spans="1:13" x14ac:dyDescent="0.35">
      <c r="A352">
        <v>351</v>
      </c>
      <c r="B352">
        <v>31</v>
      </c>
      <c r="C352" t="str" cm="1">
        <f t="array" ref="C352">_xlfn.IFS(Table1[[#This Row],[age]]&lt;=25,"Young(&lt;25)",Table1[[#This Row],[age]]&lt;=35,"Mid-Age(26-35)",Table1[[#This Row],[age]]&lt;=42,"Senior(36-42)",Table1[[#This Row],[age]]&gt;=43,"Old-Age(&gt;43)")</f>
        <v>Mid-Age(26-35)</v>
      </c>
      <c r="D352" t="s">
        <v>14</v>
      </c>
      <c r="E352" s="1">
        <v>6.8</v>
      </c>
      <c r="F352" t="str" cm="1">
        <f t="array" ref="F352">_xlfn.IFS(Table1[[#This Row],[sleep_hours_previous_night]]&lt;=5.9,"Very Low sleep",Table1[[#This Row],[sleep_hours_previous_night]]&lt;=7.9,"Low Sleep",Table1[[#This Row],[sleep_hours_previous_night]]&gt;=8,"Proper Sleep")</f>
        <v>Low Sleep</v>
      </c>
      <c r="G352" t="s">
        <v>12</v>
      </c>
      <c r="H352">
        <v>15</v>
      </c>
      <c r="I352">
        <v>63</v>
      </c>
      <c r="J352">
        <v>80</v>
      </c>
      <c r="K352">
        <v>7</v>
      </c>
      <c r="L352">
        <v>6</v>
      </c>
      <c r="M352" t="s">
        <v>13</v>
      </c>
    </row>
    <row r="353" spans="1:13" x14ac:dyDescent="0.35">
      <c r="A353">
        <v>352</v>
      </c>
      <c r="B353">
        <v>38</v>
      </c>
      <c r="C353" t="str" cm="1">
        <f t="array" ref="C353">_xlfn.IFS(Table1[[#This Row],[age]]&lt;=25,"Young(&lt;25)",Table1[[#This Row],[age]]&lt;=35,"Mid-Age(26-35)",Table1[[#This Row],[age]]&lt;=42,"Senior(36-42)",Table1[[#This Row],[age]]&gt;=43,"Old-Age(&gt;43)")</f>
        <v>Senior(36-42)</v>
      </c>
      <c r="D353" t="s">
        <v>14</v>
      </c>
      <c r="E353" s="1">
        <v>6.4</v>
      </c>
      <c r="F353" t="str" cm="1">
        <f t="array" ref="F353">_xlfn.IFS(Table1[[#This Row],[sleep_hours_previous_night]]&lt;=5.9,"Very Low sleep",Table1[[#This Row],[sleep_hours_previous_night]]&lt;=7.9,"Low Sleep",Table1[[#This Row],[sleep_hours_previous_night]]&gt;=8,"Proper Sleep")</f>
        <v>Low Sleep</v>
      </c>
      <c r="G353" t="s">
        <v>16</v>
      </c>
      <c r="H353">
        <v>20</v>
      </c>
      <c r="I353">
        <v>51</v>
      </c>
      <c r="J353">
        <v>58</v>
      </c>
      <c r="K353">
        <v>9</v>
      </c>
      <c r="L353">
        <v>10</v>
      </c>
      <c r="M353" t="s">
        <v>15</v>
      </c>
    </row>
    <row r="354" spans="1:13" x14ac:dyDescent="0.35">
      <c r="A354">
        <v>353</v>
      </c>
      <c r="B354">
        <v>33</v>
      </c>
      <c r="C354" t="str" cm="1">
        <f t="array" ref="C354">_xlfn.IFS(Table1[[#This Row],[age]]&lt;=25,"Young(&lt;25)",Table1[[#This Row],[age]]&lt;=35,"Mid-Age(26-35)",Table1[[#This Row],[age]]&lt;=42,"Senior(36-42)",Table1[[#This Row],[age]]&gt;=43,"Old-Age(&gt;43)")</f>
        <v>Mid-Age(26-35)</v>
      </c>
      <c r="D354" t="s">
        <v>11</v>
      </c>
      <c r="E354" s="1">
        <v>5.8</v>
      </c>
      <c r="F354" t="str" cm="1">
        <f t="array" ref="F354">_xlfn.IFS(Table1[[#This Row],[sleep_hours_previous_night]]&lt;=5.9,"Very Low sleep",Table1[[#This Row],[sleep_hours_previous_night]]&lt;=7.9,"Low Sleep",Table1[[#This Row],[sleep_hours_previous_night]]&gt;=8,"Proper Sleep")</f>
        <v>Very Low sleep</v>
      </c>
      <c r="G354" t="s">
        <v>16</v>
      </c>
      <c r="H354">
        <v>25</v>
      </c>
      <c r="I354">
        <v>69</v>
      </c>
      <c r="J354">
        <v>86</v>
      </c>
      <c r="K354">
        <v>2</v>
      </c>
      <c r="L354">
        <v>5</v>
      </c>
      <c r="M354" t="s">
        <v>18</v>
      </c>
    </row>
    <row r="355" spans="1:13" x14ac:dyDescent="0.35">
      <c r="A355">
        <v>354</v>
      </c>
      <c r="B355">
        <v>37</v>
      </c>
      <c r="C355" t="str" cm="1">
        <f t="array" ref="C355">_xlfn.IFS(Table1[[#This Row],[age]]&lt;=25,"Young(&lt;25)",Table1[[#This Row],[age]]&lt;=35,"Mid-Age(26-35)",Table1[[#This Row],[age]]&lt;=42,"Senior(36-42)",Table1[[#This Row],[age]]&gt;=43,"Old-Age(&gt;43)")</f>
        <v>Senior(36-42)</v>
      </c>
      <c r="D355" t="s">
        <v>14</v>
      </c>
      <c r="E355" s="1">
        <v>4.3</v>
      </c>
      <c r="F355" t="str" cm="1">
        <f t="array" ref="F355">_xlfn.IFS(Table1[[#This Row],[sleep_hours_previous_night]]&lt;=5.9,"Very Low sleep",Table1[[#This Row],[sleep_hours_previous_night]]&lt;=7.9,"Low Sleep",Table1[[#This Row],[sleep_hours_previous_night]]&gt;=8,"Proper Sleep")</f>
        <v>Very Low sleep</v>
      </c>
      <c r="G355" t="s">
        <v>16</v>
      </c>
      <c r="H355">
        <v>15</v>
      </c>
      <c r="I355">
        <v>70</v>
      </c>
      <c r="J355">
        <v>78</v>
      </c>
      <c r="K355">
        <v>5</v>
      </c>
      <c r="L355">
        <v>9</v>
      </c>
      <c r="M355" t="s">
        <v>18</v>
      </c>
    </row>
    <row r="356" spans="1:13" x14ac:dyDescent="0.35">
      <c r="A356">
        <v>355</v>
      </c>
      <c r="B356">
        <v>41</v>
      </c>
      <c r="C356" t="str" cm="1">
        <f t="array" ref="C356">_xlfn.IFS(Table1[[#This Row],[age]]&lt;=25,"Young(&lt;25)",Table1[[#This Row],[age]]&lt;=35,"Mid-Age(26-35)",Table1[[#This Row],[age]]&lt;=42,"Senior(36-42)",Table1[[#This Row],[age]]&gt;=43,"Old-Age(&gt;43)")</f>
        <v>Senior(36-42)</v>
      </c>
      <c r="D356" t="s">
        <v>14</v>
      </c>
      <c r="E356" s="1">
        <v>4.3</v>
      </c>
      <c r="F356" t="str" cm="1">
        <f t="array" ref="F356">_xlfn.IFS(Table1[[#This Row],[sleep_hours_previous_night]]&lt;=5.9,"Very Low sleep",Table1[[#This Row],[sleep_hours_previous_night]]&lt;=7.9,"Low Sleep",Table1[[#This Row],[sleep_hours_previous_night]]&gt;=8,"Proper Sleep")</f>
        <v>Very Low sleep</v>
      </c>
      <c r="G356" t="s">
        <v>16</v>
      </c>
      <c r="H356">
        <v>30</v>
      </c>
      <c r="I356">
        <v>58</v>
      </c>
      <c r="J356">
        <v>70</v>
      </c>
      <c r="K356">
        <v>4</v>
      </c>
      <c r="L356">
        <v>5</v>
      </c>
      <c r="M356" t="s">
        <v>17</v>
      </c>
    </row>
    <row r="357" spans="1:13" x14ac:dyDescent="0.35">
      <c r="A357">
        <v>356</v>
      </c>
      <c r="B357">
        <v>25</v>
      </c>
      <c r="C357" t="str" cm="1">
        <f t="array" ref="C357">_xlfn.IFS(Table1[[#This Row],[age]]&lt;=25,"Young(&lt;25)",Table1[[#This Row],[age]]&lt;=35,"Mid-Age(26-35)",Table1[[#This Row],[age]]&lt;=42,"Senior(36-42)",Table1[[#This Row],[age]]&gt;=43,"Old-Age(&gt;43)")</f>
        <v>Young(&lt;25)</v>
      </c>
      <c r="D357" t="s">
        <v>11</v>
      </c>
      <c r="E357" s="1">
        <v>4</v>
      </c>
      <c r="F357" t="str" cm="1">
        <f t="array" ref="F357">_xlfn.IFS(Table1[[#This Row],[sleep_hours_previous_night]]&lt;=5.9,"Very Low sleep",Table1[[#This Row],[sleep_hours_previous_night]]&lt;=7.9,"Low Sleep",Table1[[#This Row],[sleep_hours_previous_night]]&gt;=8,"Proper Sleep")</f>
        <v>Very Low sleep</v>
      </c>
      <c r="G357" t="s">
        <v>16</v>
      </c>
      <c r="H357">
        <v>20</v>
      </c>
      <c r="I357">
        <v>69</v>
      </c>
      <c r="J357">
        <v>74</v>
      </c>
      <c r="K357">
        <v>2</v>
      </c>
      <c r="L357">
        <v>2</v>
      </c>
      <c r="M357" t="s">
        <v>18</v>
      </c>
    </row>
    <row r="358" spans="1:13" x14ac:dyDescent="0.35">
      <c r="A358">
        <v>357</v>
      </c>
      <c r="B358">
        <v>24</v>
      </c>
      <c r="C358" t="str" cm="1">
        <f t="array" ref="C358">_xlfn.IFS(Table1[[#This Row],[age]]&lt;=25,"Young(&lt;25)",Table1[[#This Row],[age]]&lt;=35,"Mid-Age(26-35)",Table1[[#This Row],[age]]&lt;=42,"Senior(36-42)",Table1[[#This Row],[age]]&gt;=43,"Old-Age(&gt;43)")</f>
        <v>Young(&lt;25)</v>
      </c>
      <c r="D358" t="s">
        <v>19</v>
      </c>
      <c r="E358" s="1">
        <v>7.9</v>
      </c>
      <c r="F358" t="str" cm="1">
        <f t="array" ref="F358">_xlfn.IFS(Table1[[#This Row],[sleep_hours_previous_night]]&lt;=5.9,"Very Low sleep",Table1[[#This Row],[sleep_hours_previous_night]]&lt;=7.9,"Low Sleep",Table1[[#This Row],[sleep_hours_previous_night]]&gt;=8,"Proper Sleep")</f>
        <v>Low Sleep</v>
      </c>
      <c r="G358" t="s">
        <v>16</v>
      </c>
      <c r="H358">
        <v>30</v>
      </c>
      <c r="I358">
        <v>72</v>
      </c>
      <c r="J358">
        <v>89</v>
      </c>
      <c r="K358">
        <v>9</v>
      </c>
      <c r="L358">
        <v>10</v>
      </c>
      <c r="M358" t="s">
        <v>17</v>
      </c>
    </row>
    <row r="359" spans="1:13" x14ac:dyDescent="0.35">
      <c r="A359">
        <v>358</v>
      </c>
      <c r="B359">
        <v>20</v>
      </c>
      <c r="C359" t="str" cm="1">
        <f t="array" ref="C359">_xlfn.IFS(Table1[[#This Row],[age]]&lt;=25,"Young(&lt;25)",Table1[[#This Row],[age]]&lt;=35,"Mid-Age(26-35)",Table1[[#This Row],[age]]&lt;=42,"Senior(36-42)",Table1[[#This Row],[age]]&gt;=43,"Old-Age(&gt;43)")</f>
        <v>Young(&lt;25)</v>
      </c>
      <c r="D359" t="s">
        <v>19</v>
      </c>
      <c r="E359" s="1">
        <v>4</v>
      </c>
      <c r="F359" t="str" cm="1">
        <f t="array" ref="F359">_xlfn.IFS(Table1[[#This Row],[sleep_hours_previous_night]]&lt;=5.9,"Very Low sleep",Table1[[#This Row],[sleep_hours_previous_night]]&lt;=7.9,"Low Sleep",Table1[[#This Row],[sleep_hours_previous_night]]&gt;=8,"Proper Sleep")</f>
        <v>Very Low sleep</v>
      </c>
      <c r="G359" t="s">
        <v>16</v>
      </c>
      <c r="H359">
        <v>25</v>
      </c>
      <c r="I359">
        <v>57</v>
      </c>
      <c r="J359">
        <v>74</v>
      </c>
      <c r="K359">
        <v>9</v>
      </c>
      <c r="L359">
        <v>4</v>
      </c>
      <c r="M359" t="s">
        <v>15</v>
      </c>
    </row>
    <row r="360" spans="1:13" x14ac:dyDescent="0.35">
      <c r="A360">
        <v>359</v>
      </c>
      <c r="B360">
        <v>34</v>
      </c>
      <c r="C360" t="str" cm="1">
        <f t="array" ref="C360">_xlfn.IFS(Table1[[#This Row],[age]]&lt;=25,"Young(&lt;25)",Table1[[#This Row],[age]]&lt;=35,"Mid-Age(26-35)",Table1[[#This Row],[age]]&lt;=42,"Senior(36-42)",Table1[[#This Row],[age]]&gt;=43,"Old-Age(&gt;43)")</f>
        <v>Mid-Age(26-35)</v>
      </c>
      <c r="D360" t="s">
        <v>11</v>
      </c>
      <c r="E360" s="1">
        <v>4.4000000000000004</v>
      </c>
      <c r="F360" t="str" cm="1">
        <f t="array" ref="F360">_xlfn.IFS(Table1[[#This Row],[sleep_hours_previous_night]]&lt;=5.9,"Very Low sleep",Table1[[#This Row],[sleep_hours_previous_night]]&lt;=7.9,"Low Sleep",Table1[[#This Row],[sleep_hours_previous_night]]&gt;=8,"Proper Sleep")</f>
        <v>Very Low sleep</v>
      </c>
      <c r="G360" t="s">
        <v>12</v>
      </c>
      <c r="H360">
        <v>30</v>
      </c>
      <c r="I360">
        <v>67</v>
      </c>
      <c r="J360">
        <v>82</v>
      </c>
      <c r="K360">
        <v>6</v>
      </c>
      <c r="L360">
        <v>9</v>
      </c>
      <c r="M360" t="s">
        <v>15</v>
      </c>
    </row>
    <row r="361" spans="1:13" x14ac:dyDescent="0.35">
      <c r="A361">
        <v>360</v>
      </c>
      <c r="B361">
        <v>18</v>
      </c>
      <c r="C361" t="str" cm="1">
        <f t="array" ref="C361">_xlfn.IFS(Table1[[#This Row],[age]]&lt;=25,"Young(&lt;25)",Table1[[#This Row],[age]]&lt;=35,"Mid-Age(26-35)",Table1[[#This Row],[age]]&lt;=42,"Senior(36-42)",Table1[[#This Row],[age]]&gt;=43,"Old-Age(&gt;43)")</f>
        <v>Young(&lt;25)</v>
      </c>
      <c r="D361" t="s">
        <v>11</v>
      </c>
      <c r="E361" s="1">
        <v>5.3</v>
      </c>
      <c r="F361" t="str" cm="1">
        <f t="array" ref="F361">_xlfn.IFS(Table1[[#This Row],[sleep_hours_previous_night]]&lt;=5.9,"Very Low sleep",Table1[[#This Row],[sleep_hours_previous_night]]&lt;=7.9,"Low Sleep",Table1[[#This Row],[sleep_hours_previous_night]]&gt;=8,"Proper Sleep")</f>
        <v>Very Low sleep</v>
      </c>
      <c r="G361" t="s">
        <v>12</v>
      </c>
      <c r="H361">
        <v>30</v>
      </c>
      <c r="I361">
        <v>50</v>
      </c>
      <c r="J361">
        <v>60</v>
      </c>
      <c r="K361">
        <v>6</v>
      </c>
      <c r="L361">
        <v>1</v>
      </c>
      <c r="M361" t="s">
        <v>13</v>
      </c>
    </row>
    <row r="362" spans="1:13" x14ac:dyDescent="0.35">
      <c r="A362">
        <v>361</v>
      </c>
      <c r="B362">
        <v>33</v>
      </c>
      <c r="C362" t="str" cm="1">
        <f t="array" ref="C362">_xlfn.IFS(Table1[[#This Row],[age]]&lt;=25,"Young(&lt;25)",Table1[[#This Row],[age]]&lt;=35,"Mid-Age(26-35)",Table1[[#This Row],[age]]&lt;=42,"Senior(36-42)",Table1[[#This Row],[age]]&gt;=43,"Old-Age(&gt;43)")</f>
        <v>Mid-Age(26-35)</v>
      </c>
      <c r="D362" t="s">
        <v>11</v>
      </c>
      <c r="E362" s="1">
        <v>7.2</v>
      </c>
      <c r="F362" t="str" cm="1">
        <f t="array" ref="F362">_xlfn.IFS(Table1[[#This Row],[sleep_hours_previous_night]]&lt;=5.9,"Very Low sleep",Table1[[#This Row],[sleep_hours_previous_night]]&lt;=7.9,"Low Sleep",Table1[[#This Row],[sleep_hours_previous_night]]&gt;=8,"Proper Sleep")</f>
        <v>Low Sleep</v>
      </c>
      <c r="G362" t="s">
        <v>12</v>
      </c>
      <c r="H362">
        <v>25</v>
      </c>
      <c r="I362">
        <v>72</v>
      </c>
      <c r="J362">
        <v>95</v>
      </c>
      <c r="K362">
        <v>8</v>
      </c>
      <c r="L362">
        <v>1</v>
      </c>
      <c r="M362" t="s">
        <v>15</v>
      </c>
    </row>
    <row r="363" spans="1:13" x14ac:dyDescent="0.35">
      <c r="A363">
        <v>362</v>
      </c>
      <c r="B363">
        <v>29</v>
      </c>
      <c r="C363" t="str" cm="1">
        <f t="array" ref="C363">_xlfn.IFS(Table1[[#This Row],[age]]&lt;=25,"Young(&lt;25)",Table1[[#This Row],[age]]&lt;=35,"Mid-Age(26-35)",Table1[[#This Row],[age]]&lt;=42,"Senior(36-42)",Table1[[#This Row],[age]]&gt;=43,"Old-Age(&gt;43)")</f>
        <v>Mid-Age(26-35)</v>
      </c>
      <c r="D363" t="s">
        <v>11</v>
      </c>
      <c r="E363" s="1">
        <v>7.8</v>
      </c>
      <c r="F363" t="str" cm="1">
        <f t="array" ref="F363">_xlfn.IFS(Table1[[#This Row],[sleep_hours_previous_night]]&lt;=5.9,"Very Low sleep",Table1[[#This Row],[sleep_hours_previous_night]]&lt;=7.9,"Low Sleep",Table1[[#This Row],[sleep_hours_previous_night]]&gt;=8,"Proper Sleep")</f>
        <v>Low Sleep</v>
      </c>
      <c r="G363" t="s">
        <v>12</v>
      </c>
      <c r="H363">
        <v>20</v>
      </c>
      <c r="I363">
        <v>56</v>
      </c>
      <c r="J363">
        <v>66</v>
      </c>
      <c r="K363">
        <v>6</v>
      </c>
      <c r="L363">
        <v>7</v>
      </c>
      <c r="M363" t="s">
        <v>13</v>
      </c>
    </row>
    <row r="364" spans="1:13" x14ac:dyDescent="0.35">
      <c r="A364">
        <v>363</v>
      </c>
      <c r="B364">
        <v>44</v>
      </c>
      <c r="C364" t="str" cm="1">
        <f t="array" ref="C364">_xlfn.IFS(Table1[[#This Row],[age]]&lt;=25,"Young(&lt;25)",Table1[[#This Row],[age]]&lt;=35,"Mid-Age(26-35)",Table1[[#This Row],[age]]&lt;=42,"Senior(36-42)",Table1[[#This Row],[age]]&gt;=43,"Old-Age(&gt;43)")</f>
        <v>Old-Age(&gt;43)</v>
      </c>
      <c r="D364" t="s">
        <v>11</v>
      </c>
      <c r="E364" s="1">
        <v>7.2</v>
      </c>
      <c r="F364" t="str" cm="1">
        <f t="array" ref="F364">_xlfn.IFS(Table1[[#This Row],[sleep_hours_previous_night]]&lt;=5.9,"Very Low sleep",Table1[[#This Row],[sleep_hours_previous_night]]&lt;=7.9,"Low Sleep",Table1[[#This Row],[sleep_hours_previous_night]]&gt;=8,"Proper Sleep")</f>
        <v>Low Sleep</v>
      </c>
      <c r="G364" t="s">
        <v>16</v>
      </c>
      <c r="H364">
        <v>15</v>
      </c>
      <c r="I364">
        <v>45</v>
      </c>
      <c r="J364">
        <v>57</v>
      </c>
      <c r="K364">
        <v>1</v>
      </c>
      <c r="L364">
        <v>3</v>
      </c>
      <c r="M364" t="s">
        <v>15</v>
      </c>
    </row>
    <row r="365" spans="1:13" x14ac:dyDescent="0.35">
      <c r="A365">
        <v>364</v>
      </c>
      <c r="B365">
        <v>36</v>
      </c>
      <c r="C365" t="str" cm="1">
        <f t="array" ref="C365">_xlfn.IFS(Table1[[#This Row],[age]]&lt;=25,"Young(&lt;25)",Table1[[#This Row],[age]]&lt;=35,"Mid-Age(26-35)",Table1[[#This Row],[age]]&lt;=42,"Senior(36-42)",Table1[[#This Row],[age]]&gt;=43,"Old-Age(&gt;43)")</f>
        <v>Senior(36-42)</v>
      </c>
      <c r="D365" t="s">
        <v>19</v>
      </c>
      <c r="E365" s="1">
        <v>6.8</v>
      </c>
      <c r="F365" t="str" cm="1">
        <f t="array" ref="F365">_xlfn.IFS(Table1[[#This Row],[sleep_hours_previous_night]]&lt;=5.9,"Very Low sleep",Table1[[#This Row],[sleep_hours_previous_night]]&lt;=7.9,"Low Sleep",Table1[[#This Row],[sleep_hours_previous_night]]&gt;=8,"Proper Sleep")</f>
        <v>Low Sleep</v>
      </c>
      <c r="G365" t="s">
        <v>16</v>
      </c>
      <c r="H365">
        <v>20</v>
      </c>
      <c r="I365">
        <v>43</v>
      </c>
      <c r="J365">
        <v>58</v>
      </c>
      <c r="K365">
        <v>4</v>
      </c>
      <c r="L365">
        <v>10</v>
      </c>
      <c r="M365" t="s">
        <v>17</v>
      </c>
    </row>
    <row r="366" spans="1:13" x14ac:dyDescent="0.35">
      <c r="A366">
        <v>365</v>
      </c>
      <c r="B366">
        <v>39</v>
      </c>
      <c r="C366" t="str" cm="1">
        <f t="array" ref="C366">_xlfn.IFS(Table1[[#This Row],[age]]&lt;=25,"Young(&lt;25)",Table1[[#This Row],[age]]&lt;=35,"Mid-Age(26-35)",Table1[[#This Row],[age]]&lt;=42,"Senior(36-42)",Table1[[#This Row],[age]]&gt;=43,"Old-Age(&gt;43)")</f>
        <v>Senior(36-42)</v>
      </c>
      <c r="D366" t="s">
        <v>19</v>
      </c>
      <c r="E366" s="1">
        <v>6.1</v>
      </c>
      <c r="F366" t="str" cm="1">
        <f t="array" ref="F366">_xlfn.IFS(Table1[[#This Row],[sleep_hours_previous_night]]&lt;=5.9,"Very Low sleep",Table1[[#This Row],[sleep_hours_previous_night]]&lt;=7.9,"Low Sleep",Table1[[#This Row],[sleep_hours_previous_night]]&gt;=8,"Proper Sleep")</f>
        <v>Low Sleep</v>
      </c>
      <c r="G366" t="s">
        <v>16</v>
      </c>
      <c r="H366">
        <v>25</v>
      </c>
      <c r="I366">
        <v>59</v>
      </c>
      <c r="J366">
        <v>67</v>
      </c>
      <c r="K366">
        <v>7</v>
      </c>
      <c r="L366">
        <v>2</v>
      </c>
      <c r="M366" t="s">
        <v>17</v>
      </c>
    </row>
    <row r="367" spans="1:13" x14ac:dyDescent="0.35">
      <c r="A367">
        <v>366</v>
      </c>
      <c r="B367">
        <v>40</v>
      </c>
      <c r="C367" t="str" cm="1">
        <f t="array" ref="C367">_xlfn.IFS(Table1[[#This Row],[age]]&lt;=25,"Young(&lt;25)",Table1[[#This Row],[age]]&lt;=35,"Mid-Age(26-35)",Table1[[#This Row],[age]]&lt;=42,"Senior(36-42)",Table1[[#This Row],[age]]&gt;=43,"Old-Age(&gt;43)")</f>
        <v>Senior(36-42)</v>
      </c>
      <c r="D367" t="s">
        <v>11</v>
      </c>
      <c r="E367" s="1">
        <v>4.3</v>
      </c>
      <c r="F367" t="str" cm="1">
        <f t="array" ref="F367">_xlfn.IFS(Table1[[#This Row],[sleep_hours_previous_night]]&lt;=5.9,"Very Low sleep",Table1[[#This Row],[sleep_hours_previous_night]]&lt;=7.9,"Low Sleep",Table1[[#This Row],[sleep_hours_previous_night]]&gt;=8,"Proper Sleep")</f>
        <v>Very Low sleep</v>
      </c>
      <c r="G367" t="s">
        <v>12</v>
      </c>
      <c r="H367">
        <v>30</v>
      </c>
      <c r="I367">
        <v>66</v>
      </c>
      <c r="J367">
        <v>87</v>
      </c>
      <c r="K367">
        <v>2</v>
      </c>
      <c r="L367">
        <v>9</v>
      </c>
      <c r="M367" t="s">
        <v>15</v>
      </c>
    </row>
    <row r="368" spans="1:13" x14ac:dyDescent="0.35">
      <c r="A368">
        <v>367</v>
      </c>
      <c r="B368">
        <v>39</v>
      </c>
      <c r="C368" t="str" cm="1">
        <f t="array" ref="C368">_xlfn.IFS(Table1[[#This Row],[age]]&lt;=25,"Young(&lt;25)",Table1[[#This Row],[age]]&lt;=35,"Mid-Age(26-35)",Table1[[#This Row],[age]]&lt;=42,"Senior(36-42)",Table1[[#This Row],[age]]&gt;=43,"Old-Age(&gt;43)")</f>
        <v>Senior(36-42)</v>
      </c>
      <c r="D368" t="s">
        <v>14</v>
      </c>
      <c r="E368" s="1">
        <v>7.8</v>
      </c>
      <c r="F368" t="str" cm="1">
        <f t="array" ref="F368">_xlfn.IFS(Table1[[#This Row],[sleep_hours_previous_night]]&lt;=5.9,"Very Low sleep",Table1[[#This Row],[sleep_hours_previous_night]]&lt;=7.9,"Low Sleep",Table1[[#This Row],[sleep_hours_previous_night]]&gt;=8,"Proper Sleep")</f>
        <v>Low Sleep</v>
      </c>
      <c r="G368" t="s">
        <v>16</v>
      </c>
      <c r="H368">
        <v>20</v>
      </c>
      <c r="I368">
        <v>54</v>
      </c>
      <c r="J368">
        <v>59</v>
      </c>
      <c r="K368">
        <v>9</v>
      </c>
      <c r="L368">
        <v>3</v>
      </c>
      <c r="M368" t="s">
        <v>18</v>
      </c>
    </row>
    <row r="369" spans="1:13" x14ac:dyDescent="0.35">
      <c r="A369">
        <v>368</v>
      </c>
      <c r="B369">
        <v>31</v>
      </c>
      <c r="C369" t="str" cm="1">
        <f t="array" ref="C369">_xlfn.IFS(Table1[[#This Row],[age]]&lt;=25,"Young(&lt;25)",Table1[[#This Row],[age]]&lt;=35,"Mid-Age(26-35)",Table1[[#This Row],[age]]&lt;=42,"Senior(36-42)",Table1[[#This Row],[age]]&gt;=43,"Old-Age(&gt;43)")</f>
        <v>Mid-Age(26-35)</v>
      </c>
      <c r="D369" t="s">
        <v>11</v>
      </c>
      <c r="E369" s="1">
        <v>7</v>
      </c>
      <c r="F369" t="str" cm="1">
        <f t="array" ref="F369">_xlfn.IFS(Table1[[#This Row],[sleep_hours_previous_night]]&lt;=5.9,"Very Low sleep",Table1[[#This Row],[sleep_hours_previous_night]]&lt;=7.9,"Low Sleep",Table1[[#This Row],[sleep_hours_previous_night]]&gt;=8,"Proper Sleep")</f>
        <v>Low Sleep</v>
      </c>
      <c r="G369" t="s">
        <v>16</v>
      </c>
      <c r="H369">
        <v>15</v>
      </c>
      <c r="I369">
        <v>45</v>
      </c>
      <c r="J369">
        <v>59</v>
      </c>
      <c r="K369">
        <v>8</v>
      </c>
      <c r="L369">
        <v>2</v>
      </c>
      <c r="M369" t="s">
        <v>18</v>
      </c>
    </row>
    <row r="370" spans="1:13" x14ac:dyDescent="0.35">
      <c r="A370">
        <v>369</v>
      </c>
      <c r="B370">
        <v>23</v>
      </c>
      <c r="C370" t="str" cm="1">
        <f t="array" ref="C370">_xlfn.IFS(Table1[[#This Row],[age]]&lt;=25,"Young(&lt;25)",Table1[[#This Row],[age]]&lt;=35,"Mid-Age(26-35)",Table1[[#This Row],[age]]&lt;=42,"Senior(36-42)",Table1[[#This Row],[age]]&gt;=43,"Old-Age(&gt;43)")</f>
        <v>Young(&lt;25)</v>
      </c>
      <c r="D370" t="s">
        <v>14</v>
      </c>
      <c r="E370" s="1">
        <v>6.6</v>
      </c>
      <c r="F370" t="str" cm="1">
        <f t="array" ref="F370">_xlfn.IFS(Table1[[#This Row],[sleep_hours_previous_night]]&lt;=5.9,"Very Low sleep",Table1[[#This Row],[sleep_hours_previous_night]]&lt;=7.9,"Low Sleep",Table1[[#This Row],[sleep_hours_previous_night]]&gt;=8,"Proper Sleep")</f>
        <v>Low Sleep</v>
      </c>
      <c r="G370" t="s">
        <v>16</v>
      </c>
      <c r="H370">
        <v>25</v>
      </c>
      <c r="I370">
        <v>53</v>
      </c>
      <c r="J370">
        <v>64</v>
      </c>
      <c r="K370">
        <v>8</v>
      </c>
      <c r="L370">
        <v>8</v>
      </c>
      <c r="M370" t="s">
        <v>17</v>
      </c>
    </row>
    <row r="371" spans="1:13" x14ac:dyDescent="0.35">
      <c r="A371">
        <v>370</v>
      </c>
      <c r="B371">
        <v>23</v>
      </c>
      <c r="C371" t="str" cm="1">
        <f t="array" ref="C371">_xlfn.IFS(Table1[[#This Row],[age]]&lt;=25,"Young(&lt;25)",Table1[[#This Row],[age]]&lt;=35,"Mid-Age(26-35)",Table1[[#This Row],[age]]&lt;=42,"Senior(36-42)",Table1[[#This Row],[age]]&gt;=43,"Old-Age(&gt;43)")</f>
        <v>Young(&lt;25)</v>
      </c>
      <c r="D371" t="s">
        <v>11</v>
      </c>
      <c r="E371" s="1">
        <v>7</v>
      </c>
      <c r="F371" t="str" cm="1">
        <f t="array" ref="F371">_xlfn.IFS(Table1[[#This Row],[sleep_hours_previous_night]]&lt;=5.9,"Very Low sleep",Table1[[#This Row],[sleep_hours_previous_night]]&lt;=7.9,"Low Sleep",Table1[[#This Row],[sleep_hours_previous_night]]&gt;=8,"Proper Sleep")</f>
        <v>Low Sleep</v>
      </c>
      <c r="G371" t="s">
        <v>12</v>
      </c>
      <c r="H371">
        <v>20</v>
      </c>
      <c r="I371">
        <v>50</v>
      </c>
      <c r="J371">
        <v>64</v>
      </c>
      <c r="K371">
        <v>7</v>
      </c>
      <c r="L371">
        <v>10</v>
      </c>
      <c r="M371" t="s">
        <v>13</v>
      </c>
    </row>
    <row r="372" spans="1:13" x14ac:dyDescent="0.35">
      <c r="A372">
        <v>371</v>
      </c>
      <c r="B372">
        <v>30</v>
      </c>
      <c r="C372" t="str" cm="1">
        <f t="array" ref="C372">_xlfn.IFS(Table1[[#This Row],[age]]&lt;=25,"Young(&lt;25)",Table1[[#This Row],[age]]&lt;=35,"Mid-Age(26-35)",Table1[[#This Row],[age]]&lt;=42,"Senior(36-42)",Table1[[#This Row],[age]]&gt;=43,"Old-Age(&gt;43)")</f>
        <v>Mid-Age(26-35)</v>
      </c>
      <c r="D372" t="s">
        <v>11</v>
      </c>
      <c r="E372" s="1">
        <v>6.9</v>
      </c>
      <c r="F372" t="str" cm="1">
        <f t="array" ref="F372">_xlfn.IFS(Table1[[#This Row],[sleep_hours_previous_night]]&lt;=5.9,"Very Low sleep",Table1[[#This Row],[sleep_hours_previous_night]]&lt;=7.9,"Low Sleep",Table1[[#This Row],[sleep_hours_previous_night]]&gt;=8,"Proper Sleep")</f>
        <v>Low Sleep</v>
      </c>
      <c r="G372" t="s">
        <v>16</v>
      </c>
      <c r="H372">
        <v>15</v>
      </c>
      <c r="I372">
        <v>48</v>
      </c>
      <c r="J372">
        <v>57</v>
      </c>
      <c r="K372">
        <v>4</v>
      </c>
      <c r="L372">
        <v>6</v>
      </c>
      <c r="M372" t="s">
        <v>18</v>
      </c>
    </row>
    <row r="373" spans="1:13" x14ac:dyDescent="0.35">
      <c r="A373">
        <v>372</v>
      </c>
      <c r="B373">
        <v>36</v>
      </c>
      <c r="C373" t="str" cm="1">
        <f t="array" ref="C373">_xlfn.IFS(Table1[[#This Row],[age]]&lt;=25,"Young(&lt;25)",Table1[[#This Row],[age]]&lt;=35,"Mid-Age(26-35)",Table1[[#This Row],[age]]&lt;=42,"Senior(36-42)",Table1[[#This Row],[age]]&gt;=43,"Old-Age(&gt;43)")</f>
        <v>Senior(36-42)</v>
      </c>
      <c r="D373" t="s">
        <v>19</v>
      </c>
      <c r="E373" s="1">
        <v>6.5</v>
      </c>
      <c r="F373" t="str" cm="1">
        <f t="array" ref="F373">_xlfn.IFS(Table1[[#This Row],[sleep_hours_previous_night]]&lt;=5.9,"Very Low sleep",Table1[[#This Row],[sleep_hours_previous_night]]&lt;=7.9,"Low Sleep",Table1[[#This Row],[sleep_hours_previous_night]]&gt;=8,"Proper Sleep")</f>
        <v>Low Sleep</v>
      </c>
      <c r="G373" t="s">
        <v>12</v>
      </c>
      <c r="H373">
        <v>25</v>
      </c>
      <c r="I373">
        <v>65</v>
      </c>
      <c r="J373">
        <v>75</v>
      </c>
      <c r="K373">
        <v>2</v>
      </c>
      <c r="L373">
        <v>6</v>
      </c>
      <c r="M373" t="s">
        <v>15</v>
      </c>
    </row>
    <row r="374" spans="1:13" x14ac:dyDescent="0.35">
      <c r="A374">
        <v>373</v>
      </c>
      <c r="B374">
        <v>39</v>
      </c>
      <c r="C374" t="str" cm="1">
        <f t="array" ref="C374">_xlfn.IFS(Table1[[#This Row],[age]]&lt;=25,"Young(&lt;25)",Table1[[#This Row],[age]]&lt;=35,"Mid-Age(26-35)",Table1[[#This Row],[age]]&lt;=42,"Senior(36-42)",Table1[[#This Row],[age]]&gt;=43,"Old-Age(&gt;43)")</f>
        <v>Senior(36-42)</v>
      </c>
      <c r="D374" t="s">
        <v>14</v>
      </c>
      <c r="E374" s="1">
        <v>7.9</v>
      </c>
      <c r="F374" t="str" cm="1">
        <f t="array" ref="F374">_xlfn.IFS(Table1[[#This Row],[sleep_hours_previous_night]]&lt;=5.9,"Very Low sleep",Table1[[#This Row],[sleep_hours_previous_night]]&lt;=7.9,"Low Sleep",Table1[[#This Row],[sleep_hours_previous_night]]&gt;=8,"Proper Sleep")</f>
        <v>Low Sleep</v>
      </c>
      <c r="G374" t="s">
        <v>12</v>
      </c>
      <c r="H374">
        <v>15</v>
      </c>
      <c r="I374">
        <v>55</v>
      </c>
      <c r="J374">
        <v>78</v>
      </c>
      <c r="K374">
        <v>3</v>
      </c>
      <c r="L374">
        <v>10</v>
      </c>
      <c r="M374" t="s">
        <v>15</v>
      </c>
    </row>
    <row r="375" spans="1:13" x14ac:dyDescent="0.35">
      <c r="A375">
        <v>374</v>
      </c>
      <c r="B375">
        <v>25</v>
      </c>
      <c r="C375" t="str" cm="1">
        <f t="array" ref="C375">_xlfn.IFS(Table1[[#This Row],[age]]&lt;=25,"Young(&lt;25)",Table1[[#This Row],[age]]&lt;=35,"Mid-Age(26-35)",Table1[[#This Row],[age]]&lt;=42,"Senior(36-42)",Table1[[#This Row],[age]]&gt;=43,"Old-Age(&gt;43)")</f>
        <v>Young(&lt;25)</v>
      </c>
      <c r="D375" t="s">
        <v>14</v>
      </c>
      <c r="E375" s="1">
        <v>7.6</v>
      </c>
      <c r="F375" t="str" cm="1">
        <f t="array" ref="F375">_xlfn.IFS(Table1[[#This Row],[sleep_hours_previous_night]]&lt;=5.9,"Very Low sleep",Table1[[#This Row],[sleep_hours_previous_night]]&lt;=7.9,"Low Sleep",Table1[[#This Row],[sleep_hours_previous_night]]&gt;=8,"Proper Sleep")</f>
        <v>Low Sleep</v>
      </c>
      <c r="G375" t="s">
        <v>12</v>
      </c>
      <c r="H375">
        <v>25</v>
      </c>
      <c r="I375">
        <v>44</v>
      </c>
      <c r="J375">
        <v>63</v>
      </c>
      <c r="K375">
        <v>6</v>
      </c>
      <c r="L375">
        <v>7</v>
      </c>
      <c r="M375" t="s">
        <v>15</v>
      </c>
    </row>
    <row r="376" spans="1:13" x14ac:dyDescent="0.35">
      <c r="A376">
        <v>375</v>
      </c>
      <c r="B376">
        <v>44</v>
      </c>
      <c r="C376" t="str" cm="1">
        <f t="array" ref="C376">_xlfn.IFS(Table1[[#This Row],[age]]&lt;=25,"Young(&lt;25)",Table1[[#This Row],[age]]&lt;=35,"Mid-Age(26-35)",Table1[[#This Row],[age]]&lt;=42,"Senior(36-42)",Table1[[#This Row],[age]]&gt;=43,"Old-Age(&gt;43)")</f>
        <v>Old-Age(&gt;43)</v>
      </c>
      <c r="D376" t="s">
        <v>19</v>
      </c>
      <c r="E376" s="1">
        <v>6.6</v>
      </c>
      <c r="F376" t="str" cm="1">
        <f t="array" ref="F376">_xlfn.IFS(Table1[[#This Row],[sleep_hours_previous_night]]&lt;=5.9,"Very Low sleep",Table1[[#This Row],[sleep_hours_previous_night]]&lt;=7.9,"Low Sleep",Table1[[#This Row],[sleep_hours_previous_night]]&gt;=8,"Proper Sleep")</f>
        <v>Low Sleep</v>
      </c>
      <c r="G376" t="s">
        <v>12</v>
      </c>
      <c r="H376">
        <v>30</v>
      </c>
      <c r="I376">
        <v>49</v>
      </c>
      <c r="J376">
        <v>69</v>
      </c>
      <c r="K376">
        <v>5</v>
      </c>
      <c r="L376">
        <v>7</v>
      </c>
      <c r="M376" t="s">
        <v>13</v>
      </c>
    </row>
    <row r="377" spans="1:13" x14ac:dyDescent="0.35">
      <c r="A377">
        <v>376</v>
      </c>
      <c r="B377">
        <v>44</v>
      </c>
      <c r="C377" t="str" cm="1">
        <f t="array" ref="C377">_xlfn.IFS(Table1[[#This Row],[age]]&lt;=25,"Young(&lt;25)",Table1[[#This Row],[age]]&lt;=35,"Mid-Age(26-35)",Table1[[#This Row],[age]]&lt;=42,"Senior(36-42)",Table1[[#This Row],[age]]&gt;=43,"Old-Age(&gt;43)")</f>
        <v>Old-Age(&gt;43)</v>
      </c>
      <c r="D377" t="s">
        <v>19</v>
      </c>
      <c r="E377" s="1">
        <v>6.8</v>
      </c>
      <c r="F377" t="str" cm="1">
        <f t="array" ref="F377">_xlfn.IFS(Table1[[#This Row],[sleep_hours_previous_night]]&lt;=5.9,"Very Low sleep",Table1[[#This Row],[sleep_hours_previous_night]]&lt;=7.9,"Low Sleep",Table1[[#This Row],[sleep_hours_previous_night]]&gt;=8,"Proper Sleep")</f>
        <v>Low Sleep</v>
      </c>
      <c r="G377" t="s">
        <v>16</v>
      </c>
      <c r="H377">
        <v>20</v>
      </c>
      <c r="I377">
        <v>42</v>
      </c>
      <c r="J377">
        <v>52</v>
      </c>
      <c r="K377">
        <v>8</v>
      </c>
      <c r="L377">
        <v>6</v>
      </c>
      <c r="M377" t="s">
        <v>18</v>
      </c>
    </row>
    <row r="378" spans="1:13" x14ac:dyDescent="0.35">
      <c r="A378">
        <v>377</v>
      </c>
      <c r="B378">
        <v>19</v>
      </c>
      <c r="C378" t="str" cm="1">
        <f t="array" ref="C378">_xlfn.IFS(Table1[[#This Row],[age]]&lt;=25,"Young(&lt;25)",Table1[[#This Row],[age]]&lt;=35,"Mid-Age(26-35)",Table1[[#This Row],[age]]&lt;=42,"Senior(36-42)",Table1[[#This Row],[age]]&gt;=43,"Old-Age(&gt;43)")</f>
        <v>Young(&lt;25)</v>
      </c>
      <c r="D378" t="s">
        <v>19</v>
      </c>
      <c r="E378" s="1">
        <v>4.2</v>
      </c>
      <c r="F378" t="str" cm="1">
        <f t="array" ref="F378">_xlfn.IFS(Table1[[#This Row],[sleep_hours_previous_night]]&lt;=5.9,"Very Low sleep",Table1[[#This Row],[sleep_hours_previous_night]]&lt;=7.9,"Low Sleep",Table1[[#This Row],[sleep_hours_previous_night]]&gt;=8,"Proper Sleep")</f>
        <v>Very Low sleep</v>
      </c>
      <c r="G378" t="s">
        <v>12</v>
      </c>
      <c r="H378">
        <v>15</v>
      </c>
      <c r="I378">
        <v>52</v>
      </c>
      <c r="J378">
        <v>75</v>
      </c>
      <c r="K378">
        <v>6</v>
      </c>
      <c r="L378">
        <v>4</v>
      </c>
      <c r="M378" t="s">
        <v>15</v>
      </c>
    </row>
    <row r="379" spans="1:13" x14ac:dyDescent="0.35">
      <c r="A379">
        <v>378</v>
      </c>
      <c r="B379">
        <v>38</v>
      </c>
      <c r="C379" t="str" cm="1">
        <f t="array" ref="C379">_xlfn.IFS(Table1[[#This Row],[age]]&lt;=25,"Young(&lt;25)",Table1[[#This Row],[age]]&lt;=35,"Mid-Age(26-35)",Table1[[#This Row],[age]]&lt;=42,"Senior(36-42)",Table1[[#This Row],[age]]&gt;=43,"Old-Age(&gt;43)")</f>
        <v>Senior(36-42)</v>
      </c>
      <c r="D379" t="s">
        <v>19</v>
      </c>
      <c r="E379" s="1">
        <v>6.7</v>
      </c>
      <c r="F379" t="str" cm="1">
        <f t="array" ref="F379">_xlfn.IFS(Table1[[#This Row],[sleep_hours_previous_night]]&lt;=5.9,"Very Low sleep",Table1[[#This Row],[sleep_hours_previous_night]]&lt;=7.9,"Low Sleep",Table1[[#This Row],[sleep_hours_previous_night]]&gt;=8,"Proper Sleep")</f>
        <v>Low Sleep</v>
      </c>
      <c r="G379" t="s">
        <v>12</v>
      </c>
      <c r="H379">
        <v>25</v>
      </c>
      <c r="I379">
        <v>69</v>
      </c>
      <c r="J379">
        <v>87</v>
      </c>
      <c r="K379">
        <v>6</v>
      </c>
      <c r="L379">
        <v>9</v>
      </c>
      <c r="M379" t="s">
        <v>13</v>
      </c>
    </row>
    <row r="380" spans="1:13" x14ac:dyDescent="0.35">
      <c r="A380">
        <v>379</v>
      </c>
      <c r="B380">
        <v>18</v>
      </c>
      <c r="C380" t="str" cm="1">
        <f t="array" ref="C380">_xlfn.IFS(Table1[[#This Row],[age]]&lt;=25,"Young(&lt;25)",Table1[[#This Row],[age]]&lt;=35,"Mid-Age(26-35)",Table1[[#This Row],[age]]&lt;=42,"Senior(36-42)",Table1[[#This Row],[age]]&gt;=43,"Old-Age(&gt;43)")</f>
        <v>Young(&lt;25)</v>
      </c>
      <c r="D380" t="s">
        <v>14</v>
      </c>
      <c r="E380" s="1">
        <v>4.2</v>
      </c>
      <c r="F380" t="str" cm="1">
        <f t="array" ref="F380">_xlfn.IFS(Table1[[#This Row],[sleep_hours_previous_night]]&lt;=5.9,"Very Low sleep",Table1[[#This Row],[sleep_hours_previous_night]]&lt;=7.9,"Low Sleep",Table1[[#This Row],[sleep_hours_previous_night]]&gt;=8,"Proper Sleep")</f>
        <v>Very Low sleep</v>
      </c>
      <c r="G380" t="s">
        <v>16</v>
      </c>
      <c r="H380">
        <v>15</v>
      </c>
      <c r="I380">
        <v>45</v>
      </c>
      <c r="J380">
        <v>58</v>
      </c>
      <c r="K380">
        <v>1</v>
      </c>
      <c r="L380">
        <v>6</v>
      </c>
      <c r="M380" t="s">
        <v>17</v>
      </c>
    </row>
    <row r="381" spans="1:13" x14ac:dyDescent="0.35">
      <c r="A381">
        <v>380</v>
      </c>
      <c r="B381">
        <v>32</v>
      </c>
      <c r="C381" t="str" cm="1">
        <f t="array" ref="C381">_xlfn.IFS(Table1[[#This Row],[age]]&lt;=25,"Young(&lt;25)",Table1[[#This Row],[age]]&lt;=35,"Mid-Age(26-35)",Table1[[#This Row],[age]]&lt;=42,"Senior(36-42)",Table1[[#This Row],[age]]&gt;=43,"Old-Age(&gt;43)")</f>
        <v>Mid-Age(26-35)</v>
      </c>
      <c r="D381" t="s">
        <v>14</v>
      </c>
      <c r="E381" s="1">
        <v>6.4</v>
      </c>
      <c r="F381" t="str" cm="1">
        <f t="array" ref="F381">_xlfn.IFS(Table1[[#This Row],[sleep_hours_previous_night]]&lt;=5.9,"Very Low sleep",Table1[[#This Row],[sleep_hours_previous_night]]&lt;=7.9,"Low Sleep",Table1[[#This Row],[sleep_hours_previous_night]]&gt;=8,"Proper Sleep")</f>
        <v>Low Sleep</v>
      </c>
      <c r="G381" t="s">
        <v>16</v>
      </c>
      <c r="H381">
        <v>15</v>
      </c>
      <c r="I381">
        <v>56</v>
      </c>
      <c r="J381">
        <v>68</v>
      </c>
      <c r="K381">
        <v>4</v>
      </c>
      <c r="L381">
        <v>4</v>
      </c>
      <c r="M381" t="s">
        <v>15</v>
      </c>
    </row>
    <row r="382" spans="1:13" x14ac:dyDescent="0.35">
      <c r="A382">
        <v>381</v>
      </c>
      <c r="B382">
        <v>18</v>
      </c>
      <c r="C382" t="str" cm="1">
        <f t="array" ref="C382">_xlfn.IFS(Table1[[#This Row],[age]]&lt;=25,"Young(&lt;25)",Table1[[#This Row],[age]]&lt;=35,"Mid-Age(26-35)",Table1[[#This Row],[age]]&lt;=42,"Senior(36-42)",Table1[[#This Row],[age]]&gt;=43,"Old-Age(&gt;43)")</f>
        <v>Young(&lt;25)</v>
      </c>
      <c r="D382" t="s">
        <v>11</v>
      </c>
      <c r="E382" s="1">
        <v>8</v>
      </c>
      <c r="F382" t="str" cm="1">
        <f t="array" ref="F382">_xlfn.IFS(Table1[[#This Row],[sleep_hours_previous_night]]&lt;=5.9,"Very Low sleep",Table1[[#This Row],[sleep_hours_previous_night]]&lt;=7.9,"Low Sleep",Table1[[#This Row],[sleep_hours_previous_night]]&gt;=8,"Proper Sleep")</f>
        <v>Proper Sleep</v>
      </c>
      <c r="G382" t="s">
        <v>12</v>
      </c>
      <c r="H382">
        <v>20</v>
      </c>
      <c r="I382">
        <v>58</v>
      </c>
      <c r="J382">
        <v>72</v>
      </c>
      <c r="K382">
        <v>5</v>
      </c>
      <c r="L382">
        <v>3</v>
      </c>
      <c r="M382" t="s">
        <v>13</v>
      </c>
    </row>
    <row r="383" spans="1:13" x14ac:dyDescent="0.35">
      <c r="A383">
        <v>382</v>
      </c>
      <c r="B383">
        <v>22</v>
      </c>
      <c r="C383" t="str" cm="1">
        <f t="array" ref="C383">_xlfn.IFS(Table1[[#This Row],[age]]&lt;=25,"Young(&lt;25)",Table1[[#This Row],[age]]&lt;=35,"Mid-Age(26-35)",Table1[[#This Row],[age]]&lt;=42,"Senior(36-42)",Table1[[#This Row],[age]]&gt;=43,"Old-Age(&gt;43)")</f>
        <v>Young(&lt;25)</v>
      </c>
      <c r="D383" t="s">
        <v>11</v>
      </c>
      <c r="E383" s="1">
        <v>6.2</v>
      </c>
      <c r="F383" t="str" cm="1">
        <f t="array" ref="F383">_xlfn.IFS(Table1[[#This Row],[sleep_hours_previous_night]]&lt;=5.9,"Very Low sleep",Table1[[#This Row],[sleep_hours_previous_night]]&lt;=7.9,"Low Sleep",Table1[[#This Row],[sleep_hours_previous_night]]&gt;=8,"Proper Sleep")</f>
        <v>Low Sleep</v>
      </c>
      <c r="G383" t="s">
        <v>16</v>
      </c>
      <c r="H383">
        <v>30</v>
      </c>
      <c r="I383">
        <v>74</v>
      </c>
      <c r="J383">
        <v>79</v>
      </c>
      <c r="K383">
        <v>3</v>
      </c>
      <c r="L383">
        <v>4</v>
      </c>
      <c r="M383" t="s">
        <v>15</v>
      </c>
    </row>
    <row r="384" spans="1:13" x14ac:dyDescent="0.35">
      <c r="A384">
        <v>383</v>
      </c>
      <c r="B384">
        <v>33</v>
      </c>
      <c r="C384" t="str" cm="1">
        <f t="array" ref="C384">_xlfn.IFS(Table1[[#This Row],[age]]&lt;=25,"Young(&lt;25)",Table1[[#This Row],[age]]&lt;=35,"Mid-Age(26-35)",Table1[[#This Row],[age]]&lt;=42,"Senior(36-42)",Table1[[#This Row],[age]]&gt;=43,"Old-Age(&gt;43)")</f>
        <v>Mid-Age(26-35)</v>
      </c>
      <c r="D384" t="s">
        <v>19</v>
      </c>
      <c r="E384" s="1">
        <v>5.9</v>
      </c>
      <c r="F384" t="str" cm="1">
        <f t="array" ref="F384">_xlfn.IFS(Table1[[#This Row],[sleep_hours_previous_night]]&lt;=5.9,"Very Low sleep",Table1[[#This Row],[sleep_hours_previous_night]]&lt;=7.9,"Low Sleep",Table1[[#This Row],[sleep_hours_previous_night]]&gt;=8,"Proper Sleep")</f>
        <v>Very Low sleep</v>
      </c>
      <c r="G384" t="s">
        <v>12</v>
      </c>
      <c r="H384">
        <v>15</v>
      </c>
      <c r="I384">
        <v>65</v>
      </c>
      <c r="J384">
        <v>83</v>
      </c>
      <c r="K384">
        <v>9</v>
      </c>
      <c r="L384">
        <v>3</v>
      </c>
      <c r="M384" t="s">
        <v>13</v>
      </c>
    </row>
    <row r="385" spans="1:13" x14ac:dyDescent="0.35">
      <c r="A385">
        <v>384</v>
      </c>
      <c r="B385">
        <v>36</v>
      </c>
      <c r="C385" t="str" cm="1">
        <f t="array" ref="C385">_xlfn.IFS(Table1[[#This Row],[age]]&lt;=25,"Young(&lt;25)",Table1[[#This Row],[age]]&lt;=35,"Mid-Age(26-35)",Table1[[#This Row],[age]]&lt;=42,"Senior(36-42)",Table1[[#This Row],[age]]&gt;=43,"Old-Age(&gt;43)")</f>
        <v>Senior(36-42)</v>
      </c>
      <c r="D385" t="s">
        <v>19</v>
      </c>
      <c r="E385" s="1">
        <v>5.3</v>
      </c>
      <c r="F385" t="str" cm="1">
        <f t="array" ref="F385">_xlfn.IFS(Table1[[#This Row],[sleep_hours_previous_night]]&lt;=5.9,"Very Low sleep",Table1[[#This Row],[sleep_hours_previous_night]]&lt;=7.9,"Low Sleep",Table1[[#This Row],[sleep_hours_previous_night]]&gt;=8,"Proper Sleep")</f>
        <v>Very Low sleep</v>
      </c>
      <c r="G385" t="s">
        <v>12</v>
      </c>
      <c r="H385">
        <v>25</v>
      </c>
      <c r="I385">
        <v>44</v>
      </c>
      <c r="J385">
        <v>54</v>
      </c>
      <c r="K385">
        <v>1</v>
      </c>
      <c r="L385">
        <v>2</v>
      </c>
      <c r="M385" t="s">
        <v>13</v>
      </c>
    </row>
    <row r="386" spans="1:13" x14ac:dyDescent="0.35">
      <c r="A386">
        <v>385</v>
      </c>
      <c r="B386">
        <v>21</v>
      </c>
      <c r="C386" t="str" cm="1">
        <f t="array" ref="C386">_xlfn.IFS(Table1[[#This Row],[age]]&lt;=25,"Young(&lt;25)",Table1[[#This Row],[age]]&lt;=35,"Mid-Age(26-35)",Table1[[#This Row],[age]]&lt;=42,"Senior(36-42)",Table1[[#This Row],[age]]&gt;=43,"Old-Age(&gt;43)")</f>
        <v>Young(&lt;25)</v>
      </c>
      <c r="D386" t="s">
        <v>19</v>
      </c>
      <c r="E386" s="1">
        <v>4.5</v>
      </c>
      <c r="F386" t="str" cm="1">
        <f t="array" ref="F386">_xlfn.IFS(Table1[[#This Row],[sleep_hours_previous_night]]&lt;=5.9,"Very Low sleep",Table1[[#This Row],[sleep_hours_previous_night]]&lt;=7.9,"Low Sleep",Table1[[#This Row],[sleep_hours_previous_night]]&gt;=8,"Proper Sleep")</f>
        <v>Very Low sleep</v>
      </c>
      <c r="G386" t="s">
        <v>12</v>
      </c>
      <c r="H386">
        <v>25</v>
      </c>
      <c r="I386">
        <v>68</v>
      </c>
      <c r="J386">
        <v>85</v>
      </c>
      <c r="K386">
        <v>6</v>
      </c>
      <c r="L386">
        <v>5</v>
      </c>
      <c r="M386" t="s">
        <v>15</v>
      </c>
    </row>
    <row r="387" spans="1:13" x14ac:dyDescent="0.35">
      <c r="A387">
        <v>386</v>
      </c>
      <c r="B387">
        <v>20</v>
      </c>
      <c r="C387" t="str" cm="1">
        <f t="array" ref="C387">_xlfn.IFS(Table1[[#This Row],[age]]&lt;=25,"Young(&lt;25)",Table1[[#This Row],[age]]&lt;=35,"Mid-Age(26-35)",Table1[[#This Row],[age]]&lt;=42,"Senior(36-42)",Table1[[#This Row],[age]]&gt;=43,"Old-Age(&gt;43)")</f>
        <v>Young(&lt;25)</v>
      </c>
      <c r="D387" t="s">
        <v>11</v>
      </c>
      <c r="E387" s="1">
        <v>6.9</v>
      </c>
      <c r="F387" t="str" cm="1">
        <f t="array" ref="F387">_xlfn.IFS(Table1[[#This Row],[sleep_hours_previous_night]]&lt;=5.9,"Very Low sleep",Table1[[#This Row],[sleep_hours_previous_night]]&lt;=7.9,"Low Sleep",Table1[[#This Row],[sleep_hours_previous_night]]&gt;=8,"Proper Sleep")</f>
        <v>Low Sleep</v>
      </c>
      <c r="G387" t="s">
        <v>12</v>
      </c>
      <c r="H387">
        <v>30</v>
      </c>
      <c r="I387">
        <v>59</v>
      </c>
      <c r="J387">
        <v>73</v>
      </c>
      <c r="K387">
        <v>6</v>
      </c>
      <c r="L387">
        <v>2</v>
      </c>
      <c r="M387" t="s">
        <v>15</v>
      </c>
    </row>
    <row r="388" spans="1:13" x14ac:dyDescent="0.35">
      <c r="A388">
        <v>387</v>
      </c>
      <c r="B388">
        <v>34</v>
      </c>
      <c r="C388" t="str" cm="1">
        <f t="array" ref="C388">_xlfn.IFS(Table1[[#This Row],[age]]&lt;=25,"Young(&lt;25)",Table1[[#This Row],[age]]&lt;=35,"Mid-Age(26-35)",Table1[[#This Row],[age]]&lt;=42,"Senior(36-42)",Table1[[#This Row],[age]]&gt;=43,"Old-Age(&gt;43)")</f>
        <v>Mid-Age(26-35)</v>
      </c>
      <c r="D388" t="s">
        <v>11</v>
      </c>
      <c r="E388" s="1">
        <v>4.8</v>
      </c>
      <c r="F388" t="str" cm="1">
        <f t="array" ref="F388">_xlfn.IFS(Table1[[#This Row],[sleep_hours_previous_night]]&lt;=5.9,"Very Low sleep",Table1[[#This Row],[sleep_hours_previous_night]]&lt;=7.9,"Low Sleep",Table1[[#This Row],[sleep_hours_previous_night]]&gt;=8,"Proper Sleep")</f>
        <v>Very Low sleep</v>
      </c>
      <c r="G388" t="s">
        <v>16</v>
      </c>
      <c r="H388">
        <v>25</v>
      </c>
      <c r="I388">
        <v>60</v>
      </c>
      <c r="J388">
        <v>67</v>
      </c>
      <c r="K388">
        <v>10</v>
      </c>
      <c r="L388">
        <v>6</v>
      </c>
      <c r="M388" t="s">
        <v>18</v>
      </c>
    </row>
    <row r="389" spans="1:13" x14ac:dyDescent="0.35">
      <c r="A389">
        <v>388</v>
      </c>
      <c r="B389">
        <v>34</v>
      </c>
      <c r="C389" t="str" cm="1">
        <f t="array" ref="C389">_xlfn.IFS(Table1[[#This Row],[age]]&lt;=25,"Young(&lt;25)",Table1[[#This Row],[age]]&lt;=35,"Mid-Age(26-35)",Table1[[#This Row],[age]]&lt;=42,"Senior(36-42)",Table1[[#This Row],[age]]&gt;=43,"Old-Age(&gt;43)")</f>
        <v>Mid-Age(26-35)</v>
      </c>
      <c r="D389" t="s">
        <v>11</v>
      </c>
      <c r="E389" s="1">
        <v>4.5</v>
      </c>
      <c r="F389" t="str" cm="1">
        <f t="array" ref="F389">_xlfn.IFS(Table1[[#This Row],[sleep_hours_previous_night]]&lt;=5.9,"Very Low sleep",Table1[[#This Row],[sleep_hours_previous_night]]&lt;=7.9,"Low Sleep",Table1[[#This Row],[sleep_hours_previous_night]]&gt;=8,"Proper Sleep")</f>
        <v>Very Low sleep</v>
      </c>
      <c r="G389" t="s">
        <v>12</v>
      </c>
      <c r="H389">
        <v>30</v>
      </c>
      <c r="I389">
        <v>49</v>
      </c>
      <c r="J389">
        <v>69</v>
      </c>
      <c r="K389">
        <v>5</v>
      </c>
      <c r="L389">
        <v>3</v>
      </c>
      <c r="M389" t="s">
        <v>13</v>
      </c>
    </row>
    <row r="390" spans="1:13" x14ac:dyDescent="0.35">
      <c r="A390">
        <v>389</v>
      </c>
      <c r="B390">
        <v>29</v>
      </c>
      <c r="C390" t="str" cm="1">
        <f t="array" ref="C390">_xlfn.IFS(Table1[[#This Row],[age]]&lt;=25,"Young(&lt;25)",Table1[[#This Row],[age]]&lt;=35,"Mid-Age(26-35)",Table1[[#This Row],[age]]&lt;=42,"Senior(36-42)",Table1[[#This Row],[age]]&gt;=43,"Old-Age(&gt;43)")</f>
        <v>Mid-Age(26-35)</v>
      </c>
      <c r="D390" t="s">
        <v>11</v>
      </c>
      <c r="E390" s="1">
        <v>5.7</v>
      </c>
      <c r="F390" t="str" cm="1">
        <f t="array" ref="F390">_xlfn.IFS(Table1[[#This Row],[sleep_hours_previous_night]]&lt;=5.9,"Very Low sleep",Table1[[#This Row],[sleep_hours_previous_night]]&lt;=7.9,"Low Sleep",Table1[[#This Row],[sleep_hours_previous_night]]&gt;=8,"Proper Sleep")</f>
        <v>Very Low sleep</v>
      </c>
      <c r="G390" t="s">
        <v>16</v>
      </c>
      <c r="H390">
        <v>25</v>
      </c>
      <c r="I390">
        <v>44</v>
      </c>
      <c r="J390">
        <v>55</v>
      </c>
      <c r="K390">
        <v>5</v>
      </c>
      <c r="L390">
        <v>6</v>
      </c>
      <c r="M390" t="s">
        <v>17</v>
      </c>
    </row>
    <row r="391" spans="1:13" x14ac:dyDescent="0.35">
      <c r="A391">
        <v>390</v>
      </c>
      <c r="B391">
        <v>31</v>
      </c>
      <c r="C391" t="str" cm="1">
        <f t="array" ref="C391">_xlfn.IFS(Table1[[#This Row],[age]]&lt;=25,"Young(&lt;25)",Table1[[#This Row],[age]]&lt;=35,"Mid-Age(26-35)",Table1[[#This Row],[age]]&lt;=42,"Senior(36-42)",Table1[[#This Row],[age]]&gt;=43,"Old-Age(&gt;43)")</f>
        <v>Mid-Age(26-35)</v>
      </c>
      <c r="D391" t="s">
        <v>11</v>
      </c>
      <c r="E391" s="1">
        <v>7.2</v>
      </c>
      <c r="F391" t="str" cm="1">
        <f t="array" ref="F391">_xlfn.IFS(Table1[[#This Row],[sleep_hours_previous_night]]&lt;=5.9,"Very Low sleep",Table1[[#This Row],[sleep_hours_previous_night]]&lt;=7.9,"Low Sleep",Table1[[#This Row],[sleep_hours_previous_night]]&gt;=8,"Proper Sleep")</f>
        <v>Low Sleep</v>
      </c>
      <c r="G391" t="s">
        <v>16</v>
      </c>
      <c r="H391">
        <v>20</v>
      </c>
      <c r="I391">
        <v>45</v>
      </c>
      <c r="J391">
        <v>56</v>
      </c>
      <c r="K391">
        <v>10</v>
      </c>
      <c r="L391">
        <v>10</v>
      </c>
      <c r="M391" t="s">
        <v>15</v>
      </c>
    </row>
    <row r="392" spans="1:13" x14ac:dyDescent="0.35">
      <c r="A392">
        <v>391</v>
      </c>
      <c r="B392">
        <v>38</v>
      </c>
      <c r="C392" t="str" cm="1">
        <f t="array" ref="C392">_xlfn.IFS(Table1[[#This Row],[age]]&lt;=25,"Young(&lt;25)",Table1[[#This Row],[age]]&lt;=35,"Mid-Age(26-35)",Table1[[#This Row],[age]]&lt;=42,"Senior(36-42)",Table1[[#This Row],[age]]&gt;=43,"Old-Age(&gt;43)")</f>
        <v>Senior(36-42)</v>
      </c>
      <c r="D392" t="s">
        <v>11</v>
      </c>
      <c r="E392" s="1">
        <v>7</v>
      </c>
      <c r="F392" t="str" cm="1">
        <f t="array" ref="F392">_xlfn.IFS(Table1[[#This Row],[sleep_hours_previous_night]]&lt;=5.9,"Very Low sleep",Table1[[#This Row],[sleep_hours_previous_night]]&lt;=7.9,"Low Sleep",Table1[[#This Row],[sleep_hours_previous_night]]&gt;=8,"Proper Sleep")</f>
        <v>Low Sleep</v>
      </c>
      <c r="G392" t="s">
        <v>16</v>
      </c>
      <c r="H392">
        <v>15</v>
      </c>
      <c r="I392">
        <v>65</v>
      </c>
      <c r="J392">
        <v>78</v>
      </c>
      <c r="K392">
        <v>5</v>
      </c>
      <c r="L392">
        <v>9</v>
      </c>
      <c r="M392" t="s">
        <v>15</v>
      </c>
    </row>
    <row r="393" spans="1:13" x14ac:dyDescent="0.35">
      <c r="A393">
        <v>392</v>
      </c>
      <c r="B393">
        <v>23</v>
      </c>
      <c r="C393" t="str" cm="1">
        <f t="array" ref="C393">_xlfn.IFS(Table1[[#This Row],[age]]&lt;=25,"Young(&lt;25)",Table1[[#This Row],[age]]&lt;=35,"Mid-Age(26-35)",Table1[[#This Row],[age]]&lt;=42,"Senior(36-42)",Table1[[#This Row],[age]]&gt;=43,"Old-Age(&gt;43)")</f>
        <v>Young(&lt;25)</v>
      </c>
      <c r="D393" t="s">
        <v>11</v>
      </c>
      <c r="E393" s="1">
        <v>4.2</v>
      </c>
      <c r="F393" t="str" cm="1">
        <f t="array" ref="F393">_xlfn.IFS(Table1[[#This Row],[sleep_hours_previous_night]]&lt;=5.9,"Very Low sleep",Table1[[#This Row],[sleep_hours_previous_night]]&lt;=7.9,"Low Sleep",Table1[[#This Row],[sleep_hours_previous_night]]&gt;=8,"Proper Sleep")</f>
        <v>Very Low sleep</v>
      </c>
      <c r="G393" t="s">
        <v>16</v>
      </c>
      <c r="H393">
        <v>20</v>
      </c>
      <c r="I393">
        <v>43</v>
      </c>
      <c r="J393">
        <v>54</v>
      </c>
      <c r="K393">
        <v>6</v>
      </c>
      <c r="L393">
        <v>1</v>
      </c>
      <c r="M393" t="s">
        <v>18</v>
      </c>
    </row>
    <row r="394" spans="1:13" x14ac:dyDescent="0.35">
      <c r="A394">
        <v>393</v>
      </c>
      <c r="B394">
        <v>20</v>
      </c>
      <c r="C394" t="str" cm="1">
        <f t="array" ref="C394">_xlfn.IFS(Table1[[#This Row],[age]]&lt;=25,"Young(&lt;25)",Table1[[#This Row],[age]]&lt;=35,"Mid-Age(26-35)",Table1[[#This Row],[age]]&lt;=42,"Senior(36-42)",Table1[[#This Row],[age]]&gt;=43,"Old-Age(&gt;43)")</f>
        <v>Young(&lt;25)</v>
      </c>
      <c r="D394" t="s">
        <v>19</v>
      </c>
      <c r="E394" s="1">
        <v>5.8</v>
      </c>
      <c r="F394" t="str" cm="1">
        <f t="array" ref="F394">_xlfn.IFS(Table1[[#This Row],[sleep_hours_previous_night]]&lt;=5.9,"Very Low sleep",Table1[[#This Row],[sleep_hours_previous_night]]&lt;=7.9,"Low Sleep",Table1[[#This Row],[sleep_hours_previous_night]]&gt;=8,"Proper Sleep")</f>
        <v>Very Low sleep</v>
      </c>
      <c r="G394" t="s">
        <v>12</v>
      </c>
      <c r="H394">
        <v>15</v>
      </c>
      <c r="I394">
        <v>74</v>
      </c>
      <c r="J394">
        <v>96</v>
      </c>
      <c r="K394">
        <v>8</v>
      </c>
      <c r="L394">
        <v>6</v>
      </c>
      <c r="M394" t="s">
        <v>15</v>
      </c>
    </row>
    <row r="395" spans="1:13" x14ac:dyDescent="0.35">
      <c r="A395">
        <v>394</v>
      </c>
      <c r="B395">
        <v>26</v>
      </c>
      <c r="C395" t="str" cm="1">
        <f t="array" ref="C395">_xlfn.IFS(Table1[[#This Row],[age]]&lt;=25,"Young(&lt;25)",Table1[[#This Row],[age]]&lt;=35,"Mid-Age(26-35)",Table1[[#This Row],[age]]&lt;=42,"Senior(36-42)",Table1[[#This Row],[age]]&gt;=43,"Old-Age(&gt;43)")</f>
        <v>Mid-Age(26-35)</v>
      </c>
      <c r="D395" t="s">
        <v>19</v>
      </c>
      <c r="E395" s="1">
        <v>6.1</v>
      </c>
      <c r="F395" t="str" cm="1">
        <f t="array" ref="F395">_xlfn.IFS(Table1[[#This Row],[sleep_hours_previous_night]]&lt;=5.9,"Very Low sleep",Table1[[#This Row],[sleep_hours_previous_night]]&lt;=7.9,"Low Sleep",Table1[[#This Row],[sleep_hours_previous_night]]&gt;=8,"Proper Sleep")</f>
        <v>Low Sleep</v>
      </c>
      <c r="G395" t="s">
        <v>16</v>
      </c>
      <c r="H395">
        <v>15</v>
      </c>
      <c r="I395">
        <v>40</v>
      </c>
      <c r="J395">
        <v>55</v>
      </c>
      <c r="K395">
        <v>2</v>
      </c>
      <c r="L395">
        <v>9</v>
      </c>
      <c r="M395" t="s">
        <v>15</v>
      </c>
    </row>
    <row r="396" spans="1:13" x14ac:dyDescent="0.35">
      <c r="A396">
        <v>395</v>
      </c>
      <c r="B396">
        <v>22</v>
      </c>
      <c r="C396" t="str" cm="1">
        <f t="array" ref="C396">_xlfn.IFS(Table1[[#This Row],[age]]&lt;=25,"Young(&lt;25)",Table1[[#This Row],[age]]&lt;=35,"Mid-Age(26-35)",Table1[[#This Row],[age]]&lt;=42,"Senior(36-42)",Table1[[#This Row],[age]]&gt;=43,"Old-Age(&gt;43)")</f>
        <v>Young(&lt;25)</v>
      </c>
      <c r="D396" t="s">
        <v>19</v>
      </c>
      <c r="E396" s="1">
        <v>6.6</v>
      </c>
      <c r="F396" t="str" cm="1">
        <f t="array" ref="F396">_xlfn.IFS(Table1[[#This Row],[sleep_hours_previous_night]]&lt;=5.9,"Very Low sleep",Table1[[#This Row],[sleep_hours_previous_night]]&lt;=7.9,"Low Sleep",Table1[[#This Row],[sleep_hours_previous_night]]&gt;=8,"Proper Sleep")</f>
        <v>Low Sleep</v>
      </c>
      <c r="G396" t="s">
        <v>12</v>
      </c>
      <c r="H396">
        <v>15</v>
      </c>
      <c r="I396">
        <v>63</v>
      </c>
      <c r="J396">
        <v>86</v>
      </c>
      <c r="K396">
        <v>6</v>
      </c>
      <c r="L396">
        <v>4</v>
      </c>
      <c r="M396" t="s">
        <v>13</v>
      </c>
    </row>
    <row r="397" spans="1:13" x14ac:dyDescent="0.35">
      <c r="A397">
        <v>396</v>
      </c>
      <c r="B397">
        <v>41</v>
      </c>
      <c r="C397" t="str" cm="1">
        <f t="array" ref="C397">_xlfn.IFS(Table1[[#This Row],[age]]&lt;=25,"Young(&lt;25)",Table1[[#This Row],[age]]&lt;=35,"Mid-Age(26-35)",Table1[[#This Row],[age]]&lt;=42,"Senior(36-42)",Table1[[#This Row],[age]]&gt;=43,"Old-Age(&gt;43)")</f>
        <v>Senior(36-42)</v>
      </c>
      <c r="D397" t="s">
        <v>19</v>
      </c>
      <c r="E397" s="1">
        <v>6.6</v>
      </c>
      <c r="F397" t="str" cm="1">
        <f t="array" ref="F397">_xlfn.IFS(Table1[[#This Row],[sleep_hours_previous_night]]&lt;=5.9,"Very Low sleep",Table1[[#This Row],[sleep_hours_previous_night]]&lt;=7.9,"Low Sleep",Table1[[#This Row],[sleep_hours_previous_night]]&gt;=8,"Proper Sleep")</f>
        <v>Low Sleep</v>
      </c>
      <c r="G397" t="s">
        <v>16</v>
      </c>
      <c r="H397">
        <v>20</v>
      </c>
      <c r="I397">
        <v>45</v>
      </c>
      <c r="J397">
        <v>52</v>
      </c>
      <c r="K397">
        <v>1</v>
      </c>
      <c r="L397">
        <v>2</v>
      </c>
      <c r="M397" t="s">
        <v>17</v>
      </c>
    </row>
    <row r="398" spans="1:13" x14ac:dyDescent="0.35">
      <c r="A398">
        <v>397</v>
      </c>
      <c r="B398">
        <v>34</v>
      </c>
      <c r="C398" t="str" cm="1">
        <f t="array" ref="C398">_xlfn.IFS(Table1[[#This Row],[age]]&lt;=25,"Young(&lt;25)",Table1[[#This Row],[age]]&lt;=35,"Mid-Age(26-35)",Table1[[#This Row],[age]]&lt;=42,"Senior(36-42)",Table1[[#This Row],[age]]&gt;=43,"Old-Age(&gt;43)")</f>
        <v>Mid-Age(26-35)</v>
      </c>
      <c r="D398" t="s">
        <v>11</v>
      </c>
      <c r="E398" s="1">
        <v>5.5</v>
      </c>
      <c r="F398" t="str" cm="1">
        <f t="array" ref="F398">_xlfn.IFS(Table1[[#This Row],[sleep_hours_previous_night]]&lt;=5.9,"Very Low sleep",Table1[[#This Row],[sleep_hours_previous_night]]&lt;=7.9,"Low Sleep",Table1[[#This Row],[sleep_hours_previous_night]]&gt;=8,"Proper Sleep")</f>
        <v>Very Low sleep</v>
      </c>
      <c r="G398" t="s">
        <v>16</v>
      </c>
      <c r="H398">
        <v>15</v>
      </c>
      <c r="I398">
        <v>70</v>
      </c>
      <c r="J398">
        <v>85</v>
      </c>
      <c r="K398">
        <v>4</v>
      </c>
      <c r="L398">
        <v>4</v>
      </c>
      <c r="M398" t="s">
        <v>17</v>
      </c>
    </row>
    <row r="399" spans="1:13" x14ac:dyDescent="0.35">
      <c r="A399">
        <v>398</v>
      </c>
      <c r="B399">
        <v>31</v>
      </c>
      <c r="C399" t="str" cm="1">
        <f t="array" ref="C399">_xlfn.IFS(Table1[[#This Row],[age]]&lt;=25,"Young(&lt;25)",Table1[[#This Row],[age]]&lt;=35,"Mid-Age(26-35)",Table1[[#This Row],[age]]&lt;=42,"Senior(36-42)",Table1[[#This Row],[age]]&gt;=43,"Old-Age(&gt;43)")</f>
        <v>Mid-Age(26-35)</v>
      </c>
      <c r="D399" t="s">
        <v>14</v>
      </c>
      <c r="E399" s="1">
        <v>6.2</v>
      </c>
      <c r="F399" t="str" cm="1">
        <f t="array" ref="F399">_xlfn.IFS(Table1[[#This Row],[sleep_hours_previous_night]]&lt;=5.9,"Very Low sleep",Table1[[#This Row],[sleep_hours_previous_night]]&lt;=7.9,"Low Sleep",Table1[[#This Row],[sleep_hours_previous_night]]&gt;=8,"Proper Sleep")</f>
        <v>Low Sleep</v>
      </c>
      <c r="G399" t="s">
        <v>12</v>
      </c>
      <c r="H399">
        <v>20</v>
      </c>
      <c r="I399">
        <v>59</v>
      </c>
      <c r="J399">
        <v>81</v>
      </c>
      <c r="K399">
        <v>10</v>
      </c>
      <c r="L399">
        <v>1</v>
      </c>
      <c r="M399" t="s">
        <v>13</v>
      </c>
    </row>
    <row r="400" spans="1:13" x14ac:dyDescent="0.35">
      <c r="A400">
        <v>399</v>
      </c>
      <c r="B400">
        <v>38</v>
      </c>
      <c r="C400" t="str" cm="1">
        <f t="array" ref="C400">_xlfn.IFS(Table1[[#This Row],[age]]&lt;=25,"Young(&lt;25)",Table1[[#This Row],[age]]&lt;=35,"Mid-Age(26-35)",Table1[[#This Row],[age]]&lt;=42,"Senior(36-42)",Table1[[#This Row],[age]]&gt;=43,"Old-Age(&gt;43)")</f>
        <v>Senior(36-42)</v>
      </c>
      <c r="D400" t="s">
        <v>11</v>
      </c>
      <c r="E400" s="1">
        <v>5.9</v>
      </c>
      <c r="F400" t="str" cm="1">
        <f t="array" ref="F400">_xlfn.IFS(Table1[[#This Row],[sleep_hours_previous_night]]&lt;=5.9,"Very Low sleep",Table1[[#This Row],[sleep_hours_previous_night]]&lt;=7.9,"Low Sleep",Table1[[#This Row],[sleep_hours_previous_night]]&gt;=8,"Proper Sleep")</f>
        <v>Very Low sleep</v>
      </c>
      <c r="G400" t="s">
        <v>12</v>
      </c>
      <c r="H400">
        <v>30</v>
      </c>
      <c r="I400">
        <v>63</v>
      </c>
      <c r="J400">
        <v>87</v>
      </c>
      <c r="K400">
        <v>3</v>
      </c>
      <c r="L400">
        <v>3</v>
      </c>
      <c r="M400" t="s">
        <v>13</v>
      </c>
    </row>
    <row r="401" spans="1:13" x14ac:dyDescent="0.35">
      <c r="A401">
        <v>400</v>
      </c>
      <c r="B401">
        <v>20</v>
      </c>
      <c r="C401" t="str" cm="1">
        <f t="array" ref="C401">_xlfn.IFS(Table1[[#This Row],[age]]&lt;=25,"Young(&lt;25)",Table1[[#This Row],[age]]&lt;=35,"Mid-Age(26-35)",Table1[[#This Row],[age]]&lt;=42,"Senior(36-42)",Table1[[#This Row],[age]]&gt;=43,"Old-Age(&gt;43)")</f>
        <v>Young(&lt;25)</v>
      </c>
      <c r="D401" t="s">
        <v>14</v>
      </c>
      <c r="E401" s="1">
        <v>7.5</v>
      </c>
      <c r="F401" t="str" cm="1">
        <f t="array" ref="F401">_xlfn.IFS(Table1[[#This Row],[sleep_hours_previous_night]]&lt;=5.9,"Very Low sleep",Table1[[#This Row],[sleep_hours_previous_night]]&lt;=7.9,"Low Sleep",Table1[[#This Row],[sleep_hours_previous_night]]&gt;=8,"Proper Sleep")</f>
        <v>Low Sleep</v>
      </c>
      <c r="G401" t="s">
        <v>12</v>
      </c>
      <c r="H401">
        <v>25</v>
      </c>
      <c r="I401">
        <v>64</v>
      </c>
      <c r="J401">
        <v>87</v>
      </c>
      <c r="K401">
        <v>9</v>
      </c>
      <c r="L401">
        <v>10</v>
      </c>
      <c r="M401" t="s">
        <v>15</v>
      </c>
    </row>
    <row r="402" spans="1:13" x14ac:dyDescent="0.35">
      <c r="A402">
        <v>401</v>
      </c>
      <c r="B402">
        <v>18</v>
      </c>
      <c r="C402" t="str" cm="1">
        <f t="array" ref="C402">_xlfn.IFS(Table1[[#This Row],[age]]&lt;=25,"Young(&lt;25)",Table1[[#This Row],[age]]&lt;=35,"Mid-Age(26-35)",Table1[[#This Row],[age]]&lt;=42,"Senior(36-42)",Table1[[#This Row],[age]]&gt;=43,"Old-Age(&gt;43)")</f>
        <v>Young(&lt;25)</v>
      </c>
      <c r="D402" t="s">
        <v>19</v>
      </c>
      <c r="E402" s="1">
        <v>6.1</v>
      </c>
      <c r="F402" t="str" cm="1">
        <f t="array" ref="F402">_xlfn.IFS(Table1[[#This Row],[sleep_hours_previous_night]]&lt;=5.9,"Very Low sleep",Table1[[#This Row],[sleep_hours_previous_night]]&lt;=7.9,"Low Sleep",Table1[[#This Row],[sleep_hours_previous_night]]&gt;=8,"Proper Sleep")</f>
        <v>Low Sleep</v>
      </c>
      <c r="G402" t="s">
        <v>16</v>
      </c>
      <c r="H402">
        <v>25</v>
      </c>
      <c r="I402">
        <v>60</v>
      </c>
      <c r="J402">
        <v>77</v>
      </c>
      <c r="K402">
        <v>3</v>
      </c>
      <c r="L402">
        <v>9</v>
      </c>
      <c r="M402" t="s">
        <v>17</v>
      </c>
    </row>
    <row r="403" spans="1:13" x14ac:dyDescent="0.35">
      <c r="A403">
        <v>402</v>
      </c>
      <c r="B403">
        <v>37</v>
      </c>
      <c r="C403" t="str" cm="1">
        <f t="array" ref="C403">_xlfn.IFS(Table1[[#This Row],[age]]&lt;=25,"Young(&lt;25)",Table1[[#This Row],[age]]&lt;=35,"Mid-Age(26-35)",Table1[[#This Row],[age]]&lt;=42,"Senior(36-42)",Table1[[#This Row],[age]]&gt;=43,"Old-Age(&gt;43)")</f>
        <v>Senior(36-42)</v>
      </c>
      <c r="D403" t="s">
        <v>11</v>
      </c>
      <c r="E403" s="1">
        <v>5.8</v>
      </c>
      <c r="F403" t="str" cm="1">
        <f t="array" ref="F403">_xlfn.IFS(Table1[[#This Row],[sleep_hours_previous_night]]&lt;=5.9,"Very Low sleep",Table1[[#This Row],[sleep_hours_previous_night]]&lt;=7.9,"Low Sleep",Table1[[#This Row],[sleep_hours_previous_night]]&gt;=8,"Proper Sleep")</f>
        <v>Very Low sleep</v>
      </c>
      <c r="G403" t="s">
        <v>16</v>
      </c>
      <c r="H403">
        <v>15</v>
      </c>
      <c r="I403">
        <v>69</v>
      </c>
      <c r="J403">
        <v>74</v>
      </c>
      <c r="K403">
        <v>6</v>
      </c>
      <c r="L403">
        <v>10</v>
      </c>
      <c r="M403" t="s">
        <v>18</v>
      </c>
    </row>
    <row r="404" spans="1:13" x14ac:dyDescent="0.35">
      <c r="A404">
        <v>403</v>
      </c>
      <c r="B404">
        <v>38</v>
      </c>
      <c r="C404" t="str" cm="1">
        <f t="array" ref="C404">_xlfn.IFS(Table1[[#This Row],[age]]&lt;=25,"Young(&lt;25)",Table1[[#This Row],[age]]&lt;=35,"Mid-Age(26-35)",Table1[[#This Row],[age]]&lt;=42,"Senior(36-42)",Table1[[#This Row],[age]]&gt;=43,"Old-Age(&gt;43)")</f>
        <v>Senior(36-42)</v>
      </c>
      <c r="D404" t="s">
        <v>19</v>
      </c>
      <c r="E404" s="1">
        <v>5.6</v>
      </c>
      <c r="F404" t="str" cm="1">
        <f t="array" ref="F404">_xlfn.IFS(Table1[[#This Row],[sleep_hours_previous_night]]&lt;=5.9,"Very Low sleep",Table1[[#This Row],[sleep_hours_previous_night]]&lt;=7.9,"Low Sleep",Table1[[#This Row],[sleep_hours_previous_night]]&gt;=8,"Proper Sleep")</f>
        <v>Very Low sleep</v>
      </c>
      <c r="G404" t="s">
        <v>12</v>
      </c>
      <c r="H404">
        <v>20</v>
      </c>
      <c r="I404">
        <v>63</v>
      </c>
      <c r="J404">
        <v>80</v>
      </c>
      <c r="K404">
        <v>1</v>
      </c>
      <c r="L404">
        <v>5</v>
      </c>
      <c r="M404" t="s">
        <v>13</v>
      </c>
    </row>
    <row r="405" spans="1:13" x14ac:dyDescent="0.35">
      <c r="A405">
        <v>404</v>
      </c>
      <c r="B405">
        <v>40</v>
      </c>
      <c r="C405" t="str" cm="1">
        <f t="array" ref="C405">_xlfn.IFS(Table1[[#This Row],[age]]&lt;=25,"Young(&lt;25)",Table1[[#This Row],[age]]&lt;=35,"Mid-Age(26-35)",Table1[[#This Row],[age]]&lt;=42,"Senior(36-42)",Table1[[#This Row],[age]]&gt;=43,"Old-Age(&gt;43)")</f>
        <v>Senior(36-42)</v>
      </c>
      <c r="D405" t="s">
        <v>11</v>
      </c>
      <c r="E405" s="1">
        <v>6.3</v>
      </c>
      <c r="F405" t="str" cm="1">
        <f t="array" ref="F405">_xlfn.IFS(Table1[[#This Row],[sleep_hours_previous_night]]&lt;=5.9,"Very Low sleep",Table1[[#This Row],[sleep_hours_previous_night]]&lt;=7.9,"Low Sleep",Table1[[#This Row],[sleep_hours_previous_night]]&gt;=8,"Proper Sleep")</f>
        <v>Low Sleep</v>
      </c>
      <c r="G405" t="s">
        <v>12</v>
      </c>
      <c r="H405">
        <v>25</v>
      </c>
      <c r="I405">
        <v>69</v>
      </c>
      <c r="J405">
        <v>90</v>
      </c>
      <c r="K405">
        <v>6</v>
      </c>
      <c r="L405">
        <v>6</v>
      </c>
      <c r="M405" t="s">
        <v>13</v>
      </c>
    </row>
    <row r="406" spans="1:13" x14ac:dyDescent="0.35">
      <c r="A406">
        <v>405</v>
      </c>
      <c r="B406">
        <v>18</v>
      </c>
      <c r="C406" t="str" cm="1">
        <f t="array" ref="C406">_xlfn.IFS(Table1[[#This Row],[age]]&lt;=25,"Young(&lt;25)",Table1[[#This Row],[age]]&lt;=35,"Mid-Age(26-35)",Table1[[#This Row],[age]]&lt;=42,"Senior(36-42)",Table1[[#This Row],[age]]&gt;=43,"Old-Age(&gt;43)")</f>
        <v>Young(&lt;25)</v>
      </c>
      <c r="D406" t="s">
        <v>19</v>
      </c>
      <c r="E406" s="1">
        <v>7.2</v>
      </c>
      <c r="F406" t="str" cm="1">
        <f t="array" ref="F406">_xlfn.IFS(Table1[[#This Row],[sleep_hours_previous_night]]&lt;=5.9,"Very Low sleep",Table1[[#This Row],[sleep_hours_previous_night]]&lt;=7.9,"Low Sleep",Table1[[#This Row],[sleep_hours_previous_night]]&gt;=8,"Proper Sleep")</f>
        <v>Low Sleep</v>
      </c>
      <c r="G406" t="s">
        <v>12</v>
      </c>
      <c r="H406">
        <v>20</v>
      </c>
      <c r="I406">
        <v>61</v>
      </c>
      <c r="J406">
        <v>73</v>
      </c>
      <c r="K406">
        <v>4</v>
      </c>
      <c r="L406">
        <v>3</v>
      </c>
      <c r="M406" t="s">
        <v>15</v>
      </c>
    </row>
    <row r="407" spans="1:13" x14ac:dyDescent="0.35">
      <c r="A407">
        <v>406</v>
      </c>
      <c r="B407">
        <v>20</v>
      </c>
      <c r="C407" t="str" cm="1">
        <f t="array" ref="C407">_xlfn.IFS(Table1[[#This Row],[age]]&lt;=25,"Young(&lt;25)",Table1[[#This Row],[age]]&lt;=35,"Mid-Age(26-35)",Table1[[#This Row],[age]]&lt;=42,"Senior(36-42)",Table1[[#This Row],[age]]&gt;=43,"Old-Age(&gt;43)")</f>
        <v>Young(&lt;25)</v>
      </c>
      <c r="D407" t="s">
        <v>14</v>
      </c>
      <c r="E407" s="1">
        <v>6.2</v>
      </c>
      <c r="F407" t="str" cm="1">
        <f t="array" ref="F407">_xlfn.IFS(Table1[[#This Row],[sleep_hours_previous_night]]&lt;=5.9,"Very Low sleep",Table1[[#This Row],[sleep_hours_previous_night]]&lt;=7.9,"Low Sleep",Table1[[#This Row],[sleep_hours_previous_night]]&gt;=8,"Proper Sleep")</f>
        <v>Low Sleep</v>
      </c>
      <c r="G407" t="s">
        <v>12</v>
      </c>
      <c r="H407">
        <v>20</v>
      </c>
      <c r="I407">
        <v>67</v>
      </c>
      <c r="J407">
        <v>88</v>
      </c>
      <c r="K407">
        <v>8</v>
      </c>
      <c r="L407">
        <v>5</v>
      </c>
      <c r="M407" t="s">
        <v>15</v>
      </c>
    </row>
    <row r="408" spans="1:13" x14ac:dyDescent="0.35">
      <c r="A408">
        <v>407</v>
      </c>
      <c r="B408">
        <v>35</v>
      </c>
      <c r="C408" t="str" cm="1">
        <f t="array" ref="C408">_xlfn.IFS(Table1[[#This Row],[age]]&lt;=25,"Young(&lt;25)",Table1[[#This Row],[age]]&lt;=35,"Mid-Age(26-35)",Table1[[#This Row],[age]]&lt;=42,"Senior(36-42)",Table1[[#This Row],[age]]&gt;=43,"Old-Age(&gt;43)")</f>
        <v>Mid-Age(26-35)</v>
      </c>
      <c r="D408" t="s">
        <v>14</v>
      </c>
      <c r="E408" s="1">
        <v>6.6</v>
      </c>
      <c r="F408" t="str" cm="1">
        <f t="array" ref="F408">_xlfn.IFS(Table1[[#This Row],[sleep_hours_previous_night]]&lt;=5.9,"Very Low sleep",Table1[[#This Row],[sleep_hours_previous_night]]&lt;=7.9,"Low Sleep",Table1[[#This Row],[sleep_hours_previous_night]]&gt;=8,"Proper Sleep")</f>
        <v>Low Sleep</v>
      </c>
      <c r="G408" t="s">
        <v>16</v>
      </c>
      <c r="H408">
        <v>15</v>
      </c>
      <c r="I408">
        <v>46</v>
      </c>
      <c r="J408">
        <v>58</v>
      </c>
      <c r="K408">
        <v>9</v>
      </c>
      <c r="L408">
        <v>8</v>
      </c>
      <c r="M408" t="s">
        <v>18</v>
      </c>
    </row>
    <row r="409" spans="1:13" x14ac:dyDescent="0.35">
      <c r="A409">
        <v>408</v>
      </c>
      <c r="B409">
        <v>42</v>
      </c>
      <c r="C409" t="str" cm="1">
        <f t="array" ref="C409">_xlfn.IFS(Table1[[#This Row],[age]]&lt;=25,"Young(&lt;25)",Table1[[#This Row],[age]]&lt;=35,"Mid-Age(26-35)",Table1[[#This Row],[age]]&lt;=42,"Senior(36-42)",Table1[[#This Row],[age]]&gt;=43,"Old-Age(&gt;43)")</f>
        <v>Senior(36-42)</v>
      </c>
      <c r="D409" t="s">
        <v>14</v>
      </c>
      <c r="E409" s="1">
        <v>7</v>
      </c>
      <c r="F409" t="str" cm="1">
        <f t="array" ref="F409">_xlfn.IFS(Table1[[#This Row],[sleep_hours_previous_night]]&lt;=5.9,"Very Low sleep",Table1[[#This Row],[sleep_hours_previous_night]]&lt;=7.9,"Low Sleep",Table1[[#This Row],[sleep_hours_previous_night]]&gt;=8,"Proper Sleep")</f>
        <v>Low Sleep</v>
      </c>
      <c r="G409" t="s">
        <v>12</v>
      </c>
      <c r="H409">
        <v>25</v>
      </c>
      <c r="I409">
        <v>74</v>
      </c>
      <c r="J409">
        <v>91</v>
      </c>
      <c r="K409">
        <v>4</v>
      </c>
      <c r="L409">
        <v>6</v>
      </c>
      <c r="M409" t="s">
        <v>13</v>
      </c>
    </row>
    <row r="410" spans="1:13" x14ac:dyDescent="0.35">
      <c r="A410">
        <v>409</v>
      </c>
      <c r="B410">
        <v>27</v>
      </c>
      <c r="C410" t="str" cm="1">
        <f t="array" ref="C410">_xlfn.IFS(Table1[[#This Row],[age]]&lt;=25,"Young(&lt;25)",Table1[[#This Row],[age]]&lt;=35,"Mid-Age(26-35)",Table1[[#This Row],[age]]&lt;=42,"Senior(36-42)",Table1[[#This Row],[age]]&gt;=43,"Old-Age(&gt;43)")</f>
        <v>Mid-Age(26-35)</v>
      </c>
      <c r="D410" t="s">
        <v>11</v>
      </c>
      <c r="E410" s="1">
        <v>6.1</v>
      </c>
      <c r="F410" t="str" cm="1">
        <f t="array" ref="F410">_xlfn.IFS(Table1[[#This Row],[sleep_hours_previous_night]]&lt;=5.9,"Very Low sleep",Table1[[#This Row],[sleep_hours_previous_night]]&lt;=7.9,"Low Sleep",Table1[[#This Row],[sleep_hours_previous_night]]&gt;=8,"Proper Sleep")</f>
        <v>Low Sleep</v>
      </c>
      <c r="G410" t="s">
        <v>12</v>
      </c>
      <c r="H410">
        <v>15</v>
      </c>
      <c r="I410">
        <v>67</v>
      </c>
      <c r="J410">
        <v>89</v>
      </c>
      <c r="K410">
        <v>10</v>
      </c>
      <c r="L410">
        <v>4</v>
      </c>
      <c r="M410" t="s">
        <v>15</v>
      </c>
    </row>
    <row r="411" spans="1:13" x14ac:dyDescent="0.35">
      <c r="A411">
        <v>410</v>
      </c>
      <c r="B411">
        <v>39</v>
      </c>
      <c r="C411" t="str" cm="1">
        <f t="array" ref="C411">_xlfn.IFS(Table1[[#This Row],[age]]&lt;=25,"Young(&lt;25)",Table1[[#This Row],[age]]&lt;=35,"Mid-Age(26-35)",Table1[[#This Row],[age]]&lt;=42,"Senior(36-42)",Table1[[#This Row],[age]]&gt;=43,"Old-Age(&gt;43)")</f>
        <v>Senior(36-42)</v>
      </c>
      <c r="D411" t="s">
        <v>14</v>
      </c>
      <c r="E411" s="1">
        <v>5.7</v>
      </c>
      <c r="F411" t="str" cm="1">
        <f t="array" ref="F411">_xlfn.IFS(Table1[[#This Row],[sleep_hours_previous_night]]&lt;=5.9,"Very Low sleep",Table1[[#This Row],[sleep_hours_previous_night]]&lt;=7.9,"Low Sleep",Table1[[#This Row],[sleep_hours_previous_night]]&gt;=8,"Proper Sleep")</f>
        <v>Very Low sleep</v>
      </c>
      <c r="G411" t="s">
        <v>12</v>
      </c>
      <c r="H411">
        <v>15</v>
      </c>
      <c r="I411">
        <v>53</v>
      </c>
      <c r="J411">
        <v>67</v>
      </c>
      <c r="K411">
        <v>10</v>
      </c>
      <c r="L411">
        <v>2</v>
      </c>
      <c r="M411" t="s">
        <v>13</v>
      </c>
    </row>
    <row r="412" spans="1:13" x14ac:dyDescent="0.35">
      <c r="A412">
        <v>411</v>
      </c>
      <c r="B412">
        <v>43</v>
      </c>
      <c r="C412" t="str" cm="1">
        <f t="array" ref="C412">_xlfn.IFS(Table1[[#This Row],[age]]&lt;=25,"Young(&lt;25)",Table1[[#This Row],[age]]&lt;=35,"Mid-Age(26-35)",Table1[[#This Row],[age]]&lt;=42,"Senior(36-42)",Table1[[#This Row],[age]]&gt;=43,"Old-Age(&gt;43)")</f>
        <v>Old-Age(&gt;43)</v>
      </c>
      <c r="D412" t="s">
        <v>11</v>
      </c>
      <c r="E412" s="1">
        <v>7.5</v>
      </c>
      <c r="F412" t="str" cm="1">
        <f t="array" ref="F412">_xlfn.IFS(Table1[[#This Row],[sleep_hours_previous_night]]&lt;=5.9,"Very Low sleep",Table1[[#This Row],[sleep_hours_previous_night]]&lt;=7.9,"Low Sleep",Table1[[#This Row],[sleep_hours_previous_night]]&gt;=8,"Proper Sleep")</f>
        <v>Low Sleep</v>
      </c>
      <c r="G412" t="s">
        <v>12</v>
      </c>
      <c r="H412">
        <v>25</v>
      </c>
      <c r="I412">
        <v>49</v>
      </c>
      <c r="J412">
        <v>71</v>
      </c>
      <c r="K412">
        <v>6</v>
      </c>
      <c r="L412">
        <v>9</v>
      </c>
      <c r="M412" t="s">
        <v>13</v>
      </c>
    </row>
    <row r="413" spans="1:13" x14ac:dyDescent="0.35">
      <c r="A413">
        <v>412</v>
      </c>
      <c r="B413">
        <v>20</v>
      </c>
      <c r="C413" t="str" cm="1">
        <f t="array" ref="C413">_xlfn.IFS(Table1[[#This Row],[age]]&lt;=25,"Young(&lt;25)",Table1[[#This Row],[age]]&lt;=35,"Mid-Age(26-35)",Table1[[#This Row],[age]]&lt;=42,"Senior(36-42)",Table1[[#This Row],[age]]&gt;=43,"Old-Age(&gt;43)")</f>
        <v>Young(&lt;25)</v>
      </c>
      <c r="D413" t="s">
        <v>14</v>
      </c>
      <c r="E413" s="1">
        <v>5.7</v>
      </c>
      <c r="F413" t="str" cm="1">
        <f t="array" ref="F413">_xlfn.IFS(Table1[[#This Row],[sleep_hours_previous_night]]&lt;=5.9,"Very Low sleep",Table1[[#This Row],[sleep_hours_previous_night]]&lt;=7.9,"Low Sleep",Table1[[#This Row],[sleep_hours_previous_night]]&gt;=8,"Proper Sleep")</f>
        <v>Very Low sleep</v>
      </c>
      <c r="G413" t="s">
        <v>16</v>
      </c>
      <c r="H413">
        <v>25</v>
      </c>
      <c r="I413">
        <v>55</v>
      </c>
      <c r="J413">
        <v>71</v>
      </c>
      <c r="K413">
        <v>1</v>
      </c>
      <c r="L413">
        <v>1</v>
      </c>
      <c r="M413" t="s">
        <v>17</v>
      </c>
    </row>
    <row r="414" spans="1:13" x14ac:dyDescent="0.35">
      <c r="A414">
        <v>413</v>
      </c>
      <c r="B414">
        <v>25</v>
      </c>
      <c r="C414" t="str" cm="1">
        <f t="array" ref="C414">_xlfn.IFS(Table1[[#This Row],[age]]&lt;=25,"Young(&lt;25)",Table1[[#This Row],[age]]&lt;=35,"Mid-Age(26-35)",Table1[[#This Row],[age]]&lt;=42,"Senior(36-42)",Table1[[#This Row],[age]]&gt;=43,"Old-Age(&gt;43)")</f>
        <v>Young(&lt;25)</v>
      </c>
      <c r="D414" t="s">
        <v>14</v>
      </c>
      <c r="E414" s="1">
        <v>5.8</v>
      </c>
      <c r="F414" t="str" cm="1">
        <f t="array" ref="F414">_xlfn.IFS(Table1[[#This Row],[sleep_hours_previous_night]]&lt;=5.9,"Very Low sleep",Table1[[#This Row],[sleep_hours_previous_night]]&lt;=7.9,"Low Sleep",Table1[[#This Row],[sleep_hours_previous_night]]&gt;=8,"Proper Sleep")</f>
        <v>Very Low sleep</v>
      </c>
      <c r="G414" t="s">
        <v>12</v>
      </c>
      <c r="H414">
        <v>30</v>
      </c>
      <c r="I414">
        <v>55</v>
      </c>
      <c r="J414">
        <v>77</v>
      </c>
      <c r="K414">
        <v>4</v>
      </c>
      <c r="L414">
        <v>1</v>
      </c>
      <c r="M414" t="s">
        <v>13</v>
      </c>
    </row>
    <row r="415" spans="1:13" x14ac:dyDescent="0.35">
      <c r="A415">
        <v>414</v>
      </c>
      <c r="B415">
        <v>31</v>
      </c>
      <c r="C415" t="str" cm="1">
        <f t="array" ref="C415">_xlfn.IFS(Table1[[#This Row],[age]]&lt;=25,"Young(&lt;25)",Table1[[#This Row],[age]]&lt;=35,"Mid-Age(26-35)",Table1[[#This Row],[age]]&lt;=42,"Senior(36-42)",Table1[[#This Row],[age]]&gt;=43,"Old-Age(&gt;43)")</f>
        <v>Mid-Age(26-35)</v>
      </c>
      <c r="D415" t="s">
        <v>11</v>
      </c>
      <c r="E415" s="1">
        <v>8</v>
      </c>
      <c r="F415" t="str" cm="1">
        <f t="array" ref="F415">_xlfn.IFS(Table1[[#This Row],[sleep_hours_previous_night]]&lt;=5.9,"Very Low sleep",Table1[[#This Row],[sleep_hours_previous_night]]&lt;=7.9,"Low Sleep",Table1[[#This Row],[sleep_hours_previous_night]]&gt;=8,"Proper Sleep")</f>
        <v>Proper Sleep</v>
      </c>
      <c r="G415" t="s">
        <v>16</v>
      </c>
      <c r="H415">
        <v>30</v>
      </c>
      <c r="I415">
        <v>70</v>
      </c>
      <c r="J415">
        <v>75</v>
      </c>
      <c r="K415">
        <v>7</v>
      </c>
      <c r="L415">
        <v>4</v>
      </c>
      <c r="M415" t="s">
        <v>18</v>
      </c>
    </row>
    <row r="416" spans="1:13" x14ac:dyDescent="0.35">
      <c r="A416">
        <v>415</v>
      </c>
      <c r="B416">
        <v>41</v>
      </c>
      <c r="C416" t="str" cm="1">
        <f t="array" ref="C416">_xlfn.IFS(Table1[[#This Row],[age]]&lt;=25,"Young(&lt;25)",Table1[[#This Row],[age]]&lt;=35,"Mid-Age(26-35)",Table1[[#This Row],[age]]&lt;=42,"Senior(36-42)",Table1[[#This Row],[age]]&gt;=43,"Old-Age(&gt;43)")</f>
        <v>Senior(36-42)</v>
      </c>
      <c r="D416" t="s">
        <v>11</v>
      </c>
      <c r="E416" s="1">
        <v>4</v>
      </c>
      <c r="F416" t="str" cm="1">
        <f t="array" ref="F416">_xlfn.IFS(Table1[[#This Row],[sleep_hours_previous_night]]&lt;=5.9,"Very Low sleep",Table1[[#This Row],[sleep_hours_previous_night]]&lt;=7.9,"Low Sleep",Table1[[#This Row],[sleep_hours_previous_night]]&gt;=8,"Proper Sleep")</f>
        <v>Very Low sleep</v>
      </c>
      <c r="G416" t="s">
        <v>12</v>
      </c>
      <c r="H416">
        <v>20</v>
      </c>
      <c r="I416">
        <v>64</v>
      </c>
      <c r="J416">
        <v>86</v>
      </c>
      <c r="K416">
        <v>1</v>
      </c>
      <c r="L416">
        <v>7</v>
      </c>
      <c r="M416" t="s">
        <v>15</v>
      </c>
    </row>
    <row r="417" spans="1:13" x14ac:dyDescent="0.35">
      <c r="A417">
        <v>416</v>
      </c>
      <c r="B417">
        <v>35</v>
      </c>
      <c r="C417" t="str" cm="1">
        <f t="array" ref="C417">_xlfn.IFS(Table1[[#This Row],[age]]&lt;=25,"Young(&lt;25)",Table1[[#This Row],[age]]&lt;=35,"Mid-Age(26-35)",Table1[[#This Row],[age]]&lt;=42,"Senior(36-42)",Table1[[#This Row],[age]]&gt;=43,"Old-Age(&gt;43)")</f>
        <v>Mid-Age(26-35)</v>
      </c>
      <c r="D417" t="s">
        <v>14</v>
      </c>
      <c r="E417" s="1">
        <v>4.7</v>
      </c>
      <c r="F417" t="str" cm="1">
        <f t="array" ref="F417">_xlfn.IFS(Table1[[#This Row],[sleep_hours_previous_night]]&lt;=5.9,"Very Low sleep",Table1[[#This Row],[sleep_hours_previous_night]]&lt;=7.9,"Low Sleep",Table1[[#This Row],[sleep_hours_previous_night]]&gt;=8,"Proper Sleep")</f>
        <v>Very Low sleep</v>
      </c>
      <c r="G417" t="s">
        <v>12</v>
      </c>
      <c r="H417">
        <v>25</v>
      </c>
      <c r="I417">
        <v>52</v>
      </c>
      <c r="J417">
        <v>71</v>
      </c>
      <c r="K417">
        <v>8</v>
      </c>
      <c r="L417">
        <v>1</v>
      </c>
      <c r="M417" t="s">
        <v>13</v>
      </c>
    </row>
    <row r="418" spans="1:13" x14ac:dyDescent="0.35">
      <c r="A418">
        <v>417</v>
      </c>
      <c r="B418">
        <v>32</v>
      </c>
      <c r="C418" t="str" cm="1">
        <f t="array" ref="C418">_xlfn.IFS(Table1[[#This Row],[age]]&lt;=25,"Young(&lt;25)",Table1[[#This Row],[age]]&lt;=35,"Mid-Age(26-35)",Table1[[#This Row],[age]]&lt;=42,"Senior(36-42)",Table1[[#This Row],[age]]&gt;=43,"Old-Age(&gt;43)")</f>
        <v>Mid-Age(26-35)</v>
      </c>
      <c r="D418" t="s">
        <v>11</v>
      </c>
      <c r="E418" s="1">
        <v>5.5</v>
      </c>
      <c r="F418" t="str" cm="1">
        <f t="array" ref="F418">_xlfn.IFS(Table1[[#This Row],[sleep_hours_previous_night]]&lt;=5.9,"Very Low sleep",Table1[[#This Row],[sleep_hours_previous_night]]&lt;=7.9,"Low Sleep",Table1[[#This Row],[sleep_hours_previous_night]]&gt;=8,"Proper Sleep")</f>
        <v>Very Low sleep</v>
      </c>
      <c r="G418" t="s">
        <v>16</v>
      </c>
      <c r="H418">
        <v>30</v>
      </c>
      <c r="I418">
        <v>45</v>
      </c>
      <c r="J418">
        <v>56</v>
      </c>
      <c r="K418">
        <v>10</v>
      </c>
      <c r="L418">
        <v>9</v>
      </c>
      <c r="M418" t="s">
        <v>15</v>
      </c>
    </row>
    <row r="419" spans="1:13" x14ac:dyDescent="0.35">
      <c r="A419">
        <v>418</v>
      </c>
      <c r="B419">
        <v>39</v>
      </c>
      <c r="C419" t="str" cm="1">
        <f t="array" ref="C419">_xlfn.IFS(Table1[[#This Row],[age]]&lt;=25,"Young(&lt;25)",Table1[[#This Row],[age]]&lt;=35,"Mid-Age(26-35)",Table1[[#This Row],[age]]&lt;=42,"Senior(36-42)",Table1[[#This Row],[age]]&gt;=43,"Old-Age(&gt;43)")</f>
        <v>Senior(36-42)</v>
      </c>
      <c r="D419" t="s">
        <v>14</v>
      </c>
      <c r="E419" s="1">
        <v>7.7</v>
      </c>
      <c r="F419" t="str" cm="1">
        <f t="array" ref="F419">_xlfn.IFS(Table1[[#This Row],[sleep_hours_previous_night]]&lt;=5.9,"Very Low sleep",Table1[[#This Row],[sleep_hours_previous_night]]&lt;=7.9,"Low Sleep",Table1[[#This Row],[sleep_hours_previous_night]]&gt;=8,"Proper Sleep")</f>
        <v>Low Sleep</v>
      </c>
      <c r="G419" t="s">
        <v>12</v>
      </c>
      <c r="H419">
        <v>20</v>
      </c>
      <c r="I419">
        <v>48</v>
      </c>
      <c r="J419">
        <v>69</v>
      </c>
      <c r="K419">
        <v>6</v>
      </c>
      <c r="L419">
        <v>4</v>
      </c>
      <c r="M419" t="s">
        <v>13</v>
      </c>
    </row>
    <row r="420" spans="1:13" x14ac:dyDescent="0.35">
      <c r="A420">
        <v>419</v>
      </c>
      <c r="B420">
        <v>40</v>
      </c>
      <c r="C420" t="str" cm="1">
        <f t="array" ref="C420">_xlfn.IFS(Table1[[#This Row],[age]]&lt;=25,"Young(&lt;25)",Table1[[#This Row],[age]]&lt;=35,"Mid-Age(26-35)",Table1[[#This Row],[age]]&lt;=42,"Senior(36-42)",Table1[[#This Row],[age]]&gt;=43,"Old-Age(&gt;43)")</f>
        <v>Senior(36-42)</v>
      </c>
      <c r="D420" t="s">
        <v>11</v>
      </c>
      <c r="E420" s="1">
        <v>4.3</v>
      </c>
      <c r="F420" t="str" cm="1">
        <f t="array" ref="F420">_xlfn.IFS(Table1[[#This Row],[sleep_hours_previous_night]]&lt;=5.9,"Very Low sleep",Table1[[#This Row],[sleep_hours_previous_night]]&lt;=7.9,"Low Sleep",Table1[[#This Row],[sleep_hours_previous_night]]&gt;=8,"Proper Sleep")</f>
        <v>Very Low sleep</v>
      </c>
      <c r="G420" t="s">
        <v>16</v>
      </c>
      <c r="H420">
        <v>20</v>
      </c>
      <c r="I420">
        <v>59</v>
      </c>
      <c r="J420">
        <v>73</v>
      </c>
      <c r="K420">
        <v>5</v>
      </c>
      <c r="L420">
        <v>3</v>
      </c>
      <c r="M420" t="s">
        <v>17</v>
      </c>
    </row>
    <row r="421" spans="1:13" x14ac:dyDescent="0.35">
      <c r="A421">
        <v>420</v>
      </c>
      <c r="B421">
        <v>19</v>
      </c>
      <c r="C421" t="str" cm="1">
        <f t="array" ref="C421">_xlfn.IFS(Table1[[#This Row],[age]]&lt;=25,"Young(&lt;25)",Table1[[#This Row],[age]]&lt;=35,"Mid-Age(26-35)",Table1[[#This Row],[age]]&lt;=42,"Senior(36-42)",Table1[[#This Row],[age]]&gt;=43,"Old-Age(&gt;43)")</f>
        <v>Young(&lt;25)</v>
      </c>
      <c r="D421" t="s">
        <v>19</v>
      </c>
      <c r="E421" s="1">
        <v>4</v>
      </c>
      <c r="F421" t="str" cm="1">
        <f t="array" ref="F421">_xlfn.IFS(Table1[[#This Row],[sleep_hours_previous_night]]&lt;=5.9,"Very Low sleep",Table1[[#This Row],[sleep_hours_previous_night]]&lt;=7.9,"Low Sleep",Table1[[#This Row],[sleep_hours_previous_night]]&gt;=8,"Proper Sleep")</f>
        <v>Very Low sleep</v>
      </c>
      <c r="G421" t="s">
        <v>16</v>
      </c>
      <c r="H421">
        <v>20</v>
      </c>
      <c r="I421">
        <v>57</v>
      </c>
      <c r="J421">
        <v>66</v>
      </c>
      <c r="K421">
        <v>10</v>
      </c>
      <c r="L421">
        <v>1</v>
      </c>
      <c r="M421" t="s">
        <v>18</v>
      </c>
    </row>
    <row r="422" spans="1:13" x14ac:dyDescent="0.35">
      <c r="A422">
        <v>421</v>
      </c>
      <c r="B422">
        <v>44</v>
      </c>
      <c r="C422" t="str" cm="1">
        <f t="array" ref="C422">_xlfn.IFS(Table1[[#This Row],[age]]&lt;=25,"Young(&lt;25)",Table1[[#This Row],[age]]&lt;=35,"Mid-Age(26-35)",Table1[[#This Row],[age]]&lt;=42,"Senior(36-42)",Table1[[#This Row],[age]]&gt;=43,"Old-Age(&gt;43)")</f>
        <v>Old-Age(&gt;43)</v>
      </c>
      <c r="D422" t="s">
        <v>19</v>
      </c>
      <c r="E422" s="1">
        <v>4.2</v>
      </c>
      <c r="F422" t="str" cm="1">
        <f t="array" ref="F422">_xlfn.IFS(Table1[[#This Row],[sleep_hours_previous_night]]&lt;=5.9,"Very Low sleep",Table1[[#This Row],[sleep_hours_previous_night]]&lt;=7.9,"Low Sleep",Table1[[#This Row],[sleep_hours_previous_night]]&gt;=8,"Proper Sleep")</f>
        <v>Very Low sleep</v>
      </c>
      <c r="G422" t="s">
        <v>12</v>
      </c>
      <c r="H422">
        <v>30</v>
      </c>
      <c r="I422">
        <v>60</v>
      </c>
      <c r="J422">
        <v>77</v>
      </c>
      <c r="K422">
        <v>9</v>
      </c>
      <c r="L422">
        <v>10</v>
      </c>
      <c r="M422" t="s">
        <v>13</v>
      </c>
    </row>
    <row r="423" spans="1:13" x14ac:dyDescent="0.35">
      <c r="A423">
        <v>422</v>
      </c>
      <c r="B423">
        <v>27</v>
      </c>
      <c r="C423" t="str" cm="1">
        <f t="array" ref="C423">_xlfn.IFS(Table1[[#This Row],[age]]&lt;=25,"Young(&lt;25)",Table1[[#This Row],[age]]&lt;=35,"Mid-Age(26-35)",Table1[[#This Row],[age]]&lt;=42,"Senior(36-42)",Table1[[#This Row],[age]]&gt;=43,"Old-Age(&gt;43)")</f>
        <v>Mid-Age(26-35)</v>
      </c>
      <c r="D423" t="s">
        <v>19</v>
      </c>
      <c r="E423" s="1">
        <v>4.4000000000000004</v>
      </c>
      <c r="F423" t="str" cm="1">
        <f t="array" ref="F423">_xlfn.IFS(Table1[[#This Row],[sleep_hours_previous_night]]&lt;=5.9,"Very Low sleep",Table1[[#This Row],[sleep_hours_previous_night]]&lt;=7.9,"Low Sleep",Table1[[#This Row],[sleep_hours_previous_night]]&gt;=8,"Proper Sleep")</f>
        <v>Very Low sleep</v>
      </c>
      <c r="G423" t="s">
        <v>16</v>
      </c>
      <c r="H423">
        <v>25</v>
      </c>
      <c r="I423">
        <v>43</v>
      </c>
      <c r="J423">
        <v>56</v>
      </c>
      <c r="K423">
        <v>2</v>
      </c>
      <c r="L423">
        <v>4</v>
      </c>
      <c r="M423" t="s">
        <v>18</v>
      </c>
    </row>
    <row r="424" spans="1:13" x14ac:dyDescent="0.35">
      <c r="A424">
        <v>423</v>
      </c>
      <c r="B424">
        <v>19</v>
      </c>
      <c r="C424" t="str" cm="1">
        <f t="array" ref="C424">_xlfn.IFS(Table1[[#This Row],[age]]&lt;=25,"Young(&lt;25)",Table1[[#This Row],[age]]&lt;=35,"Mid-Age(26-35)",Table1[[#This Row],[age]]&lt;=42,"Senior(36-42)",Table1[[#This Row],[age]]&gt;=43,"Old-Age(&gt;43)")</f>
        <v>Young(&lt;25)</v>
      </c>
      <c r="D424" t="s">
        <v>19</v>
      </c>
      <c r="E424" s="1">
        <v>4.2</v>
      </c>
      <c r="F424" t="str" cm="1">
        <f t="array" ref="F424">_xlfn.IFS(Table1[[#This Row],[sleep_hours_previous_night]]&lt;=5.9,"Very Low sleep",Table1[[#This Row],[sleep_hours_previous_night]]&lt;=7.9,"Low Sleep",Table1[[#This Row],[sleep_hours_previous_night]]&gt;=8,"Proper Sleep")</f>
        <v>Very Low sleep</v>
      </c>
      <c r="G424" t="s">
        <v>16</v>
      </c>
      <c r="H424">
        <v>15</v>
      </c>
      <c r="I424">
        <v>72</v>
      </c>
      <c r="J424">
        <v>87</v>
      </c>
      <c r="K424">
        <v>5</v>
      </c>
      <c r="L424">
        <v>9</v>
      </c>
      <c r="M424" t="s">
        <v>15</v>
      </c>
    </row>
    <row r="425" spans="1:13" x14ac:dyDescent="0.35">
      <c r="A425">
        <v>424</v>
      </c>
      <c r="B425">
        <v>43</v>
      </c>
      <c r="C425" t="str" cm="1">
        <f t="array" ref="C425">_xlfn.IFS(Table1[[#This Row],[age]]&lt;=25,"Young(&lt;25)",Table1[[#This Row],[age]]&lt;=35,"Mid-Age(26-35)",Table1[[#This Row],[age]]&lt;=42,"Senior(36-42)",Table1[[#This Row],[age]]&gt;=43,"Old-Age(&gt;43)")</f>
        <v>Old-Age(&gt;43)</v>
      </c>
      <c r="D425" t="s">
        <v>19</v>
      </c>
      <c r="E425" s="1">
        <v>5.9</v>
      </c>
      <c r="F425" t="str" cm="1">
        <f t="array" ref="F425">_xlfn.IFS(Table1[[#This Row],[sleep_hours_previous_night]]&lt;=5.9,"Very Low sleep",Table1[[#This Row],[sleep_hours_previous_night]]&lt;=7.9,"Low Sleep",Table1[[#This Row],[sleep_hours_previous_night]]&gt;=8,"Proper Sleep")</f>
        <v>Very Low sleep</v>
      </c>
      <c r="G425" t="s">
        <v>16</v>
      </c>
      <c r="H425">
        <v>20</v>
      </c>
      <c r="I425">
        <v>66</v>
      </c>
      <c r="J425">
        <v>77</v>
      </c>
      <c r="K425">
        <v>6</v>
      </c>
      <c r="L425">
        <v>10</v>
      </c>
      <c r="M425" t="s">
        <v>18</v>
      </c>
    </row>
    <row r="426" spans="1:13" x14ac:dyDescent="0.35">
      <c r="A426">
        <v>425</v>
      </c>
      <c r="B426">
        <v>34</v>
      </c>
      <c r="C426" t="str" cm="1">
        <f t="array" ref="C426">_xlfn.IFS(Table1[[#This Row],[age]]&lt;=25,"Young(&lt;25)",Table1[[#This Row],[age]]&lt;=35,"Mid-Age(26-35)",Table1[[#This Row],[age]]&lt;=42,"Senior(36-42)",Table1[[#This Row],[age]]&gt;=43,"Old-Age(&gt;43)")</f>
        <v>Mid-Age(26-35)</v>
      </c>
      <c r="D426" t="s">
        <v>14</v>
      </c>
      <c r="E426" s="1">
        <v>6.3</v>
      </c>
      <c r="F426" t="str" cm="1">
        <f t="array" ref="F426">_xlfn.IFS(Table1[[#This Row],[sleep_hours_previous_night]]&lt;=5.9,"Very Low sleep",Table1[[#This Row],[sleep_hours_previous_night]]&lt;=7.9,"Low Sleep",Table1[[#This Row],[sleep_hours_previous_night]]&gt;=8,"Proper Sleep")</f>
        <v>Low Sleep</v>
      </c>
      <c r="G426" t="s">
        <v>16</v>
      </c>
      <c r="H426">
        <v>30</v>
      </c>
      <c r="I426">
        <v>46</v>
      </c>
      <c r="J426">
        <v>63</v>
      </c>
      <c r="K426">
        <v>7</v>
      </c>
      <c r="L426">
        <v>6</v>
      </c>
      <c r="M426" t="s">
        <v>18</v>
      </c>
    </row>
    <row r="427" spans="1:13" x14ac:dyDescent="0.35">
      <c r="A427">
        <v>426</v>
      </c>
      <c r="B427">
        <v>25</v>
      </c>
      <c r="C427" t="str" cm="1">
        <f t="array" ref="C427">_xlfn.IFS(Table1[[#This Row],[age]]&lt;=25,"Young(&lt;25)",Table1[[#This Row],[age]]&lt;=35,"Mid-Age(26-35)",Table1[[#This Row],[age]]&lt;=42,"Senior(36-42)",Table1[[#This Row],[age]]&gt;=43,"Old-Age(&gt;43)")</f>
        <v>Young(&lt;25)</v>
      </c>
      <c r="D427" t="s">
        <v>19</v>
      </c>
      <c r="E427" s="1">
        <v>5.0999999999999996</v>
      </c>
      <c r="F427" t="str" cm="1">
        <f t="array" ref="F427">_xlfn.IFS(Table1[[#This Row],[sleep_hours_previous_night]]&lt;=5.9,"Very Low sleep",Table1[[#This Row],[sleep_hours_previous_night]]&lt;=7.9,"Low Sleep",Table1[[#This Row],[sleep_hours_previous_night]]&gt;=8,"Proper Sleep")</f>
        <v>Very Low sleep</v>
      </c>
      <c r="G427" t="s">
        <v>16</v>
      </c>
      <c r="H427">
        <v>30</v>
      </c>
      <c r="I427">
        <v>45</v>
      </c>
      <c r="J427">
        <v>56</v>
      </c>
      <c r="K427">
        <v>5</v>
      </c>
      <c r="L427">
        <v>6</v>
      </c>
      <c r="M427" t="s">
        <v>15</v>
      </c>
    </row>
    <row r="428" spans="1:13" x14ac:dyDescent="0.35">
      <c r="A428">
        <v>427</v>
      </c>
      <c r="B428">
        <v>18</v>
      </c>
      <c r="C428" t="str" cm="1">
        <f t="array" ref="C428">_xlfn.IFS(Table1[[#This Row],[age]]&lt;=25,"Young(&lt;25)",Table1[[#This Row],[age]]&lt;=35,"Mid-Age(26-35)",Table1[[#This Row],[age]]&lt;=42,"Senior(36-42)",Table1[[#This Row],[age]]&gt;=43,"Old-Age(&gt;43)")</f>
        <v>Young(&lt;25)</v>
      </c>
      <c r="D428" t="s">
        <v>19</v>
      </c>
      <c r="E428" s="1">
        <v>5.6</v>
      </c>
      <c r="F428" t="str" cm="1">
        <f t="array" ref="F428">_xlfn.IFS(Table1[[#This Row],[sleep_hours_previous_night]]&lt;=5.9,"Very Low sleep",Table1[[#This Row],[sleep_hours_previous_night]]&lt;=7.9,"Low Sleep",Table1[[#This Row],[sleep_hours_previous_night]]&gt;=8,"Proper Sleep")</f>
        <v>Very Low sleep</v>
      </c>
      <c r="G428" t="s">
        <v>16</v>
      </c>
      <c r="H428">
        <v>15</v>
      </c>
      <c r="I428">
        <v>54</v>
      </c>
      <c r="J428">
        <v>59</v>
      </c>
      <c r="K428">
        <v>9</v>
      </c>
      <c r="L428">
        <v>1</v>
      </c>
      <c r="M428" t="s">
        <v>17</v>
      </c>
    </row>
    <row r="429" spans="1:13" x14ac:dyDescent="0.35">
      <c r="A429">
        <v>428</v>
      </c>
      <c r="B429">
        <v>26</v>
      </c>
      <c r="C429" t="str" cm="1">
        <f t="array" ref="C429">_xlfn.IFS(Table1[[#This Row],[age]]&lt;=25,"Young(&lt;25)",Table1[[#This Row],[age]]&lt;=35,"Mid-Age(26-35)",Table1[[#This Row],[age]]&lt;=42,"Senior(36-42)",Table1[[#This Row],[age]]&gt;=43,"Old-Age(&gt;43)")</f>
        <v>Mid-Age(26-35)</v>
      </c>
      <c r="D429" t="s">
        <v>19</v>
      </c>
      <c r="E429" s="1">
        <v>4.4000000000000004</v>
      </c>
      <c r="F429" t="str" cm="1">
        <f t="array" ref="F429">_xlfn.IFS(Table1[[#This Row],[sleep_hours_previous_night]]&lt;=5.9,"Very Low sleep",Table1[[#This Row],[sleep_hours_previous_night]]&lt;=7.9,"Low Sleep",Table1[[#This Row],[sleep_hours_previous_night]]&gt;=8,"Proper Sleep")</f>
        <v>Very Low sleep</v>
      </c>
      <c r="G429" t="s">
        <v>16</v>
      </c>
      <c r="H429">
        <v>15</v>
      </c>
      <c r="I429">
        <v>57</v>
      </c>
      <c r="J429">
        <v>65</v>
      </c>
      <c r="K429">
        <v>1</v>
      </c>
      <c r="L429">
        <v>10</v>
      </c>
      <c r="M429" t="s">
        <v>18</v>
      </c>
    </row>
    <row r="430" spans="1:13" x14ac:dyDescent="0.35">
      <c r="A430">
        <v>429</v>
      </c>
      <c r="B430">
        <v>28</v>
      </c>
      <c r="C430" t="str" cm="1">
        <f t="array" ref="C430">_xlfn.IFS(Table1[[#This Row],[age]]&lt;=25,"Young(&lt;25)",Table1[[#This Row],[age]]&lt;=35,"Mid-Age(26-35)",Table1[[#This Row],[age]]&lt;=42,"Senior(36-42)",Table1[[#This Row],[age]]&gt;=43,"Old-Age(&gt;43)")</f>
        <v>Mid-Age(26-35)</v>
      </c>
      <c r="D430" t="s">
        <v>19</v>
      </c>
      <c r="E430" s="1">
        <v>5.3</v>
      </c>
      <c r="F430" t="str" cm="1">
        <f t="array" ref="F430">_xlfn.IFS(Table1[[#This Row],[sleep_hours_previous_night]]&lt;=5.9,"Very Low sleep",Table1[[#This Row],[sleep_hours_previous_night]]&lt;=7.9,"Low Sleep",Table1[[#This Row],[sleep_hours_previous_night]]&gt;=8,"Proper Sleep")</f>
        <v>Very Low sleep</v>
      </c>
      <c r="G430" t="s">
        <v>16</v>
      </c>
      <c r="H430">
        <v>30</v>
      </c>
      <c r="I430">
        <v>71</v>
      </c>
      <c r="J430">
        <v>77</v>
      </c>
      <c r="K430">
        <v>7</v>
      </c>
      <c r="L430">
        <v>2</v>
      </c>
      <c r="M430" t="s">
        <v>15</v>
      </c>
    </row>
    <row r="431" spans="1:13" x14ac:dyDescent="0.35">
      <c r="A431">
        <v>430</v>
      </c>
      <c r="B431">
        <v>39</v>
      </c>
      <c r="C431" t="str" cm="1">
        <f t="array" ref="C431">_xlfn.IFS(Table1[[#This Row],[age]]&lt;=25,"Young(&lt;25)",Table1[[#This Row],[age]]&lt;=35,"Mid-Age(26-35)",Table1[[#This Row],[age]]&lt;=42,"Senior(36-42)",Table1[[#This Row],[age]]&gt;=43,"Old-Age(&gt;43)")</f>
        <v>Senior(36-42)</v>
      </c>
      <c r="D431" t="s">
        <v>11</v>
      </c>
      <c r="E431" s="1">
        <v>6.1</v>
      </c>
      <c r="F431" t="str" cm="1">
        <f t="array" ref="F431">_xlfn.IFS(Table1[[#This Row],[sleep_hours_previous_night]]&lt;=5.9,"Very Low sleep",Table1[[#This Row],[sleep_hours_previous_night]]&lt;=7.9,"Low Sleep",Table1[[#This Row],[sleep_hours_previous_night]]&gt;=8,"Proper Sleep")</f>
        <v>Low Sleep</v>
      </c>
      <c r="G431" t="s">
        <v>12</v>
      </c>
      <c r="H431">
        <v>25</v>
      </c>
      <c r="I431">
        <v>50</v>
      </c>
      <c r="J431">
        <v>61</v>
      </c>
      <c r="K431">
        <v>10</v>
      </c>
      <c r="L431">
        <v>6</v>
      </c>
      <c r="M431" t="s">
        <v>15</v>
      </c>
    </row>
    <row r="432" spans="1:13" x14ac:dyDescent="0.35">
      <c r="A432">
        <v>431</v>
      </c>
      <c r="B432">
        <v>33</v>
      </c>
      <c r="C432" t="str" cm="1">
        <f t="array" ref="C432">_xlfn.IFS(Table1[[#This Row],[age]]&lt;=25,"Young(&lt;25)",Table1[[#This Row],[age]]&lt;=35,"Mid-Age(26-35)",Table1[[#This Row],[age]]&lt;=42,"Senior(36-42)",Table1[[#This Row],[age]]&gt;=43,"Old-Age(&gt;43)")</f>
        <v>Mid-Age(26-35)</v>
      </c>
      <c r="D432" t="s">
        <v>14</v>
      </c>
      <c r="E432" s="1">
        <v>6.9</v>
      </c>
      <c r="F432" t="str" cm="1">
        <f t="array" ref="F432">_xlfn.IFS(Table1[[#This Row],[sleep_hours_previous_night]]&lt;=5.9,"Very Low sleep",Table1[[#This Row],[sleep_hours_previous_night]]&lt;=7.9,"Low Sleep",Table1[[#This Row],[sleep_hours_previous_night]]&gt;=8,"Proper Sleep")</f>
        <v>Low Sleep</v>
      </c>
      <c r="G432" t="s">
        <v>12</v>
      </c>
      <c r="H432">
        <v>15</v>
      </c>
      <c r="I432">
        <v>59</v>
      </c>
      <c r="J432">
        <v>70</v>
      </c>
      <c r="K432">
        <v>7</v>
      </c>
      <c r="L432">
        <v>2</v>
      </c>
      <c r="M432" t="s">
        <v>15</v>
      </c>
    </row>
    <row r="433" spans="1:13" x14ac:dyDescent="0.35">
      <c r="A433">
        <v>432</v>
      </c>
      <c r="B433">
        <v>24</v>
      </c>
      <c r="C433" t="str" cm="1">
        <f t="array" ref="C433">_xlfn.IFS(Table1[[#This Row],[age]]&lt;=25,"Young(&lt;25)",Table1[[#This Row],[age]]&lt;=35,"Mid-Age(26-35)",Table1[[#This Row],[age]]&lt;=42,"Senior(36-42)",Table1[[#This Row],[age]]&gt;=43,"Old-Age(&gt;43)")</f>
        <v>Young(&lt;25)</v>
      </c>
      <c r="D433" t="s">
        <v>19</v>
      </c>
      <c r="E433" s="1">
        <v>4</v>
      </c>
      <c r="F433" t="str" cm="1">
        <f t="array" ref="F433">_xlfn.IFS(Table1[[#This Row],[sleep_hours_previous_night]]&lt;=5.9,"Very Low sleep",Table1[[#This Row],[sleep_hours_previous_night]]&lt;=7.9,"Low Sleep",Table1[[#This Row],[sleep_hours_previous_night]]&gt;=8,"Proper Sleep")</f>
        <v>Very Low sleep</v>
      </c>
      <c r="G433" t="s">
        <v>16</v>
      </c>
      <c r="H433">
        <v>30</v>
      </c>
      <c r="I433">
        <v>63</v>
      </c>
      <c r="J433">
        <v>71</v>
      </c>
      <c r="K433">
        <v>4</v>
      </c>
      <c r="L433">
        <v>3</v>
      </c>
      <c r="M433" t="s">
        <v>18</v>
      </c>
    </row>
    <row r="434" spans="1:13" x14ac:dyDescent="0.35">
      <c r="A434">
        <v>433</v>
      </c>
      <c r="B434">
        <v>27</v>
      </c>
      <c r="C434" t="str" cm="1">
        <f t="array" ref="C434">_xlfn.IFS(Table1[[#This Row],[age]]&lt;=25,"Young(&lt;25)",Table1[[#This Row],[age]]&lt;=35,"Mid-Age(26-35)",Table1[[#This Row],[age]]&lt;=42,"Senior(36-42)",Table1[[#This Row],[age]]&gt;=43,"Old-Age(&gt;43)")</f>
        <v>Mid-Age(26-35)</v>
      </c>
      <c r="D434" t="s">
        <v>19</v>
      </c>
      <c r="E434" s="1">
        <v>5.9</v>
      </c>
      <c r="F434" t="str" cm="1">
        <f t="array" ref="F434">_xlfn.IFS(Table1[[#This Row],[sleep_hours_previous_night]]&lt;=5.9,"Very Low sleep",Table1[[#This Row],[sleep_hours_previous_night]]&lt;=7.9,"Low Sleep",Table1[[#This Row],[sleep_hours_previous_night]]&gt;=8,"Proper Sleep")</f>
        <v>Very Low sleep</v>
      </c>
      <c r="G434" t="s">
        <v>12</v>
      </c>
      <c r="H434">
        <v>15</v>
      </c>
      <c r="I434">
        <v>54</v>
      </c>
      <c r="J434">
        <v>77</v>
      </c>
      <c r="K434">
        <v>9</v>
      </c>
      <c r="L434">
        <v>4</v>
      </c>
      <c r="M434" t="s">
        <v>15</v>
      </c>
    </row>
    <row r="435" spans="1:13" x14ac:dyDescent="0.35">
      <c r="A435">
        <v>434</v>
      </c>
      <c r="B435">
        <v>40</v>
      </c>
      <c r="C435" t="str" cm="1">
        <f t="array" ref="C435">_xlfn.IFS(Table1[[#This Row],[age]]&lt;=25,"Young(&lt;25)",Table1[[#This Row],[age]]&lt;=35,"Mid-Age(26-35)",Table1[[#This Row],[age]]&lt;=42,"Senior(36-42)",Table1[[#This Row],[age]]&gt;=43,"Old-Age(&gt;43)")</f>
        <v>Senior(36-42)</v>
      </c>
      <c r="D435" t="s">
        <v>19</v>
      </c>
      <c r="E435" s="1">
        <v>5.2</v>
      </c>
      <c r="F435" t="str" cm="1">
        <f t="array" ref="F435">_xlfn.IFS(Table1[[#This Row],[sleep_hours_previous_night]]&lt;=5.9,"Very Low sleep",Table1[[#This Row],[sleep_hours_previous_night]]&lt;=7.9,"Low Sleep",Table1[[#This Row],[sleep_hours_previous_night]]&gt;=8,"Proper Sleep")</f>
        <v>Very Low sleep</v>
      </c>
      <c r="G435" t="s">
        <v>16</v>
      </c>
      <c r="H435">
        <v>25</v>
      </c>
      <c r="I435">
        <v>46</v>
      </c>
      <c r="J435">
        <v>51</v>
      </c>
      <c r="K435">
        <v>5</v>
      </c>
      <c r="L435">
        <v>5</v>
      </c>
      <c r="M435" t="s">
        <v>15</v>
      </c>
    </row>
    <row r="436" spans="1:13" x14ac:dyDescent="0.35">
      <c r="A436">
        <v>435</v>
      </c>
      <c r="B436">
        <v>43</v>
      </c>
      <c r="C436" t="str" cm="1">
        <f t="array" ref="C436">_xlfn.IFS(Table1[[#This Row],[age]]&lt;=25,"Young(&lt;25)",Table1[[#This Row],[age]]&lt;=35,"Mid-Age(26-35)",Table1[[#This Row],[age]]&lt;=42,"Senior(36-42)",Table1[[#This Row],[age]]&gt;=43,"Old-Age(&gt;43)")</f>
        <v>Old-Age(&gt;43)</v>
      </c>
      <c r="D436" t="s">
        <v>14</v>
      </c>
      <c r="E436" s="1">
        <v>7.4</v>
      </c>
      <c r="F436" t="str" cm="1">
        <f t="array" ref="F436">_xlfn.IFS(Table1[[#This Row],[sleep_hours_previous_night]]&lt;=5.9,"Very Low sleep",Table1[[#This Row],[sleep_hours_previous_night]]&lt;=7.9,"Low Sleep",Table1[[#This Row],[sleep_hours_previous_night]]&gt;=8,"Proper Sleep")</f>
        <v>Low Sleep</v>
      </c>
      <c r="G436" t="s">
        <v>16</v>
      </c>
      <c r="H436">
        <v>20</v>
      </c>
      <c r="I436">
        <v>60</v>
      </c>
      <c r="J436">
        <v>68</v>
      </c>
      <c r="K436">
        <v>4</v>
      </c>
      <c r="L436">
        <v>9</v>
      </c>
      <c r="M436" t="s">
        <v>15</v>
      </c>
    </row>
    <row r="437" spans="1:13" x14ac:dyDescent="0.35">
      <c r="A437">
        <v>436</v>
      </c>
      <c r="B437">
        <v>20</v>
      </c>
      <c r="C437" t="str" cm="1">
        <f t="array" ref="C437">_xlfn.IFS(Table1[[#This Row],[age]]&lt;=25,"Young(&lt;25)",Table1[[#This Row],[age]]&lt;=35,"Mid-Age(26-35)",Table1[[#This Row],[age]]&lt;=42,"Senior(36-42)",Table1[[#This Row],[age]]&gt;=43,"Old-Age(&gt;43)")</f>
        <v>Young(&lt;25)</v>
      </c>
      <c r="D437" t="s">
        <v>11</v>
      </c>
      <c r="E437" s="1">
        <v>6.9</v>
      </c>
      <c r="F437" t="str" cm="1">
        <f t="array" ref="F437">_xlfn.IFS(Table1[[#This Row],[sleep_hours_previous_night]]&lt;=5.9,"Very Low sleep",Table1[[#This Row],[sleep_hours_previous_night]]&lt;=7.9,"Low Sleep",Table1[[#This Row],[sleep_hours_previous_night]]&gt;=8,"Proper Sleep")</f>
        <v>Low Sleep</v>
      </c>
      <c r="G437" t="s">
        <v>12</v>
      </c>
      <c r="H437">
        <v>15</v>
      </c>
      <c r="I437">
        <v>65</v>
      </c>
      <c r="J437">
        <v>76</v>
      </c>
      <c r="K437">
        <v>7</v>
      </c>
      <c r="L437">
        <v>4</v>
      </c>
      <c r="M437" t="s">
        <v>15</v>
      </c>
    </row>
    <row r="438" spans="1:13" x14ac:dyDescent="0.35">
      <c r="A438">
        <v>437</v>
      </c>
      <c r="B438">
        <v>35</v>
      </c>
      <c r="C438" t="str" cm="1">
        <f t="array" ref="C438">_xlfn.IFS(Table1[[#This Row],[age]]&lt;=25,"Young(&lt;25)",Table1[[#This Row],[age]]&lt;=35,"Mid-Age(26-35)",Table1[[#This Row],[age]]&lt;=42,"Senior(36-42)",Table1[[#This Row],[age]]&gt;=43,"Old-Age(&gt;43)")</f>
        <v>Mid-Age(26-35)</v>
      </c>
      <c r="D438" t="s">
        <v>14</v>
      </c>
      <c r="E438" s="1">
        <v>6.4</v>
      </c>
      <c r="F438" t="str" cm="1">
        <f t="array" ref="F438">_xlfn.IFS(Table1[[#This Row],[sleep_hours_previous_night]]&lt;=5.9,"Very Low sleep",Table1[[#This Row],[sleep_hours_previous_night]]&lt;=7.9,"Low Sleep",Table1[[#This Row],[sleep_hours_previous_night]]&gt;=8,"Proper Sleep")</f>
        <v>Low Sleep</v>
      </c>
      <c r="G438" t="s">
        <v>16</v>
      </c>
      <c r="H438">
        <v>25</v>
      </c>
      <c r="I438">
        <v>53</v>
      </c>
      <c r="J438">
        <v>62</v>
      </c>
      <c r="K438">
        <v>4</v>
      </c>
      <c r="L438">
        <v>9</v>
      </c>
      <c r="M438" t="s">
        <v>18</v>
      </c>
    </row>
    <row r="439" spans="1:13" x14ac:dyDescent="0.35">
      <c r="A439">
        <v>438</v>
      </c>
      <c r="B439">
        <v>42</v>
      </c>
      <c r="C439" t="str" cm="1">
        <f t="array" ref="C439">_xlfn.IFS(Table1[[#This Row],[age]]&lt;=25,"Young(&lt;25)",Table1[[#This Row],[age]]&lt;=35,"Mid-Age(26-35)",Table1[[#This Row],[age]]&lt;=42,"Senior(36-42)",Table1[[#This Row],[age]]&gt;=43,"Old-Age(&gt;43)")</f>
        <v>Senior(36-42)</v>
      </c>
      <c r="D439" t="s">
        <v>11</v>
      </c>
      <c r="E439" s="1">
        <v>5.0999999999999996</v>
      </c>
      <c r="F439" t="str" cm="1">
        <f t="array" ref="F439">_xlfn.IFS(Table1[[#This Row],[sleep_hours_previous_night]]&lt;=5.9,"Very Low sleep",Table1[[#This Row],[sleep_hours_previous_night]]&lt;=7.9,"Low Sleep",Table1[[#This Row],[sleep_hours_previous_night]]&gt;=8,"Proper Sleep")</f>
        <v>Very Low sleep</v>
      </c>
      <c r="G439" t="s">
        <v>16</v>
      </c>
      <c r="H439">
        <v>30</v>
      </c>
      <c r="I439">
        <v>60</v>
      </c>
      <c r="J439">
        <v>67</v>
      </c>
      <c r="K439">
        <v>3</v>
      </c>
      <c r="L439">
        <v>10</v>
      </c>
      <c r="M439" t="s">
        <v>18</v>
      </c>
    </row>
    <row r="440" spans="1:13" x14ac:dyDescent="0.35">
      <c r="A440">
        <v>439</v>
      </c>
      <c r="B440">
        <v>41</v>
      </c>
      <c r="C440" t="str" cm="1">
        <f t="array" ref="C440">_xlfn.IFS(Table1[[#This Row],[age]]&lt;=25,"Young(&lt;25)",Table1[[#This Row],[age]]&lt;=35,"Mid-Age(26-35)",Table1[[#This Row],[age]]&lt;=42,"Senior(36-42)",Table1[[#This Row],[age]]&gt;=43,"Old-Age(&gt;43)")</f>
        <v>Senior(36-42)</v>
      </c>
      <c r="D440" t="s">
        <v>19</v>
      </c>
      <c r="E440" s="1">
        <v>7.6</v>
      </c>
      <c r="F440" t="str" cm="1">
        <f t="array" ref="F440">_xlfn.IFS(Table1[[#This Row],[sleep_hours_previous_night]]&lt;=5.9,"Very Low sleep",Table1[[#This Row],[sleep_hours_previous_night]]&lt;=7.9,"Low Sleep",Table1[[#This Row],[sleep_hours_previous_night]]&gt;=8,"Proper Sleep")</f>
        <v>Low Sleep</v>
      </c>
      <c r="G440" t="s">
        <v>16</v>
      </c>
      <c r="H440">
        <v>15</v>
      </c>
      <c r="I440">
        <v>57</v>
      </c>
      <c r="J440">
        <v>73</v>
      </c>
      <c r="K440">
        <v>9</v>
      </c>
      <c r="L440">
        <v>3</v>
      </c>
      <c r="M440" t="s">
        <v>18</v>
      </c>
    </row>
    <row r="441" spans="1:13" x14ac:dyDescent="0.35">
      <c r="A441">
        <v>440</v>
      </c>
      <c r="B441">
        <v>30</v>
      </c>
      <c r="C441" t="str" cm="1">
        <f t="array" ref="C441">_xlfn.IFS(Table1[[#This Row],[age]]&lt;=25,"Young(&lt;25)",Table1[[#This Row],[age]]&lt;=35,"Mid-Age(26-35)",Table1[[#This Row],[age]]&lt;=42,"Senior(36-42)",Table1[[#This Row],[age]]&gt;=43,"Old-Age(&gt;43)")</f>
        <v>Mid-Age(26-35)</v>
      </c>
      <c r="D441" t="s">
        <v>19</v>
      </c>
      <c r="E441" s="1">
        <v>4.2</v>
      </c>
      <c r="F441" t="str" cm="1">
        <f t="array" ref="F441">_xlfn.IFS(Table1[[#This Row],[sleep_hours_previous_night]]&lt;=5.9,"Very Low sleep",Table1[[#This Row],[sleep_hours_previous_night]]&lt;=7.9,"Low Sleep",Table1[[#This Row],[sleep_hours_previous_night]]&gt;=8,"Proper Sleep")</f>
        <v>Very Low sleep</v>
      </c>
      <c r="G441" t="s">
        <v>16</v>
      </c>
      <c r="H441">
        <v>15</v>
      </c>
      <c r="I441">
        <v>44</v>
      </c>
      <c r="J441">
        <v>56</v>
      </c>
      <c r="K441">
        <v>8</v>
      </c>
      <c r="L441">
        <v>8</v>
      </c>
      <c r="M441" t="s">
        <v>15</v>
      </c>
    </row>
    <row r="442" spans="1:13" x14ac:dyDescent="0.35">
      <c r="A442">
        <v>441</v>
      </c>
      <c r="B442">
        <v>43</v>
      </c>
      <c r="C442" t="str" cm="1">
        <f t="array" ref="C442">_xlfn.IFS(Table1[[#This Row],[age]]&lt;=25,"Young(&lt;25)",Table1[[#This Row],[age]]&lt;=35,"Mid-Age(26-35)",Table1[[#This Row],[age]]&lt;=42,"Senior(36-42)",Table1[[#This Row],[age]]&gt;=43,"Old-Age(&gt;43)")</f>
        <v>Old-Age(&gt;43)</v>
      </c>
      <c r="D442" t="s">
        <v>14</v>
      </c>
      <c r="E442" s="1">
        <v>4.4000000000000004</v>
      </c>
      <c r="F442" t="str" cm="1">
        <f t="array" ref="F442">_xlfn.IFS(Table1[[#This Row],[sleep_hours_previous_night]]&lt;=5.9,"Very Low sleep",Table1[[#This Row],[sleep_hours_previous_night]]&lt;=7.9,"Low Sleep",Table1[[#This Row],[sleep_hours_previous_night]]&gt;=8,"Proper Sleep")</f>
        <v>Very Low sleep</v>
      </c>
      <c r="G442" t="s">
        <v>12</v>
      </c>
      <c r="H442">
        <v>30</v>
      </c>
      <c r="I442">
        <v>42</v>
      </c>
      <c r="J442">
        <v>55</v>
      </c>
      <c r="K442">
        <v>1</v>
      </c>
      <c r="L442">
        <v>1</v>
      </c>
      <c r="M442" t="s">
        <v>15</v>
      </c>
    </row>
    <row r="443" spans="1:13" x14ac:dyDescent="0.35">
      <c r="A443">
        <v>442</v>
      </c>
      <c r="B443">
        <v>24</v>
      </c>
      <c r="C443" t="str" cm="1">
        <f t="array" ref="C443">_xlfn.IFS(Table1[[#This Row],[age]]&lt;=25,"Young(&lt;25)",Table1[[#This Row],[age]]&lt;=35,"Mid-Age(26-35)",Table1[[#This Row],[age]]&lt;=42,"Senior(36-42)",Table1[[#This Row],[age]]&gt;=43,"Old-Age(&gt;43)")</f>
        <v>Young(&lt;25)</v>
      </c>
      <c r="D443" t="s">
        <v>14</v>
      </c>
      <c r="E443" s="1">
        <v>5.6</v>
      </c>
      <c r="F443" t="str" cm="1">
        <f t="array" ref="F443">_xlfn.IFS(Table1[[#This Row],[sleep_hours_previous_night]]&lt;=5.9,"Very Low sleep",Table1[[#This Row],[sleep_hours_previous_night]]&lt;=7.9,"Low Sleep",Table1[[#This Row],[sleep_hours_previous_night]]&gt;=8,"Proper Sleep")</f>
        <v>Very Low sleep</v>
      </c>
      <c r="G443" t="s">
        <v>16</v>
      </c>
      <c r="H443">
        <v>20</v>
      </c>
      <c r="I443">
        <v>62</v>
      </c>
      <c r="J443">
        <v>67</v>
      </c>
      <c r="K443">
        <v>7</v>
      </c>
      <c r="L443">
        <v>9</v>
      </c>
      <c r="M443" t="s">
        <v>17</v>
      </c>
    </row>
    <row r="444" spans="1:13" x14ac:dyDescent="0.35">
      <c r="A444">
        <v>443</v>
      </c>
      <c r="B444">
        <v>42</v>
      </c>
      <c r="C444" t="str" cm="1">
        <f t="array" ref="C444">_xlfn.IFS(Table1[[#This Row],[age]]&lt;=25,"Young(&lt;25)",Table1[[#This Row],[age]]&lt;=35,"Mid-Age(26-35)",Table1[[#This Row],[age]]&lt;=42,"Senior(36-42)",Table1[[#This Row],[age]]&gt;=43,"Old-Age(&gt;43)")</f>
        <v>Senior(36-42)</v>
      </c>
      <c r="D444" t="s">
        <v>11</v>
      </c>
      <c r="E444" s="1">
        <v>4.5</v>
      </c>
      <c r="F444" t="str" cm="1">
        <f t="array" ref="F444">_xlfn.IFS(Table1[[#This Row],[sleep_hours_previous_night]]&lt;=5.9,"Very Low sleep",Table1[[#This Row],[sleep_hours_previous_night]]&lt;=7.9,"Low Sleep",Table1[[#This Row],[sleep_hours_previous_night]]&gt;=8,"Proper Sleep")</f>
        <v>Very Low sleep</v>
      </c>
      <c r="G444" t="s">
        <v>16</v>
      </c>
      <c r="H444">
        <v>30</v>
      </c>
      <c r="I444">
        <v>65</v>
      </c>
      <c r="J444">
        <v>70</v>
      </c>
      <c r="K444">
        <v>9</v>
      </c>
      <c r="L444">
        <v>9</v>
      </c>
      <c r="M444" t="s">
        <v>18</v>
      </c>
    </row>
    <row r="445" spans="1:13" x14ac:dyDescent="0.35">
      <c r="A445">
        <v>444</v>
      </c>
      <c r="B445">
        <v>21</v>
      </c>
      <c r="C445" t="str" cm="1">
        <f t="array" ref="C445">_xlfn.IFS(Table1[[#This Row],[age]]&lt;=25,"Young(&lt;25)",Table1[[#This Row],[age]]&lt;=35,"Mid-Age(26-35)",Table1[[#This Row],[age]]&lt;=42,"Senior(36-42)",Table1[[#This Row],[age]]&gt;=43,"Old-Age(&gt;43)")</f>
        <v>Young(&lt;25)</v>
      </c>
      <c r="D445" t="s">
        <v>11</v>
      </c>
      <c r="E445" s="1">
        <v>7.8</v>
      </c>
      <c r="F445" t="str" cm="1">
        <f t="array" ref="F445">_xlfn.IFS(Table1[[#This Row],[sleep_hours_previous_night]]&lt;=5.9,"Very Low sleep",Table1[[#This Row],[sleep_hours_previous_night]]&lt;=7.9,"Low Sleep",Table1[[#This Row],[sleep_hours_previous_night]]&gt;=8,"Proper Sleep")</f>
        <v>Low Sleep</v>
      </c>
      <c r="G445" t="s">
        <v>16</v>
      </c>
      <c r="H445">
        <v>15</v>
      </c>
      <c r="I445">
        <v>63</v>
      </c>
      <c r="J445">
        <v>79</v>
      </c>
      <c r="K445">
        <v>8</v>
      </c>
      <c r="L445">
        <v>10</v>
      </c>
      <c r="M445" t="s">
        <v>17</v>
      </c>
    </row>
    <row r="446" spans="1:13" x14ac:dyDescent="0.35">
      <c r="A446">
        <v>445</v>
      </c>
      <c r="B446">
        <v>30</v>
      </c>
      <c r="C446" t="str" cm="1">
        <f t="array" ref="C446">_xlfn.IFS(Table1[[#This Row],[age]]&lt;=25,"Young(&lt;25)",Table1[[#This Row],[age]]&lt;=35,"Mid-Age(26-35)",Table1[[#This Row],[age]]&lt;=42,"Senior(36-42)",Table1[[#This Row],[age]]&gt;=43,"Old-Age(&gt;43)")</f>
        <v>Mid-Age(26-35)</v>
      </c>
      <c r="D446" t="s">
        <v>14</v>
      </c>
      <c r="E446" s="1">
        <v>7.2</v>
      </c>
      <c r="F446" t="str" cm="1">
        <f t="array" ref="F446">_xlfn.IFS(Table1[[#This Row],[sleep_hours_previous_night]]&lt;=5.9,"Very Low sleep",Table1[[#This Row],[sleep_hours_previous_night]]&lt;=7.9,"Low Sleep",Table1[[#This Row],[sleep_hours_previous_night]]&gt;=8,"Proper Sleep")</f>
        <v>Low Sleep</v>
      </c>
      <c r="G446" t="s">
        <v>12</v>
      </c>
      <c r="H446">
        <v>30</v>
      </c>
      <c r="I446">
        <v>58</v>
      </c>
      <c r="J446">
        <v>77</v>
      </c>
      <c r="K446">
        <v>8</v>
      </c>
      <c r="L446">
        <v>2</v>
      </c>
      <c r="M446" t="s">
        <v>15</v>
      </c>
    </row>
    <row r="447" spans="1:13" x14ac:dyDescent="0.35">
      <c r="A447">
        <v>446</v>
      </c>
      <c r="B447">
        <v>37</v>
      </c>
      <c r="C447" t="str" cm="1">
        <f t="array" ref="C447">_xlfn.IFS(Table1[[#This Row],[age]]&lt;=25,"Young(&lt;25)",Table1[[#This Row],[age]]&lt;=35,"Mid-Age(26-35)",Table1[[#This Row],[age]]&lt;=42,"Senior(36-42)",Table1[[#This Row],[age]]&gt;=43,"Old-Age(&gt;43)")</f>
        <v>Senior(36-42)</v>
      </c>
      <c r="D447" t="s">
        <v>11</v>
      </c>
      <c r="E447" s="1">
        <v>5</v>
      </c>
      <c r="F447" t="str" cm="1">
        <f t="array" ref="F447">_xlfn.IFS(Table1[[#This Row],[sleep_hours_previous_night]]&lt;=5.9,"Very Low sleep",Table1[[#This Row],[sleep_hours_previous_night]]&lt;=7.9,"Low Sleep",Table1[[#This Row],[sleep_hours_previous_night]]&gt;=8,"Proper Sleep")</f>
        <v>Very Low sleep</v>
      </c>
      <c r="G447" t="s">
        <v>16</v>
      </c>
      <c r="H447">
        <v>25</v>
      </c>
      <c r="I447">
        <v>64</v>
      </c>
      <c r="J447">
        <v>71</v>
      </c>
      <c r="K447">
        <v>6</v>
      </c>
      <c r="L447">
        <v>4</v>
      </c>
      <c r="M447" t="s">
        <v>15</v>
      </c>
    </row>
    <row r="448" spans="1:13" x14ac:dyDescent="0.35">
      <c r="A448">
        <v>447</v>
      </c>
      <c r="B448">
        <v>18</v>
      </c>
      <c r="C448" t="str" cm="1">
        <f t="array" ref="C448">_xlfn.IFS(Table1[[#This Row],[age]]&lt;=25,"Young(&lt;25)",Table1[[#This Row],[age]]&lt;=35,"Mid-Age(26-35)",Table1[[#This Row],[age]]&lt;=42,"Senior(36-42)",Table1[[#This Row],[age]]&gt;=43,"Old-Age(&gt;43)")</f>
        <v>Young(&lt;25)</v>
      </c>
      <c r="D448" t="s">
        <v>14</v>
      </c>
      <c r="E448" s="1">
        <v>6.4</v>
      </c>
      <c r="F448" t="str" cm="1">
        <f t="array" ref="F448">_xlfn.IFS(Table1[[#This Row],[sleep_hours_previous_night]]&lt;=5.9,"Very Low sleep",Table1[[#This Row],[sleep_hours_previous_night]]&lt;=7.9,"Low Sleep",Table1[[#This Row],[sleep_hours_previous_night]]&gt;=8,"Proper Sleep")</f>
        <v>Low Sleep</v>
      </c>
      <c r="G448" t="s">
        <v>12</v>
      </c>
      <c r="H448">
        <v>30</v>
      </c>
      <c r="I448">
        <v>60</v>
      </c>
      <c r="J448">
        <v>84</v>
      </c>
      <c r="K448">
        <v>4</v>
      </c>
      <c r="L448">
        <v>8</v>
      </c>
      <c r="M448" t="s">
        <v>15</v>
      </c>
    </row>
    <row r="449" spans="1:13" x14ac:dyDescent="0.35">
      <c r="A449">
        <v>448</v>
      </c>
      <c r="B449">
        <v>25</v>
      </c>
      <c r="C449" t="str" cm="1">
        <f t="array" ref="C449">_xlfn.IFS(Table1[[#This Row],[age]]&lt;=25,"Young(&lt;25)",Table1[[#This Row],[age]]&lt;=35,"Mid-Age(26-35)",Table1[[#This Row],[age]]&lt;=42,"Senior(36-42)",Table1[[#This Row],[age]]&gt;=43,"Old-Age(&gt;43)")</f>
        <v>Young(&lt;25)</v>
      </c>
      <c r="D449" t="s">
        <v>11</v>
      </c>
      <c r="E449" s="1">
        <v>7.9</v>
      </c>
      <c r="F449" t="str" cm="1">
        <f t="array" ref="F449">_xlfn.IFS(Table1[[#This Row],[sleep_hours_previous_night]]&lt;=5.9,"Very Low sleep",Table1[[#This Row],[sleep_hours_previous_night]]&lt;=7.9,"Low Sleep",Table1[[#This Row],[sleep_hours_previous_night]]&gt;=8,"Proper Sleep")</f>
        <v>Low Sleep</v>
      </c>
      <c r="G449" t="s">
        <v>12</v>
      </c>
      <c r="H449">
        <v>15</v>
      </c>
      <c r="I449">
        <v>51</v>
      </c>
      <c r="J449">
        <v>69</v>
      </c>
      <c r="K449">
        <v>8</v>
      </c>
      <c r="L449">
        <v>7</v>
      </c>
      <c r="M449" t="s">
        <v>13</v>
      </c>
    </row>
    <row r="450" spans="1:13" x14ac:dyDescent="0.35">
      <c r="A450">
        <v>449</v>
      </c>
      <c r="B450">
        <v>31</v>
      </c>
      <c r="C450" t="str" cm="1">
        <f t="array" ref="C450">_xlfn.IFS(Table1[[#This Row],[age]]&lt;=25,"Young(&lt;25)",Table1[[#This Row],[age]]&lt;=35,"Mid-Age(26-35)",Table1[[#This Row],[age]]&lt;=42,"Senior(36-42)",Table1[[#This Row],[age]]&gt;=43,"Old-Age(&gt;43)")</f>
        <v>Mid-Age(26-35)</v>
      </c>
      <c r="D450" t="s">
        <v>14</v>
      </c>
      <c r="E450" s="1">
        <v>7.5</v>
      </c>
      <c r="F450" t="str" cm="1">
        <f t="array" ref="F450">_xlfn.IFS(Table1[[#This Row],[sleep_hours_previous_night]]&lt;=5.9,"Very Low sleep",Table1[[#This Row],[sleep_hours_previous_night]]&lt;=7.9,"Low Sleep",Table1[[#This Row],[sleep_hours_previous_night]]&gt;=8,"Proper Sleep")</f>
        <v>Low Sleep</v>
      </c>
      <c r="G450" t="s">
        <v>16</v>
      </c>
      <c r="H450">
        <v>30</v>
      </c>
      <c r="I450">
        <v>72</v>
      </c>
      <c r="J450">
        <v>83</v>
      </c>
      <c r="K450">
        <v>3</v>
      </c>
      <c r="L450">
        <v>1</v>
      </c>
      <c r="M450" t="s">
        <v>17</v>
      </c>
    </row>
    <row r="451" spans="1:13" x14ac:dyDescent="0.35">
      <c r="A451">
        <v>450</v>
      </c>
      <c r="B451">
        <v>33</v>
      </c>
      <c r="C451" t="str" cm="1">
        <f t="array" ref="C451">_xlfn.IFS(Table1[[#This Row],[age]]&lt;=25,"Young(&lt;25)",Table1[[#This Row],[age]]&lt;=35,"Mid-Age(26-35)",Table1[[#This Row],[age]]&lt;=42,"Senior(36-42)",Table1[[#This Row],[age]]&gt;=43,"Old-Age(&gt;43)")</f>
        <v>Mid-Age(26-35)</v>
      </c>
      <c r="D451" t="s">
        <v>14</v>
      </c>
      <c r="E451" s="1">
        <v>6.4</v>
      </c>
      <c r="F451" t="str" cm="1">
        <f t="array" ref="F451">_xlfn.IFS(Table1[[#This Row],[sleep_hours_previous_night]]&lt;=5.9,"Very Low sleep",Table1[[#This Row],[sleep_hours_previous_night]]&lt;=7.9,"Low Sleep",Table1[[#This Row],[sleep_hours_previous_night]]&gt;=8,"Proper Sleep")</f>
        <v>Low Sleep</v>
      </c>
      <c r="G451" t="s">
        <v>16</v>
      </c>
      <c r="H451">
        <v>20</v>
      </c>
      <c r="I451">
        <v>43</v>
      </c>
      <c r="J451">
        <v>49</v>
      </c>
      <c r="K451">
        <v>9</v>
      </c>
      <c r="L451">
        <v>5</v>
      </c>
      <c r="M451" t="s">
        <v>18</v>
      </c>
    </row>
    <row r="452" spans="1:13" x14ac:dyDescent="0.35">
      <c r="A452">
        <v>451</v>
      </c>
      <c r="B452">
        <v>31</v>
      </c>
      <c r="C452" t="str" cm="1">
        <f t="array" ref="C452">_xlfn.IFS(Table1[[#This Row],[age]]&lt;=25,"Young(&lt;25)",Table1[[#This Row],[age]]&lt;=35,"Mid-Age(26-35)",Table1[[#This Row],[age]]&lt;=42,"Senior(36-42)",Table1[[#This Row],[age]]&gt;=43,"Old-Age(&gt;43)")</f>
        <v>Mid-Age(26-35)</v>
      </c>
      <c r="D452" t="s">
        <v>14</v>
      </c>
      <c r="E452" s="1">
        <v>7.6</v>
      </c>
      <c r="F452" t="str" cm="1">
        <f t="array" ref="F452">_xlfn.IFS(Table1[[#This Row],[sleep_hours_previous_night]]&lt;=5.9,"Very Low sleep",Table1[[#This Row],[sleep_hours_previous_night]]&lt;=7.9,"Low Sleep",Table1[[#This Row],[sleep_hours_previous_night]]&gt;=8,"Proper Sleep")</f>
        <v>Low Sleep</v>
      </c>
      <c r="G452" t="s">
        <v>12</v>
      </c>
      <c r="H452">
        <v>30</v>
      </c>
      <c r="I452">
        <v>46</v>
      </c>
      <c r="J452">
        <v>70</v>
      </c>
      <c r="K452">
        <v>2</v>
      </c>
      <c r="L452">
        <v>7</v>
      </c>
      <c r="M452" t="s">
        <v>13</v>
      </c>
    </row>
    <row r="453" spans="1:13" x14ac:dyDescent="0.35">
      <c r="A453">
        <v>452</v>
      </c>
      <c r="B453">
        <v>29</v>
      </c>
      <c r="C453" t="str" cm="1">
        <f t="array" ref="C453">_xlfn.IFS(Table1[[#This Row],[age]]&lt;=25,"Young(&lt;25)",Table1[[#This Row],[age]]&lt;=35,"Mid-Age(26-35)",Table1[[#This Row],[age]]&lt;=42,"Senior(36-42)",Table1[[#This Row],[age]]&gt;=43,"Old-Age(&gt;43)")</f>
        <v>Mid-Age(26-35)</v>
      </c>
      <c r="D453" t="s">
        <v>11</v>
      </c>
      <c r="E453" s="1">
        <v>8</v>
      </c>
      <c r="F453" t="str" cm="1">
        <f t="array" ref="F453">_xlfn.IFS(Table1[[#This Row],[sleep_hours_previous_night]]&lt;=5.9,"Very Low sleep",Table1[[#This Row],[sleep_hours_previous_night]]&lt;=7.9,"Low Sleep",Table1[[#This Row],[sleep_hours_previous_night]]&gt;=8,"Proper Sleep")</f>
        <v>Proper Sleep</v>
      </c>
      <c r="G453" t="s">
        <v>16</v>
      </c>
      <c r="H453">
        <v>20</v>
      </c>
      <c r="I453">
        <v>61</v>
      </c>
      <c r="J453">
        <v>78</v>
      </c>
      <c r="K453">
        <v>2</v>
      </c>
      <c r="L453">
        <v>4</v>
      </c>
      <c r="M453" t="s">
        <v>17</v>
      </c>
    </row>
    <row r="454" spans="1:13" x14ac:dyDescent="0.35">
      <c r="A454">
        <v>453</v>
      </c>
      <c r="B454">
        <v>36</v>
      </c>
      <c r="C454" t="str" cm="1">
        <f t="array" ref="C454">_xlfn.IFS(Table1[[#This Row],[age]]&lt;=25,"Young(&lt;25)",Table1[[#This Row],[age]]&lt;=35,"Mid-Age(26-35)",Table1[[#This Row],[age]]&lt;=42,"Senior(36-42)",Table1[[#This Row],[age]]&gt;=43,"Old-Age(&gt;43)")</f>
        <v>Senior(36-42)</v>
      </c>
      <c r="D454" t="s">
        <v>11</v>
      </c>
      <c r="E454" s="1">
        <v>7</v>
      </c>
      <c r="F454" t="str" cm="1">
        <f t="array" ref="F454">_xlfn.IFS(Table1[[#This Row],[sleep_hours_previous_night]]&lt;=5.9,"Very Low sleep",Table1[[#This Row],[sleep_hours_previous_night]]&lt;=7.9,"Low Sleep",Table1[[#This Row],[sleep_hours_previous_night]]&gt;=8,"Proper Sleep")</f>
        <v>Low Sleep</v>
      </c>
      <c r="G454" t="s">
        <v>12</v>
      </c>
      <c r="H454">
        <v>25</v>
      </c>
      <c r="I454">
        <v>72</v>
      </c>
      <c r="J454">
        <v>90</v>
      </c>
      <c r="K454">
        <v>7</v>
      </c>
      <c r="L454">
        <v>1</v>
      </c>
      <c r="M454" t="s">
        <v>15</v>
      </c>
    </row>
    <row r="455" spans="1:13" x14ac:dyDescent="0.35">
      <c r="A455">
        <v>454</v>
      </c>
      <c r="B455">
        <v>40</v>
      </c>
      <c r="C455" t="str" cm="1">
        <f t="array" ref="C455">_xlfn.IFS(Table1[[#This Row],[age]]&lt;=25,"Young(&lt;25)",Table1[[#This Row],[age]]&lt;=35,"Mid-Age(26-35)",Table1[[#This Row],[age]]&lt;=42,"Senior(36-42)",Table1[[#This Row],[age]]&gt;=43,"Old-Age(&gt;43)")</f>
        <v>Senior(36-42)</v>
      </c>
      <c r="D455" t="s">
        <v>11</v>
      </c>
      <c r="E455" s="1">
        <v>4.3</v>
      </c>
      <c r="F455" t="str" cm="1">
        <f t="array" ref="F455">_xlfn.IFS(Table1[[#This Row],[sleep_hours_previous_night]]&lt;=5.9,"Very Low sleep",Table1[[#This Row],[sleep_hours_previous_night]]&lt;=7.9,"Low Sleep",Table1[[#This Row],[sleep_hours_previous_night]]&gt;=8,"Proper Sleep")</f>
        <v>Very Low sleep</v>
      </c>
      <c r="G455" t="s">
        <v>12</v>
      </c>
      <c r="H455">
        <v>20</v>
      </c>
      <c r="I455">
        <v>56</v>
      </c>
      <c r="J455">
        <v>75</v>
      </c>
      <c r="K455">
        <v>10</v>
      </c>
      <c r="L455">
        <v>9</v>
      </c>
      <c r="M455" t="s">
        <v>13</v>
      </c>
    </row>
    <row r="456" spans="1:13" x14ac:dyDescent="0.35">
      <c r="A456">
        <v>455</v>
      </c>
      <c r="B456">
        <v>32</v>
      </c>
      <c r="C456" t="str" cm="1">
        <f t="array" ref="C456">_xlfn.IFS(Table1[[#This Row],[age]]&lt;=25,"Young(&lt;25)",Table1[[#This Row],[age]]&lt;=35,"Mid-Age(26-35)",Table1[[#This Row],[age]]&lt;=42,"Senior(36-42)",Table1[[#This Row],[age]]&gt;=43,"Old-Age(&gt;43)")</f>
        <v>Mid-Age(26-35)</v>
      </c>
      <c r="D456" t="s">
        <v>14</v>
      </c>
      <c r="E456" s="1">
        <v>5.6</v>
      </c>
      <c r="F456" t="str" cm="1">
        <f t="array" ref="F456">_xlfn.IFS(Table1[[#This Row],[sleep_hours_previous_night]]&lt;=5.9,"Very Low sleep",Table1[[#This Row],[sleep_hours_previous_night]]&lt;=7.9,"Low Sleep",Table1[[#This Row],[sleep_hours_previous_night]]&gt;=8,"Proper Sleep")</f>
        <v>Very Low sleep</v>
      </c>
      <c r="G456" t="s">
        <v>16</v>
      </c>
      <c r="H456">
        <v>30</v>
      </c>
      <c r="I456">
        <v>63</v>
      </c>
      <c r="J456">
        <v>69</v>
      </c>
      <c r="K456">
        <v>4</v>
      </c>
      <c r="L456">
        <v>5</v>
      </c>
      <c r="M456" t="s">
        <v>18</v>
      </c>
    </row>
    <row r="457" spans="1:13" x14ac:dyDescent="0.35">
      <c r="A457">
        <v>456</v>
      </c>
      <c r="B457">
        <v>19</v>
      </c>
      <c r="C457" t="str" cm="1">
        <f t="array" ref="C457">_xlfn.IFS(Table1[[#This Row],[age]]&lt;=25,"Young(&lt;25)",Table1[[#This Row],[age]]&lt;=35,"Mid-Age(26-35)",Table1[[#This Row],[age]]&lt;=42,"Senior(36-42)",Table1[[#This Row],[age]]&gt;=43,"Old-Age(&gt;43)")</f>
        <v>Young(&lt;25)</v>
      </c>
      <c r="D457" t="s">
        <v>11</v>
      </c>
      <c r="E457" s="1">
        <v>7.4</v>
      </c>
      <c r="F457" t="str" cm="1">
        <f t="array" ref="F457">_xlfn.IFS(Table1[[#This Row],[sleep_hours_previous_night]]&lt;=5.9,"Very Low sleep",Table1[[#This Row],[sleep_hours_previous_night]]&lt;=7.9,"Low Sleep",Table1[[#This Row],[sleep_hours_previous_night]]&gt;=8,"Proper Sleep")</f>
        <v>Low Sleep</v>
      </c>
      <c r="G457" t="s">
        <v>16</v>
      </c>
      <c r="H457">
        <v>15</v>
      </c>
      <c r="I457">
        <v>73</v>
      </c>
      <c r="J457">
        <v>80</v>
      </c>
      <c r="K457">
        <v>10</v>
      </c>
      <c r="L457">
        <v>2</v>
      </c>
      <c r="M457" t="s">
        <v>18</v>
      </c>
    </row>
    <row r="458" spans="1:13" x14ac:dyDescent="0.35">
      <c r="A458">
        <v>457</v>
      </c>
      <c r="B458">
        <v>19</v>
      </c>
      <c r="C458" t="str" cm="1">
        <f t="array" ref="C458">_xlfn.IFS(Table1[[#This Row],[age]]&lt;=25,"Young(&lt;25)",Table1[[#This Row],[age]]&lt;=35,"Mid-Age(26-35)",Table1[[#This Row],[age]]&lt;=42,"Senior(36-42)",Table1[[#This Row],[age]]&gt;=43,"Old-Age(&gt;43)")</f>
        <v>Young(&lt;25)</v>
      </c>
      <c r="D458" t="s">
        <v>11</v>
      </c>
      <c r="E458" s="1">
        <v>4.9000000000000004</v>
      </c>
      <c r="F458" t="str" cm="1">
        <f t="array" ref="F458">_xlfn.IFS(Table1[[#This Row],[sleep_hours_previous_night]]&lt;=5.9,"Very Low sleep",Table1[[#This Row],[sleep_hours_previous_night]]&lt;=7.9,"Low Sleep",Table1[[#This Row],[sleep_hours_previous_night]]&gt;=8,"Proper Sleep")</f>
        <v>Very Low sleep</v>
      </c>
      <c r="G458" t="s">
        <v>12</v>
      </c>
      <c r="H458">
        <v>20</v>
      </c>
      <c r="I458">
        <v>67</v>
      </c>
      <c r="J458">
        <v>87</v>
      </c>
      <c r="K458">
        <v>8</v>
      </c>
      <c r="L458">
        <v>8</v>
      </c>
      <c r="M458" t="s">
        <v>13</v>
      </c>
    </row>
    <row r="459" spans="1:13" x14ac:dyDescent="0.35">
      <c r="A459">
        <v>458</v>
      </c>
      <c r="B459">
        <v>40</v>
      </c>
      <c r="C459" t="str" cm="1">
        <f t="array" ref="C459">_xlfn.IFS(Table1[[#This Row],[age]]&lt;=25,"Young(&lt;25)",Table1[[#This Row],[age]]&lt;=35,"Mid-Age(26-35)",Table1[[#This Row],[age]]&lt;=42,"Senior(36-42)",Table1[[#This Row],[age]]&gt;=43,"Old-Age(&gt;43)")</f>
        <v>Senior(36-42)</v>
      </c>
      <c r="D459" t="s">
        <v>14</v>
      </c>
      <c r="E459" s="1">
        <v>7.3</v>
      </c>
      <c r="F459" t="str" cm="1">
        <f t="array" ref="F459">_xlfn.IFS(Table1[[#This Row],[sleep_hours_previous_night]]&lt;=5.9,"Very Low sleep",Table1[[#This Row],[sleep_hours_previous_night]]&lt;=7.9,"Low Sleep",Table1[[#This Row],[sleep_hours_previous_night]]&gt;=8,"Proper Sleep")</f>
        <v>Low Sleep</v>
      </c>
      <c r="G459" t="s">
        <v>12</v>
      </c>
      <c r="H459">
        <v>25</v>
      </c>
      <c r="I459">
        <v>61</v>
      </c>
      <c r="J459">
        <v>83</v>
      </c>
      <c r="K459">
        <v>9</v>
      </c>
      <c r="L459">
        <v>2</v>
      </c>
      <c r="M459" t="s">
        <v>15</v>
      </c>
    </row>
    <row r="460" spans="1:13" x14ac:dyDescent="0.35">
      <c r="A460">
        <v>459</v>
      </c>
      <c r="B460">
        <v>39</v>
      </c>
      <c r="C460" t="str" cm="1">
        <f t="array" ref="C460">_xlfn.IFS(Table1[[#This Row],[age]]&lt;=25,"Young(&lt;25)",Table1[[#This Row],[age]]&lt;=35,"Mid-Age(26-35)",Table1[[#This Row],[age]]&lt;=42,"Senior(36-42)",Table1[[#This Row],[age]]&gt;=43,"Old-Age(&gt;43)")</f>
        <v>Senior(36-42)</v>
      </c>
      <c r="D460" t="s">
        <v>19</v>
      </c>
      <c r="E460" s="1">
        <v>4.5</v>
      </c>
      <c r="F460" t="str" cm="1">
        <f t="array" ref="F460">_xlfn.IFS(Table1[[#This Row],[sleep_hours_previous_night]]&lt;=5.9,"Very Low sleep",Table1[[#This Row],[sleep_hours_previous_night]]&lt;=7.9,"Low Sleep",Table1[[#This Row],[sleep_hours_previous_night]]&gt;=8,"Proper Sleep")</f>
        <v>Very Low sleep</v>
      </c>
      <c r="G460" t="s">
        <v>12</v>
      </c>
      <c r="H460">
        <v>20</v>
      </c>
      <c r="I460">
        <v>56</v>
      </c>
      <c r="J460">
        <v>75</v>
      </c>
      <c r="K460">
        <v>7</v>
      </c>
      <c r="L460">
        <v>3</v>
      </c>
      <c r="M460" t="s">
        <v>13</v>
      </c>
    </row>
    <row r="461" spans="1:13" x14ac:dyDescent="0.35">
      <c r="A461">
        <v>460</v>
      </c>
      <c r="B461">
        <v>36</v>
      </c>
      <c r="C461" t="str" cm="1">
        <f t="array" ref="C461">_xlfn.IFS(Table1[[#This Row],[age]]&lt;=25,"Young(&lt;25)",Table1[[#This Row],[age]]&lt;=35,"Mid-Age(26-35)",Table1[[#This Row],[age]]&lt;=42,"Senior(36-42)",Table1[[#This Row],[age]]&gt;=43,"Old-Age(&gt;43)")</f>
        <v>Senior(36-42)</v>
      </c>
      <c r="D461" t="s">
        <v>14</v>
      </c>
      <c r="E461" s="1">
        <v>4.2</v>
      </c>
      <c r="F461" t="str" cm="1">
        <f t="array" ref="F461">_xlfn.IFS(Table1[[#This Row],[sleep_hours_previous_night]]&lt;=5.9,"Very Low sleep",Table1[[#This Row],[sleep_hours_previous_night]]&lt;=7.9,"Low Sleep",Table1[[#This Row],[sleep_hours_previous_night]]&gt;=8,"Proper Sleep")</f>
        <v>Very Low sleep</v>
      </c>
      <c r="G461" t="s">
        <v>12</v>
      </c>
      <c r="H461">
        <v>20</v>
      </c>
      <c r="I461">
        <v>73</v>
      </c>
      <c r="J461">
        <v>96</v>
      </c>
      <c r="K461">
        <v>5</v>
      </c>
      <c r="L461">
        <v>10</v>
      </c>
      <c r="M461" t="s">
        <v>15</v>
      </c>
    </row>
    <row r="462" spans="1:13" x14ac:dyDescent="0.35">
      <c r="A462">
        <v>461</v>
      </c>
      <c r="B462">
        <v>42</v>
      </c>
      <c r="C462" t="str" cm="1">
        <f t="array" ref="C462">_xlfn.IFS(Table1[[#This Row],[age]]&lt;=25,"Young(&lt;25)",Table1[[#This Row],[age]]&lt;=35,"Mid-Age(26-35)",Table1[[#This Row],[age]]&lt;=42,"Senior(36-42)",Table1[[#This Row],[age]]&gt;=43,"Old-Age(&gt;43)")</f>
        <v>Senior(36-42)</v>
      </c>
      <c r="D462" t="s">
        <v>11</v>
      </c>
      <c r="E462" s="1">
        <v>5.5</v>
      </c>
      <c r="F462" t="str" cm="1">
        <f t="array" ref="F462">_xlfn.IFS(Table1[[#This Row],[sleep_hours_previous_night]]&lt;=5.9,"Very Low sleep",Table1[[#This Row],[sleep_hours_previous_night]]&lt;=7.9,"Low Sleep",Table1[[#This Row],[sleep_hours_previous_night]]&gt;=8,"Proper Sleep")</f>
        <v>Very Low sleep</v>
      </c>
      <c r="G462" t="s">
        <v>16</v>
      </c>
      <c r="H462">
        <v>20</v>
      </c>
      <c r="I462">
        <v>45</v>
      </c>
      <c r="J462">
        <v>51</v>
      </c>
      <c r="K462">
        <v>8</v>
      </c>
      <c r="L462">
        <v>1</v>
      </c>
      <c r="M462" t="s">
        <v>18</v>
      </c>
    </row>
    <row r="463" spans="1:13" x14ac:dyDescent="0.35">
      <c r="A463">
        <v>462</v>
      </c>
      <c r="B463">
        <v>43</v>
      </c>
      <c r="C463" t="str" cm="1">
        <f t="array" ref="C463">_xlfn.IFS(Table1[[#This Row],[age]]&lt;=25,"Young(&lt;25)",Table1[[#This Row],[age]]&lt;=35,"Mid-Age(26-35)",Table1[[#This Row],[age]]&lt;=42,"Senior(36-42)",Table1[[#This Row],[age]]&gt;=43,"Old-Age(&gt;43)")</f>
        <v>Old-Age(&gt;43)</v>
      </c>
      <c r="D463" t="s">
        <v>14</v>
      </c>
      <c r="E463" s="1">
        <v>4.0999999999999996</v>
      </c>
      <c r="F463" t="str" cm="1">
        <f t="array" ref="F463">_xlfn.IFS(Table1[[#This Row],[sleep_hours_previous_night]]&lt;=5.9,"Very Low sleep",Table1[[#This Row],[sleep_hours_previous_night]]&lt;=7.9,"Low Sleep",Table1[[#This Row],[sleep_hours_previous_night]]&gt;=8,"Proper Sleep")</f>
        <v>Very Low sleep</v>
      </c>
      <c r="G463" t="s">
        <v>16</v>
      </c>
      <c r="H463">
        <v>25</v>
      </c>
      <c r="I463">
        <v>45</v>
      </c>
      <c r="J463">
        <v>52</v>
      </c>
      <c r="K463">
        <v>4</v>
      </c>
      <c r="L463">
        <v>2</v>
      </c>
      <c r="M463" t="s">
        <v>15</v>
      </c>
    </row>
    <row r="464" spans="1:13" x14ac:dyDescent="0.35">
      <c r="A464">
        <v>463</v>
      </c>
      <c r="B464">
        <v>39</v>
      </c>
      <c r="C464" t="str" cm="1">
        <f t="array" ref="C464">_xlfn.IFS(Table1[[#This Row],[age]]&lt;=25,"Young(&lt;25)",Table1[[#This Row],[age]]&lt;=35,"Mid-Age(26-35)",Table1[[#This Row],[age]]&lt;=42,"Senior(36-42)",Table1[[#This Row],[age]]&gt;=43,"Old-Age(&gt;43)")</f>
        <v>Senior(36-42)</v>
      </c>
      <c r="D464" t="s">
        <v>19</v>
      </c>
      <c r="E464" s="1">
        <v>7.8</v>
      </c>
      <c r="F464" t="str" cm="1">
        <f t="array" ref="F464">_xlfn.IFS(Table1[[#This Row],[sleep_hours_previous_night]]&lt;=5.9,"Very Low sleep",Table1[[#This Row],[sleep_hours_previous_night]]&lt;=7.9,"Low Sleep",Table1[[#This Row],[sleep_hours_previous_night]]&gt;=8,"Proper Sleep")</f>
        <v>Low Sleep</v>
      </c>
      <c r="G464" t="s">
        <v>16</v>
      </c>
      <c r="H464">
        <v>30</v>
      </c>
      <c r="I464">
        <v>73</v>
      </c>
      <c r="J464">
        <v>83</v>
      </c>
      <c r="K464">
        <v>2</v>
      </c>
      <c r="L464">
        <v>7</v>
      </c>
      <c r="M464" t="s">
        <v>15</v>
      </c>
    </row>
    <row r="465" spans="1:13" x14ac:dyDescent="0.35">
      <c r="A465">
        <v>464</v>
      </c>
      <c r="B465">
        <v>43</v>
      </c>
      <c r="C465" t="str" cm="1">
        <f t="array" ref="C465">_xlfn.IFS(Table1[[#This Row],[age]]&lt;=25,"Young(&lt;25)",Table1[[#This Row],[age]]&lt;=35,"Mid-Age(26-35)",Table1[[#This Row],[age]]&lt;=42,"Senior(36-42)",Table1[[#This Row],[age]]&gt;=43,"Old-Age(&gt;43)")</f>
        <v>Old-Age(&gt;43)</v>
      </c>
      <c r="D465" t="s">
        <v>14</v>
      </c>
      <c r="E465" s="1">
        <v>7.3</v>
      </c>
      <c r="F465" t="str" cm="1">
        <f t="array" ref="F465">_xlfn.IFS(Table1[[#This Row],[sleep_hours_previous_night]]&lt;=5.9,"Very Low sleep",Table1[[#This Row],[sleep_hours_previous_night]]&lt;=7.9,"Low Sleep",Table1[[#This Row],[sleep_hours_previous_night]]&gt;=8,"Proper Sleep")</f>
        <v>Low Sleep</v>
      </c>
      <c r="G465" t="s">
        <v>16</v>
      </c>
      <c r="H465">
        <v>20</v>
      </c>
      <c r="I465">
        <v>40</v>
      </c>
      <c r="J465">
        <v>53</v>
      </c>
      <c r="K465">
        <v>6</v>
      </c>
      <c r="L465">
        <v>10</v>
      </c>
      <c r="M465" t="s">
        <v>15</v>
      </c>
    </row>
    <row r="466" spans="1:13" x14ac:dyDescent="0.35">
      <c r="A466">
        <v>465</v>
      </c>
      <c r="B466">
        <v>43</v>
      </c>
      <c r="C466" t="str" cm="1">
        <f t="array" ref="C466">_xlfn.IFS(Table1[[#This Row],[age]]&lt;=25,"Young(&lt;25)",Table1[[#This Row],[age]]&lt;=35,"Mid-Age(26-35)",Table1[[#This Row],[age]]&lt;=42,"Senior(36-42)",Table1[[#This Row],[age]]&gt;=43,"Old-Age(&gt;43)")</f>
        <v>Old-Age(&gt;43)</v>
      </c>
      <c r="D466" t="s">
        <v>11</v>
      </c>
      <c r="E466" s="1">
        <v>7.2</v>
      </c>
      <c r="F466" t="str" cm="1">
        <f t="array" ref="F466">_xlfn.IFS(Table1[[#This Row],[sleep_hours_previous_night]]&lt;=5.9,"Very Low sleep",Table1[[#This Row],[sleep_hours_previous_night]]&lt;=7.9,"Low Sleep",Table1[[#This Row],[sleep_hours_previous_night]]&gt;=8,"Proper Sleep")</f>
        <v>Low Sleep</v>
      </c>
      <c r="G466" t="s">
        <v>16</v>
      </c>
      <c r="H466">
        <v>20</v>
      </c>
      <c r="I466">
        <v>49</v>
      </c>
      <c r="J466">
        <v>62</v>
      </c>
      <c r="K466">
        <v>9</v>
      </c>
      <c r="L466">
        <v>2</v>
      </c>
      <c r="M466" t="s">
        <v>17</v>
      </c>
    </row>
    <row r="467" spans="1:13" x14ac:dyDescent="0.35">
      <c r="A467">
        <v>466</v>
      </c>
      <c r="B467">
        <v>39</v>
      </c>
      <c r="C467" t="str" cm="1">
        <f t="array" ref="C467">_xlfn.IFS(Table1[[#This Row],[age]]&lt;=25,"Young(&lt;25)",Table1[[#This Row],[age]]&lt;=35,"Mid-Age(26-35)",Table1[[#This Row],[age]]&lt;=42,"Senior(36-42)",Table1[[#This Row],[age]]&gt;=43,"Old-Age(&gt;43)")</f>
        <v>Senior(36-42)</v>
      </c>
      <c r="D467" t="s">
        <v>19</v>
      </c>
      <c r="E467" s="1">
        <v>6.5</v>
      </c>
      <c r="F467" t="str" cm="1">
        <f t="array" ref="F467">_xlfn.IFS(Table1[[#This Row],[sleep_hours_previous_night]]&lt;=5.9,"Very Low sleep",Table1[[#This Row],[sleep_hours_previous_night]]&lt;=7.9,"Low Sleep",Table1[[#This Row],[sleep_hours_previous_night]]&gt;=8,"Proper Sleep")</f>
        <v>Low Sleep</v>
      </c>
      <c r="G467" t="s">
        <v>12</v>
      </c>
      <c r="H467">
        <v>15</v>
      </c>
      <c r="I467">
        <v>60</v>
      </c>
      <c r="J467">
        <v>76</v>
      </c>
      <c r="K467">
        <v>1</v>
      </c>
      <c r="L467">
        <v>6</v>
      </c>
      <c r="M467" t="s">
        <v>15</v>
      </c>
    </row>
    <row r="468" spans="1:13" x14ac:dyDescent="0.35">
      <c r="A468">
        <v>467</v>
      </c>
      <c r="B468">
        <v>34</v>
      </c>
      <c r="C468" t="str" cm="1">
        <f t="array" ref="C468">_xlfn.IFS(Table1[[#This Row],[age]]&lt;=25,"Young(&lt;25)",Table1[[#This Row],[age]]&lt;=35,"Mid-Age(26-35)",Table1[[#This Row],[age]]&lt;=42,"Senior(36-42)",Table1[[#This Row],[age]]&gt;=43,"Old-Age(&gt;43)")</f>
        <v>Mid-Age(26-35)</v>
      </c>
      <c r="D468" t="s">
        <v>11</v>
      </c>
      <c r="E468" s="1">
        <v>4.9000000000000004</v>
      </c>
      <c r="F468" t="str" cm="1">
        <f t="array" ref="F468">_xlfn.IFS(Table1[[#This Row],[sleep_hours_previous_night]]&lt;=5.9,"Very Low sleep",Table1[[#This Row],[sleep_hours_previous_night]]&lt;=7.9,"Low Sleep",Table1[[#This Row],[sleep_hours_previous_night]]&gt;=8,"Proper Sleep")</f>
        <v>Very Low sleep</v>
      </c>
      <c r="G468" t="s">
        <v>16</v>
      </c>
      <c r="H468">
        <v>25</v>
      </c>
      <c r="I468">
        <v>44</v>
      </c>
      <c r="J468">
        <v>60</v>
      </c>
      <c r="K468">
        <v>10</v>
      </c>
      <c r="L468">
        <v>3</v>
      </c>
      <c r="M468" t="s">
        <v>15</v>
      </c>
    </row>
    <row r="469" spans="1:13" x14ac:dyDescent="0.35">
      <c r="A469">
        <v>468</v>
      </c>
      <c r="B469">
        <v>37</v>
      </c>
      <c r="C469" t="str" cm="1">
        <f t="array" ref="C469">_xlfn.IFS(Table1[[#This Row],[age]]&lt;=25,"Young(&lt;25)",Table1[[#This Row],[age]]&lt;=35,"Mid-Age(26-35)",Table1[[#This Row],[age]]&lt;=42,"Senior(36-42)",Table1[[#This Row],[age]]&gt;=43,"Old-Age(&gt;43)")</f>
        <v>Senior(36-42)</v>
      </c>
      <c r="D469" t="s">
        <v>19</v>
      </c>
      <c r="E469" s="1">
        <v>6.1</v>
      </c>
      <c r="F469" t="str" cm="1">
        <f t="array" ref="F469">_xlfn.IFS(Table1[[#This Row],[sleep_hours_previous_night]]&lt;=5.9,"Very Low sleep",Table1[[#This Row],[sleep_hours_previous_night]]&lt;=7.9,"Low Sleep",Table1[[#This Row],[sleep_hours_previous_night]]&gt;=8,"Proper Sleep")</f>
        <v>Low Sleep</v>
      </c>
      <c r="G469" t="s">
        <v>16</v>
      </c>
      <c r="H469">
        <v>20</v>
      </c>
      <c r="I469">
        <v>41</v>
      </c>
      <c r="J469">
        <v>48</v>
      </c>
      <c r="K469">
        <v>7</v>
      </c>
      <c r="L469">
        <v>4</v>
      </c>
      <c r="M469" t="s">
        <v>15</v>
      </c>
    </row>
    <row r="470" spans="1:13" x14ac:dyDescent="0.35">
      <c r="A470">
        <v>469</v>
      </c>
      <c r="B470">
        <v>27</v>
      </c>
      <c r="C470" t="str" cm="1">
        <f t="array" ref="C470">_xlfn.IFS(Table1[[#This Row],[age]]&lt;=25,"Young(&lt;25)",Table1[[#This Row],[age]]&lt;=35,"Mid-Age(26-35)",Table1[[#This Row],[age]]&lt;=42,"Senior(36-42)",Table1[[#This Row],[age]]&gt;=43,"Old-Age(&gt;43)")</f>
        <v>Mid-Age(26-35)</v>
      </c>
      <c r="D470" t="s">
        <v>19</v>
      </c>
      <c r="E470" s="1">
        <v>6.4</v>
      </c>
      <c r="F470" t="str" cm="1">
        <f t="array" ref="F470">_xlfn.IFS(Table1[[#This Row],[sleep_hours_previous_night]]&lt;=5.9,"Very Low sleep",Table1[[#This Row],[sleep_hours_previous_night]]&lt;=7.9,"Low Sleep",Table1[[#This Row],[sleep_hours_previous_night]]&gt;=8,"Proper Sleep")</f>
        <v>Low Sleep</v>
      </c>
      <c r="G470" t="s">
        <v>16</v>
      </c>
      <c r="H470">
        <v>25</v>
      </c>
      <c r="I470">
        <v>61</v>
      </c>
      <c r="J470">
        <v>69</v>
      </c>
      <c r="K470">
        <v>10</v>
      </c>
      <c r="L470">
        <v>8</v>
      </c>
      <c r="M470" t="s">
        <v>15</v>
      </c>
    </row>
    <row r="471" spans="1:13" x14ac:dyDescent="0.35">
      <c r="A471">
        <v>470</v>
      </c>
      <c r="B471">
        <v>23</v>
      </c>
      <c r="C471" t="str" cm="1">
        <f t="array" ref="C471">_xlfn.IFS(Table1[[#This Row],[age]]&lt;=25,"Young(&lt;25)",Table1[[#This Row],[age]]&lt;=35,"Mid-Age(26-35)",Table1[[#This Row],[age]]&lt;=42,"Senior(36-42)",Table1[[#This Row],[age]]&gt;=43,"Old-Age(&gt;43)")</f>
        <v>Young(&lt;25)</v>
      </c>
      <c r="D471" t="s">
        <v>14</v>
      </c>
      <c r="E471" s="1">
        <v>6.1</v>
      </c>
      <c r="F471" t="str" cm="1">
        <f t="array" ref="F471">_xlfn.IFS(Table1[[#This Row],[sleep_hours_previous_night]]&lt;=5.9,"Very Low sleep",Table1[[#This Row],[sleep_hours_previous_night]]&lt;=7.9,"Low Sleep",Table1[[#This Row],[sleep_hours_previous_night]]&gt;=8,"Proper Sleep")</f>
        <v>Low Sleep</v>
      </c>
      <c r="G471" t="s">
        <v>16</v>
      </c>
      <c r="H471">
        <v>20</v>
      </c>
      <c r="I471">
        <v>41</v>
      </c>
      <c r="J471">
        <v>51</v>
      </c>
      <c r="K471">
        <v>9</v>
      </c>
      <c r="L471">
        <v>3</v>
      </c>
      <c r="M471" t="s">
        <v>18</v>
      </c>
    </row>
    <row r="472" spans="1:13" x14ac:dyDescent="0.35">
      <c r="A472">
        <v>471</v>
      </c>
      <c r="B472">
        <v>32</v>
      </c>
      <c r="C472" t="str" cm="1">
        <f t="array" ref="C472">_xlfn.IFS(Table1[[#This Row],[age]]&lt;=25,"Young(&lt;25)",Table1[[#This Row],[age]]&lt;=35,"Mid-Age(26-35)",Table1[[#This Row],[age]]&lt;=42,"Senior(36-42)",Table1[[#This Row],[age]]&gt;=43,"Old-Age(&gt;43)")</f>
        <v>Mid-Age(26-35)</v>
      </c>
      <c r="D472" t="s">
        <v>14</v>
      </c>
      <c r="E472" s="1">
        <v>5</v>
      </c>
      <c r="F472" t="str" cm="1">
        <f t="array" ref="F472">_xlfn.IFS(Table1[[#This Row],[sleep_hours_previous_night]]&lt;=5.9,"Very Low sleep",Table1[[#This Row],[sleep_hours_previous_night]]&lt;=7.9,"Low Sleep",Table1[[#This Row],[sleep_hours_previous_night]]&gt;=8,"Proper Sleep")</f>
        <v>Very Low sleep</v>
      </c>
      <c r="G472" t="s">
        <v>16</v>
      </c>
      <c r="H472">
        <v>30</v>
      </c>
      <c r="I472">
        <v>49</v>
      </c>
      <c r="J472">
        <v>64</v>
      </c>
      <c r="K472">
        <v>10</v>
      </c>
      <c r="L472">
        <v>10</v>
      </c>
      <c r="M472" t="s">
        <v>18</v>
      </c>
    </row>
    <row r="473" spans="1:13" x14ac:dyDescent="0.35">
      <c r="A473">
        <v>472</v>
      </c>
      <c r="B473">
        <v>39</v>
      </c>
      <c r="C473" t="str" cm="1">
        <f t="array" ref="C473">_xlfn.IFS(Table1[[#This Row],[age]]&lt;=25,"Young(&lt;25)",Table1[[#This Row],[age]]&lt;=35,"Mid-Age(26-35)",Table1[[#This Row],[age]]&lt;=42,"Senior(36-42)",Table1[[#This Row],[age]]&gt;=43,"Old-Age(&gt;43)")</f>
        <v>Senior(36-42)</v>
      </c>
      <c r="D473" t="s">
        <v>11</v>
      </c>
      <c r="E473" s="1">
        <v>6.1</v>
      </c>
      <c r="F473" t="str" cm="1">
        <f t="array" ref="F473">_xlfn.IFS(Table1[[#This Row],[sleep_hours_previous_night]]&lt;=5.9,"Very Low sleep",Table1[[#This Row],[sleep_hours_previous_night]]&lt;=7.9,"Low Sleep",Table1[[#This Row],[sleep_hours_previous_night]]&gt;=8,"Proper Sleep")</f>
        <v>Low Sleep</v>
      </c>
      <c r="G473" t="s">
        <v>12</v>
      </c>
      <c r="H473">
        <v>30</v>
      </c>
      <c r="I473">
        <v>73</v>
      </c>
      <c r="J473">
        <v>87</v>
      </c>
      <c r="K473">
        <v>9</v>
      </c>
      <c r="L473">
        <v>6</v>
      </c>
      <c r="M473" t="s">
        <v>15</v>
      </c>
    </row>
    <row r="474" spans="1:13" x14ac:dyDescent="0.35">
      <c r="A474">
        <v>473</v>
      </c>
      <c r="B474">
        <v>28</v>
      </c>
      <c r="C474" t="str" cm="1">
        <f t="array" ref="C474">_xlfn.IFS(Table1[[#This Row],[age]]&lt;=25,"Young(&lt;25)",Table1[[#This Row],[age]]&lt;=35,"Mid-Age(26-35)",Table1[[#This Row],[age]]&lt;=42,"Senior(36-42)",Table1[[#This Row],[age]]&gt;=43,"Old-Age(&gt;43)")</f>
        <v>Mid-Age(26-35)</v>
      </c>
      <c r="D474" t="s">
        <v>14</v>
      </c>
      <c r="E474" s="1">
        <v>6</v>
      </c>
      <c r="F474" t="str" cm="1">
        <f t="array" ref="F474">_xlfn.IFS(Table1[[#This Row],[sleep_hours_previous_night]]&lt;=5.9,"Very Low sleep",Table1[[#This Row],[sleep_hours_previous_night]]&lt;=7.9,"Low Sleep",Table1[[#This Row],[sleep_hours_previous_night]]&gt;=8,"Proper Sleep")</f>
        <v>Low Sleep</v>
      </c>
      <c r="G474" t="s">
        <v>12</v>
      </c>
      <c r="H474">
        <v>20</v>
      </c>
      <c r="I474">
        <v>55</v>
      </c>
      <c r="J474">
        <v>66</v>
      </c>
      <c r="K474">
        <v>10</v>
      </c>
      <c r="L474">
        <v>1</v>
      </c>
      <c r="M474" t="s">
        <v>13</v>
      </c>
    </row>
    <row r="475" spans="1:13" x14ac:dyDescent="0.35">
      <c r="A475">
        <v>474</v>
      </c>
      <c r="B475">
        <v>22</v>
      </c>
      <c r="C475" t="str" cm="1">
        <f t="array" ref="C475">_xlfn.IFS(Table1[[#This Row],[age]]&lt;=25,"Young(&lt;25)",Table1[[#This Row],[age]]&lt;=35,"Mid-Age(26-35)",Table1[[#This Row],[age]]&lt;=42,"Senior(36-42)",Table1[[#This Row],[age]]&gt;=43,"Old-Age(&gt;43)")</f>
        <v>Young(&lt;25)</v>
      </c>
      <c r="D475" t="s">
        <v>14</v>
      </c>
      <c r="E475" s="1">
        <v>8</v>
      </c>
      <c r="F475" t="str" cm="1">
        <f t="array" ref="F475">_xlfn.IFS(Table1[[#This Row],[sleep_hours_previous_night]]&lt;=5.9,"Very Low sleep",Table1[[#This Row],[sleep_hours_previous_night]]&lt;=7.9,"Low Sleep",Table1[[#This Row],[sleep_hours_previous_night]]&gt;=8,"Proper Sleep")</f>
        <v>Proper Sleep</v>
      </c>
      <c r="G475" t="s">
        <v>12</v>
      </c>
      <c r="H475">
        <v>30</v>
      </c>
      <c r="I475">
        <v>61</v>
      </c>
      <c r="J475">
        <v>83</v>
      </c>
      <c r="K475">
        <v>3</v>
      </c>
      <c r="L475">
        <v>7</v>
      </c>
      <c r="M475" t="s">
        <v>13</v>
      </c>
    </row>
    <row r="476" spans="1:13" x14ac:dyDescent="0.35">
      <c r="A476">
        <v>475</v>
      </c>
      <c r="B476">
        <v>18</v>
      </c>
      <c r="C476" t="str" cm="1">
        <f t="array" ref="C476">_xlfn.IFS(Table1[[#This Row],[age]]&lt;=25,"Young(&lt;25)",Table1[[#This Row],[age]]&lt;=35,"Mid-Age(26-35)",Table1[[#This Row],[age]]&lt;=42,"Senior(36-42)",Table1[[#This Row],[age]]&gt;=43,"Old-Age(&gt;43)")</f>
        <v>Young(&lt;25)</v>
      </c>
      <c r="D476" t="s">
        <v>19</v>
      </c>
      <c r="E476" s="1">
        <v>7.6</v>
      </c>
      <c r="F476" t="str" cm="1">
        <f t="array" ref="F476">_xlfn.IFS(Table1[[#This Row],[sleep_hours_previous_night]]&lt;=5.9,"Very Low sleep",Table1[[#This Row],[sleep_hours_previous_night]]&lt;=7.9,"Low Sleep",Table1[[#This Row],[sleep_hours_previous_night]]&gt;=8,"Proper Sleep")</f>
        <v>Low Sleep</v>
      </c>
      <c r="G476" t="s">
        <v>16</v>
      </c>
      <c r="H476">
        <v>20</v>
      </c>
      <c r="I476">
        <v>51</v>
      </c>
      <c r="J476">
        <v>61</v>
      </c>
      <c r="K476">
        <v>5</v>
      </c>
      <c r="L476">
        <v>8</v>
      </c>
      <c r="M476" t="s">
        <v>15</v>
      </c>
    </row>
    <row r="477" spans="1:13" x14ac:dyDescent="0.35">
      <c r="A477">
        <v>476</v>
      </c>
      <c r="B477">
        <v>25</v>
      </c>
      <c r="C477" t="str" cm="1">
        <f t="array" ref="C477">_xlfn.IFS(Table1[[#This Row],[age]]&lt;=25,"Young(&lt;25)",Table1[[#This Row],[age]]&lt;=35,"Mid-Age(26-35)",Table1[[#This Row],[age]]&lt;=42,"Senior(36-42)",Table1[[#This Row],[age]]&gt;=43,"Old-Age(&gt;43)")</f>
        <v>Young(&lt;25)</v>
      </c>
      <c r="D477" t="s">
        <v>14</v>
      </c>
      <c r="E477" s="1">
        <v>5.9</v>
      </c>
      <c r="F477" t="str" cm="1">
        <f t="array" ref="F477">_xlfn.IFS(Table1[[#This Row],[sleep_hours_previous_night]]&lt;=5.9,"Very Low sleep",Table1[[#This Row],[sleep_hours_previous_night]]&lt;=7.9,"Low Sleep",Table1[[#This Row],[sleep_hours_previous_night]]&gt;=8,"Proper Sleep")</f>
        <v>Very Low sleep</v>
      </c>
      <c r="G477" t="s">
        <v>12</v>
      </c>
      <c r="H477">
        <v>30</v>
      </c>
      <c r="I477">
        <v>63</v>
      </c>
      <c r="J477">
        <v>75</v>
      </c>
      <c r="K477">
        <v>8</v>
      </c>
      <c r="L477">
        <v>8</v>
      </c>
      <c r="M477" t="s">
        <v>15</v>
      </c>
    </row>
    <row r="478" spans="1:13" x14ac:dyDescent="0.35">
      <c r="A478">
        <v>477</v>
      </c>
      <c r="B478">
        <v>38</v>
      </c>
      <c r="C478" t="str" cm="1">
        <f t="array" ref="C478">_xlfn.IFS(Table1[[#This Row],[age]]&lt;=25,"Young(&lt;25)",Table1[[#This Row],[age]]&lt;=35,"Mid-Age(26-35)",Table1[[#This Row],[age]]&lt;=42,"Senior(36-42)",Table1[[#This Row],[age]]&gt;=43,"Old-Age(&gt;43)")</f>
        <v>Senior(36-42)</v>
      </c>
      <c r="D478" t="s">
        <v>19</v>
      </c>
      <c r="E478" s="1">
        <v>6.5</v>
      </c>
      <c r="F478" t="str" cm="1">
        <f t="array" ref="F478">_xlfn.IFS(Table1[[#This Row],[sleep_hours_previous_night]]&lt;=5.9,"Very Low sleep",Table1[[#This Row],[sleep_hours_previous_night]]&lt;=7.9,"Low Sleep",Table1[[#This Row],[sleep_hours_previous_night]]&gt;=8,"Proper Sleep")</f>
        <v>Low Sleep</v>
      </c>
      <c r="G478" t="s">
        <v>12</v>
      </c>
      <c r="H478">
        <v>15</v>
      </c>
      <c r="I478">
        <v>49</v>
      </c>
      <c r="J478">
        <v>72</v>
      </c>
      <c r="K478">
        <v>8</v>
      </c>
      <c r="L478">
        <v>3</v>
      </c>
      <c r="M478" t="s">
        <v>15</v>
      </c>
    </row>
    <row r="479" spans="1:13" x14ac:dyDescent="0.35">
      <c r="A479">
        <v>478</v>
      </c>
      <c r="B479">
        <v>29</v>
      </c>
      <c r="C479" t="str" cm="1">
        <f t="array" ref="C479">_xlfn.IFS(Table1[[#This Row],[age]]&lt;=25,"Young(&lt;25)",Table1[[#This Row],[age]]&lt;=35,"Mid-Age(26-35)",Table1[[#This Row],[age]]&lt;=42,"Senior(36-42)",Table1[[#This Row],[age]]&gt;=43,"Old-Age(&gt;43)")</f>
        <v>Mid-Age(26-35)</v>
      </c>
      <c r="D479" t="s">
        <v>19</v>
      </c>
      <c r="E479" s="1">
        <v>7</v>
      </c>
      <c r="F479" t="str" cm="1">
        <f t="array" ref="F479">_xlfn.IFS(Table1[[#This Row],[sleep_hours_previous_night]]&lt;=5.9,"Very Low sleep",Table1[[#This Row],[sleep_hours_previous_night]]&lt;=7.9,"Low Sleep",Table1[[#This Row],[sleep_hours_previous_night]]&gt;=8,"Proper Sleep")</f>
        <v>Low Sleep</v>
      </c>
      <c r="G479" t="s">
        <v>16</v>
      </c>
      <c r="H479">
        <v>15</v>
      </c>
      <c r="I479">
        <v>74</v>
      </c>
      <c r="J479">
        <v>86</v>
      </c>
      <c r="K479">
        <v>4</v>
      </c>
      <c r="L479">
        <v>10</v>
      </c>
      <c r="M479" t="s">
        <v>18</v>
      </c>
    </row>
    <row r="480" spans="1:13" x14ac:dyDescent="0.35">
      <c r="A480">
        <v>479</v>
      </c>
      <c r="B480">
        <v>29</v>
      </c>
      <c r="C480" t="str" cm="1">
        <f t="array" ref="C480">_xlfn.IFS(Table1[[#This Row],[age]]&lt;=25,"Young(&lt;25)",Table1[[#This Row],[age]]&lt;=35,"Mid-Age(26-35)",Table1[[#This Row],[age]]&lt;=42,"Senior(36-42)",Table1[[#This Row],[age]]&gt;=43,"Old-Age(&gt;43)")</f>
        <v>Mid-Age(26-35)</v>
      </c>
      <c r="D480" t="s">
        <v>19</v>
      </c>
      <c r="E480" s="1">
        <v>4.0999999999999996</v>
      </c>
      <c r="F480" t="str" cm="1">
        <f t="array" ref="F480">_xlfn.IFS(Table1[[#This Row],[sleep_hours_previous_night]]&lt;=5.9,"Very Low sleep",Table1[[#This Row],[sleep_hours_previous_night]]&lt;=7.9,"Low Sleep",Table1[[#This Row],[sleep_hours_previous_night]]&gt;=8,"Proper Sleep")</f>
        <v>Very Low sleep</v>
      </c>
      <c r="G480" t="s">
        <v>16</v>
      </c>
      <c r="H480">
        <v>15</v>
      </c>
      <c r="I480">
        <v>71</v>
      </c>
      <c r="J480">
        <v>77</v>
      </c>
      <c r="K480">
        <v>1</v>
      </c>
      <c r="L480">
        <v>1</v>
      </c>
      <c r="M480" t="s">
        <v>18</v>
      </c>
    </row>
    <row r="481" spans="1:13" x14ac:dyDescent="0.35">
      <c r="A481">
        <v>480</v>
      </c>
      <c r="B481">
        <v>22</v>
      </c>
      <c r="C481" t="str" cm="1">
        <f t="array" ref="C481">_xlfn.IFS(Table1[[#This Row],[age]]&lt;=25,"Young(&lt;25)",Table1[[#This Row],[age]]&lt;=35,"Mid-Age(26-35)",Table1[[#This Row],[age]]&lt;=42,"Senior(36-42)",Table1[[#This Row],[age]]&gt;=43,"Old-Age(&gt;43)")</f>
        <v>Young(&lt;25)</v>
      </c>
      <c r="D481" t="s">
        <v>11</v>
      </c>
      <c r="E481" s="1">
        <v>7.6</v>
      </c>
      <c r="F481" t="str" cm="1">
        <f t="array" ref="F481">_xlfn.IFS(Table1[[#This Row],[sleep_hours_previous_night]]&lt;=5.9,"Very Low sleep",Table1[[#This Row],[sleep_hours_previous_night]]&lt;=7.9,"Low Sleep",Table1[[#This Row],[sleep_hours_previous_night]]&gt;=8,"Proper Sleep")</f>
        <v>Low Sleep</v>
      </c>
      <c r="G481" t="s">
        <v>16</v>
      </c>
      <c r="H481">
        <v>25</v>
      </c>
      <c r="I481">
        <v>46</v>
      </c>
      <c r="J481">
        <v>51</v>
      </c>
      <c r="K481">
        <v>1</v>
      </c>
      <c r="L481">
        <v>9</v>
      </c>
      <c r="M481" t="s">
        <v>18</v>
      </c>
    </row>
    <row r="482" spans="1:13" x14ac:dyDescent="0.35">
      <c r="A482">
        <v>481</v>
      </c>
      <c r="B482">
        <v>24</v>
      </c>
      <c r="C482" t="str" cm="1">
        <f t="array" ref="C482">_xlfn.IFS(Table1[[#This Row],[age]]&lt;=25,"Young(&lt;25)",Table1[[#This Row],[age]]&lt;=35,"Mid-Age(26-35)",Table1[[#This Row],[age]]&lt;=42,"Senior(36-42)",Table1[[#This Row],[age]]&gt;=43,"Old-Age(&gt;43)")</f>
        <v>Young(&lt;25)</v>
      </c>
      <c r="D482" t="s">
        <v>11</v>
      </c>
      <c r="E482" s="1">
        <v>7.4</v>
      </c>
      <c r="F482" t="str" cm="1">
        <f t="array" ref="F482">_xlfn.IFS(Table1[[#This Row],[sleep_hours_previous_night]]&lt;=5.9,"Very Low sleep",Table1[[#This Row],[sleep_hours_previous_night]]&lt;=7.9,"Low Sleep",Table1[[#This Row],[sleep_hours_previous_night]]&gt;=8,"Proper Sleep")</f>
        <v>Low Sleep</v>
      </c>
      <c r="G482" t="s">
        <v>12</v>
      </c>
      <c r="H482">
        <v>25</v>
      </c>
      <c r="I482">
        <v>60</v>
      </c>
      <c r="J482">
        <v>78</v>
      </c>
      <c r="K482">
        <v>4</v>
      </c>
      <c r="L482">
        <v>6</v>
      </c>
      <c r="M482" t="s">
        <v>13</v>
      </c>
    </row>
    <row r="483" spans="1:13" x14ac:dyDescent="0.35">
      <c r="A483">
        <v>482</v>
      </c>
      <c r="B483">
        <v>21</v>
      </c>
      <c r="C483" t="str" cm="1">
        <f t="array" ref="C483">_xlfn.IFS(Table1[[#This Row],[age]]&lt;=25,"Young(&lt;25)",Table1[[#This Row],[age]]&lt;=35,"Mid-Age(26-35)",Table1[[#This Row],[age]]&lt;=42,"Senior(36-42)",Table1[[#This Row],[age]]&gt;=43,"Old-Age(&gt;43)")</f>
        <v>Young(&lt;25)</v>
      </c>
      <c r="D483" t="s">
        <v>11</v>
      </c>
      <c r="E483" s="1">
        <v>5.8</v>
      </c>
      <c r="F483" t="str" cm="1">
        <f t="array" ref="F483">_xlfn.IFS(Table1[[#This Row],[sleep_hours_previous_night]]&lt;=5.9,"Very Low sleep",Table1[[#This Row],[sleep_hours_previous_night]]&lt;=7.9,"Low Sleep",Table1[[#This Row],[sleep_hours_previous_night]]&gt;=8,"Proper Sleep")</f>
        <v>Very Low sleep</v>
      </c>
      <c r="G483" t="s">
        <v>12</v>
      </c>
      <c r="H483">
        <v>15</v>
      </c>
      <c r="I483">
        <v>59</v>
      </c>
      <c r="J483">
        <v>82</v>
      </c>
      <c r="K483">
        <v>6</v>
      </c>
      <c r="L483">
        <v>9</v>
      </c>
      <c r="M483" t="s">
        <v>13</v>
      </c>
    </row>
    <row r="484" spans="1:13" x14ac:dyDescent="0.35">
      <c r="A484">
        <v>483</v>
      </c>
      <c r="B484">
        <v>23</v>
      </c>
      <c r="C484" t="str" cm="1">
        <f t="array" ref="C484">_xlfn.IFS(Table1[[#This Row],[age]]&lt;=25,"Young(&lt;25)",Table1[[#This Row],[age]]&lt;=35,"Mid-Age(26-35)",Table1[[#This Row],[age]]&lt;=42,"Senior(36-42)",Table1[[#This Row],[age]]&gt;=43,"Old-Age(&gt;43)")</f>
        <v>Young(&lt;25)</v>
      </c>
      <c r="D484" t="s">
        <v>19</v>
      </c>
      <c r="E484" s="1">
        <v>5.6</v>
      </c>
      <c r="F484" t="str" cm="1">
        <f t="array" ref="F484">_xlfn.IFS(Table1[[#This Row],[sleep_hours_previous_night]]&lt;=5.9,"Very Low sleep",Table1[[#This Row],[sleep_hours_previous_night]]&lt;=7.9,"Low Sleep",Table1[[#This Row],[sleep_hours_previous_night]]&gt;=8,"Proper Sleep")</f>
        <v>Very Low sleep</v>
      </c>
      <c r="G484" t="s">
        <v>16</v>
      </c>
      <c r="H484">
        <v>25</v>
      </c>
      <c r="I484">
        <v>65</v>
      </c>
      <c r="J484">
        <v>81</v>
      </c>
      <c r="K484">
        <v>8</v>
      </c>
      <c r="L484">
        <v>7</v>
      </c>
      <c r="M484" t="s">
        <v>18</v>
      </c>
    </row>
    <row r="485" spans="1:13" x14ac:dyDescent="0.35">
      <c r="A485">
        <v>484</v>
      </c>
      <c r="B485">
        <v>30</v>
      </c>
      <c r="C485" t="str" cm="1">
        <f t="array" ref="C485">_xlfn.IFS(Table1[[#This Row],[age]]&lt;=25,"Young(&lt;25)",Table1[[#This Row],[age]]&lt;=35,"Mid-Age(26-35)",Table1[[#This Row],[age]]&lt;=42,"Senior(36-42)",Table1[[#This Row],[age]]&gt;=43,"Old-Age(&gt;43)")</f>
        <v>Mid-Age(26-35)</v>
      </c>
      <c r="D485" t="s">
        <v>11</v>
      </c>
      <c r="E485" s="1">
        <v>5.0999999999999996</v>
      </c>
      <c r="F485" t="str" cm="1">
        <f t="array" ref="F485">_xlfn.IFS(Table1[[#This Row],[sleep_hours_previous_night]]&lt;=5.9,"Very Low sleep",Table1[[#This Row],[sleep_hours_previous_night]]&lt;=7.9,"Low Sleep",Table1[[#This Row],[sleep_hours_previous_night]]&gt;=8,"Proper Sleep")</f>
        <v>Very Low sleep</v>
      </c>
      <c r="G485" t="s">
        <v>16</v>
      </c>
      <c r="H485">
        <v>30</v>
      </c>
      <c r="I485">
        <v>43</v>
      </c>
      <c r="J485">
        <v>50</v>
      </c>
      <c r="K485">
        <v>6</v>
      </c>
      <c r="L485">
        <v>1</v>
      </c>
      <c r="M485" t="s">
        <v>15</v>
      </c>
    </row>
    <row r="486" spans="1:13" x14ac:dyDescent="0.35">
      <c r="A486">
        <v>485</v>
      </c>
      <c r="B486">
        <v>37</v>
      </c>
      <c r="C486" t="str" cm="1">
        <f t="array" ref="C486">_xlfn.IFS(Table1[[#This Row],[age]]&lt;=25,"Young(&lt;25)",Table1[[#This Row],[age]]&lt;=35,"Mid-Age(26-35)",Table1[[#This Row],[age]]&lt;=42,"Senior(36-42)",Table1[[#This Row],[age]]&gt;=43,"Old-Age(&gt;43)")</f>
        <v>Senior(36-42)</v>
      </c>
      <c r="D486" t="s">
        <v>11</v>
      </c>
      <c r="E486" s="1">
        <v>5.9</v>
      </c>
      <c r="F486" t="str" cm="1">
        <f t="array" ref="F486">_xlfn.IFS(Table1[[#This Row],[sleep_hours_previous_night]]&lt;=5.9,"Very Low sleep",Table1[[#This Row],[sleep_hours_previous_night]]&lt;=7.9,"Low Sleep",Table1[[#This Row],[sleep_hours_previous_night]]&gt;=8,"Proper Sleep")</f>
        <v>Very Low sleep</v>
      </c>
      <c r="G486" t="s">
        <v>12</v>
      </c>
      <c r="H486">
        <v>20</v>
      </c>
      <c r="I486">
        <v>61</v>
      </c>
      <c r="J486">
        <v>81</v>
      </c>
      <c r="K486">
        <v>9</v>
      </c>
      <c r="L486">
        <v>1</v>
      </c>
      <c r="M486" t="s">
        <v>15</v>
      </c>
    </row>
    <row r="487" spans="1:13" x14ac:dyDescent="0.35">
      <c r="A487">
        <v>486</v>
      </c>
      <c r="B487">
        <v>32</v>
      </c>
      <c r="C487" t="str" cm="1">
        <f t="array" ref="C487">_xlfn.IFS(Table1[[#This Row],[age]]&lt;=25,"Young(&lt;25)",Table1[[#This Row],[age]]&lt;=35,"Mid-Age(26-35)",Table1[[#This Row],[age]]&lt;=42,"Senior(36-42)",Table1[[#This Row],[age]]&gt;=43,"Old-Age(&gt;43)")</f>
        <v>Mid-Age(26-35)</v>
      </c>
      <c r="D487" t="s">
        <v>14</v>
      </c>
      <c r="E487" s="1">
        <v>4.2</v>
      </c>
      <c r="F487" t="str" cm="1">
        <f t="array" ref="F487">_xlfn.IFS(Table1[[#This Row],[sleep_hours_previous_night]]&lt;=5.9,"Very Low sleep",Table1[[#This Row],[sleep_hours_previous_night]]&lt;=7.9,"Low Sleep",Table1[[#This Row],[sleep_hours_previous_night]]&gt;=8,"Proper Sleep")</f>
        <v>Very Low sleep</v>
      </c>
      <c r="G487" t="s">
        <v>12</v>
      </c>
      <c r="H487">
        <v>20</v>
      </c>
      <c r="I487">
        <v>54</v>
      </c>
      <c r="J487">
        <v>64</v>
      </c>
      <c r="K487">
        <v>9</v>
      </c>
      <c r="L487">
        <v>6</v>
      </c>
      <c r="M487" t="s">
        <v>15</v>
      </c>
    </row>
    <row r="488" spans="1:13" x14ac:dyDescent="0.35">
      <c r="A488">
        <v>487</v>
      </c>
      <c r="B488">
        <v>20</v>
      </c>
      <c r="C488" t="str" cm="1">
        <f t="array" ref="C488">_xlfn.IFS(Table1[[#This Row],[age]]&lt;=25,"Young(&lt;25)",Table1[[#This Row],[age]]&lt;=35,"Mid-Age(26-35)",Table1[[#This Row],[age]]&lt;=42,"Senior(36-42)",Table1[[#This Row],[age]]&gt;=43,"Old-Age(&gt;43)")</f>
        <v>Young(&lt;25)</v>
      </c>
      <c r="D488" t="s">
        <v>11</v>
      </c>
      <c r="E488" s="1">
        <v>7.4</v>
      </c>
      <c r="F488" t="str" cm="1">
        <f t="array" ref="F488">_xlfn.IFS(Table1[[#This Row],[sleep_hours_previous_night]]&lt;=5.9,"Very Low sleep",Table1[[#This Row],[sleep_hours_previous_night]]&lt;=7.9,"Low Sleep",Table1[[#This Row],[sleep_hours_previous_night]]&gt;=8,"Proper Sleep")</f>
        <v>Low Sleep</v>
      </c>
      <c r="G488" t="s">
        <v>16</v>
      </c>
      <c r="H488">
        <v>20</v>
      </c>
      <c r="I488">
        <v>60</v>
      </c>
      <c r="J488">
        <v>71</v>
      </c>
      <c r="K488">
        <v>2</v>
      </c>
      <c r="L488">
        <v>5</v>
      </c>
      <c r="M488" t="s">
        <v>15</v>
      </c>
    </row>
    <row r="489" spans="1:13" x14ac:dyDescent="0.35">
      <c r="A489">
        <v>488</v>
      </c>
      <c r="B489">
        <v>40</v>
      </c>
      <c r="C489" t="str" cm="1">
        <f t="array" ref="C489">_xlfn.IFS(Table1[[#This Row],[age]]&lt;=25,"Young(&lt;25)",Table1[[#This Row],[age]]&lt;=35,"Mid-Age(26-35)",Table1[[#This Row],[age]]&lt;=42,"Senior(36-42)",Table1[[#This Row],[age]]&gt;=43,"Old-Age(&gt;43)")</f>
        <v>Senior(36-42)</v>
      </c>
      <c r="D489" t="s">
        <v>11</v>
      </c>
      <c r="E489" s="1">
        <v>4.0999999999999996</v>
      </c>
      <c r="F489" t="str" cm="1">
        <f t="array" ref="F489">_xlfn.IFS(Table1[[#This Row],[sleep_hours_previous_night]]&lt;=5.9,"Very Low sleep",Table1[[#This Row],[sleep_hours_previous_night]]&lt;=7.9,"Low Sleep",Table1[[#This Row],[sleep_hours_previous_night]]&gt;=8,"Proper Sleep")</f>
        <v>Very Low sleep</v>
      </c>
      <c r="G489" t="s">
        <v>16</v>
      </c>
      <c r="H489">
        <v>15</v>
      </c>
      <c r="I489">
        <v>54</v>
      </c>
      <c r="J489">
        <v>71</v>
      </c>
      <c r="K489">
        <v>10</v>
      </c>
      <c r="L489">
        <v>9</v>
      </c>
      <c r="M489" t="s">
        <v>18</v>
      </c>
    </row>
    <row r="490" spans="1:13" x14ac:dyDescent="0.35">
      <c r="A490">
        <v>489</v>
      </c>
      <c r="B490">
        <v>25</v>
      </c>
      <c r="C490" t="str" cm="1">
        <f t="array" ref="C490">_xlfn.IFS(Table1[[#This Row],[age]]&lt;=25,"Young(&lt;25)",Table1[[#This Row],[age]]&lt;=35,"Mid-Age(26-35)",Table1[[#This Row],[age]]&lt;=42,"Senior(36-42)",Table1[[#This Row],[age]]&gt;=43,"Old-Age(&gt;43)")</f>
        <v>Young(&lt;25)</v>
      </c>
      <c r="D490" t="s">
        <v>19</v>
      </c>
      <c r="E490" s="1">
        <v>5.3</v>
      </c>
      <c r="F490" t="str" cm="1">
        <f t="array" ref="F490">_xlfn.IFS(Table1[[#This Row],[sleep_hours_previous_night]]&lt;=5.9,"Very Low sleep",Table1[[#This Row],[sleep_hours_previous_night]]&lt;=7.9,"Low Sleep",Table1[[#This Row],[sleep_hours_previous_night]]&gt;=8,"Proper Sleep")</f>
        <v>Very Low sleep</v>
      </c>
      <c r="G490" t="s">
        <v>12</v>
      </c>
      <c r="H490">
        <v>25</v>
      </c>
      <c r="I490">
        <v>61</v>
      </c>
      <c r="J490">
        <v>85</v>
      </c>
      <c r="K490">
        <v>1</v>
      </c>
      <c r="L490">
        <v>2</v>
      </c>
      <c r="M490" t="s">
        <v>15</v>
      </c>
    </row>
    <row r="491" spans="1:13" x14ac:dyDescent="0.35">
      <c r="A491">
        <v>490</v>
      </c>
      <c r="B491">
        <v>37</v>
      </c>
      <c r="C491" t="str" cm="1">
        <f t="array" ref="C491">_xlfn.IFS(Table1[[#This Row],[age]]&lt;=25,"Young(&lt;25)",Table1[[#This Row],[age]]&lt;=35,"Mid-Age(26-35)",Table1[[#This Row],[age]]&lt;=42,"Senior(36-42)",Table1[[#This Row],[age]]&gt;=43,"Old-Age(&gt;43)")</f>
        <v>Senior(36-42)</v>
      </c>
      <c r="D491" t="s">
        <v>19</v>
      </c>
      <c r="E491" s="1">
        <v>7.7</v>
      </c>
      <c r="F491" t="str" cm="1">
        <f t="array" ref="F491">_xlfn.IFS(Table1[[#This Row],[sleep_hours_previous_night]]&lt;=5.9,"Very Low sleep",Table1[[#This Row],[sleep_hours_previous_night]]&lt;=7.9,"Low Sleep",Table1[[#This Row],[sleep_hours_previous_night]]&gt;=8,"Proper Sleep")</f>
        <v>Low Sleep</v>
      </c>
      <c r="G491" t="s">
        <v>16</v>
      </c>
      <c r="H491">
        <v>30</v>
      </c>
      <c r="I491">
        <v>67</v>
      </c>
      <c r="J491">
        <v>81</v>
      </c>
      <c r="K491">
        <v>2</v>
      </c>
      <c r="L491">
        <v>8</v>
      </c>
      <c r="M491" t="s">
        <v>17</v>
      </c>
    </row>
    <row r="492" spans="1:13" x14ac:dyDescent="0.35">
      <c r="A492">
        <v>491</v>
      </c>
      <c r="B492">
        <v>33</v>
      </c>
      <c r="C492" t="str" cm="1">
        <f t="array" ref="C492">_xlfn.IFS(Table1[[#This Row],[age]]&lt;=25,"Young(&lt;25)",Table1[[#This Row],[age]]&lt;=35,"Mid-Age(26-35)",Table1[[#This Row],[age]]&lt;=42,"Senior(36-42)",Table1[[#This Row],[age]]&gt;=43,"Old-Age(&gt;43)")</f>
        <v>Mid-Age(26-35)</v>
      </c>
      <c r="D492" t="s">
        <v>19</v>
      </c>
      <c r="E492" s="1">
        <v>6.9</v>
      </c>
      <c r="F492" t="str" cm="1">
        <f t="array" ref="F492">_xlfn.IFS(Table1[[#This Row],[sleep_hours_previous_night]]&lt;=5.9,"Very Low sleep",Table1[[#This Row],[sleep_hours_previous_night]]&lt;=7.9,"Low Sleep",Table1[[#This Row],[sleep_hours_previous_night]]&gt;=8,"Proper Sleep")</f>
        <v>Low Sleep</v>
      </c>
      <c r="G492" t="s">
        <v>12</v>
      </c>
      <c r="H492">
        <v>30</v>
      </c>
      <c r="I492">
        <v>53</v>
      </c>
      <c r="J492">
        <v>67</v>
      </c>
      <c r="K492">
        <v>5</v>
      </c>
      <c r="L492">
        <v>5</v>
      </c>
      <c r="M492" t="s">
        <v>13</v>
      </c>
    </row>
    <row r="493" spans="1:13" x14ac:dyDescent="0.35">
      <c r="A493">
        <v>492</v>
      </c>
      <c r="B493">
        <v>30</v>
      </c>
      <c r="C493" t="str" cm="1">
        <f t="array" ref="C493">_xlfn.IFS(Table1[[#This Row],[age]]&lt;=25,"Young(&lt;25)",Table1[[#This Row],[age]]&lt;=35,"Mid-Age(26-35)",Table1[[#This Row],[age]]&lt;=42,"Senior(36-42)",Table1[[#This Row],[age]]&gt;=43,"Old-Age(&gt;43)")</f>
        <v>Mid-Age(26-35)</v>
      </c>
      <c r="D493" t="s">
        <v>19</v>
      </c>
      <c r="E493" s="1">
        <v>5.0999999999999996</v>
      </c>
      <c r="F493" t="str" cm="1">
        <f t="array" ref="F493">_xlfn.IFS(Table1[[#This Row],[sleep_hours_previous_night]]&lt;=5.9,"Very Low sleep",Table1[[#This Row],[sleep_hours_previous_night]]&lt;=7.9,"Low Sleep",Table1[[#This Row],[sleep_hours_previous_night]]&gt;=8,"Proper Sleep")</f>
        <v>Very Low sleep</v>
      </c>
      <c r="G493" t="s">
        <v>12</v>
      </c>
      <c r="H493">
        <v>15</v>
      </c>
      <c r="I493">
        <v>66</v>
      </c>
      <c r="J493">
        <v>80</v>
      </c>
      <c r="K493">
        <v>4</v>
      </c>
      <c r="L493">
        <v>2</v>
      </c>
      <c r="M493" t="s">
        <v>13</v>
      </c>
    </row>
    <row r="494" spans="1:13" x14ac:dyDescent="0.35">
      <c r="A494">
        <v>493</v>
      </c>
      <c r="B494">
        <v>35</v>
      </c>
      <c r="C494" t="str" cm="1">
        <f t="array" ref="C494">_xlfn.IFS(Table1[[#This Row],[age]]&lt;=25,"Young(&lt;25)",Table1[[#This Row],[age]]&lt;=35,"Mid-Age(26-35)",Table1[[#This Row],[age]]&lt;=42,"Senior(36-42)",Table1[[#This Row],[age]]&gt;=43,"Old-Age(&gt;43)")</f>
        <v>Mid-Age(26-35)</v>
      </c>
      <c r="D494" t="s">
        <v>19</v>
      </c>
      <c r="E494" s="1">
        <v>5</v>
      </c>
      <c r="F494" t="str" cm="1">
        <f t="array" ref="F494">_xlfn.IFS(Table1[[#This Row],[sleep_hours_previous_night]]&lt;=5.9,"Very Low sleep",Table1[[#This Row],[sleep_hours_previous_night]]&lt;=7.9,"Low Sleep",Table1[[#This Row],[sleep_hours_previous_night]]&gt;=8,"Proper Sleep")</f>
        <v>Very Low sleep</v>
      </c>
      <c r="G494" t="s">
        <v>12</v>
      </c>
      <c r="H494">
        <v>30</v>
      </c>
      <c r="I494">
        <v>67</v>
      </c>
      <c r="J494">
        <v>90</v>
      </c>
      <c r="K494">
        <v>4</v>
      </c>
      <c r="L494">
        <v>10</v>
      </c>
      <c r="M494" t="s">
        <v>15</v>
      </c>
    </row>
    <row r="495" spans="1:13" x14ac:dyDescent="0.35">
      <c r="A495">
        <v>494</v>
      </c>
      <c r="B495">
        <v>27</v>
      </c>
      <c r="C495" t="str" cm="1">
        <f t="array" ref="C495">_xlfn.IFS(Table1[[#This Row],[age]]&lt;=25,"Young(&lt;25)",Table1[[#This Row],[age]]&lt;=35,"Mid-Age(26-35)",Table1[[#This Row],[age]]&lt;=42,"Senior(36-42)",Table1[[#This Row],[age]]&gt;=43,"Old-Age(&gt;43)")</f>
        <v>Mid-Age(26-35)</v>
      </c>
      <c r="D495" t="s">
        <v>19</v>
      </c>
      <c r="E495" s="1">
        <v>4</v>
      </c>
      <c r="F495" t="str" cm="1">
        <f t="array" ref="F495">_xlfn.IFS(Table1[[#This Row],[sleep_hours_previous_night]]&lt;=5.9,"Very Low sleep",Table1[[#This Row],[sleep_hours_previous_night]]&lt;=7.9,"Low Sleep",Table1[[#This Row],[sleep_hours_previous_night]]&gt;=8,"Proper Sleep")</f>
        <v>Very Low sleep</v>
      </c>
      <c r="G495" t="s">
        <v>12</v>
      </c>
      <c r="H495">
        <v>30</v>
      </c>
      <c r="I495">
        <v>65</v>
      </c>
      <c r="J495">
        <v>75</v>
      </c>
      <c r="K495">
        <v>9</v>
      </c>
      <c r="L495">
        <v>6</v>
      </c>
      <c r="M495" t="s">
        <v>13</v>
      </c>
    </row>
    <row r="496" spans="1:13" x14ac:dyDescent="0.35">
      <c r="A496">
        <v>495</v>
      </c>
      <c r="B496">
        <v>36</v>
      </c>
      <c r="C496" t="str" cm="1">
        <f t="array" ref="C496">_xlfn.IFS(Table1[[#This Row],[age]]&lt;=25,"Young(&lt;25)",Table1[[#This Row],[age]]&lt;=35,"Mid-Age(26-35)",Table1[[#This Row],[age]]&lt;=42,"Senior(36-42)",Table1[[#This Row],[age]]&gt;=43,"Old-Age(&gt;43)")</f>
        <v>Senior(36-42)</v>
      </c>
      <c r="D496" t="s">
        <v>11</v>
      </c>
      <c r="E496" s="1">
        <v>6.8</v>
      </c>
      <c r="F496" t="str" cm="1">
        <f t="array" ref="F496">_xlfn.IFS(Table1[[#This Row],[sleep_hours_previous_night]]&lt;=5.9,"Very Low sleep",Table1[[#This Row],[sleep_hours_previous_night]]&lt;=7.9,"Low Sleep",Table1[[#This Row],[sleep_hours_previous_night]]&gt;=8,"Proper Sleep")</f>
        <v>Low Sleep</v>
      </c>
      <c r="G496" t="s">
        <v>16</v>
      </c>
      <c r="H496">
        <v>30</v>
      </c>
      <c r="I496">
        <v>41</v>
      </c>
      <c r="J496">
        <v>54</v>
      </c>
      <c r="K496">
        <v>8</v>
      </c>
      <c r="L496">
        <v>10</v>
      </c>
      <c r="M496" t="s">
        <v>17</v>
      </c>
    </row>
    <row r="497" spans="1:13" x14ac:dyDescent="0.35">
      <c r="A497">
        <v>496</v>
      </c>
      <c r="B497">
        <v>34</v>
      </c>
      <c r="C497" t="str" cm="1">
        <f t="array" ref="C497">_xlfn.IFS(Table1[[#This Row],[age]]&lt;=25,"Young(&lt;25)",Table1[[#This Row],[age]]&lt;=35,"Mid-Age(26-35)",Table1[[#This Row],[age]]&lt;=42,"Senior(36-42)",Table1[[#This Row],[age]]&gt;=43,"Old-Age(&gt;43)")</f>
        <v>Mid-Age(26-35)</v>
      </c>
      <c r="D497" t="s">
        <v>19</v>
      </c>
      <c r="E497" s="1">
        <v>4.2</v>
      </c>
      <c r="F497" t="str" cm="1">
        <f t="array" ref="F497">_xlfn.IFS(Table1[[#This Row],[sleep_hours_previous_night]]&lt;=5.9,"Very Low sleep",Table1[[#This Row],[sleep_hours_previous_night]]&lt;=7.9,"Low Sleep",Table1[[#This Row],[sleep_hours_previous_night]]&gt;=8,"Proper Sleep")</f>
        <v>Very Low sleep</v>
      </c>
      <c r="G497" t="s">
        <v>16</v>
      </c>
      <c r="H497">
        <v>30</v>
      </c>
      <c r="I497">
        <v>64</v>
      </c>
      <c r="J497">
        <v>75</v>
      </c>
      <c r="K497">
        <v>6</v>
      </c>
      <c r="L497">
        <v>8</v>
      </c>
      <c r="M497" t="s">
        <v>15</v>
      </c>
    </row>
    <row r="498" spans="1:13" x14ac:dyDescent="0.35">
      <c r="A498">
        <v>497</v>
      </c>
      <c r="B498">
        <v>41</v>
      </c>
      <c r="C498" t="str" cm="1">
        <f t="array" ref="C498">_xlfn.IFS(Table1[[#This Row],[age]]&lt;=25,"Young(&lt;25)",Table1[[#This Row],[age]]&lt;=35,"Mid-Age(26-35)",Table1[[#This Row],[age]]&lt;=42,"Senior(36-42)",Table1[[#This Row],[age]]&gt;=43,"Old-Age(&gt;43)")</f>
        <v>Senior(36-42)</v>
      </c>
      <c r="D498" t="s">
        <v>19</v>
      </c>
      <c r="E498" s="1">
        <v>6.1</v>
      </c>
      <c r="F498" t="str" cm="1">
        <f t="array" ref="F498">_xlfn.IFS(Table1[[#This Row],[sleep_hours_previous_night]]&lt;=5.9,"Very Low sleep",Table1[[#This Row],[sleep_hours_previous_night]]&lt;=7.9,"Low Sleep",Table1[[#This Row],[sleep_hours_previous_night]]&gt;=8,"Proper Sleep")</f>
        <v>Low Sleep</v>
      </c>
      <c r="G498" t="s">
        <v>12</v>
      </c>
      <c r="H498">
        <v>25</v>
      </c>
      <c r="I498">
        <v>42</v>
      </c>
      <c r="J498">
        <v>59</v>
      </c>
      <c r="K498">
        <v>1</v>
      </c>
      <c r="L498">
        <v>4</v>
      </c>
      <c r="M498" t="s">
        <v>13</v>
      </c>
    </row>
    <row r="499" spans="1:13" x14ac:dyDescent="0.35">
      <c r="A499">
        <v>498</v>
      </c>
      <c r="B499">
        <v>36</v>
      </c>
      <c r="C499" t="str" cm="1">
        <f t="array" ref="C499">_xlfn.IFS(Table1[[#This Row],[age]]&lt;=25,"Young(&lt;25)",Table1[[#This Row],[age]]&lt;=35,"Mid-Age(26-35)",Table1[[#This Row],[age]]&lt;=42,"Senior(36-42)",Table1[[#This Row],[age]]&gt;=43,"Old-Age(&gt;43)")</f>
        <v>Senior(36-42)</v>
      </c>
      <c r="D499" t="s">
        <v>14</v>
      </c>
      <c r="E499" s="1">
        <v>7.8</v>
      </c>
      <c r="F499" t="str" cm="1">
        <f t="array" ref="F499">_xlfn.IFS(Table1[[#This Row],[sleep_hours_previous_night]]&lt;=5.9,"Very Low sleep",Table1[[#This Row],[sleep_hours_previous_night]]&lt;=7.9,"Low Sleep",Table1[[#This Row],[sleep_hours_previous_night]]&gt;=8,"Proper Sleep")</f>
        <v>Low Sleep</v>
      </c>
      <c r="G499" t="s">
        <v>12</v>
      </c>
      <c r="H499">
        <v>30</v>
      </c>
      <c r="I499">
        <v>47</v>
      </c>
      <c r="J499">
        <v>65</v>
      </c>
      <c r="K499">
        <v>2</v>
      </c>
      <c r="L499">
        <v>2</v>
      </c>
      <c r="M499" t="s">
        <v>15</v>
      </c>
    </row>
    <row r="500" spans="1:13" x14ac:dyDescent="0.35">
      <c r="A500">
        <v>499</v>
      </c>
      <c r="B500">
        <v>43</v>
      </c>
      <c r="C500" t="str" cm="1">
        <f t="array" ref="C500">_xlfn.IFS(Table1[[#This Row],[age]]&lt;=25,"Young(&lt;25)",Table1[[#This Row],[age]]&lt;=35,"Mid-Age(26-35)",Table1[[#This Row],[age]]&lt;=42,"Senior(36-42)",Table1[[#This Row],[age]]&gt;=43,"Old-Age(&gt;43)")</f>
        <v>Old-Age(&gt;43)</v>
      </c>
      <c r="D500" t="s">
        <v>11</v>
      </c>
      <c r="E500" s="1">
        <v>4.4000000000000004</v>
      </c>
      <c r="F500" t="str" cm="1">
        <f t="array" ref="F500">_xlfn.IFS(Table1[[#This Row],[sleep_hours_previous_night]]&lt;=5.9,"Very Low sleep",Table1[[#This Row],[sleep_hours_previous_night]]&lt;=7.9,"Low Sleep",Table1[[#This Row],[sleep_hours_previous_night]]&gt;=8,"Proper Sleep")</f>
        <v>Very Low sleep</v>
      </c>
      <c r="G500" t="s">
        <v>12</v>
      </c>
      <c r="H500">
        <v>20</v>
      </c>
      <c r="I500">
        <v>72</v>
      </c>
      <c r="J500">
        <v>87</v>
      </c>
      <c r="K500">
        <v>6</v>
      </c>
      <c r="L500">
        <v>5</v>
      </c>
      <c r="M500" t="s">
        <v>13</v>
      </c>
    </row>
    <row r="501" spans="1:13" x14ac:dyDescent="0.35">
      <c r="A501">
        <v>500</v>
      </c>
      <c r="B501">
        <v>40</v>
      </c>
      <c r="C501" t="str" cm="1">
        <f t="array" ref="C501">_xlfn.IFS(Table1[[#This Row],[age]]&lt;=25,"Young(&lt;25)",Table1[[#This Row],[age]]&lt;=35,"Mid-Age(26-35)",Table1[[#This Row],[age]]&lt;=42,"Senior(36-42)",Table1[[#This Row],[age]]&gt;=43,"Old-Age(&gt;43)")</f>
        <v>Senior(36-42)</v>
      </c>
      <c r="D501" t="s">
        <v>11</v>
      </c>
      <c r="E501" s="1">
        <v>7.6</v>
      </c>
      <c r="F501" t="str" cm="1">
        <f t="array" ref="F501">_xlfn.IFS(Table1[[#This Row],[sleep_hours_previous_night]]&lt;=5.9,"Very Low sleep",Table1[[#This Row],[sleep_hours_previous_night]]&lt;=7.9,"Low Sleep",Table1[[#This Row],[sleep_hours_previous_night]]&gt;=8,"Proper Sleep")</f>
        <v>Low Sleep</v>
      </c>
      <c r="G501" t="s">
        <v>12</v>
      </c>
      <c r="H501">
        <v>15</v>
      </c>
      <c r="I501">
        <v>74</v>
      </c>
      <c r="J501">
        <v>95</v>
      </c>
      <c r="K501">
        <v>2</v>
      </c>
      <c r="L501">
        <v>2</v>
      </c>
      <c r="M50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CB07E-AEC4-4CF9-87A1-E0EB983C7D77}">
  <dimension ref="A2:Y76"/>
  <sheetViews>
    <sheetView topLeftCell="B65" workbookViewId="0">
      <selection activeCell="E3" sqref="E3"/>
    </sheetView>
  </sheetViews>
  <sheetFormatPr defaultRowHeight="14.5" x14ac:dyDescent="0.35"/>
  <cols>
    <col min="1" max="1" width="14.7265625" bestFit="1" customWidth="1"/>
    <col min="2" max="2" width="20.1796875" bestFit="1" customWidth="1"/>
    <col min="3" max="11" width="3" bestFit="1" customWidth="1"/>
    <col min="12" max="12" width="10.36328125" bestFit="1" customWidth="1"/>
  </cols>
  <sheetData>
    <row r="2" spans="1:2" x14ac:dyDescent="0.35">
      <c r="A2" t="s">
        <v>24</v>
      </c>
    </row>
    <row r="3" spans="1:2" x14ac:dyDescent="0.35">
      <c r="A3" s="4" t="s">
        <v>23</v>
      </c>
    </row>
    <row r="4" spans="1:2" ht="16" x14ac:dyDescent="0.4">
      <c r="A4" s="2">
        <v>500</v>
      </c>
    </row>
    <row r="6" spans="1:2" x14ac:dyDescent="0.35">
      <c r="A6" t="s">
        <v>25</v>
      </c>
    </row>
    <row r="8" spans="1:2" x14ac:dyDescent="0.35">
      <c r="A8" s="3" t="s">
        <v>26</v>
      </c>
      <c r="B8" s="1" t="s">
        <v>22</v>
      </c>
    </row>
    <row r="9" spans="1:2" ht="16" x14ac:dyDescent="0.4">
      <c r="A9" s="1" t="s">
        <v>27</v>
      </c>
      <c r="B9" s="2">
        <v>160</v>
      </c>
    </row>
    <row r="10" spans="1:2" ht="16" x14ac:dyDescent="0.4">
      <c r="A10" s="1" t="s">
        <v>28</v>
      </c>
      <c r="B10" s="2">
        <v>40</v>
      </c>
    </row>
    <row r="11" spans="1:2" ht="16" x14ac:dyDescent="0.4">
      <c r="A11" s="1" t="s">
        <v>29</v>
      </c>
      <c r="B11" s="2">
        <v>137</v>
      </c>
    </row>
    <row r="12" spans="1:2" ht="16" x14ac:dyDescent="0.4">
      <c r="A12" s="1" t="s">
        <v>30</v>
      </c>
      <c r="B12" s="2">
        <v>163</v>
      </c>
    </row>
    <row r="13" spans="1:2" ht="16" x14ac:dyDescent="0.4">
      <c r="A13" s="1" t="s">
        <v>31</v>
      </c>
      <c r="B13" s="2">
        <v>500</v>
      </c>
    </row>
    <row r="14" spans="1:2" ht="16" x14ac:dyDescent="0.4"/>
    <row r="15" spans="1:2" ht="16" x14ac:dyDescent="0.4">
      <c r="A15" t="s">
        <v>32</v>
      </c>
    </row>
    <row r="16" spans="1:2" ht="16" x14ac:dyDescent="0.4"/>
    <row r="17" spans="1:6" ht="16" x14ac:dyDescent="0.4">
      <c r="A17" s="3" t="s">
        <v>26</v>
      </c>
      <c r="B17" s="1" t="s">
        <v>22</v>
      </c>
    </row>
    <row r="18" spans="1:6" ht="16" x14ac:dyDescent="0.4">
      <c r="A18" s="1" t="s">
        <v>19</v>
      </c>
      <c r="B18" s="2">
        <v>149</v>
      </c>
    </row>
    <row r="19" spans="1:6" ht="16" x14ac:dyDescent="0.4">
      <c r="A19" s="1" t="s">
        <v>14</v>
      </c>
      <c r="B19" s="2">
        <v>190</v>
      </c>
    </row>
    <row r="20" spans="1:6" ht="16" x14ac:dyDescent="0.4">
      <c r="A20" s="1" t="s">
        <v>11</v>
      </c>
      <c r="B20" s="2">
        <v>161</v>
      </c>
    </row>
    <row r="21" spans="1:6" ht="16" x14ac:dyDescent="0.4">
      <c r="A21" s="1" t="s">
        <v>31</v>
      </c>
      <c r="B21" s="2">
        <v>500</v>
      </c>
    </row>
    <row r="22" spans="1:6" ht="16" x14ac:dyDescent="0.4"/>
    <row r="23" spans="1:6" ht="16" x14ac:dyDescent="0.4"/>
    <row r="24" spans="1:6" ht="16" x14ac:dyDescent="0.4">
      <c r="A24" t="s">
        <v>33</v>
      </c>
    </row>
    <row r="25" spans="1:6" ht="16" x14ac:dyDescent="0.4"/>
    <row r="26" spans="1:6" x14ac:dyDescent="0.35">
      <c r="A26" s="3" t="s">
        <v>26</v>
      </c>
      <c r="B26" s="1" t="s">
        <v>22</v>
      </c>
    </row>
    <row r="27" spans="1:6" ht="16" x14ac:dyDescent="0.4">
      <c r="A27" s="1" t="s">
        <v>16</v>
      </c>
      <c r="B27" s="2">
        <v>261</v>
      </c>
    </row>
    <row r="28" spans="1:6" ht="16" x14ac:dyDescent="0.4">
      <c r="A28" s="1" t="s">
        <v>12</v>
      </c>
      <c r="B28" s="2">
        <v>239</v>
      </c>
    </row>
    <row r="29" spans="1:6" ht="16" x14ac:dyDescent="0.4">
      <c r="A29" s="1" t="s">
        <v>31</v>
      </c>
      <c r="B29" s="2">
        <v>500</v>
      </c>
    </row>
    <row r="30" spans="1:6" ht="16" x14ac:dyDescent="0.4"/>
    <row r="31" spans="1:6" x14ac:dyDescent="0.35">
      <c r="A31" t="s">
        <v>34</v>
      </c>
    </row>
    <row r="32" spans="1:6" x14ac:dyDescent="0.35">
      <c r="A32" s="3" t="s">
        <v>22</v>
      </c>
      <c r="B32" s="3" t="s">
        <v>35</v>
      </c>
      <c r="C32" s="1"/>
      <c r="D32" s="1"/>
      <c r="E32" s="1"/>
      <c r="F32" s="1"/>
    </row>
    <row r="33" spans="1:6" x14ac:dyDescent="0.35">
      <c r="A33" s="3" t="s">
        <v>26</v>
      </c>
      <c r="B33" s="1" t="s">
        <v>17</v>
      </c>
      <c r="C33" s="1" t="s">
        <v>18</v>
      </c>
      <c r="D33" s="1" t="s">
        <v>13</v>
      </c>
      <c r="E33" s="1" t="s">
        <v>15</v>
      </c>
      <c r="F33" s="1" t="s">
        <v>31</v>
      </c>
    </row>
    <row r="34" spans="1:6" ht="16" x14ac:dyDescent="0.4">
      <c r="A34" s="1" t="s">
        <v>27</v>
      </c>
      <c r="B34" s="2">
        <v>25</v>
      </c>
      <c r="C34" s="2">
        <v>35</v>
      </c>
      <c r="D34" s="2">
        <v>36</v>
      </c>
      <c r="E34" s="2">
        <v>64</v>
      </c>
      <c r="F34" s="2">
        <v>160</v>
      </c>
    </row>
    <row r="35" spans="1:6" ht="16" x14ac:dyDescent="0.4">
      <c r="A35" s="1" t="s">
        <v>28</v>
      </c>
      <c r="B35" s="2">
        <v>4</v>
      </c>
      <c r="C35" s="2">
        <v>5</v>
      </c>
      <c r="D35" s="2">
        <v>11</v>
      </c>
      <c r="E35" s="2">
        <v>20</v>
      </c>
      <c r="F35" s="2">
        <v>40</v>
      </c>
    </row>
    <row r="36" spans="1:6" ht="16" x14ac:dyDescent="0.4">
      <c r="A36" s="1" t="s">
        <v>29</v>
      </c>
      <c r="B36" s="2">
        <v>23</v>
      </c>
      <c r="C36" s="2">
        <v>28</v>
      </c>
      <c r="D36" s="2">
        <v>30</v>
      </c>
      <c r="E36" s="2">
        <v>56</v>
      </c>
      <c r="F36" s="2">
        <v>137</v>
      </c>
    </row>
    <row r="37" spans="1:6" ht="16" x14ac:dyDescent="0.4">
      <c r="A37" s="1" t="s">
        <v>30</v>
      </c>
      <c r="B37" s="2">
        <v>23</v>
      </c>
      <c r="C37" s="2">
        <v>30</v>
      </c>
      <c r="D37" s="2">
        <v>43</v>
      </c>
      <c r="E37" s="2">
        <v>67</v>
      </c>
      <c r="F37" s="2">
        <v>163</v>
      </c>
    </row>
    <row r="38" spans="1:6" ht="16" x14ac:dyDescent="0.4">
      <c r="A38" s="1" t="s">
        <v>31</v>
      </c>
      <c r="B38" s="2">
        <v>75</v>
      </c>
      <c r="C38" s="2">
        <v>98</v>
      </c>
      <c r="D38" s="2">
        <v>120</v>
      </c>
      <c r="E38" s="2">
        <v>207</v>
      </c>
      <c r="F38" s="2">
        <v>500</v>
      </c>
    </row>
    <row r="39" spans="1:6" ht="16" x14ac:dyDescent="0.4"/>
    <row r="40" spans="1:6" ht="16" x14ac:dyDescent="0.4"/>
    <row r="41" spans="1:6" ht="16" x14ac:dyDescent="0.4">
      <c r="A41" t="s">
        <v>36</v>
      </c>
    </row>
    <row r="42" spans="1:6" ht="16" x14ac:dyDescent="0.4"/>
    <row r="43" spans="1:6" ht="16" x14ac:dyDescent="0.4">
      <c r="A43" s="3" t="s">
        <v>22</v>
      </c>
      <c r="B43" s="3" t="s">
        <v>35</v>
      </c>
      <c r="C43" s="1"/>
      <c r="D43" s="1"/>
      <c r="E43" s="1"/>
    </row>
    <row r="44" spans="1:6" x14ac:dyDescent="0.35">
      <c r="A44" s="3" t="s">
        <v>26</v>
      </c>
      <c r="B44" s="1" t="s">
        <v>37</v>
      </c>
      <c r="C44" s="1" t="s">
        <v>38</v>
      </c>
      <c r="D44" s="1" t="s">
        <v>39</v>
      </c>
      <c r="E44" s="1" t="s">
        <v>31</v>
      </c>
    </row>
    <row r="45" spans="1:6" ht="16" x14ac:dyDescent="0.4">
      <c r="A45" s="1" t="s">
        <v>27</v>
      </c>
      <c r="B45" s="2">
        <v>86</v>
      </c>
      <c r="C45" s="2">
        <v>4</v>
      </c>
      <c r="D45" s="2">
        <v>70</v>
      </c>
      <c r="E45" s="2">
        <v>160</v>
      </c>
    </row>
    <row r="46" spans="1:6" ht="16" x14ac:dyDescent="0.4">
      <c r="A46" s="1" t="s">
        <v>28</v>
      </c>
      <c r="B46" s="2">
        <v>20</v>
      </c>
      <c r="C46" s="2"/>
      <c r="D46" s="2">
        <v>20</v>
      </c>
      <c r="E46" s="2">
        <v>40</v>
      </c>
    </row>
    <row r="47" spans="1:6" ht="16" x14ac:dyDescent="0.4">
      <c r="A47" s="1" t="s">
        <v>29</v>
      </c>
      <c r="B47" s="2">
        <v>81</v>
      </c>
      <c r="C47" s="2">
        <v>1</v>
      </c>
      <c r="D47" s="2">
        <v>55</v>
      </c>
      <c r="E47" s="2">
        <v>137</v>
      </c>
    </row>
    <row r="48" spans="1:6" ht="16" x14ac:dyDescent="0.4">
      <c r="A48" s="1" t="s">
        <v>30</v>
      </c>
      <c r="B48" s="2">
        <v>79</v>
      </c>
      <c r="C48" s="2">
        <v>3</v>
      </c>
      <c r="D48" s="2">
        <v>81</v>
      </c>
      <c r="E48" s="2">
        <v>163</v>
      </c>
    </row>
    <row r="49" spans="1:25" ht="16" x14ac:dyDescent="0.4">
      <c r="A49" s="1" t="s">
        <v>31</v>
      </c>
      <c r="B49" s="2">
        <v>266</v>
      </c>
      <c r="C49" s="2">
        <v>8</v>
      </c>
      <c r="D49" s="2">
        <v>226</v>
      </c>
      <c r="E49" s="2">
        <v>500</v>
      </c>
    </row>
    <row r="50" spans="1:25" ht="16" x14ac:dyDescent="0.4"/>
    <row r="51" spans="1:25" ht="16" x14ac:dyDescent="0.4">
      <c r="A51" t="s">
        <v>40</v>
      </c>
    </row>
    <row r="52" spans="1:25" ht="16" x14ac:dyDescent="0.4"/>
    <row r="53" spans="1:25" ht="16" x14ac:dyDescent="0.4">
      <c r="A53" s="3" t="s">
        <v>22</v>
      </c>
      <c r="B53" s="3" t="s">
        <v>35</v>
      </c>
      <c r="C53" s="1"/>
      <c r="D53" s="1"/>
    </row>
    <row r="54" spans="1:25" x14ac:dyDescent="0.35">
      <c r="A54" s="3" t="s">
        <v>26</v>
      </c>
      <c r="B54" s="1" t="s">
        <v>16</v>
      </c>
      <c r="C54" s="1" t="s">
        <v>12</v>
      </c>
      <c r="D54" s="1" t="s">
        <v>31</v>
      </c>
    </row>
    <row r="55" spans="1:25" ht="16" x14ac:dyDescent="0.4">
      <c r="A55" s="1" t="s">
        <v>19</v>
      </c>
      <c r="B55" s="2">
        <v>81</v>
      </c>
      <c r="C55" s="2">
        <v>68</v>
      </c>
      <c r="D55" s="2">
        <v>149</v>
      </c>
    </row>
    <row r="56" spans="1:25" ht="16" x14ac:dyDescent="0.4">
      <c r="A56" s="1" t="s">
        <v>14</v>
      </c>
      <c r="B56" s="2">
        <v>99</v>
      </c>
      <c r="C56" s="2">
        <v>91</v>
      </c>
      <c r="D56" s="2">
        <v>190</v>
      </c>
    </row>
    <row r="57" spans="1:25" ht="16" x14ac:dyDescent="0.4">
      <c r="A57" s="1" t="s">
        <v>11</v>
      </c>
      <c r="B57" s="2">
        <v>81</v>
      </c>
      <c r="C57" s="2">
        <v>80</v>
      </c>
      <c r="D57" s="2">
        <v>161</v>
      </c>
    </row>
    <row r="58" spans="1:25" ht="16" x14ac:dyDescent="0.4">
      <c r="A58" s="1" t="s">
        <v>31</v>
      </c>
      <c r="B58" s="2">
        <v>261</v>
      </c>
      <c r="C58" s="2">
        <v>239</v>
      </c>
      <c r="D58" s="2">
        <v>500</v>
      </c>
    </row>
    <row r="59" spans="1:25" ht="16" x14ac:dyDescent="0.4"/>
    <row r="60" spans="1:25" ht="16" x14ac:dyDescent="0.4"/>
    <row r="61" spans="1:25" ht="16" x14ac:dyDescent="0.4">
      <c r="A61" t="s">
        <v>41</v>
      </c>
    </row>
    <row r="62" spans="1:25" ht="16" x14ac:dyDescent="0.4"/>
    <row r="63" spans="1:25" ht="16" x14ac:dyDescent="0.4">
      <c r="A63" s="1"/>
      <c r="B63" s="3" t="s">
        <v>35</v>
      </c>
      <c r="C63" s="1"/>
      <c r="D63" s="1"/>
      <c r="E63" s="1"/>
      <c r="F63" s="1"/>
      <c r="G63" s="1"/>
      <c r="H63" s="1"/>
      <c r="I63" s="1"/>
      <c r="J63" s="1"/>
      <c r="K63" s="1"/>
      <c r="L63" s="1"/>
    </row>
    <row r="64" spans="1:25" x14ac:dyDescent="0.35">
      <c r="A64" s="1"/>
      <c r="B64" s="1">
        <v>1</v>
      </c>
      <c r="C64" s="1">
        <v>2</v>
      </c>
      <c r="D64" s="1">
        <v>3</v>
      </c>
      <c r="E64" s="1">
        <v>4</v>
      </c>
      <c r="F64" s="1">
        <v>5</v>
      </c>
      <c r="G64" s="1">
        <v>6</v>
      </c>
      <c r="H64" s="1">
        <v>7</v>
      </c>
      <c r="I64" s="1">
        <v>8</v>
      </c>
      <c r="J64" s="1">
        <v>9</v>
      </c>
      <c r="K64" s="1">
        <v>10</v>
      </c>
      <c r="L64" s="1" t="s">
        <v>31</v>
      </c>
      <c r="N64" cm="1">
        <f t="array" ref="N64:Y66">A63:L65</f>
        <v>0</v>
      </c>
      <c r="O64" t="str">
        <v>Column Labels</v>
      </c>
      <c r="P64">
        <v>0</v>
      </c>
      <c r="Q64">
        <v>0</v>
      </c>
      <c r="R64">
        <v>0</v>
      </c>
      <c r="S64">
        <v>0</v>
      </c>
      <c r="T64">
        <v>0</v>
      </c>
      <c r="U64">
        <v>0</v>
      </c>
      <c r="V64">
        <v>0</v>
      </c>
      <c r="W64">
        <v>0</v>
      </c>
      <c r="X64">
        <v>0</v>
      </c>
      <c r="Y64">
        <v>0</v>
      </c>
    </row>
    <row r="65" spans="1:25" ht="16" x14ac:dyDescent="0.4">
      <c r="A65" s="1" t="s">
        <v>22</v>
      </c>
      <c r="B65" s="2">
        <v>56</v>
      </c>
      <c r="C65" s="2">
        <v>48</v>
      </c>
      <c r="D65" s="2">
        <v>50</v>
      </c>
      <c r="E65" s="2">
        <v>56</v>
      </c>
      <c r="F65" s="2">
        <v>47</v>
      </c>
      <c r="G65" s="2">
        <v>52</v>
      </c>
      <c r="H65" s="2">
        <v>43</v>
      </c>
      <c r="I65" s="2">
        <v>45</v>
      </c>
      <c r="J65" s="2">
        <v>53</v>
      </c>
      <c r="K65" s="2">
        <v>50</v>
      </c>
      <c r="L65" s="2">
        <v>500</v>
      </c>
      <c r="N65">
        <v>0</v>
      </c>
      <c r="O65">
        <v>1</v>
      </c>
      <c r="P65">
        <v>2</v>
      </c>
      <c r="Q65">
        <v>3</v>
      </c>
      <c r="R65">
        <v>4</v>
      </c>
      <c r="S65">
        <v>5</v>
      </c>
      <c r="T65">
        <v>6</v>
      </c>
      <c r="U65">
        <v>7</v>
      </c>
      <c r="V65">
        <v>8</v>
      </c>
      <c r="W65">
        <v>9</v>
      </c>
      <c r="X65">
        <v>10</v>
      </c>
      <c r="Y65" t="str">
        <v>Grand Total</v>
      </c>
    </row>
    <row r="66" spans="1:25" ht="16" x14ac:dyDescent="0.4">
      <c r="N66" t="str">
        <v>Count of participant_id</v>
      </c>
      <c r="O66">
        <v>56</v>
      </c>
      <c r="P66">
        <v>48</v>
      </c>
      <c r="Q66">
        <v>50</v>
      </c>
      <c r="R66">
        <v>56</v>
      </c>
      <c r="S66">
        <v>47</v>
      </c>
      <c r="T66">
        <v>52</v>
      </c>
      <c r="U66">
        <v>43</v>
      </c>
      <c r="V66">
        <v>45</v>
      </c>
      <c r="W66">
        <v>53</v>
      </c>
      <c r="X66">
        <v>50</v>
      </c>
      <c r="Y66">
        <v>500</v>
      </c>
    </row>
    <row r="67" spans="1:25" ht="16" x14ac:dyDescent="0.4"/>
    <row r="68" spans="1:25" ht="16" x14ac:dyDescent="0.4">
      <c r="A68" t="s">
        <v>42</v>
      </c>
    </row>
    <row r="69" spans="1:25" ht="16" x14ac:dyDescent="0.4">
      <c r="A69" s="3" t="s">
        <v>22</v>
      </c>
      <c r="B69" s="3" t="s">
        <v>35</v>
      </c>
      <c r="C69" s="1"/>
      <c r="D69" s="1"/>
      <c r="E69" s="1"/>
      <c r="F69" s="1"/>
      <c r="G69" s="1"/>
      <c r="H69" s="1"/>
      <c r="I69" s="1"/>
      <c r="J69" s="1"/>
      <c r="K69" s="1"/>
      <c r="L69" s="1"/>
    </row>
    <row r="70" spans="1:25" x14ac:dyDescent="0.35">
      <c r="A70" s="3" t="s">
        <v>26</v>
      </c>
      <c r="B70" s="1">
        <v>1</v>
      </c>
      <c r="C70" s="1">
        <v>2</v>
      </c>
      <c r="D70" s="1">
        <v>3</v>
      </c>
      <c r="E70" s="1">
        <v>4</v>
      </c>
      <c r="F70" s="1">
        <v>5</v>
      </c>
      <c r="G70" s="1">
        <v>6</v>
      </c>
      <c r="H70" s="1">
        <v>7</v>
      </c>
      <c r="I70" s="1">
        <v>8</v>
      </c>
      <c r="J70" s="1">
        <v>9</v>
      </c>
      <c r="K70" s="1">
        <v>10</v>
      </c>
      <c r="L70" s="1" t="s">
        <v>31</v>
      </c>
    </row>
    <row r="71" spans="1:25" ht="16" x14ac:dyDescent="0.4">
      <c r="A71" s="1" t="s">
        <v>19</v>
      </c>
      <c r="B71" s="2">
        <v>23</v>
      </c>
      <c r="C71" s="2">
        <v>18</v>
      </c>
      <c r="D71" s="2">
        <v>13</v>
      </c>
      <c r="E71" s="2">
        <v>13</v>
      </c>
      <c r="F71" s="2">
        <v>18</v>
      </c>
      <c r="G71" s="2">
        <v>16</v>
      </c>
      <c r="H71" s="2">
        <v>13</v>
      </c>
      <c r="I71" s="2">
        <v>11</v>
      </c>
      <c r="J71" s="2">
        <v>18</v>
      </c>
      <c r="K71" s="2">
        <v>6</v>
      </c>
      <c r="L71" s="2">
        <v>149</v>
      </c>
      <c r="N71" t="str" cm="1">
        <f t="array" ref="N71:X76">A69:K74</f>
        <v>Count of participant_id</v>
      </c>
      <c r="O71" t="str">
        <v>Column Labels</v>
      </c>
      <c r="P71">
        <v>0</v>
      </c>
      <c r="Q71">
        <v>0</v>
      </c>
      <c r="R71">
        <v>0</v>
      </c>
      <c r="S71">
        <v>0</v>
      </c>
      <c r="T71">
        <v>0</v>
      </c>
      <c r="U71">
        <v>0</v>
      </c>
      <c r="V71">
        <v>0</v>
      </c>
      <c r="W71">
        <v>0</v>
      </c>
      <c r="X71">
        <v>0</v>
      </c>
    </row>
    <row r="72" spans="1:25" ht="16" x14ac:dyDescent="0.4">
      <c r="A72" s="1" t="s">
        <v>14</v>
      </c>
      <c r="B72" s="2">
        <v>19</v>
      </c>
      <c r="C72" s="2">
        <v>14</v>
      </c>
      <c r="D72" s="2">
        <v>26</v>
      </c>
      <c r="E72" s="2">
        <v>20</v>
      </c>
      <c r="F72" s="2">
        <v>19</v>
      </c>
      <c r="G72" s="2">
        <v>14</v>
      </c>
      <c r="H72" s="2">
        <v>15</v>
      </c>
      <c r="I72" s="2">
        <v>22</v>
      </c>
      <c r="J72" s="2">
        <v>21</v>
      </c>
      <c r="K72" s="2">
        <v>20</v>
      </c>
      <c r="L72" s="2">
        <v>190</v>
      </c>
      <c r="N72" t="str">
        <v>Row Labels</v>
      </c>
      <c r="O72">
        <v>1</v>
      </c>
      <c r="P72">
        <v>2</v>
      </c>
      <c r="Q72">
        <v>3</v>
      </c>
      <c r="R72">
        <v>4</v>
      </c>
      <c r="S72">
        <v>5</v>
      </c>
      <c r="T72">
        <v>6</v>
      </c>
      <c r="U72">
        <v>7</v>
      </c>
      <c r="V72">
        <v>8</v>
      </c>
      <c r="W72">
        <v>9</v>
      </c>
      <c r="X72">
        <v>10</v>
      </c>
    </row>
    <row r="73" spans="1:25" ht="16" x14ac:dyDescent="0.4">
      <c r="A73" s="1" t="s">
        <v>11</v>
      </c>
      <c r="B73" s="2">
        <v>12</v>
      </c>
      <c r="C73" s="2">
        <v>18</v>
      </c>
      <c r="D73" s="2">
        <v>13</v>
      </c>
      <c r="E73" s="2">
        <v>15</v>
      </c>
      <c r="F73" s="2">
        <v>17</v>
      </c>
      <c r="G73" s="2">
        <v>25</v>
      </c>
      <c r="H73" s="2">
        <v>15</v>
      </c>
      <c r="I73" s="2">
        <v>21</v>
      </c>
      <c r="J73" s="2">
        <v>9</v>
      </c>
      <c r="K73" s="2">
        <v>16</v>
      </c>
      <c r="L73" s="2">
        <v>161</v>
      </c>
      <c r="N73" t="str">
        <v>Freelancer</v>
      </c>
      <c r="O73">
        <v>23</v>
      </c>
      <c r="P73">
        <v>18</v>
      </c>
      <c r="Q73">
        <v>13</v>
      </c>
      <c r="R73">
        <v>13</v>
      </c>
      <c r="S73">
        <v>18</v>
      </c>
      <c r="T73">
        <v>16</v>
      </c>
      <c r="U73">
        <v>13</v>
      </c>
      <c r="V73">
        <v>11</v>
      </c>
      <c r="W73">
        <v>18</v>
      </c>
      <c r="X73">
        <v>6</v>
      </c>
    </row>
    <row r="74" spans="1:25" ht="16" x14ac:dyDescent="0.4">
      <c r="A74" s="1" t="s">
        <v>31</v>
      </c>
      <c r="B74" s="2">
        <v>54</v>
      </c>
      <c r="C74" s="2">
        <v>50</v>
      </c>
      <c r="D74" s="2">
        <v>52</v>
      </c>
      <c r="E74" s="2">
        <v>48</v>
      </c>
      <c r="F74" s="2">
        <v>54</v>
      </c>
      <c r="G74" s="2">
        <v>55</v>
      </c>
      <c r="H74" s="2">
        <v>43</v>
      </c>
      <c r="I74" s="2">
        <v>54</v>
      </c>
      <c r="J74" s="2">
        <v>48</v>
      </c>
      <c r="K74" s="2">
        <v>42</v>
      </c>
      <c r="L74" s="2">
        <v>500</v>
      </c>
      <c r="N74" t="str">
        <v>Student</v>
      </c>
      <c r="O74">
        <v>19</v>
      </c>
      <c r="P74">
        <v>14</v>
      </c>
      <c r="Q74">
        <v>26</v>
      </c>
      <c r="R74">
        <v>20</v>
      </c>
      <c r="S74">
        <v>19</v>
      </c>
      <c r="T74">
        <v>14</v>
      </c>
      <c r="U74">
        <v>15</v>
      </c>
      <c r="V74">
        <v>22</v>
      </c>
      <c r="W74">
        <v>21</v>
      </c>
      <c r="X74">
        <v>20</v>
      </c>
    </row>
    <row r="75" spans="1:25" x14ac:dyDescent="0.35">
      <c r="N75" t="str">
        <v>Working Professional</v>
      </c>
      <c r="O75">
        <v>12</v>
      </c>
      <c r="P75">
        <v>18</v>
      </c>
      <c r="Q75">
        <v>13</v>
      </c>
      <c r="R75">
        <v>15</v>
      </c>
      <c r="S75">
        <v>17</v>
      </c>
      <c r="T75">
        <v>25</v>
      </c>
      <c r="U75">
        <v>15</v>
      </c>
      <c r="V75">
        <v>21</v>
      </c>
      <c r="W75">
        <v>9</v>
      </c>
      <c r="X75">
        <v>16</v>
      </c>
    </row>
    <row r="76" spans="1:25" x14ac:dyDescent="0.35">
      <c r="N76" t="str">
        <v>Grand Total</v>
      </c>
      <c r="O76">
        <v>54</v>
      </c>
      <c r="P76">
        <v>50</v>
      </c>
      <c r="Q76">
        <v>52</v>
      </c>
      <c r="R76">
        <v>48</v>
      </c>
      <c r="S76">
        <v>54</v>
      </c>
      <c r="T76">
        <v>55</v>
      </c>
      <c r="U76">
        <v>43</v>
      </c>
      <c r="V76">
        <v>54</v>
      </c>
      <c r="W76">
        <v>48</v>
      </c>
      <c r="X76">
        <v>42</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4C53-3562-456C-9A52-12E172B7A1CB}">
  <dimension ref="A1"/>
  <sheetViews>
    <sheetView showGridLines="0" tabSelected="1" zoomScale="80" zoomScaleNormal="80" workbookViewId="0">
      <selection activeCell="V9" sqref="V9"/>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power_nap_vs_coffee_effectivene</vt:lpstr>
      <vt:lpstr>Raf sheet</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dc:creator>
  <cp:lastModifiedBy>Sagar Shyamal</cp:lastModifiedBy>
  <dcterms:created xsi:type="dcterms:W3CDTF">2026-02-08T08:28:45Z</dcterms:created>
  <dcterms:modified xsi:type="dcterms:W3CDTF">2026-02-08T13:45:56Z</dcterms:modified>
</cp:coreProperties>
</file>