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1. Identify Business problems " sheetId="2" r:id="rId5"/>
    <sheet state="visible" name="2. Feasibility Check" sheetId="3" r:id="rId6"/>
    <sheet state="visible" name="3. Complexity Rating" sheetId="4" r:id="rId7"/>
    <sheet state="visible" name="4. Strategic Value" sheetId="5" r:id="rId8"/>
    <sheet state="visible" name="5. Business Value" sheetId="6" r:id="rId9"/>
    <sheet state="visible" name="Summary" sheetId="7" r:id="rId10"/>
  </sheets>
  <definedNames/>
  <calcPr/>
</workbook>
</file>

<file path=xl/sharedStrings.xml><?xml version="1.0" encoding="utf-8"?>
<sst xmlns="http://schemas.openxmlformats.org/spreadsheetml/2006/main" count="384" uniqueCount="213">
  <si>
    <t xml:space="preserve">Instructions </t>
  </si>
  <si>
    <r>
      <rPr>
        <rFont val="Arial"/>
        <color rgb="FF000000"/>
        <sz val="12.0"/>
      </rPr>
      <t xml:space="preserve">1. Welcome to the project! This </t>
    </r>
    <r>
      <rPr>
        <rFont val="Arial"/>
        <color rgb="FF000000"/>
        <sz val="12.0"/>
      </rPr>
      <t>G</t>
    </r>
    <r>
      <rPr>
        <rFont val="Arial"/>
        <color rgb="FF000000"/>
        <sz val="12.0"/>
      </rPr>
      <t xml:space="preserve">oogle sheet is meant to </t>
    </r>
    <r>
      <rPr>
        <rFont val="Arial"/>
        <color rgb="FF000000"/>
        <sz val="12.0"/>
      </rPr>
      <t>guide you in assessing</t>
    </r>
    <r>
      <rPr>
        <rFont val="Arial"/>
        <color rgb="FF000000"/>
        <sz val="12.0"/>
      </rPr>
      <t xml:space="preserve"> individual use cases. You can create duplicates of each step for accessing multiple use cases in the same sheet. </t>
    </r>
  </si>
  <si>
    <r>
      <rPr>
        <rFont val="Arial"/>
        <color rgb="FF000000"/>
        <sz val="12.0"/>
      </rPr>
      <t xml:space="preserve">2. You need to work on each tab in the order they appear from </t>
    </r>
    <r>
      <rPr>
        <rFont val="Arial"/>
        <color rgb="FF000000"/>
        <sz val="12.0"/>
      </rPr>
      <t xml:space="preserve">the </t>
    </r>
    <r>
      <rPr>
        <rFont val="Arial"/>
        <color rgb="FF000000"/>
        <sz val="12.0"/>
      </rPr>
      <t xml:space="preserve">left to </t>
    </r>
    <r>
      <rPr>
        <rFont val="Arial"/>
        <color rgb="FF000000"/>
        <sz val="12.0"/>
      </rPr>
      <t xml:space="preserve">the </t>
    </r>
    <r>
      <rPr>
        <rFont val="Arial"/>
        <color rgb="FF000000"/>
        <sz val="12.0"/>
      </rPr>
      <t>right</t>
    </r>
    <r>
      <rPr>
        <rFont val="Arial"/>
        <color rgb="FF000000"/>
        <sz val="12.0"/>
      </rPr>
      <t>.</t>
    </r>
    <r>
      <rPr>
        <rFont val="Arial"/>
        <color rgb="FF000000"/>
        <sz val="12.0"/>
      </rPr>
      <t xml:space="preserve"> In the last step</t>
    </r>
    <r>
      <rPr>
        <rFont val="Arial"/>
        <color rgb="FF000000"/>
        <sz val="12.0"/>
      </rPr>
      <t>,</t>
    </r>
    <r>
      <rPr>
        <rFont val="Arial"/>
        <color rgb="FF000000"/>
        <sz val="12.0"/>
      </rPr>
      <t xml:space="preserve"> objectively prioritise use cases.</t>
    </r>
  </si>
  <si>
    <r>
      <rPr>
        <rFont val="Arial"/>
        <color rgb="FF000000"/>
        <sz val="12.0"/>
      </rPr>
      <t xml:space="preserve">3. </t>
    </r>
    <r>
      <rPr>
        <rFont val="Arial"/>
        <color rgb="FF000000"/>
        <sz val="12.0"/>
      </rPr>
      <t xml:space="preserve">A lot of cells contain formulas </t>
    </r>
    <r>
      <rPr>
        <rFont val="Arial"/>
        <color rgb="FF000000"/>
        <sz val="12.0"/>
      </rPr>
      <t>throughout this document. Please be careful to not change them.</t>
    </r>
  </si>
  <si>
    <t xml:space="preserve">4. This sheet will be a part your submission at the end of the project. </t>
  </si>
  <si>
    <t>All the best! :)</t>
  </si>
  <si>
    <t>Background</t>
  </si>
  <si>
    <r>
      <rPr>
        <rFont val="Calibri"/>
        <color rgb="FF000000"/>
        <sz val="11.0"/>
      </rPr>
      <t xml:space="preserve">Olist </t>
    </r>
    <r>
      <rPr>
        <rFont val="Calibri"/>
        <color rgb="FF000000"/>
        <sz val="11.0"/>
      </rPr>
      <t>S</t>
    </r>
    <r>
      <rPr>
        <rFont val="Calibri"/>
        <color rgb="FF000000"/>
        <sz val="11.0"/>
      </rPr>
      <t>tore is a Brazilian e</t>
    </r>
    <r>
      <rPr>
        <rFont val="Calibri"/>
        <color rgb="FF000000"/>
        <sz val="11.0"/>
      </rPr>
      <t>-</t>
    </r>
    <r>
      <rPr>
        <rFont val="Calibri"/>
        <color rgb="FF000000"/>
        <sz val="11.0"/>
      </rPr>
      <t xml:space="preserve">commerce marketplace platform with over </t>
    </r>
    <r>
      <rPr>
        <rFont val="Calibri"/>
        <color rgb="FF000000"/>
        <sz val="11.0"/>
      </rPr>
      <t>3,000</t>
    </r>
    <r>
      <rPr>
        <rFont val="Calibri"/>
        <color rgb="FF000000"/>
        <sz val="11.0"/>
      </rPr>
      <t xml:space="preserve"> sellers and </t>
    </r>
    <r>
      <rPr>
        <rFont val="Calibri"/>
        <color rgb="FF000000"/>
        <sz val="11.0"/>
      </rPr>
      <t>1,00,000</t>
    </r>
    <r>
      <rPr>
        <rFont val="Calibri"/>
        <color rgb="FF000000"/>
        <sz val="11.0"/>
      </rPr>
      <t xml:space="preserve"> orders placed </t>
    </r>
    <r>
      <rPr>
        <rFont val="Calibri"/>
        <color rgb="FF000000"/>
        <sz val="11.0"/>
      </rPr>
      <t>during</t>
    </r>
    <r>
      <rPr>
        <rFont val="Calibri"/>
        <color rgb="FF000000"/>
        <sz val="11.0"/>
      </rPr>
      <t xml:space="preserve"> 2016</t>
    </r>
    <r>
      <rPr>
        <rFont val="Calibri"/>
        <color rgb="FF000000"/>
        <sz val="11.0"/>
      </rPr>
      <t>–</t>
    </r>
    <r>
      <rPr>
        <rFont val="Calibri"/>
        <color rgb="FF000000"/>
        <sz val="11.0"/>
      </rPr>
      <t xml:space="preserve">2018. </t>
    </r>
    <r>
      <rPr>
        <rFont val="Calibri"/>
        <color rgb="FF000000"/>
        <sz val="11.0"/>
      </rPr>
      <t xml:space="preserve">It </t>
    </r>
    <r>
      <rPr>
        <rFont val="Calibri"/>
        <color rgb="FF000000"/>
        <sz val="11.0"/>
      </rPr>
      <t>offer</t>
    </r>
    <r>
      <rPr>
        <rFont val="Calibri"/>
        <color rgb="FF000000"/>
        <sz val="11.0"/>
      </rPr>
      <t>s</t>
    </r>
    <r>
      <rPr>
        <rFont val="Calibri"/>
        <color rgb="FF000000"/>
        <sz val="11.0"/>
      </rPr>
      <t xml:space="preserve"> </t>
    </r>
    <r>
      <rPr>
        <rFont val="Calibri"/>
        <color rgb="FF000000"/>
        <sz val="11.0"/>
      </rPr>
      <t>products in</t>
    </r>
    <r>
      <rPr>
        <rFont val="Calibri"/>
        <color rgb="FF000000"/>
        <sz val="11.0"/>
      </rPr>
      <t xml:space="preserve"> various categories</t>
    </r>
    <r>
      <rPr>
        <rFont val="Calibri"/>
        <color rgb="FF000000"/>
        <sz val="11.0"/>
      </rPr>
      <t xml:space="preserve">, </t>
    </r>
    <r>
      <rPr>
        <rFont val="Calibri"/>
        <color rgb="FF000000"/>
        <sz val="11.0"/>
      </rPr>
      <t xml:space="preserve">including </t>
    </r>
    <r>
      <rPr>
        <rFont val="Calibri"/>
        <color rgb="FF000000"/>
        <sz val="11.0"/>
      </rPr>
      <t>f</t>
    </r>
    <r>
      <rPr>
        <rFont val="Calibri"/>
        <color rgb="FF000000"/>
        <sz val="11.0"/>
      </rPr>
      <t xml:space="preserve">ood </t>
    </r>
    <r>
      <rPr>
        <rFont val="Calibri"/>
        <color rgb="FF000000"/>
        <sz val="11.0"/>
      </rPr>
      <t>and d</t>
    </r>
    <r>
      <rPr>
        <rFont val="Calibri"/>
        <color rgb="FF000000"/>
        <sz val="11.0"/>
      </rPr>
      <t xml:space="preserve">rink, </t>
    </r>
    <r>
      <rPr>
        <rFont val="Calibri"/>
        <color rgb="FF000000"/>
        <sz val="11.0"/>
      </rPr>
      <t>s</t>
    </r>
    <r>
      <rPr>
        <rFont val="Calibri"/>
        <color rgb="FF000000"/>
        <sz val="11.0"/>
      </rPr>
      <t xml:space="preserve">ports, </t>
    </r>
    <r>
      <rPr>
        <rFont val="Calibri"/>
        <color rgb="FF000000"/>
        <sz val="11.0"/>
      </rPr>
      <t>t</t>
    </r>
    <r>
      <rPr>
        <rFont val="Calibri"/>
        <color rgb="FF000000"/>
        <sz val="11.0"/>
      </rPr>
      <t>oys, tools,</t>
    </r>
    <r>
      <rPr>
        <rFont val="Calibri"/>
        <color rgb="FF000000"/>
        <sz val="11.0"/>
      </rPr>
      <t xml:space="preserve"> c</t>
    </r>
    <r>
      <rPr>
        <rFont val="Calibri"/>
        <color rgb="FF000000"/>
        <sz val="11.0"/>
      </rPr>
      <t xml:space="preserve">onstruction, </t>
    </r>
    <r>
      <rPr>
        <rFont val="Calibri"/>
        <color rgb="FF000000"/>
        <sz val="11.0"/>
      </rPr>
      <t>a</t>
    </r>
    <r>
      <rPr>
        <rFont val="Calibri"/>
        <color rgb="FF000000"/>
        <sz val="11.0"/>
      </rPr>
      <t>uto parts, etc.</t>
    </r>
  </si>
  <si>
    <r>
      <rPr>
        <rFont val="Calibri"/>
        <color rgb="FF000000"/>
        <sz val="11.0"/>
      </rPr>
      <t>1. Divide the company into smaller segments and and identify high</t>
    </r>
    <r>
      <rPr>
        <rFont val="Calibri"/>
        <color rgb="FF000000"/>
        <sz val="11.0"/>
      </rPr>
      <t>-</t>
    </r>
    <r>
      <rPr>
        <rFont val="Calibri"/>
        <color rgb="FF000000"/>
        <sz val="11.0"/>
      </rPr>
      <t xml:space="preserve">value items. 
2. Among those </t>
    </r>
    <r>
      <rPr>
        <rFont val="Calibri"/>
        <color rgb="FF000000"/>
        <sz val="11.0"/>
      </rPr>
      <t xml:space="preserve">items, </t>
    </r>
    <r>
      <rPr>
        <rFont val="Calibri"/>
        <color rgb="FF000000"/>
        <sz val="11.0"/>
      </rPr>
      <t xml:space="preserve">identify </t>
    </r>
    <r>
      <rPr>
        <rFont val="Calibri"/>
        <color rgb="FF000000"/>
        <sz val="11.0"/>
      </rPr>
      <t>the use case</t>
    </r>
    <r>
      <rPr>
        <rFont val="Calibri"/>
        <color rgb="FF000000"/>
        <sz val="11.0"/>
      </rPr>
      <t xml:space="preserve"> with </t>
    </r>
    <r>
      <rPr>
        <rFont val="Calibri"/>
        <color rgb="FF000000"/>
        <sz val="11.0"/>
      </rPr>
      <t xml:space="preserve">a </t>
    </r>
    <r>
      <rPr>
        <rFont val="Calibri"/>
        <color rgb="FF000000"/>
        <sz val="11.0"/>
      </rPr>
      <t>high potential business value. 
3. List all othe</t>
    </r>
    <r>
      <rPr>
        <rFont val="Calibri"/>
        <color rgb="FF000000"/>
        <sz val="11.0"/>
      </rPr>
      <t>r</t>
    </r>
    <r>
      <rPr>
        <rFont val="Calibri"/>
        <color rgb="FF000000"/>
        <sz val="11.0"/>
      </rPr>
      <t xml:space="preserve"> problems </t>
    </r>
    <r>
      <rPr>
        <rFont val="Calibri"/>
        <color rgb="FF000000"/>
        <sz val="11.0"/>
      </rPr>
      <t xml:space="preserve">that </t>
    </r>
    <r>
      <rPr>
        <rFont val="Calibri"/>
        <color rgb="FF000000"/>
        <sz val="11.0"/>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</si>
  <si>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</si>
  <si>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</si>
  <si>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</si>
  <si>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</si>
  <si>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</si>
  <si>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</si>
  <si>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</si>
  <si>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</si>
  <si>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rFont val="Calibri"/>
        <color rgb="FF000000"/>
        <sz val="11.0"/>
      </rPr>
      <t>Customer churn is a critical metric for a CMO at an e</t>
    </r>
    <r>
      <rPr>
        <rFont val="Calibri"/>
        <color rgb="FF000000"/>
        <sz val="11.0"/>
      </rPr>
      <t>-</t>
    </r>
    <r>
      <rPr>
        <rFont val="Calibri"/>
        <color rgb="FF000000"/>
        <sz val="11.0"/>
      </rPr>
      <t xml:space="preserve">commerce company. Olist wants to develop customer churn models to identify 'at-risk' customers so that appropriate retention strategies can be built. This will provide insights into </t>
    </r>
    <r>
      <rPr>
        <rFont val="Calibri"/>
        <color rgb="FF000000"/>
        <sz val="11.0"/>
      </rPr>
      <t>the</t>
    </r>
    <r>
      <rPr>
        <rFont val="Calibri"/>
        <color rgb="FF000000"/>
        <sz val="11.0"/>
      </rPr>
      <t xml:space="preserve"> factors driving customer churn</t>
    </r>
    <r>
      <rPr>
        <rFont val="Calibri"/>
        <color rgb="FF000000"/>
        <sz val="11.0"/>
      </rPr>
      <t>, thus reinforcing</t>
    </r>
    <r>
      <rPr>
        <rFont val="Calibri"/>
        <color rgb="FF000000"/>
        <sz val="11.0"/>
      </rPr>
      <t xml:space="preserve"> its retention efforts.</t>
    </r>
  </si>
  <si>
    <r>
      <rPr>
        <rFont val="Calibri"/>
        <color rgb="FF000000"/>
        <sz val="11.0"/>
      </rPr>
      <t>Customer Acquisition Cost Optimi</t>
    </r>
    <r>
      <rPr>
        <rFont val="Calibri"/>
        <color rgb="FF000000"/>
        <sz val="11.0"/>
      </rPr>
      <t>s</t>
    </r>
    <r>
      <rPr>
        <rFont val="Calibri"/>
        <color rgb="FF000000"/>
        <sz val="11.0"/>
      </rPr>
      <t>ation</t>
    </r>
  </si>
  <si>
    <r>
      <rPr>
        <rFont val="Calibri"/>
        <color rgb="FF000000"/>
        <sz val="11.0"/>
      </rPr>
      <t xml:space="preserve">The Marketing team at Olist runs multiple promotional campaigns </t>
    </r>
    <r>
      <rPr>
        <rFont val="Calibri"/>
        <color rgb="FF000000"/>
        <sz val="11.0"/>
      </rPr>
      <t xml:space="preserve">to </t>
    </r>
    <r>
      <rPr>
        <rFont val="Calibri"/>
        <color rgb="FF000000"/>
        <sz val="11.0"/>
      </rPr>
      <t>acquire new customers. However, the CFO believes that the marketing team is burning significant cash by offering deep discounts on products and other benefits</t>
    </r>
    <r>
      <rPr>
        <rFont val="Calibri"/>
        <color rgb="FF000000"/>
        <sz val="11.0"/>
      </rPr>
      <t xml:space="preserve">, </t>
    </r>
    <r>
      <rPr>
        <rFont val="Calibri"/>
        <color rgb="FF000000"/>
        <sz val="11.0"/>
      </rPr>
      <t xml:space="preserve">which is inflating </t>
    </r>
    <r>
      <rPr>
        <rFont val="Calibri"/>
        <color rgb="FF000000"/>
        <sz val="11.0"/>
      </rPr>
      <t xml:space="preserve">the </t>
    </r>
    <r>
      <rPr>
        <rFont val="Calibri"/>
        <color rgb="FF000000"/>
        <sz val="11.0"/>
      </rPr>
      <t xml:space="preserve">customer acquisition cost. The CFO wants to initiate a new process to measure the effectiveness of the acquisition campaigns by comparing them against the </t>
    </r>
    <r>
      <rPr>
        <rFont val="Calibri"/>
        <color rgb="FF000000"/>
        <sz val="11.0"/>
      </rPr>
      <t>l</t>
    </r>
    <r>
      <rPr>
        <rFont val="Calibri"/>
        <color rgb="FF000000"/>
        <sz val="11.0"/>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</si>
  <si>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</si>
  <si>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</si>
  <si>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</si>
  <si>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</si>
  <si>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rFont val="Arial"/>
        <color rgb="FF000000"/>
        <sz val="12.0"/>
      </rPr>
      <t xml:space="preserve">The objective of this step is to find out which use cases are not feasible based on the data at hand currently. All the use cases </t>
    </r>
    <r>
      <rPr>
        <rFont val="Arial"/>
        <color rgb="FF000000"/>
        <sz val="12.0"/>
      </rPr>
      <t>that</t>
    </r>
    <r>
      <rPr>
        <rFont val="Arial"/>
        <color rgb="FF000000"/>
        <sz val="12.0"/>
      </rPr>
      <t xml:space="preserve"> are not feasible can be dropped in this step. </t>
    </r>
  </si>
  <si>
    <t>Use case</t>
  </si>
  <si>
    <t>Data link</t>
  </si>
  <si>
    <t>Data</t>
  </si>
  <si>
    <t>Data Assessment</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</si>
  <si>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</si>
  <si>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t xml:space="preserve">Rating </t>
  </si>
  <si>
    <t>1 Stands For</t>
  </si>
  <si>
    <t xml:space="preserve">5 Stands For </t>
  </si>
  <si>
    <t xml:space="preserve">Comments </t>
  </si>
  <si>
    <t xml:space="preserve">Volume </t>
  </si>
  <si>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</si>
  <si>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</si>
  <si>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</si>
  <si>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</si>
  <si>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</si>
  <si>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</si>
  <si>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</si>
  <si>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</si>
  <si>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</si>
  <si>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</si>
  <si>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</si>
  <si>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</si>
  <si>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t xml:space="preserve">The frequency of incoming is high enough to capture all changes in real-world trends and patterns </t>
  </si>
  <si>
    <r>
      <rPr>
        <rFont val="Arial"/>
        <color rgb="FF000000"/>
      </rPr>
      <t>All the 99</t>
    </r>
    <r>
      <rPr>
        <rFont val="Arial"/>
        <color rgb="FF000000"/>
      </rPr>
      <t>,</t>
    </r>
    <r>
      <rPr>
        <rFont val="Arial"/>
        <color rgb="FF000000"/>
      </rPr>
      <t xml:space="preserve">442 recorded data points have been collected from 30 </t>
    </r>
    <r>
      <rPr>
        <rFont val="Arial"/>
        <color rgb="FF000000"/>
      </rPr>
      <t>September</t>
    </r>
    <r>
      <rPr>
        <rFont val="Arial"/>
        <color rgb="FF000000"/>
      </rPr>
      <t xml:space="preserve"> 2016 to 12 </t>
    </r>
    <r>
      <rPr>
        <rFont val="Arial"/>
        <color rgb="FF000000"/>
      </rPr>
      <t>November</t>
    </r>
    <r>
      <rPr>
        <rFont val="Arial"/>
        <color rgb="FF000000"/>
      </rPr>
      <t xml:space="preserve"> 2018</t>
    </r>
    <r>
      <rPr>
        <rFont val="Arial"/>
        <color rgb="FF000000"/>
      </rPr>
      <t>, t</t>
    </r>
    <r>
      <rPr>
        <rFont val="Arial"/>
        <color rgb="FF000000"/>
      </rPr>
      <t>hat is</t>
    </r>
    <r>
      <rPr>
        <rFont val="Arial"/>
        <color rgb="FF000000"/>
      </rPr>
      <t>,</t>
    </r>
    <r>
      <rPr>
        <rFont val="Arial"/>
        <color rgb="FF000000"/>
      </rPr>
      <t xml:space="preserve"> on average</t>
    </r>
    <r>
      <rPr>
        <rFont val="Arial"/>
        <color rgb="FF000000"/>
      </rPr>
      <t>,</t>
    </r>
    <r>
      <rPr>
        <rFont val="Arial"/>
        <color rgb="FF000000"/>
      </rPr>
      <t xml:space="preserve"> 128.6 orders were delivered </t>
    </r>
    <r>
      <rPr>
        <rFont val="Arial"/>
        <color rgb="FF000000"/>
      </rPr>
      <t>daily</t>
    </r>
    <r>
      <rPr>
        <rFont val="Arial"/>
        <color rgb="FF000000"/>
      </rPr>
      <t xml:space="preserve">. </t>
    </r>
  </si>
  <si>
    <t>Veracity</t>
  </si>
  <si>
    <t xml:space="preserve">Is the data trust worthy? </t>
  </si>
  <si>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</si>
  <si>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</si>
  <si>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rPr>
      <t xml:space="preserve">The employees follow </t>
    </r>
    <r>
      <rPr>
        <rFont val="Arial"/>
        <color rgb="FF000000"/>
      </rPr>
      <t xml:space="preserve">a </t>
    </r>
    <r>
      <rPr>
        <rFont val="Arial"/>
        <color rgb="FF000000"/>
      </rPr>
      <t xml:space="preserve">strict protocol for entering data in the system. It is likely that no error </t>
    </r>
    <r>
      <rPr>
        <rFont val="Arial"/>
        <color rgb="FF000000"/>
      </rPr>
      <t>is made</t>
    </r>
    <r>
      <rPr>
        <rFont val="Arial"/>
        <color rgb="FF000000"/>
      </rPr>
      <t xml:space="preserve"> in data entry</t>
    </r>
    <r>
      <rPr>
        <rFont val="Arial"/>
        <color rgb="FF000000"/>
      </rPr>
      <t>, b</t>
    </r>
    <r>
      <rPr>
        <rFont val="Arial"/>
        <color rgb="FF000000"/>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</si>
  <si>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</si>
  <si>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</si>
  <si>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</si>
  <si>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</si>
  <si>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</si>
  <si>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</si>
  <si>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rFont val="Arial"/>
        <b/>
        <color rgb="FF000000"/>
        <sz val="12.0"/>
      </rPr>
      <t xml:space="preserve">Assess the Infrastructure Available based on the Following </t>
    </r>
    <r>
      <rPr>
        <rFont val="Arial"/>
        <b/>
        <color rgb="FF000000"/>
        <sz val="12.0"/>
      </rPr>
      <t>Parameters</t>
    </r>
  </si>
  <si>
    <t xml:space="preserve">1 Stands For </t>
  </si>
  <si>
    <t>Storage Needs</t>
  </si>
  <si>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</si>
  <si>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t>The data cannot be handled at all</t>
  </si>
  <si>
    <t>More than enough storage capacity is available.</t>
  </si>
  <si>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</si>
  <si>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t xml:space="preserve">Compute Needs </t>
  </si>
  <si>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</si>
  <si>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</si>
  <si>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</si>
  <si>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</si>
  <si>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</si>
  <si>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</si>
  <si>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t>Need to build everything from scratch</t>
  </si>
  <si>
    <r>
      <rPr>
        <rFont val="Arial"/>
        <color rgb="FF000000"/>
        <sz val="12.0"/>
      </rPr>
      <t xml:space="preserve">Everything is in </t>
    </r>
    <r>
      <rPr>
        <rFont val="Arial"/>
        <color rgb="FF000000"/>
        <sz val="12.0"/>
      </rPr>
      <t xml:space="preserve">a </t>
    </r>
    <r>
      <rPr>
        <rFont val="Arial"/>
        <color rgb="FF000000"/>
        <sz val="12.0"/>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</si>
  <si>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</si>
  <si>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</si>
  <si>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</si>
  <si>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</si>
  <si>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</si>
  <si>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</si>
  <si>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t>Usecase 2</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</si>
  <si>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</si>
  <si>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</si>
  <si>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</si>
  <si>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</si>
  <si>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</si>
  <si>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</si>
  <si>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</si>
  <si>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</si>
  <si>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</si>
  <si>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</si>
  <si>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</si>
  <si>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</si>
  <si>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</si>
  <si>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</si>
  <si>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</si>
  <si>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</si>
  <si>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</si>
  <si>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</si>
  <si>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Usecase 3</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</si>
  <si>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</si>
  <si>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</si>
  <si>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</si>
  <si>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</si>
  <si>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</si>
  <si>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</si>
  <si>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</si>
  <si>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</si>
  <si>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</si>
  <si>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</si>
  <si>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</si>
  <si>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</si>
  <si>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</si>
  <si>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</si>
  <si>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</si>
  <si>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</si>
  <si>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</si>
  <si>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</si>
  <si>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</si>
  <si>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</si>
  <si>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</si>
  <si>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</si>
  <si>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</si>
  <si>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</si>
  <si>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</si>
  <si>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</si>
  <si>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</si>
  <si>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rFont val="Arial"/>
        <color rgb="FF000000"/>
      </rPr>
      <t>Data labels will be the actual delivery dates</t>
    </r>
    <r>
      <rPr>
        <rFont val="Arial"/>
        <color rgb="FF000000"/>
      </rPr>
      <t>. T</t>
    </r>
    <r>
      <rPr>
        <rFont val="Arial"/>
        <color rgb="FF000000"/>
      </rPr>
      <t xml:space="preserve">he necessary attributes are also present in different tables. </t>
    </r>
  </si>
  <si>
    <r>
      <rPr>
        <rFont val="Arial"/>
        <color rgb="FF000000"/>
        <sz val="12.0"/>
      </rPr>
      <t xml:space="preserve">Is the data stored in the </t>
    </r>
    <r>
      <rPr>
        <rFont val="Arial"/>
        <color rgb="FF000000"/>
        <sz val="12.0"/>
      </rPr>
      <t>correct</t>
    </r>
    <r>
      <rPr>
        <rFont val="Arial"/>
        <color rgb="FF000000"/>
        <sz val="12.0"/>
      </rPr>
      <t xml:space="preserve"> environment and the </t>
    </r>
    <r>
      <rPr>
        <rFont val="Arial"/>
        <color rgb="FF000000"/>
        <sz val="12.0"/>
      </rPr>
      <t>correct</t>
    </r>
    <r>
      <rPr>
        <rFont val="Arial"/>
        <color rgb="FF000000"/>
        <sz val="12.0"/>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</si>
  <si>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</si>
  <si>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rFont val="Arial"/>
        <color rgb="FF000000"/>
        <sz val="12.0"/>
      </rPr>
      <t xml:space="preserve">Is the data </t>
    </r>
    <r>
      <rPr>
        <rFont val="Arial"/>
        <color rgb="FF000000"/>
        <sz val="12.0"/>
      </rPr>
      <t>on which</t>
    </r>
    <r>
      <rPr>
        <rFont val="Arial"/>
        <color rgb="FF000000"/>
        <sz val="12.0"/>
      </rPr>
      <t xml:space="preserve"> you plan to train similar to the data on which you will apply the model?</t>
    </r>
  </si>
  <si>
    <r>
      <rPr>
        <rFont val="Arial"/>
        <color rgb="FF000000"/>
      </rPr>
      <t xml:space="preserve">Yes, the incoming data will also have </t>
    </r>
    <r>
      <rPr>
        <rFont val="Arial"/>
        <color rgb="FF000000"/>
      </rPr>
      <t xml:space="preserve">a </t>
    </r>
    <r>
      <rPr>
        <rFont val="Arial"/>
        <color rgb="FF000000"/>
      </rPr>
      <t xml:space="preserve">similar format. </t>
    </r>
  </si>
  <si>
    <t xml:space="preserve">Infrastructure Complexity </t>
  </si>
  <si>
    <t xml:space="preserve">How accessible is the hardware? Are special permissions needed to access the hardware? </t>
  </si>
  <si>
    <r>
      <rPr>
        <rFont val="Arial"/>
        <color rgb="FF000000"/>
      </rPr>
      <t xml:space="preserve">The data </t>
    </r>
    <r>
      <rPr>
        <rFont val="Arial"/>
        <color rgb="FF000000"/>
      </rPr>
      <t xml:space="preserve">size </t>
    </r>
    <r>
      <rPr>
        <rFont val="Arial"/>
        <color rgb="FF000000"/>
      </rPr>
      <t xml:space="preserve">is not that </t>
    </r>
    <r>
      <rPr>
        <rFont val="Arial"/>
        <color rgb="FF000000"/>
      </rPr>
      <t>huge</t>
    </r>
    <r>
      <rPr>
        <rFont val="Arial"/>
        <color rgb="FF000000"/>
      </rPr>
      <t xml:space="preserve">. The sample given here </t>
    </r>
    <r>
      <rPr>
        <rFont val="Arial"/>
        <color rgb="FF000000"/>
      </rPr>
      <t>includes</t>
    </r>
    <r>
      <rPr>
        <rFont val="Arial"/>
        <color rgb="FF000000"/>
      </rPr>
      <t xml:space="preserve"> 99,000 observations. Hence, the training can be done on general purpose computers as well. </t>
    </r>
    <r>
      <rPr>
        <rFont val="Arial"/>
        <color rgb="FF000000"/>
      </rPr>
      <t xml:space="preserve">Special equipment such as </t>
    </r>
    <r>
      <rPr>
        <rFont val="Arial"/>
        <color rgb="FF000000"/>
      </rPr>
      <t xml:space="preserve">GPUs and high power CPUs is </t>
    </r>
    <r>
      <rPr>
        <rFont val="Arial"/>
        <color rgb="FF000000"/>
      </rPr>
      <t>not needed</t>
    </r>
    <r>
      <rPr>
        <rFont val="Arial"/>
        <color rgb="FF000000"/>
      </rPr>
      <t xml:space="preserve">. But the training will take time; it </t>
    </r>
    <r>
      <rPr>
        <rFont val="Arial"/>
        <color rgb="FF000000"/>
      </rPr>
      <t>will not</t>
    </r>
    <r>
      <rPr>
        <rFont val="Arial"/>
        <color rgb="FF000000"/>
      </rPr>
      <t xml:space="preserve"> be instantaneous. </t>
    </r>
  </si>
  <si>
    <t xml:space="preserve">Skills Complexity </t>
  </si>
  <si>
    <r>
      <rPr>
        <rFont val="Arial"/>
        <color rgb="FF000000"/>
        <sz val="12.0"/>
      </rPr>
      <t xml:space="preserve">Do you have access to the people with the </t>
    </r>
    <r>
      <rPr>
        <rFont val="Arial"/>
        <b/>
        <color rgb="FF000000"/>
        <sz val="12.0"/>
      </rPr>
      <t xml:space="preserve">technical skills </t>
    </r>
    <r>
      <rPr>
        <rFont val="Arial"/>
        <color rgb="FF000000"/>
        <sz val="12.0"/>
      </rPr>
      <t>necessary</t>
    </r>
    <r>
      <rPr>
        <rFont val="Arial"/>
        <b/>
        <color rgb="FF000000"/>
        <sz val="12.0"/>
      </rPr>
      <t xml:space="preserve"> </t>
    </r>
    <r>
      <rPr>
        <rFont val="Arial"/>
        <color rgb="FF000000"/>
        <sz val="12.0"/>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</si>
  <si>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</si>
  <si>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rFont val="Arial"/>
        <color rgb="FF000000"/>
        <sz val="12.0"/>
      </rPr>
      <t xml:space="preserve">Do you have access to the people with </t>
    </r>
    <r>
      <rPr>
        <rFont val="Arial"/>
        <color rgb="FF000000"/>
        <sz val="12.0"/>
      </rPr>
      <t xml:space="preserve">the </t>
    </r>
    <r>
      <rPr>
        <rFont val="Arial"/>
        <b/>
        <color rgb="FF000000"/>
        <sz val="12.0"/>
      </rPr>
      <t>domain skill</t>
    </r>
    <r>
      <rPr>
        <rFont val="Arial"/>
        <color rgb="FF000000"/>
        <sz val="12.0"/>
      </rPr>
      <t xml:space="preserve"> </t>
    </r>
    <r>
      <rPr>
        <rFont val="Arial"/>
        <color rgb="FF000000"/>
        <sz val="12.0"/>
      </rPr>
      <t>necessary</t>
    </r>
    <r>
      <rPr>
        <rFont val="Arial"/>
        <color rgb="FF000000"/>
        <sz val="12.0"/>
      </rPr>
      <t xml:space="preserve"> to execute the project? This involves business leaders, subject matter experts</t>
    </r>
    <r>
      <rPr>
        <rFont val="Arial"/>
        <color rgb="FF000000"/>
        <sz val="12.0"/>
      </rPr>
      <t xml:space="preserve">, </t>
    </r>
    <r>
      <rPr>
        <rFont val="Arial"/>
        <color rgb="FF000000"/>
        <sz val="12.0"/>
      </rPr>
      <t>etc.</t>
    </r>
  </si>
  <si>
    <t xml:space="preserve">The leaders of the all the various verticals are available for discussion. They are veterans of the logistic industry and can be reached out in case domain help is needed. </t>
  </si>
  <si>
    <t>Downstream impact</t>
  </si>
  <si>
    <r>
      <rPr>
        <rFont val="Arial"/>
        <color rgb="FF000000"/>
        <sz val="12.0"/>
      </rPr>
      <t xml:space="preserve">Can the project </t>
    </r>
    <r>
      <rPr>
        <rFont val="Arial"/>
        <color rgb="FF000000"/>
        <sz val="12.0"/>
      </rPr>
      <t xml:space="preserve">be </t>
    </r>
    <r>
      <rPr>
        <rFont val="Arial"/>
        <color rgb="FF000000"/>
        <sz val="12.0"/>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</si>
  <si>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</si>
  <si>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</si>
  <si>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</si>
  <si>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</si>
  <si>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</si>
  <si>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rFont val="Arial"/>
        <color rgb="FF000000"/>
        <sz val="14.0"/>
      </rPr>
      <t>Based on the overall complexity score</t>
    </r>
    <r>
      <rPr>
        <rFont val="Arial"/>
        <color rgb="FF000000"/>
        <sz val="14.0"/>
      </rPr>
      <t xml:space="preserve">, </t>
    </r>
    <r>
      <rPr>
        <rFont val="Arial"/>
        <color rgb="FF000000"/>
        <sz val="14.0"/>
      </rPr>
      <t xml:space="preserve">rank the use cases. </t>
    </r>
  </si>
  <si>
    <r>
      <rPr>
        <rFont val="Arial"/>
        <color rgb="FF000000"/>
        <sz val="12.0"/>
      </rPr>
      <t xml:space="preserve">Is the data consistent and </t>
    </r>
    <r>
      <rPr>
        <rFont val="Arial"/>
        <color rgb="FF000000"/>
        <sz val="12.0"/>
      </rPr>
      <t xml:space="preserve">are </t>
    </r>
    <r>
      <rPr>
        <rFont val="Arial"/>
        <color rgb="FF000000"/>
        <sz val="12.0"/>
      </rPr>
      <t xml:space="preserve">the necessary labels are present? </t>
    </r>
  </si>
  <si>
    <r>
      <rPr>
        <rFont val="Arial"/>
        <color rgb="FF000000"/>
        <sz val="12.0"/>
      </rPr>
      <t xml:space="preserve">Is the data stored in the </t>
    </r>
    <r>
      <rPr>
        <rFont val="Arial"/>
        <color rgb="FF000000"/>
        <sz val="12.0"/>
      </rPr>
      <t>correct</t>
    </r>
    <r>
      <rPr>
        <rFont val="Arial"/>
        <color rgb="FF000000"/>
        <sz val="12.0"/>
      </rPr>
      <t xml:space="preserve"> environment and the </t>
    </r>
    <r>
      <rPr>
        <rFont val="Arial"/>
        <color rgb="FF000000"/>
        <sz val="12.0"/>
      </rPr>
      <t>correct</t>
    </r>
    <r>
      <rPr>
        <rFont val="Arial"/>
        <color rgb="FF000000"/>
        <sz val="12.0"/>
      </rPr>
      <t xml:space="preserve"> format?</t>
    </r>
  </si>
  <si>
    <r>
      <rPr>
        <rFont val="Arial"/>
        <color rgb="FF000000"/>
        <sz val="12.0"/>
      </rPr>
      <t xml:space="preserve">Is the data </t>
    </r>
    <r>
      <rPr>
        <rFont val="Arial"/>
        <color rgb="FF000000"/>
        <sz val="12.0"/>
      </rPr>
      <t>on which</t>
    </r>
    <r>
      <rPr>
        <rFont val="Arial"/>
        <color rgb="FF000000"/>
        <sz val="12.0"/>
      </rPr>
      <t xml:space="preserve"> you plan to train similar to the data on which you will apply the model?</t>
    </r>
  </si>
  <si>
    <r>
      <rPr>
        <rFont val="Arial"/>
        <color rgb="FF000000"/>
        <sz val="12.0"/>
      </rPr>
      <t xml:space="preserve">Do you have access to the people with </t>
    </r>
    <r>
      <rPr>
        <rFont val="Arial"/>
        <color rgb="FF000000"/>
        <sz val="12.0"/>
      </rPr>
      <t>the</t>
    </r>
    <r>
      <rPr>
        <rFont val="Arial"/>
        <color rgb="FF000000"/>
        <sz val="12.0"/>
      </rPr>
      <t xml:space="preserve"> </t>
    </r>
    <r>
      <rPr>
        <rFont val="Arial"/>
        <b/>
        <color rgb="FF000000"/>
        <sz val="12.0"/>
      </rPr>
      <t xml:space="preserve">technical skills </t>
    </r>
    <r>
      <rPr>
        <rFont val="Arial"/>
        <color rgb="FF000000"/>
        <sz val="12.0"/>
      </rPr>
      <t>necessary</t>
    </r>
    <r>
      <rPr>
        <rFont val="Arial"/>
        <b/>
        <color rgb="FF000000"/>
        <sz val="12.0"/>
      </rPr>
      <t xml:space="preserve"> </t>
    </r>
    <r>
      <rPr>
        <rFont val="Arial"/>
        <color rgb="FF000000"/>
        <sz val="12.0"/>
      </rPr>
      <t>to execute the project? This involves coding, data engineering</t>
    </r>
    <r>
      <rPr>
        <rFont val="Arial"/>
        <color rgb="FF000000"/>
        <sz val="12.0"/>
      </rPr>
      <t xml:space="preserve">, </t>
    </r>
    <r>
      <rPr>
        <rFont val="Arial"/>
        <color rgb="FF000000"/>
        <sz val="12.0"/>
      </rPr>
      <t>etc.</t>
    </r>
  </si>
  <si>
    <r>
      <rPr>
        <rFont val="Arial"/>
        <color rgb="FF000000"/>
        <sz val="12.0"/>
      </rPr>
      <t xml:space="preserve">Do you have access to the people with </t>
    </r>
    <r>
      <rPr>
        <rFont val="Arial"/>
        <color rgb="FF000000"/>
        <sz val="12.0"/>
      </rPr>
      <t xml:space="preserve">the </t>
    </r>
    <r>
      <rPr>
        <rFont val="Arial"/>
        <b/>
        <color rgb="FF000000"/>
        <sz val="12.0"/>
      </rPr>
      <t>domain skill</t>
    </r>
    <r>
      <rPr>
        <rFont val="Arial"/>
        <color rgb="FF000000"/>
        <sz val="12.0"/>
      </rPr>
      <t xml:space="preserve"> </t>
    </r>
    <r>
      <rPr>
        <rFont val="Arial"/>
        <color rgb="FF000000"/>
        <sz val="12.0"/>
      </rPr>
      <t>necessary</t>
    </r>
    <r>
      <rPr>
        <rFont val="Arial"/>
        <color rgb="FF000000"/>
        <sz val="12.0"/>
      </rPr>
      <t xml:space="preserve"> to execute the project? This involves business leaders, subject matter experts</t>
    </r>
    <r>
      <rPr>
        <rFont val="Arial"/>
        <color rgb="FF000000"/>
        <sz val="12.0"/>
      </rPr>
      <t xml:space="preserve">, </t>
    </r>
    <r>
      <rPr>
        <rFont val="Arial"/>
        <color rgb="FF000000"/>
        <sz val="12.0"/>
      </rPr>
      <t>etc.</t>
    </r>
  </si>
  <si>
    <r>
      <rPr>
        <rFont val="Arial"/>
        <color rgb="FF000000"/>
        <sz val="12.0"/>
      </rPr>
      <t xml:space="preserve">Can the project </t>
    </r>
    <r>
      <rPr>
        <rFont val="Arial"/>
        <color rgb="FF000000"/>
        <sz val="12.0"/>
      </rPr>
      <t xml:space="preserve">be </t>
    </r>
    <r>
      <rPr>
        <rFont val="Arial"/>
        <color rgb="FF000000"/>
        <sz val="12.0"/>
      </rPr>
      <t xml:space="preserve">seamlessly integrated into the business process without any changes? </t>
    </r>
  </si>
  <si>
    <r>
      <rPr>
        <rFont val="Arial"/>
        <color rgb="FF000000"/>
        <sz val="14.0"/>
      </rPr>
      <t>Based on the overall complexity score</t>
    </r>
    <r>
      <rPr>
        <rFont val="Arial"/>
        <color rgb="FF000000"/>
        <sz val="14.0"/>
      </rPr>
      <t xml:space="preserve">, </t>
    </r>
    <r>
      <rPr>
        <rFont val="Arial"/>
        <color rgb="FF000000"/>
        <sz val="14.0"/>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</si>
  <si>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</si>
  <si>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</si>
  <si>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</si>
  <si>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rFont val="Arial"/>
        <color rgb="FF000000"/>
        <sz val="12.0"/>
      </rPr>
      <t xml:space="preserve">Increase </t>
    </r>
    <r>
      <rPr>
        <rFont val="Arial"/>
        <color rgb="FF000000"/>
        <sz val="12.0"/>
      </rPr>
      <t xml:space="preserve">the </t>
    </r>
    <r>
      <rPr>
        <rFont val="Arial"/>
        <color rgb="FF000000"/>
        <sz val="12.0"/>
      </rPr>
      <t>revenue</t>
    </r>
  </si>
  <si>
    <t>Increase the efficiency of services</t>
  </si>
  <si>
    <t>Strategic Importance</t>
  </si>
  <si>
    <r>
      <rPr>
        <rFont val="Arial"/>
        <color rgb="FF000000"/>
        <sz val="12.0"/>
      </rPr>
      <t>Is the use case objective in line with the company</t>
    </r>
    <r>
      <rPr>
        <rFont val="Arial"/>
        <color rgb="FF000000"/>
        <sz val="12.0"/>
      </rPr>
      <t>'s</t>
    </r>
    <r>
      <rPr>
        <rFont val="Arial"/>
        <color rgb="FF000000"/>
        <sz val="12.0"/>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</si>
  <si>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</si>
  <si>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rFont val="Arial"/>
        <color rgb="FF000000"/>
        <sz val="12.0"/>
      </rPr>
      <t xml:space="preserve">Will executing the use case give you </t>
    </r>
    <r>
      <rPr>
        <rFont val="Arial"/>
        <color rgb="FF000000"/>
        <sz val="12.0"/>
      </rPr>
      <t xml:space="preserve">a </t>
    </r>
    <r>
      <rPr>
        <rFont val="Arial"/>
        <color rgb="FF000000"/>
        <sz val="12.0"/>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</si>
  <si>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</si>
  <si>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</si>
  <si>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</si>
  <si>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rFont val="Arial"/>
        <color rgb="FF000000"/>
        <sz val="12.0"/>
      </rPr>
      <t>Is the use case time sensitive? If it is not executed quickly</t>
    </r>
    <r>
      <rPr>
        <rFont val="Arial"/>
        <color rgb="FF000000"/>
        <sz val="12.0"/>
      </rPr>
      <t xml:space="preserve">, </t>
    </r>
    <r>
      <rPr>
        <rFont val="Arial"/>
        <color rgb="FF000000"/>
        <sz val="12.0"/>
      </rPr>
      <t xml:space="preserve">the opportunity </t>
    </r>
    <r>
      <rPr>
        <rFont val="Arial"/>
        <color rgb="FF000000"/>
        <sz val="12.0"/>
      </rPr>
      <t>might</t>
    </r>
    <r>
      <rPr>
        <rFont val="Arial"/>
        <color rgb="FF000000"/>
        <sz val="12.0"/>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</si>
  <si>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</si>
  <si>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rFont val="Arial"/>
        <color rgb="FF000000"/>
        <sz val="14.0"/>
      </rPr>
      <t>Based on the strategic importance score</t>
    </r>
    <r>
      <rPr>
        <rFont val="Arial"/>
        <color rgb="FF000000"/>
        <sz val="14.0"/>
      </rPr>
      <t xml:space="preserve">, </t>
    </r>
    <r>
      <rPr>
        <rFont val="Arial"/>
        <color rgb="FF000000"/>
        <sz val="14.0"/>
      </rPr>
      <t xml:space="preserve">classify the use cases </t>
    </r>
    <r>
      <rPr>
        <rFont val="Arial"/>
        <color rgb="FF000000"/>
        <sz val="14.0"/>
      </rPr>
      <t xml:space="preserve">into those </t>
    </r>
    <r>
      <rPr>
        <rFont val="Arial"/>
        <color rgb="FF000000"/>
        <sz val="14.0"/>
      </rPr>
      <t xml:space="preserve">with high strategic importance and low strategic importance. </t>
    </r>
  </si>
  <si>
    <r>
      <rPr>
        <rFont val="Arial"/>
        <color rgb="FF000000"/>
        <sz val="12.0"/>
      </rPr>
      <t>Is the use case objective in line with the company</t>
    </r>
    <r>
      <rPr>
        <rFont val="Arial"/>
        <color rgb="FF000000"/>
        <sz val="12.0"/>
      </rPr>
      <t>'s</t>
    </r>
    <r>
      <rPr>
        <rFont val="Arial"/>
        <color rgb="FF000000"/>
        <sz val="12.0"/>
      </rPr>
      <t xml:space="preserve"> strategic goal? </t>
    </r>
  </si>
  <si>
    <r>
      <rPr>
        <rFont val="Arial"/>
        <color rgb="FF000000"/>
        <sz val="12.0"/>
      </rPr>
      <t xml:space="preserve">Will executing the use case give you </t>
    </r>
    <r>
      <rPr>
        <rFont val="Arial"/>
        <color rgb="FF000000"/>
        <sz val="12.0"/>
      </rPr>
      <t xml:space="preserve">a </t>
    </r>
    <r>
      <rPr>
        <rFont val="Arial"/>
        <color rgb="FF000000"/>
        <sz val="12.0"/>
      </rPr>
      <t>competitive advantage?</t>
    </r>
  </si>
  <si>
    <r>
      <rPr>
        <rFont val="Arial"/>
        <color rgb="FF000000"/>
        <sz val="12.0"/>
      </rPr>
      <t>Is the use case time sensitive? If it is not executed quickly</t>
    </r>
    <r>
      <rPr>
        <rFont val="Arial"/>
        <color rgb="FF000000"/>
        <sz val="12.0"/>
      </rPr>
      <t xml:space="preserve">, </t>
    </r>
    <r>
      <rPr>
        <rFont val="Arial"/>
        <color rgb="FF000000"/>
        <sz val="12.0"/>
      </rPr>
      <t xml:space="preserve">the opportunity </t>
    </r>
    <r>
      <rPr>
        <rFont val="Arial"/>
        <color rgb="FF000000"/>
        <sz val="12.0"/>
      </rPr>
      <t>might</t>
    </r>
    <r>
      <rPr>
        <rFont val="Arial"/>
        <color rgb="FF000000"/>
        <sz val="12.0"/>
      </rPr>
      <t xml:space="preserve"> be lost. </t>
    </r>
  </si>
  <si>
    <t xml:space="preserve">Calculate the monetary impact of each use case. </t>
  </si>
  <si>
    <t xml:space="preserve">Use Case </t>
  </si>
  <si>
    <t>Monetary value</t>
  </si>
  <si>
    <r>
      <rPr>
        <rFont val="Arial"/>
        <color rgb="FF000000"/>
        <sz val="12.0"/>
      </rPr>
      <t xml:space="preserve">Calculate the monetary impact of the use case. This assessment will be based on estimates and assumptions. </t>
    </r>
    <r>
      <rPr>
        <rFont val="Arial"/>
        <color rgb="FF000000"/>
        <sz val="12.0"/>
      </rPr>
      <t>This will not</t>
    </r>
    <r>
      <rPr>
        <rFont val="Arial"/>
        <color rgb="FF000000"/>
        <sz val="12.0"/>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</si>
  <si>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</si>
  <si>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</si>
  <si>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</si>
  <si>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</si>
  <si>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</si>
  <si>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</si>
  <si>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</si>
  <si>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</si>
  <si>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</si>
  <si>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</si>
  <si>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</si>
  <si>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</si>
  <si>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rFont val="Arial"/>
        <color rgb="FF000000"/>
        <sz val="12.0"/>
      </rPr>
      <t>Based on the monetary impact</t>
    </r>
    <r>
      <rPr>
        <rFont val="Arial"/>
        <color rgb="FF000000"/>
        <sz val="12.0"/>
      </rPr>
      <t>,</t>
    </r>
    <r>
      <rPr>
        <rFont val="Arial"/>
        <color rgb="FF000000"/>
        <sz val="12.0"/>
      </rPr>
      <t xml:space="preserve"> rank the use cases. </t>
    </r>
  </si>
  <si>
    <r>
      <rPr>
        <rFont val="Arial"/>
        <color rgb="FF000000"/>
        <sz val="12.0"/>
      </rPr>
      <t xml:space="preserve">Calculate the monetary impact of the use case. This assessment will be based on estimates and assumptions. </t>
    </r>
    <r>
      <rPr>
        <rFont val="Arial"/>
        <color rgb="FF000000"/>
        <sz val="12.0"/>
      </rPr>
      <t>This will not</t>
    </r>
    <r>
      <rPr>
        <rFont val="Arial"/>
        <color rgb="FF000000"/>
        <sz val="12.0"/>
      </rPr>
      <t xml:space="preserve"> be exact, but try to be as precise as possible. Consider the following factors while estimating the impact. </t>
    </r>
  </si>
  <si>
    <t>May be</t>
  </si>
  <si>
    <r>
      <rPr>
        <rFont val="Arial"/>
        <color rgb="FF000000"/>
        <sz val="12.0"/>
      </rPr>
      <t>Based on the monetary impact</t>
    </r>
    <r>
      <rPr>
        <rFont val="Arial"/>
        <color rgb="FF000000"/>
        <sz val="12.0"/>
      </rPr>
      <t>,</t>
    </r>
    <r>
      <rPr>
        <rFont val="Arial"/>
        <color rgb="FF000000"/>
        <sz val="12.0"/>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</si>
  <si>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</si>
  <si>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</si>
  <si>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rFont val="Arial"/>
        <b/>
        <color theme="1"/>
        <sz val="12.0"/>
      </rPr>
      <t>Note</t>
    </r>
    <r>
      <rPr>
        <rFont val="Arial"/>
        <color theme="1"/>
        <sz val="12.0"/>
      </rPr>
      <t xml:space="preserve">: Values filled are for demonstration. Please clear the raw score table and fill it with your values. </t>
    </r>
  </si>
  <si>
    <t>Raw Scores</t>
  </si>
  <si>
    <t>Normalised Scores</t>
  </si>
  <si>
    <r>
      <rPr>
        <rFont val="Arial"/>
        <b/>
        <color rgb="FF000000"/>
      </rPr>
      <t xml:space="preserve">Use </t>
    </r>
    <r>
      <rPr>
        <rFont val="Arial"/>
        <b/>
        <color rgb="FF000000"/>
      </rPr>
      <t>C</t>
    </r>
    <r>
      <rPr>
        <rFont val="Arial"/>
        <b/>
        <color rgb="FF000000"/>
      </rPr>
      <t>ase</t>
    </r>
  </si>
  <si>
    <r>
      <rPr>
        <rFont val="Arial"/>
        <b/>
        <color rgb="FF000000"/>
      </rPr>
      <t xml:space="preserve">Maximum </t>
    </r>
    <r>
      <rPr>
        <rFont val="Arial"/>
        <b/>
        <color rgb="FF000000"/>
      </rPr>
      <t>P</t>
    </r>
    <r>
      <rPr>
        <rFont val="Arial"/>
        <b/>
        <color rgb="FF000000"/>
      </rPr>
      <t xml:space="preserve">ossible </t>
    </r>
    <r>
      <rPr>
        <rFont val="Arial"/>
        <b/>
        <color rgb="FF000000"/>
      </rPr>
      <t>S</t>
    </r>
    <r>
      <rPr>
        <rFont val="Arial"/>
        <b/>
        <color rgb="FF000000"/>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</si>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</sst>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b/>
      <sz val="14.0"/>
      <color theme="1"/>
      <name val="Arial"/>
      <scheme val="minor"/>
    </font>
    <font>
      <sz val="12.0"/>
      <color theme="1"/>
      <name val="Arial"/>
      <scheme val="minor"/>
    </font>
    <font>
      <sz val="12.0"/>
      <color rgb="FF000000"/>
      <name val="Arial"/>
      <scheme val="minor"/>
    </font>
    <font>
      <sz val="11.0"/>
      <color rgb="FF000000"/>
      <name val="Calibri"/>
    </font>
    <font>
      <sz val="11.0"/>
      <color theme="1"/>
      <name val="Calibri"/>
    </font>
    <font>
      <b/>
      <sz val="11.0"/>
      <color rgb="FF000000"/>
      <name val="Calibri"/>
    </font>
    <font>
      <color rgb="FF000000"/>
      <name val="Arial"/>
      <scheme val="minor"/>
    </font>
    <font>
      <b/>
      <sz val="14.0"/>
      <color rgb="FF000000"/>
      <name val="Arial"/>
      <scheme val="minor"/>
    </font>
    <font>
      <sz val="14.0"/>
      <color rgb="FF000000"/>
      <name val="Arial"/>
      <scheme val="minor"/>
    </font>
    <font>
      <u/>
      <sz val="14.0"/>
      <color rgb="FF000000"/>
    </font>
    <font>
      <b/>
      <sz val="12.0"/>
      <color rgb="FF000000"/>
      <name val="Arial"/>
      <scheme val="minor"/>
    </font>
    <font>
      <b/>
      <color rgb="FF000000"/>
      <name val="Arial"/>
      <scheme val="minor"/>
    </font>
    <font>
      <color theme="1"/>
      <name val="Arial"/>
      <scheme val="minor"/>
    </font>
    <font>
      <sz val="12.0"/>
      <color rgb="FF000000"/>
      <name val="Arial"/>
    </font>
    <font/>
    <font>
      <sz val="18.0"/>
      <color rgb="FF000000"/>
      <name val="Arial"/>
      <scheme val="minor"/>
    </font>
    <font>
      <b/>
      <color theme="1"/>
      <name val="Arial"/>
      <scheme val="minor"/>
    </font>
  </fonts>
  <fills count="6">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right style="thin">
        <color rgb="FF000000"/>
      </right>
    </border>
    <border>
      <right style="medium">
        <color rgb="FF000000"/>
      </right>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medium">
        <color rgb="FF000000"/>
      </top>
    </border>
    <border>
      <right style="medium">
        <color rgb="FF000000"/>
      </right>
      <top style="medium">
        <color rgb="FF000000"/>
      </top>
    </border>
    <border>
      <left style="thin">
        <color rgb="FF000000"/>
      </left>
      <right style="thin">
        <color rgb="FF000000"/>
      </right>
    </border>
    <border>
      <left style="thin">
        <color rgb="FF000000"/>
      </left>
    </border>
    <border>
      <left style="medium">
        <color rgb="FF000000"/>
      </left>
    </border>
    <border>
      <left style="medium">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bottom style="medium">
        <color rgb="FF000000"/>
      </bottom>
    </border>
    <border>
      <right style="thin">
        <color rgb="FF000000"/>
      </right>
      <top style="thin">
        <color rgb="FF000000"/>
      </top>
    </border>
    <border>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bottom style="medium">
        <color rgb="FF000000"/>
      </bottom>
    </border>
    <border>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wrapText="1"/>
    </xf>
    <xf borderId="1" fillId="0" fontId="4"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vertical="center"/>
    </xf>
    <xf borderId="0" fillId="0" fontId="4" numFmtId="0" xfId="0" applyAlignment="1" applyFont="1">
      <alignment vertical="center"/>
    </xf>
    <xf borderId="1" fillId="0" fontId="4" numFmtId="0" xfId="0" applyAlignment="1" applyBorder="1" applyFont="1">
      <alignment horizontal="right" readingOrder="0" shrinkToFit="0" vertical="center" wrapText="1"/>
    </xf>
    <xf borderId="0" fillId="0" fontId="4" numFmtId="0" xfId="0" applyAlignment="1" applyFont="1">
      <alignment vertical="center"/>
    </xf>
    <xf borderId="1" fillId="0" fontId="6"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3" fillId="0" fontId="4" numFmtId="0" xfId="0" applyAlignment="1" applyBorder="1" applyFont="1">
      <alignment horizontal="right" readingOrder="0" shrinkToFit="0" vertical="center" wrapText="1"/>
    </xf>
    <xf borderId="4" fillId="0" fontId="4" numFmtId="0" xfId="0" applyAlignment="1" applyBorder="1" applyFont="1">
      <alignment readingOrder="0" shrinkToFit="0" vertical="center" wrapText="1"/>
    </xf>
    <xf borderId="0" fillId="0" fontId="5" numFmtId="0" xfId="0" applyAlignment="1" applyFont="1">
      <alignment readingOrder="0" vertical="center"/>
    </xf>
    <xf borderId="0" fillId="0" fontId="7" numFmtId="0" xfId="0" applyFont="1"/>
    <xf borderId="0" fillId="0" fontId="3"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0" fillId="0" fontId="8" numFmtId="0" xfId="0" applyAlignment="1" applyFont="1">
      <alignment shrinkToFit="0" wrapText="1"/>
    </xf>
    <xf borderId="5" fillId="0" fontId="7" numFmtId="0" xfId="0" applyBorder="1" applyFont="1"/>
    <xf borderId="6" fillId="0" fontId="11" numFmtId="0" xfId="0" applyAlignment="1" applyBorder="1" applyFont="1">
      <alignment readingOrder="0"/>
    </xf>
    <xf borderId="7" fillId="0" fontId="11" numFmtId="0" xfId="0" applyAlignment="1" applyBorder="1" applyFont="1">
      <alignment readingOrder="0"/>
    </xf>
    <xf borderId="7" fillId="0" fontId="11" numFmtId="0" xfId="0" applyAlignment="1" applyBorder="1" applyFont="1">
      <alignment readingOrder="0" shrinkToFit="0" wrapText="1"/>
    </xf>
    <xf borderId="8" fillId="0" fontId="11" numFmtId="0" xfId="0" applyAlignment="1" applyBorder="1" applyFont="1">
      <alignment readingOrder="0" shrinkToFit="0" wrapText="1"/>
    </xf>
    <xf borderId="0" fillId="0" fontId="12" numFmtId="0" xfId="0" applyAlignment="1" applyFont="1">
      <alignment readingOrder="0"/>
    </xf>
    <xf borderId="9" fillId="0" fontId="11" numFmtId="0" xfId="0" applyAlignment="1" applyBorder="1" applyFont="1">
      <alignment readingOrder="0"/>
    </xf>
    <xf borderId="10" fillId="0" fontId="3" numFmtId="0" xfId="0" applyAlignment="1" applyBorder="1" applyFont="1">
      <alignment readingOrder="0" shrinkToFit="0" wrapText="1"/>
    </xf>
    <xf borderId="10" fillId="0" fontId="3" numFmtId="0" xfId="0" applyAlignment="1" applyBorder="1" applyFont="1">
      <alignment readingOrder="0"/>
    </xf>
    <xf borderId="11" fillId="0" fontId="3" numFmtId="0" xfId="0" applyAlignment="1" applyBorder="1" applyFont="1">
      <alignment readingOrder="0" shrinkToFit="0" wrapText="1"/>
    </xf>
    <xf borderId="0" fillId="0" fontId="7" numFmtId="0" xfId="0" applyAlignment="1" applyFont="1">
      <alignment readingOrder="0" shrinkToFit="0" wrapText="1"/>
    </xf>
    <xf borderId="12" fillId="0" fontId="11" numFmtId="0" xfId="0" applyAlignment="1" applyBorder="1" applyFont="1">
      <alignment readingOrder="0"/>
    </xf>
    <xf borderId="13" fillId="0" fontId="3" numFmtId="0" xfId="0" applyAlignment="1" applyBorder="1" applyFont="1">
      <alignment readingOrder="0" shrinkToFit="0" wrapText="1"/>
    </xf>
    <xf borderId="13" fillId="0" fontId="3" numFmtId="0" xfId="0" applyAlignment="1" applyBorder="1" applyFont="1">
      <alignment readingOrder="0"/>
    </xf>
    <xf borderId="14" fillId="0" fontId="3" numFmtId="0" xfId="0" applyAlignment="1" applyBorder="1" applyFont="1">
      <alignment readingOrder="0" shrinkToFit="0" wrapText="1"/>
    </xf>
    <xf borderId="0" fillId="0" fontId="7" numFmtId="164" xfId="0" applyFont="1" applyNumberFormat="1"/>
    <xf borderId="15" fillId="0" fontId="7" numFmtId="0" xfId="0" applyAlignment="1" applyBorder="1" applyFont="1">
      <alignment shrinkToFit="0" wrapText="1"/>
    </xf>
    <xf borderId="16" fillId="0" fontId="11" numFmtId="0" xfId="0" applyAlignment="1" applyBorder="1" applyFont="1">
      <alignment readingOrder="0" shrinkToFit="0" wrapText="1"/>
    </xf>
    <xf borderId="17" fillId="0" fontId="11" numFmtId="0" xfId="0" applyAlignment="1" applyBorder="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3" numFmtId="0" xfId="0" applyFont="1"/>
    <xf borderId="0" fillId="2" fontId="7" numFmtId="0" xfId="0" applyFill="1" applyFont="1"/>
    <xf borderId="0" fillId="2" fontId="13" numFmtId="0" xfId="0" applyFont="1"/>
    <xf borderId="0" fillId="0" fontId="7" numFmtId="0" xfId="0" applyAlignment="1" applyFont="1">
      <alignment shrinkToFit="0" wrapText="1"/>
    </xf>
    <xf borderId="0" fillId="0" fontId="9" numFmtId="0" xfId="0" applyAlignment="1" applyFont="1">
      <alignment readingOrder="0" shrinkToFit="0" wrapText="1"/>
    </xf>
    <xf borderId="0" fillId="0" fontId="9" numFmtId="0" xfId="0" applyAlignment="1" applyFont="1">
      <alignment shrinkToFit="0" wrapText="1"/>
    </xf>
    <xf borderId="18" fillId="0" fontId="11" numFmtId="0" xfId="0" applyAlignment="1" applyBorder="1" applyFont="1">
      <alignment readingOrder="0"/>
    </xf>
    <xf borderId="19" fillId="0" fontId="11" numFmtId="0" xfId="0" applyAlignment="1" applyBorder="1" applyFont="1">
      <alignment readingOrder="0"/>
    </xf>
    <xf borderId="20" fillId="0" fontId="9" numFmtId="0" xfId="0" applyAlignment="1" applyBorder="1" applyFont="1">
      <alignment readingOrder="0" shrinkToFit="0" wrapText="1"/>
    </xf>
    <xf borderId="21" fillId="0" fontId="3" numFmtId="0" xfId="0" applyAlignment="1" applyBorder="1" applyFont="1">
      <alignment readingOrder="0" shrinkToFit="0" wrapText="1"/>
    </xf>
    <xf borderId="22" fillId="0" fontId="3" numFmtId="0" xfId="0" applyAlignment="1" applyBorder="1" applyFont="1">
      <alignment readingOrder="0"/>
    </xf>
    <xf borderId="23" fillId="0" fontId="3" numFmtId="0" xfId="0" applyAlignment="1" applyBorder="1" applyFont="1">
      <alignment readingOrder="0"/>
    </xf>
    <xf borderId="24" fillId="0" fontId="3" numFmtId="0" xfId="0" applyAlignment="1" applyBorder="1" applyFont="1">
      <alignment readingOrder="0"/>
    </xf>
    <xf borderId="9" fillId="0" fontId="9" numFmtId="0" xfId="0" applyAlignment="1" applyBorder="1" applyFont="1">
      <alignment shrinkToFit="0" wrapText="1"/>
    </xf>
    <xf borderId="25" fillId="0" fontId="3" numFmtId="0" xfId="0" applyAlignment="1" applyBorder="1" applyFont="1">
      <alignment readingOrder="0" shrinkToFit="0" wrapText="1"/>
    </xf>
    <xf borderId="26" fillId="0" fontId="3" numFmtId="0" xfId="0" applyAlignment="1" applyBorder="1" applyFont="1">
      <alignment readingOrder="0"/>
    </xf>
    <xf borderId="27" fillId="0" fontId="3" numFmtId="0" xfId="0" applyAlignment="1" applyBorder="1" applyFont="1">
      <alignment readingOrder="0"/>
    </xf>
    <xf borderId="11" fillId="0" fontId="3" numFmtId="0" xfId="0" applyAlignment="1" applyBorder="1" applyFont="1">
      <alignment readingOrder="0"/>
    </xf>
    <xf borderId="28" fillId="0" fontId="9" numFmtId="0" xfId="0" applyAlignment="1" applyBorder="1" applyFont="1">
      <alignment shrinkToFit="0" wrapText="1"/>
    </xf>
    <xf borderId="3" fillId="0" fontId="3" numFmtId="0" xfId="0" applyAlignment="1" applyBorder="1" applyFont="1">
      <alignment readingOrder="0" shrinkToFit="0" wrapText="1"/>
    </xf>
    <xf borderId="29" fillId="0" fontId="3" numFmtId="0" xfId="0" applyAlignment="1" applyBorder="1" applyFont="1">
      <alignment readingOrder="0"/>
    </xf>
    <xf borderId="16" fillId="0" fontId="9" numFmtId="0" xfId="0" applyAlignment="1" applyBorder="1" applyFont="1">
      <alignment readingOrder="0" shrinkToFit="0" wrapText="1"/>
    </xf>
    <xf borderId="30" fillId="0" fontId="3" numFmtId="0" xfId="0" applyAlignment="1" applyBorder="1" applyFont="1">
      <alignment readingOrder="0"/>
    </xf>
    <xf borderId="28" fillId="0" fontId="7" numFmtId="0" xfId="0" applyAlignment="1" applyBorder="1" applyFont="1">
      <alignment shrinkToFit="0" wrapText="1"/>
    </xf>
    <xf borderId="17" fillId="0" fontId="9" numFmtId="0" xfId="0" applyAlignment="1" applyBorder="1" applyFont="1">
      <alignment readingOrder="0" shrinkToFit="0" wrapText="1"/>
    </xf>
    <xf borderId="31" fillId="0" fontId="3" numFmtId="0" xfId="0" applyAlignment="1" applyBorder="1" applyFont="1">
      <alignment readingOrder="0" shrinkToFit="0" wrapText="1"/>
    </xf>
    <xf borderId="32" fillId="0" fontId="3" numFmtId="0" xfId="0" applyAlignment="1" applyBorder="1" applyFont="1">
      <alignment readingOrder="0"/>
    </xf>
    <xf borderId="33" fillId="0" fontId="3" numFmtId="0" xfId="0" applyAlignment="1" applyBorder="1" applyFont="1">
      <alignment readingOrder="0"/>
    </xf>
    <xf borderId="14" fillId="0" fontId="3" numFmtId="0" xfId="0" applyAlignment="1" applyBorder="1" applyFont="1">
      <alignment readingOrder="0"/>
    </xf>
    <xf borderId="0" fillId="0" fontId="9" numFmtId="0" xfId="0" applyFont="1"/>
    <xf borderId="34" fillId="0" fontId="3" numFmtId="0" xfId="0" applyAlignment="1" applyBorder="1" applyFont="1">
      <alignment readingOrder="0"/>
    </xf>
    <xf borderId="4" fillId="0" fontId="3" numFmtId="0" xfId="0" applyAlignment="1" applyBorder="1" applyFont="1">
      <alignment readingOrder="0"/>
    </xf>
    <xf borderId="0" fillId="3" fontId="14" numFmtId="0" xfId="0" applyAlignment="1" applyFill="1" applyFont="1">
      <alignment horizontal="left" readingOrder="0"/>
    </xf>
    <xf borderId="12" fillId="0" fontId="9" numFmtId="0" xfId="0" applyAlignment="1" applyBorder="1" applyFont="1">
      <alignment readingOrder="0" shrinkToFit="0" wrapText="1"/>
    </xf>
    <xf borderId="35" fillId="0" fontId="3" numFmtId="0" xfId="0" applyAlignment="1" applyBorder="1" applyFont="1">
      <alignment readingOrder="0"/>
    </xf>
    <xf borderId="8" fillId="0" fontId="11" numFmtId="0" xfId="0" applyAlignment="1" applyBorder="1" applyFont="1">
      <alignment readingOrder="0"/>
    </xf>
    <xf borderId="21" fillId="0" fontId="3" numFmtId="0" xfId="0" applyAlignment="1" applyBorder="1" applyFont="1">
      <alignment readingOrder="0"/>
    </xf>
    <xf borderId="25" fillId="0" fontId="3" numFmtId="0" xfId="0" applyAlignment="1" applyBorder="1" applyFont="1">
      <alignment readingOrder="0"/>
    </xf>
    <xf borderId="0" fillId="0" fontId="8" numFmtId="0" xfId="0" applyAlignment="1" applyFont="1">
      <alignment readingOrder="0" vertical="top"/>
    </xf>
    <xf borderId="0" fillId="0" fontId="8" numFmtId="0" xfId="0" applyAlignment="1" applyFont="1">
      <alignment vertical="top"/>
    </xf>
    <xf borderId="6" fillId="0" fontId="8" numFmtId="0" xfId="0" applyAlignment="1" applyBorder="1" applyFont="1">
      <alignment readingOrder="0" vertical="top"/>
    </xf>
    <xf borderId="36" fillId="0" fontId="3" numFmtId="0" xfId="0" applyAlignment="1" applyBorder="1" applyFont="1">
      <alignment readingOrder="0" shrinkToFit="0" wrapText="1"/>
    </xf>
    <xf borderId="37" fillId="0" fontId="15" numFmtId="0" xfId="0" applyBorder="1" applyFont="1"/>
    <xf borderId="38" fillId="0" fontId="15" numFmtId="0" xfId="0" applyBorder="1" applyFont="1"/>
    <xf borderId="27" fillId="0" fontId="8" numFmtId="0" xfId="0" applyAlignment="1" applyBorder="1" applyFont="1">
      <alignment vertical="top"/>
    </xf>
    <xf borderId="26" fillId="0" fontId="3" numFmtId="0" xfId="0" applyBorder="1" applyFont="1"/>
    <xf borderId="11" fillId="0" fontId="3" numFmtId="0" xfId="0" applyBorder="1" applyFont="1"/>
    <xf borderId="26" fillId="0" fontId="3" numFmtId="0" xfId="0" applyAlignment="1" applyBorder="1" applyFont="1">
      <alignment readingOrder="0" shrinkToFit="0" wrapText="1"/>
    </xf>
    <xf borderId="26" fillId="0" fontId="3" numFmtId="0" xfId="0" applyAlignment="1" applyBorder="1" applyFont="1">
      <alignment shrinkToFit="0" wrapText="1"/>
    </xf>
    <xf borderId="33" fillId="0" fontId="8" numFmtId="0" xfId="0" applyAlignment="1" applyBorder="1" applyFont="1">
      <alignment vertical="top"/>
    </xf>
    <xf borderId="39" fillId="0" fontId="3" numFmtId="0" xfId="0" applyBorder="1" applyFont="1"/>
    <xf borderId="35" fillId="0" fontId="3" numFmtId="0" xfId="0" applyBorder="1" applyFont="1"/>
    <xf borderId="14" fillId="0" fontId="3" numFmtId="0" xfId="0" applyBorder="1" applyFont="1"/>
    <xf borderId="0" fillId="0" fontId="1" numFmtId="0" xfId="0" applyAlignment="1" applyFont="1">
      <alignment vertical="top"/>
    </xf>
    <xf borderId="0" fillId="2" fontId="1" numFmtId="0" xfId="0" applyAlignment="1" applyFont="1">
      <alignment vertical="top"/>
    </xf>
    <xf borderId="0" fillId="0" fontId="16" numFmtId="0" xfId="0" applyAlignment="1" applyFont="1">
      <alignment horizontal="center" readingOrder="0"/>
    </xf>
    <xf borderId="0" fillId="0" fontId="7" numFmtId="3" xfId="0" applyAlignment="1" applyFont="1" applyNumberFormat="1">
      <alignment readingOrder="0"/>
    </xf>
    <xf borderId="0" fillId="0" fontId="7" numFmtId="9" xfId="0" applyAlignment="1" applyFont="1" applyNumberFormat="1">
      <alignment readingOrder="0"/>
    </xf>
    <xf borderId="0" fillId="0" fontId="7" numFmtId="1" xfId="0" applyFont="1" applyNumberFormat="1"/>
    <xf borderId="0" fillId="0" fontId="2" numFmtId="0" xfId="0" applyAlignment="1" applyFont="1">
      <alignment readingOrder="0"/>
    </xf>
    <xf borderId="1" fillId="0" fontId="13" numFmtId="0" xfId="0" applyBorder="1" applyFont="1"/>
    <xf borderId="30" fillId="0" fontId="17" numFmtId="0" xfId="0" applyAlignment="1" applyBorder="1" applyFont="1">
      <alignment horizontal="center" readingOrder="0"/>
    </xf>
    <xf borderId="40" fillId="0" fontId="15" numFmtId="0" xfId="0" applyBorder="1" applyFont="1"/>
    <xf borderId="2" fillId="0" fontId="15" numFmtId="0" xfId="0" applyBorder="1" applyFont="1"/>
    <xf borderId="1" fillId="0" fontId="12" numFmtId="0" xfId="0" applyAlignment="1" applyBorder="1" applyFont="1">
      <alignment readingOrder="0"/>
    </xf>
    <xf borderId="1" fillId="4" fontId="12" numFmtId="0" xfId="0" applyAlignment="1" applyBorder="1" applyFill="1" applyFont="1">
      <alignment readingOrder="0" shrinkToFit="0" wrapText="1"/>
    </xf>
    <xf borderId="1" fillId="4" fontId="12" numFmtId="0" xfId="0" applyAlignment="1" applyBorder="1" applyFont="1">
      <alignment readingOrder="0"/>
    </xf>
    <xf borderId="1" fillId="4" fontId="7" numFmtId="0" xfId="0" applyAlignment="1" applyBorder="1" applyFont="1">
      <alignment readingOrder="0"/>
    </xf>
    <xf borderId="1" fillId="0" fontId="7" numFmtId="0" xfId="0" applyAlignment="1" applyBorder="1" applyFont="1">
      <alignment readingOrder="0"/>
    </xf>
    <xf borderId="1" fillId="4" fontId="13" numFmtId="0" xfId="0" applyBorder="1" applyFont="1"/>
    <xf borderId="1" fillId="0" fontId="12" numFmtId="0" xfId="0" applyAlignment="1" applyBorder="1" applyFont="1">
      <alignment readingOrder="0" shrinkToFit="0" wrapText="1"/>
    </xf>
    <xf borderId="0" fillId="0" fontId="13" numFmtId="0" xfId="0" applyAlignment="1" applyFont="1">
      <alignment readingOrder="0"/>
    </xf>
    <xf borderId="1" fillId="5" fontId="13"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3" Type="http://schemas.openxmlformats.org/officeDocument/2006/relationships/hyperlink" Target="https://www.kaggle.com/olistbr/brazilian-ecommerc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5.5"/>
  </cols>
  <sheetData>
    <row r="1">
      <c r="C1" s="1" t="s">
        <v>0</v>
      </c>
    </row>
    <row r="2">
      <c r="C2" s="2"/>
    </row>
    <row r="3">
      <c r="C3" s="3" t="s">
        <v>1</v>
      </c>
    </row>
    <row r="4">
      <c r="C4" s="3" t="s">
        <v>2</v>
      </c>
    </row>
    <row r="5">
      <c r="C5" s="3" t="s">
        <v>3</v>
      </c>
    </row>
    <row r="6">
      <c r="C6" s="3" t="s">
        <v>4</v>
      </c>
    </row>
    <row r="9">
      <c r="C9" s="1"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1.88"/>
    <col customWidth="1" min="3" max="3" width="70.88"/>
  </cols>
  <sheetData>
    <row r="1">
      <c r="A1" s="4" t="s">
        <v>6</v>
      </c>
      <c r="B1" s="5" t="s">
        <v>7</v>
      </c>
      <c r="C1" s="6"/>
      <c r="D1" s="7"/>
      <c r="E1" s="7"/>
      <c r="F1" s="7"/>
      <c r="G1" s="7"/>
      <c r="H1" s="7"/>
      <c r="I1" s="7"/>
      <c r="J1" s="7"/>
      <c r="K1" s="7"/>
      <c r="L1" s="7"/>
      <c r="M1" s="7"/>
      <c r="N1" s="7"/>
      <c r="O1" s="7"/>
      <c r="P1" s="7"/>
      <c r="Q1" s="7"/>
      <c r="R1" s="7"/>
      <c r="S1" s="7"/>
      <c r="T1" s="7"/>
      <c r="U1" s="7"/>
      <c r="V1" s="7"/>
      <c r="W1" s="7"/>
      <c r="X1" s="7"/>
      <c r="Y1" s="7"/>
      <c r="Z1" s="7"/>
    </row>
    <row r="2">
      <c r="A2" s="8"/>
      <c r="B2" s="8"/>
      <c r="C2" s="8"/>
      <c r="D2" s="7"/>
      <c r="E2" s="7"/>
      <c r="F2" s="7"/>
      <c r="G2" s="7"/>
      <c r="H2" s="7"/>
      <c r="I2" s="7"/>
      <c r="J2" s="7"/>
      <c r="K2" s="7"/>
      <c r="L2" s="7"/>
      <c r="M2" s="7"/>
      <c r="N2" s="7"/>
      <c r="O2" s="7"/>
      <c r="P2" s="7"/>
      <c r="Q2" s="7"/>
      <c r="R2" s="7"/>
      <c r="S2" s="7"/>
      <c r="T2" s="7"/>
      <c r="U2" s="7"/>
      <c r="V2" s="7"/>
      <c r="W2" s="7"/>
      <c r="X2" s="7"/>
      <c r="Y2" s="7"/>
      <c r="Z2" s="7"/>
    </row>
    <row r="3">
      <c r="A3" s="9" t="s">
        <v>0</v>
      </c>
      <c r="B3" s="4" t="s">
        <v>8</v>
      </c>
      <c r="C3" s="10"/>
      <c r="D3" s="7"/>
      <c r="E3" s="7"/>
      <c r="F3" s="7"/>
      <c r="G3" s="7"/>
      <c r="H3" s="7"/>
      <c r="I3" s="7"/>
      <c r="J3" s="7"/>
      <c r="K3" s="7"/>
      <c r="L3" s="7"/>
      <c r="M3" s="7"/>
      <c r="N3" s="7"/>
      <c r="O3" s="7"/>
      <c r="P3" s="7"/>
      <c r="Q3" s="7"/>
      <c r="R3" s="7"/>
      <c r="S3" s="7"/>
      <c r="T3" s="7"/>
      <c r="U3" s="7"/>
      <c r="V3" s="7"/>
      <c r="W3" s="7"/>
      <c r="X3" s="7"/>
      <c r="Y3" s="7"/>
      <c r="Z3" s="7"/>
    </row>
    <row r="4">
      <c r="A4" s="8"/>
      <c r="B4" s="8"/>
      <c r="C4" s="8"/>
      <c r="D4" s="7"/>
      <c r="E4" s="7"/>
      <c r="F4" s="7"/>
      <c r="G4" s="7"/>
      <c r="H4" s="7"/>
      <c r="I4" s="7"/>
      <c r="J4" s="7"/>
      <c r="K4" s="7"/>
      <c r="L4" s="7"/>
      <c r="M4" s="7"/>
      <c r="N4" s="7"/>
      <c r="O4" s="7"/>
      <c r="P4" s="7"/>
      <c r="Q4" s="7"/>
      <c r="R4" s="7"/>
      <c r="S4" s="7"/>
      <c r="T4" s="7"/>
      <c r="U4" s="7"/>
      <c r="V4" s="7"/>
      <c r="W4" s="7"/>
      <c r="X4" s="7"/>
      <c r="Y4" s="7"/>
      <c r="Z4" s="7"/>
    </row>
    <row r="5">
      <c r="A5" s="6"/>
      <c r="B5" s="6"/>
      <c r="C5" s="6"/>
      <c r="D5" s="7"/>
      <c r="E5" s="7"/>
      <c r="F5" s="7"/>
      <c r="G5" s="7"/>
      <c r="H5" s="7"/>
      <c r="I5" s="7"/>
      <c r="J5" s="7"/>
      <c r="K5" s="7"/>
      <c r="L5" s="7"/>
      <c r="M5" s="7"/>
      <c r="N5" s="7"/>
      <c r="O5" s="7"/>
      <c r="P5" s="7"/>
      <c r="Q5" s="7"/>
      <c r="R5" s="7"/>
      <c r="S5" s="7"/>
      <c r="T5" s="7"/>
      <c r="U5" s="7"/>
      <c r="V5" s="7"/>
      <c r="W5" s="7"/>
      <c r="X5" s="7"/>
      <c r="Y5" s="7"/>
      <c r="Z5" s="7"/>
    </row>
    <row r="6">
      <c r="A6" s="11" t="s">
        <v>9</v>
      </c>
      <c r="B6" s="12" t="s">
        <v>10</v>
      </c>
      <c r="C6" s="12" t="s">
        <v>11</v>
      </c>
      <c r="D6" s="7"/>
      <c r="E6" s="7"/>
      <c r="F6" s="7"/>
      <c r="G6" s="7"/>
      <c r="H6" s="7"/>
      <c r="I6" s="7"/>
      <c r="J6" s="7"/>
      <c r="K6" s="7"/>
      <c r="L6" s="7"/>
      <c r="M6" s="7"/>
      <c r="N6" s="7"/>
      <c r="O6" s="7"/>
      <c r="P6" s="7"/>
      <c r="Q6" s="7"/>
      <c r="R6" s="7"/>
      <c r="S6" s="7"/>
      <c r="T6" s="7"/>
      <c r="U6" s="7"/>
      <c r="V6" s="7"/>
      <c r="W6" s="7"/>
      <c r="X6" s="7"/>
      <c r="Y6" s="7"/>
      <c r="Z6" s="7"/>
    </row>
    <row r="7">
      <c r="A7" s="13">
        <v>1.0</v>
      </c>
      <c r="B7" s="14" t="s">
        <v>12</v>
      </c>
      <c r="C7" s="14" t="s">
        <v>13</v>
      </c>
      <c r="D7" s="7"/>
      <c r="E7" s="15"/>
      <c r="F7" s="7"/>
      <c r="G7" s="7"/>
      <c r="H7" s="7"/>
      <c r="I7" s="7"/>
      <c r="J7" s="7"/>
      <c r="K7" s="7"/>
      <c r="L7" s="7"/>
      <c r="M7" s="7"/>
      <c r="N7" s="7"/>
      <c r="O7" s="7"/>
      <c r="P7" s="7"/>
      <c r="Q7" s="7"/>
      <c r="R7" s="7"/>
      <c r="S7" s="7"/>
      <c r="T7" s="7"/>
      <c r="U7" s="7"/>
      <c r="V7" s="7"/>
      <c r="W7" s="7"/>
      <c r="X7" s="7"/>
      <c r="Y7" s="7"/>
      <c r="Z7" s="7"/>
    </row>
    <row r="8">
      <c r="A8" s="13">
        <v>2.0</v>
      </c>
      <c r="B8" s="14" t="s">
        <v>14</v>
      </c>
      <c r="C8" s="14" t="s">
        <v>15</v>
      </c>
      <c r="D8" s="7"/>
      <c r="E8" s="7"/>
      <c r="F8" s="7"/>
      <c r="G8" s="7"/>
      <c r="H8" s="7"/>
      <c r="I8" s="7"/>
      <c r="J8" s="7"/>
      <c r="K8" s="7"/>
      <c r="L8" s="7"/>
      <c r="M8" s="7"/>
      <c r="N8" s="7"/>
      <c r="O8" s="7"/>
      <c r="P8" s="7"/>
      <c r="Q8" s="7"/>
      <c r="R8" s="7"/>
      <c r="S8" s="7"/>
      <c r="T8" s="7"/>
      <c r="U8" s="7"/>
      <c r="V8" s="7"/>
      <c r="W8" s="7"/>
      <c r="X8" s="7"/>
      <c r="Y8" s="7"/>
      <c r="Z8" s="7"/>
    </row>
    <row r="9">
      <c r="A9" s="13">
        <v>3.0</v>
      </c>
      <c r="B9" s="14" t="s">
        <v>16</v>
      </c>
      <c r="C9" s="14" t="s">
        <v>17</v>
      </c>
      <c r="D9" s="7"/>
      <c r="E9" s="7"/>
      <c r="F9" s="7"/>
      <c r="G9" s="7"/>
      <c r="H9" s="7"/>
      <c r="I9" s="7"/>
      <c r="J9" s="7"/>
      <c r="K9" s="7"/>
      <c r="L9" s="7"/>
      <c r="M9" s="7"/>
      <c r="N9" s="7"/>
      <c r="O9" s="7"/>
      <c r="P9" s="7"/>
      <c r="Q9" s="7"/>
      <c r="R9" s="7"/>
      <c r="S9" s="7"/>
      <c r="T9" s="7"/>
      <c r="U9" s="7"/>
      <c r="V9" s="7"/>
      <c r="W9" s="7"/>
      <c r="X9" s="7"/>
      <c r="Y9" s="7"/>
      <c r="Z9" s="7"/>
    </row>
    <row r="10">
      <c r="A10" s="13">
        <v>4.0</v>
      </c>
      <c r="B10" s="14" t="s">
        <v>18</v>
      </c>
      <c r="C10" s="14" t="s">
        <v>19</v>
      </c>
      <c r="D10" s="7"/>
      <c r="E10" s="7"/>
      <c r="F10" s="7"/>
      <c r="G10" s="7"/>
      <c r="H10" s="7"/>
      <c r="I10" s="7"/>
      <c r="J10" s="7"/>
      <c r="K10" s="7"/>
      <c r="L10" s="7"/>
      <c r="M10" s="7"/>
      <c r="N10" s="7"/>
      <c r="O10" s="7"/>
      <c r="P10" s="7"/>
      <c r="Q10" s="7"/>
      <c r="R10" s="7"/>
      <c r="S10" s="7"/>
      <c r="T10" s="7"/>
      <c r="U10" s="7"/>
      <c r="V10" s="7"/>
      <c r="W10" s="7"/>
      <c r="X10" s="7"/>
      <c r="Y10" s="7"/>
      <c r="Z10" s="7"/>
    </row>
    <row r="11">
      <c r="A11" s="13">
        <v>5.0</v>
      </c>
      <c r="B11" s="14" t="s">
        <v>20</v>
      </c>
      <c r="C11" s="14" t="s">
        <v>21</v>
      </c>
      <c r="D11" s="7"/>
      <c r="E11" s="7"/>
      <c r="F11" s="7"/>
      <c r="G11" s="7"/>
      <c r="H11" s="7"/>
      <c r="I11" s="7"/>
      <c r="J11" s="7"/>
      <c r="K11" s="7"/>
      <c r="L11" s="7"/>
      <c r="M11" s="7"/>
      <c r="N11" s="7"/>
      <c r="O11" s="7"/>
      <c r="P11" s="7"/>
      <c r="Q11" s="7"/>
      <c r="R11" s="7"/>
      <c r="S11" s="7"/>
      <c r="T11" s="7"/>
      <c r="U11" s="7"/>
      <c r="V11" s="7"/>
      <c r="W11" s="7"/>
      <c r="X11" s="7"/>
      <c r="Y11" s="7"/>
      <c r="Z11" s="7"/>
    </row>
    <row r="12">
      <c r="A12" s="13">
        <v>6.0</v>
      </c>
      <c r="B12" s="14" t="s">
        <v>22</v>
      </c>
      <c r="C12" s="14" t="s">
        <v>23</v>
      </c>
      <c r="D12" s="7"/>
      <c r="E12" s="7"/>
      <c r="F12" s="7"/>
      <c r="G12" s="7"/>
      <c r="H12" s="7"/>
      <c r="I12" s="7"/>
      <c r="J12" s="7"/>
      <c r="K12" s="7"/>
      <c r="L12" s="7"/>
      <c r="M12" s="7"/>
      <c r="N12" s="7"/>
      <c r="O12" s="7"/>
      <c r="P12" s="7"/>
      <c r="Q12" s="7"/>
      <c r="R12" s="7"/>
      <c r="S12" s="7"/>
      <c r="T12" s="7"/>
      <c r="U12" s="7"/>
      <c r="V12" s="7"/>
      <c r="W12" s="7"/>
      <c r="X12" s="7"/>
      <c r="Y12" s="7"/>
      <c r="Z12" s="7"/>
    </row>
    <row r="13">
      <c r="A13" s="8"/>
      <c r="B13" s="8"/>
      <c r="C13" s="8"/>
      <c r="D13" s="7"/>
      <c r="E13" s="7"/>
      <c r="F13" s="7"/>
      <c r="G13" s="7"/>
      <c r="H13" s="7"/>
      <c r="I13" s="7"/>
      <c r="J13" s="7"/>
      <c r="K13" s="7"/>
      <c r="L13" s="7"/>
      <c r="M13" s="7"/>
      <c r="N13" s="7"/>
      <c r="O13" s="7"/>
      <c r="P13" s="7"/>
      <c r="Q13" s="7"/>
      <c r="R13" s="7"/>
      <c r="S13" s="7"/>
      <c r="T13" s="7"/>
      <c r="U13" s="7"/>
      <c r="V13" s="7"/>
      <c r="W13" s="7"/>
      <c r="X13" s="7"/>
      <c r="Y13" s="7"/>
      <c r="Z13" s="7"/>
    </row>
    <row r="14">
      <c r="A14" s="8"/>
      <c r="B14" s="8"/>
      <c r="C14" s="8"/>
      <c r="D14" s="7"/>
      <c r="E14" s="7"/>
      <c r="F14" s="7"/>
      <c r="G14" s="7"/>
      <c r="H14" s="7"/>
      <c r="I14" s="7"/>
      <c r="J14" s="7"/>
      <c r="K14" s="7"/>
      <c r="L14" s="7"/>
      <c r="M14" s="7"/>
      <c r="N14" s="7"/>
      <c r="O14" s="7"/>
      <c r="P14" s="7"/>
      <c r="Q14" s="7"/>
      <c r="R14" s="7"/>
      <c r="S14" s="7"/>
      <c r="T14" s="7"/>
      <c r="U14" s="7"/>
      <c r="V14" s="7"/>
      <c r="W14" s="7"/>
      <c r="X14" s="7"/>
      <c r="Y14" s="7"/>
      <c r="Z14" s="7"/>
    </row>
    <row r="15">
      <c r="A15" s="8"/>
      <c r="B15" s="8"/>
      <c r="C15" s="8"/>
      <c r="D15" s="7"/>
      <c r="E15" s="7"/>
      <c r="F15" s="7"/>
      <c r="G15" s="7"/>
      <c r="H15" s="7"/>
      <c r="I15" s="7"/>
      <c r="J15" s="7"/>
      <c r="K15" s="7"/>
      <c r="L15" s="7"/>
      <c r="M15" s="7"/>
      <c r="N15" s="7"/>
      <c r="O15" s="7"/>
      <c r="P15" s="7"/>
      <c r="Q15" s="7"/>
      <c r="R15" s="7"/>
      <c r="S15" s="7"/>
      <c r="T15" s="7"/>
      <c r="U15" s="7"/>
      <c r="V15" s="7"/>
      <c r="W15" s="7"/>
      <c r="X15" s="7"/>
      <c r="Y15" s="7"/>
      <c r="Z15" s="7"/>
    </row>
    <row r="16">
      <c r="A16" s="8"/>
      <c r="B16" s="8"/>
      <c r="C16" s="8"/>
      <c r="D16" s="7"/>
      <c r="E16" s="7"/>
      <c r="F16" s="7"/>
      <c r="G16" s="7"/>
      <c r="H16" s="7"/>
      <c r="I16" s="7"/>
      <c r="J16" s="7"/>
      <c r="K16" s="7"/>
      <c r="L16" s="7"/>
      <c r="M16" s="7"/>
      <c r="N16" s="7"/>
      <c r="O16" s="7"/>
      <c r="P16" s="7"/>
      <c r="Q16" s="7"/>
      <c r="R16" s="7"/>
      <c r="S16" s="7"/>
      <c r="T16" s="7"/>
      <c r="U16" s="7"/>
      <c r="V16" s="7"/>
      <c r="W16" s="7"/>
      <c r="X16" s="7"/>
      <c r="Y16" s="7"/>
      <c r="Z16" s="7"/>
    </row>
    <row r="17">
      <c r="A17" s="8"/>
      <c r="B17" s="8"/>
      <c r="C17" s="8"/>
      <c r="D17" s="7"/>
      <c r="E17" s="7"/>
      <c r="F17" s="7"/>
      <c r="G17" s="7"/>
      <c r="H17" s="7"/>
      <c r="I17" s="7"/>
      <c r="J17" s="7"/>
      <c r="K17" s="7"/>
      <c r="L17" s="7"/>
      <c r="M17" s="7"/>
      <c r="N17" s="7"/>
      <c r="O17" s="7"/>
      <c r="P17" s="7"/>
      <c r="Q17" s="7"/>
      <c r="R17" s="7"/>
      <c r="S17" s="7"/>
      <c r="T17" s="7"/>
      <c r="U17" s="7"/>
      <c r="V17" s="7"/>
      <c r="W17" s="7"/>
      <c r="X17" s="7"/>
      <c r="Y17" s="7"/>
      <c r="Z17" s="7"/>
    </row>
    <row r="18">
      <c r="A18" s="8"/>
      <c r="B18" s="8"/>
      <c r="C18" s="8"/>
      <c r="D18" s="7"/>
      <c r="E18" s="7"/>
      <c r="F18" s="7"/>
      <c r="G18" s="7"/>
      <c r="H18" s="7"/>
      <c r="I18" s="7"/>
      <c r="J18" s="7"/>
      <c r="K18" s="7"/>
      <c r="L18" s="7"/>
      <c r="M18" s="7"/>
      <c r="N18" s="7"/>
      <c r="O18" s="7"/>
      <c r="P18" s="7"/>
      <c r="Q18" s="7"/>
      <c r="R18" s="7"/>
      <c r="S18" s="7"/>
      <c r="T18" s="7"/>
      <c r="U18" s="7"/>
      <c r="V18" s="7"/>
      <c r="W18" s="7"/>
      <c r="X18" s="7"/>
      <c r="Y18" s="7"/>
      <c r="Z18" s="7"/>
    </row>
    <row r="19">
      <c r="A19" s="8"/>
      <c r="B19" s="8"/>
      <c r="C19" s="8"/>
      <c r="D19" s="7"/>
      <c r="E19" s="7"/>
      <c r="F19" s="7"/>
      <c r="G19" s="7"/>
      <c r="H19" s="7"/>
      <c r="I19" s="7"/>
      <c r="J19" s="7"/>
      <c r="K19" s="7"/>
      <c r="L19" s="7"/>
      <c r="M19" s="7"/>
      <c r="N19" s="7"/>
      <c r="O19" s="7"/>
      <c r="P19" s="7"/>
      <c r="Q19" s="7"/>
      <c r="R19" s="7"/>
      <c r="S19" s="7"/>
      <c r="T19" s="7"/>
      <c r="U19" s="7"/>
      <c r="V19" s="7"/>
      <c r="W19" s="7"/>
      <c r="X19" s="7"/>
      <c r="Y19" s="7"/>
      <c r="Z19" s="7"/>
    </row>
    <row r="20">
      <c r="A20" s="8"/>
      <c r="B20" s="8"/>
      <c r="C20" s="8"/>
      <c r="D20" s="7"/>
      <c r="E20" s="7"/>
      <c r="F20" s="7"/>
      <c r="G20" s="7"/>
      <c r="H20" s="7"/>
      <c r="I20" s="7"/>
      <c r="J20" s="7"/>
      <c r="K20" s="7"/>
      <c r="L20" s="7"/>
      <c r="M20" s="7"/>
      <c r="N20" s="7"/>
      <c r="O20" s="7"/>
      <c r="P20" s="7"/>
      <c r="Q20" s="7"/>
      <c r="R20" s="7"/>
      <c r="S20" s="7"/>
      <c r="T20" s="7"/>
      <c r="U20" s="7"/>
      <c r="V20" s="7"/>
      <c r="W20" s="7"/>
      <c r="X20" s="7"/>
      <c r="Y20" s="7"/>
      <c r="Z20" s="7"/>
    </row>
    <row r="21">
      <c r="A21" s="8"/>
      <c r="B21" s="8"/>
      <c r="C21" s="8"/>
      <c r="D21" s="7"/>
      <c r="E21" s="7"/>
      <c r="F21" s="7"/>
      <c r="G21" s="7"/>
      <c r="H21" s="7"/>
      <c r="I21" s="7"/>
      <c r="J21" s="7"/>
      <c r="K21" s="7"/>
      <c r="L21" s="7"/>
      <c r="M21" s="7"/>
      <c r="N21" s="7"/>
      <c r="O21" s="7"/>
      <c r="P21" s="7"/>
      <c r="Q21" s="7"/>
      <c r="R21" s="7"/>
      <c r="S21" s="7"/>
      <c r="T21" s="7"/>
      <c r="U21" s="7"/>
      <c r="V21" s="7"/>
      <c r="W21" s="7"/>
      <c r="X21" s="7"/>
      <c r="Y21" s="7"/>
      <c r="Z21" s="7"/>
    </row>
    <row r="22">
      <c r="A22" s="8"/>
      <c r="B22" s="8"/>
      <c r="C22" s="8"/>
      <c r="D22" s="7"/>
      <c r="E22" s="7"/>
      <c r="F22" s="7"/>
      <c r="G22" s="7"/>
      <c r="H22" s="7"/>
      <c r="I22" s="7"/>
      <c r="J22" s="7"/>
      <c r="K22" s="7"/>
      <c r="L22" s="7"/>
      <c r="M22" s="7"/>
      <c r="N22" s="7"/>
      <c r="O22" s="7"/>
      <c r="P22" s="7"/>
      <c r="Q22" s="7"/>
      <c r="R22" s="7"/>
      <c r="S22" s="7"/>
      <c r="T22" s="7"/>
      <c r="U22" s="7"/>
      <c r="V22" s="7"/>
      <c r="W22" s="7"/>
      <c r="X22" s="7"/>
      <c r="Y22" s="7"/>
      <c r="Z22" s="7"/>
    </row>
    <row r="23">
      <c r="A23" s="8"/>
      <c r="B23" s="8"/>
      <c r="C23" s="8"/>
      <c r="D23" s="7"/>
      <c r="E23" s="7"/>
      <c r="F23" s="7"/>
      <c r="G23" s="7"/>
      <c r="H23" s="7"/>
      <c r="I23" s="7"/>
      <c r="J23" s="7"/>
      <c r="K23" s="7"/>
      <c r="L23" s="7"/>
      <c r="M23" s="7"/>
      <c r="N23" s="7"/>
      <c r="O23" s="7"/>
      <c r="P23" s="7"/>
      <c r="Q23" s="7"/>
      <c r="R23" s="7"/>
      <c r="S23" s="7"/>
      <c r="T23" s="7"/>
      <c r="U23" s="7"/>
      <c r="V23" s="7"/>
      <c r="W23" s="7"/>
      <c r="X23" s="7"/>
      <c r="Y23" s="7"/>
      <c r="Z23" s="7"/>
    </row>
    <row r="24">
      <c r="A24" s="8"/>
      <c r="B24" s="8"/>
      <c r="C24" s="8"/>
      <c r="D24" s="7"/>
      <c r="E24" s="7"/>
      <c r="F24" s="7"/>
      <c r="G24" s="7"/>
      <c r="H24" s="7"/>
      <c r="I24" s="7"/>
      <c r="J24" s="7"/>
      <c r="K24" s="7"/>
      <c r="L24" s="7"/>
      <c r="M24" s="7"/>
      <c r="N24" s="7"/>
      <c r="O24" s="7"/>
      <c r="P24" s="7"/>
      <c r="Q24" s="7"/>
      <c r="R24" s="7"/>
      <c r="S24" s="7"/>
      <c r="T24" s="7"/>
      <c r="U24" s="7"/>
      <c r="V24" s="7"/>
      <c r="W24" s="7"/>
      <c r="X24" s="7"/>
      <c r="Y24" s="7"/>
      <c r="Z24" s="7"/>
    </row>
    <row r="25">
      <c r="A25" s="8"/>
      <c r="B25" s="8"/>
      <c r="C25" s="8"/>
      <c r="D25" s="7"/>
      <c r="E25" s="7"/>
      <c r="F25" s="7"/>
      <c r="G25" s="7"/>
      <c r="H25" s="7"/>
      <c r="I25" s="7"/>
      <c r="J25" s="7"/>
      <c r="K25" s="7"/>
      <c r="L25" s="7"/>
      <c r="M25" s="7"/>
      <c r="N25" s="7"/>
      <c r="O25" s="7"/>
      <c r="P25" s="7"/>
      <c r="Q25" s="7"/>
      <c r="R25" s="7"/>
      <c r="S25" s="7"/>
      <c r="T25" s="7"/>
      <c r="U25" s="7"/>
      <c r="V25" s="7"/>
      <c r="W25" s="7"/>
      <c r="X25" s="7"/>
      <c r="Y25" s="7"/>
      <c r="Z25" s="7"/>
    </row>
    <row r="26">
      <c r="A26" s="8"/>
      <c r="B26" s="8"/>
      <c r="C26" s="8"/>
      <c r="D26" s="7"/>
      <c r="E26" s="7"/>
      <c r="F26" s="7"/>
      <c r="G26" s="7"/>
      <c r="H26" s="7"/>
      <c r="I26" s="7"/>
      <c r="J26" s="7"/>
      <c r="K26" s="7"/>
      <c r="L26" s="7"/>
      <c r="M26" s="7"/>
      <c r="N26" s="7"/>
      <c r="O26" s="7"/>
      <c r="P26" s="7"/>
      <c r="Q26" s="7"/>
      <c r="R26" s="7"/>
      <c r="S26" s="7"/>
      <c r="T26" s="7"/>
      <c r="U26" s="7"/>
      <c r="V26" s="7"/>
      <c r="W26" s="7"/>
      <c r="X26" s="7"/>
      <c r="Y26" s="7"/>
      <c r="Z26" s="7"/>
    </row>
    <row r="27">
      <c r="A27" s="8"/>
      <c r="B27" s="8"/>
      <c r="C27" s="8"/>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0.75"/>
    <col customWidth="1" min="3" max="3" width="68.75"/>
    <col customWidth="1" min="4" max="4" width="10.5"/>
    <col customWidth="1" min="5" max="5" width="40.63"/>
    <col customWidth="1" min="6" max="6" width="35.38"/>
    <col customWidth="1" min="7" max="7" width="39.38"/>
    <col customWidth="1" min="8" max="8" width="25.5"/>
  </cols>
  <sheetData>
    <row r="1">
      <c r="A1" s="16"/>
      <c r="B1" s="16"/>
      <c r="C1" s="17" t="s">
        <v>24</v>
      </c>
      <c r="D1" s="16"/>
      <c r="E1" s="16"/>
      <c r="F1" s="16"/>
      <c r="G1" s="16"/>
    </row>
    <row r="2">
      <c r="A2" s="16"/>
      <c r="B2" s="16"/>
      <c r="C2" s="16"/>
      <c r="D2" s="16"/>
      <c r="E2" s="16"/>
      <c r="F2" s="16"/>
      <c r="G2" s="16"/>
    </row>
    <row r="3">
      <c r="A3" s="16"/>
      <c r="B3" s="16"/>
      <c r="C3" s="16"/>
      <c r="D3" s="16"/>
      <c r="E3" s="16"/>
      <c r="F3" s="16"/>
      <c r="G3" s="16"/>
    </row>
    <row r="4">
      <c r="A4" s="16"/>
      <c r="B4" s="16"/>
      <c r="C4" s="16"/>
      <c r="D4" s="16"/>
      <c r="E4" s="16"/>
      <c r="F4" s="16"/>
      <c r="G4" s="16"/>
    </row>
    <row r="5">
      <c r="A5" s="18" t="s">
        <v>25</v>
      </c>
      <c r="B5" s="19" t="s">
        <v>12</v>
      </c>
      <c r="E5" s="16"/>
      <c r="F5" s="16"/>
      <c r="G5" s="16"/>
    </row>
    <row r="6">
      <c r="A6" s="18" t="s">
        <v>26</v>
      </c>
      <c r="B6" s="20" t="s">
        <v>27</v>
      </c>
      <c r="E6" s="16"/>
      <c r="F6" s="16"/>
      <c r="G6" s="16"/>
    </row>
    <row r="7">
      <c r="A7" s="21"/>
      <c r="B7" s="16"/>
      <c r="C7" s="16"/>
      <c r="D7" s="16"/>
      <c r="E7" s="16"/>
      <c r="F7" s="16"/>
      <c r="G7" s="16"/>
    </row>
    <row r="8">
      <c r="A8" s="18" t="s">
        <v>28</v>
      </c>
      <c r="B8" s="22"/>
      <c r="C8" s="23" t="s">
        <v>29</v>
      </c>
      <c r="D8" s="24" t="s">
        <v>30</v>
      </c>
      <c r="E8" s="25" t="s">
        <v>31</v>
      </c>
      <c r="F8" s="26" t="s">
        <v>32</v>
      </c>
      <c r="G8" s="27" t="s">
        <v>33</v>
      </c>
    </row>
    <row r="9">
      <c r="A9" s="21"/>
      <c r="B9" s="28" t="s">
        <v>34</v>
      </c>
      <c r="C9" s="29" t="s">
        <v>35</v>
      </c>
      <c r="D9" s="30">
        <v>5.0</v>
      </c>
      <c r="E9" s="29" t="s">
        <v>36</v>
      </c>
      <c r="F9" s="31" t="s">
        <v>37</v>
      </c>
      <c r="G9" s="32" t="s">
        <v>38</v>
      </c>
    </row>
    <row r="10">
      <c r="A10" s="21"/>
      <c r="B10" s="28" t="s">
        <v>39</v>
      </c>
      <c r="C10" s="29" t="s">
        <v>40</v>
      </c>
      <c r="D10" s="30">
        <v>4.0</v>
      </c>
      <c r="E10" s="29" t="s">
        <v>41</v>
      </c>
      <c r="F10" s="31" t="s">
        <v>42</v>
      </c>
      <c r="G10" s="32" t="s">
        <v>43</v>
      </c>
    </row>
    <row r="11">
      <c r="A11" s="21"/>
      <c r="B11" s="28" t="s">
        <v>44</v>
      </c>
      <c r="C11" s="29" t="s">
        <v>45</v>
      </c>
      <c r="D11" s="30">
        <v>5.0</v>
      </c>
      <c r="E11" s="29" t="s">
        <v>46</v>
      </c>
      <c r="F11" s="31" t="s">
        <v>47</v>
      </c>
      <c r="G11" s="32" t="s">
        <v>48</v>
      </c>
    </row>
    <row r="12">
      <c r="A12" s="21"/>
      <c r="B12" s="28" t="s">
        <v>49</v>
      </c>
      <c r="C12" s="29" t="s">
        <v>50</v>
      </c>
      <c r="D12" s="30">
        <v>4.0</v>
      </c>
      <c r="E12" s="29" t="s">
        <v>51</v>
      </c>
      <c r="F12" s="31" t="s">
        <v>52</v>
      </c>
      <c r="G12" s="32" t="s">
        <v>53</v>
      </c>
    </row>
    <row r="13">
      <c r="A13" s="21"/>
      <c r="B13" s="33" t="s">
        <v>54</v>
      </c>
      <c r="C13" s="34" t="s">
        <v>55</v>
      </c>
      <c r="D13" s="35">
        <v>3.0</v>
      </c>
      <c r="E13" s="34" t="s">
        <v>56</v>
      </c>
      <c r="F13" s="36" t="s">
        <v>57</v>
      </c>
      <c r="G13" s="32" t="s">
        <v>58</v>
      </c>
    </row>
    <row r="14">
      <c r="A14" s="21"/>
      <c r="B14" s="16"/>
      <c r="C14" s="16"/>
      <c r="D14" s="37">
        <f>AVERAGE(D9:D13)</f>
        <v>4.2</v>
      </c>
      <c r="E14" s="16"/>
      <c r="F14" s="16"/>
      <c r="G14" s="16"/>
    </row>
    <row r="15">
      <c r="A15" s="21"/>
      <c r="B15" s="16"/>
      <c r="C15" s="16"/>
      <c r="D15" s="16"/>
      <c r="E15" s="16"/>
      <c r="F15" s="16"/>
      <c r="G15" s="16"/>
    </row>
    <row r="16">
      <c r="A16" s="18" t="s">
        <v>59</v>
      </c>
      <c r="B16" s="38"/>
      <c r="C16" s="25" t="s">
        <v>60</v>
      </c>
      <c r="D16" s="25" t="s">
        <v>30</v>
      </c>
      <c r="E16" s="25" t="s">
        <v>61</v>
      </c>
      <c r="F16" s="26" t="s">
        <v>32</v>
      </c>
      <c r="G16" s="16"/>
    </row>
    <row r="17">
      <c r="A17" s="21"/>
      <c r="B17" s="39" t="s">
        <v>62</v>
      </c>
      <c r="C17" s="29" t="s">
        <v>63</v>
      </c>
      <c r="D17" s="30">
        <v>5.0</v>
      </c>
      <c r="E17" s="29" t="s">
        <v>64</v>
      </c>
      <c r="F17" s="31" t="s">
        <v>65</v>
      </c>
      <c r="G17" s="32" t="s">
        <v>66</v>
      </c>
    </row>
    <row r="18">
      <c r="A18" s="21"/>
      <c r="B18" s="39" t="s">
        <v>67</v>
      </c>
      <c r="C18" s="29" t="s">
        <v>68</v>
      </c>
      <c r="D18" s="30">
        <v>4.0</v>
      </c>
      <c r="E18" s="29" t="s">
        <v>69</v>
      </c>
      <c r="F18" s="31" t="s">
        <v>70</v>
      </c>
      <c r="G18" s="32" t="s">
        <v>71</v>
      </c>
    </row>
    <row r="19">
      <c r="A19" s="21"/>
      <c r="B19" s="40" t="s">
        <v>72</v>
      </c>
      <c r="C19" s="34" t="s">
        <v>73</v>
      </c>
      <c r="D19" s="35">
        <v>3.0</v>
      </c>
      <c r="E19" s="34" t="s">
        <v>74</v>
      </c>
      <c r="F19" s="36" t="s">
        <v>75</v>
      </c>
      <c r="G19" s="32" t="s">
        <v>76</v>
      </c>
    </row>
    <row r="20">
      <c r="A20" s="21"/>
      <c r="B20" s="16"/>
      <c r="C20" s="16"/>
      <c r="D20" s="16">
        <f>AVERAGE(D17:D19)</f>
        <v>4</v>
      </c>
      <c r="E20" s="16"/>
      <c r="F20" s="16"/>
      <c r="G20" s="16"/>
    </row>
    <row r="21">
      <c r="A21" s="21"/>
      <c r="B21" s="16"/>
      <c r="C21" s="16"/>
      <c r="D21" s="16"/>
      <c r="E21" s="16"/>
      <c r="F21" s="16"/>
      <c r="G21" s="16"/>
    </row>
    <row r="22">
      <c r="A22" s="18" t="s">
        <v>77</v>
      </c>
      <c r="B22" s="16"/>
      <c r="C22" s="16"/>
      <c r="D22" s="16">
        <f>(D20+D14)/2</f>
        <v>4.1</v>
      </c>
      <c r="E22" s="16"/>
      <c r="F22" s="16"/>
      <c r="G22" s="16"/>
    </row>
    <row r="23">
      <c r="A23" s="21"/>
      <c r="B23" s="16"/>
      <c r="C23" s="16"/>
      <c r="D23" s="16"/>
      <c r="E23" s="16"/>
      <c r="F23" s="16"/>
      <c r="G23" s="16"/>
    </row>
    <row r="24">
      <c r="A24" s="18" t="s">
        <v>78</v>
      </c>
      <c r="B24" s="41" t="s">
        <v>79</v>
      </c>
      <c r="D24" s="42" t="s">
        <v>80</v>
      </c>
      <c r="E24" s="16"/>
      <c r="F24" s="16"/>
      <c r="G24" s="16"/>
    </row>
    <row r="25">
      <c r="A25" s="16"/>
      <c r="B25" s="43"/>
      <c r="C25" s="43"/>
      <c r="D25" s="16"/>
      <c r="E25" s="16"/>
      <c r="F25" s="16"/>
      <c r="G25" s="16"/>
    </row>
    <row r="26">
      <c r="A26" s="16"/>
      <c r="B26" s="43"/>
      <c r="C26" s="43"/>
      <c r="D26" s="16"/>
      <c r="E26" s="16"/>
      <c r="F26" s="16"/>
      <c r="G26" s="16"/>
    </row>
    <row r="27">
      <c r="A27" s="16"/>
      <c r="B27" s="43"/>
      <c r="C27" s="43"/>
      <c r="D27" s="16"/>
      <c r="E27" s="16"/>
      <c r="F27" s="16"/>
      <c r="G27" s="16"/>
    </row>
    <row r="28">
      <c r="A28" s="16"/>
      <c r="B28" s="43"/>
      <c r="C28" s="41" t="s">
        <v>81</v>
      </c>
      <c r="D28" s="16"/>
      <c r="E28" s="16"/>
      <c r="F28" s="16"/>
      <c r="G28" s="16"/>
    </row>
    <row r="29">
      <c r="A29" s="16"/>
      <c r="B29" s="16"/>
      <c r="C29" s="16"/>
      <c r="D29" s="16"/>
      <c r="E29" s="16"/>
      <c r="F29" s="16"/>
      <c r="G29" s="16"/>
    </row>
    <row r="30">
      <c r="A30" s="44"/>
      <c r="B30" s="44"/>
      <c r="C30" s="44"/>
      <c r="D30" s="44"/>
      <c r="E30" s="44"/>
      <c r="F30" s="44"/>
      <c r="G30" s="44"/>
      <c r="H30" s="45"/>
      <c r="I30" s="45"/>
      <c r="J30" s="45"/>
      <c r="K30" s="45"/>
      <c r="L30" s="45"/>
      <c r="M30" s="45"/>
      <c r="N30" s="45"/>
      <c r="O30" s="45"/>
      <c r="P30" s="45"/>
      <c r="Q30" s="45"/>
      <c r="R30" s="45"/>
      <c r="S30" s="45"/>
      <c r="T30" s="45"/>
      <c r="U30" s="45"/>
      <c r="V30" s="45"/>
      <c r="W30" s="45"/>
      <c r="X30" s="45"/>
      <c r="Y30" s="45"/>
      <c r="Z30" s="45"/>
    </row>
    <row r="31">
      <c r="A31" s="16"/>
      <c r="B31" s="16"/>
      <c r="C31" s="16"/>
      <c r="D31" s="16"/>
      <c r="E31" s="16"/>
      <c r="F31" s="16"/>
      <c r="G31" s="16"/>
    </row>
    <row r="32">
      <c r="A32" s="18" t="s">
        <v>25</v>
      </c>
      <c r="B32" s="19" t="s">
        <v>82</v>
      </c>
      <c r="E32" s="16"/>
      <c r="F32" s="16"/>
      <c r="G32" s="16"/>
    </row>
    <row r="33">
      <c r="A33" s="18" t="s">
        <v>26</v>
      </c>
      <c r="B33" s="20" t="s">
        <v>27</v>
      </c>
      <c r="E33" s="16"/>
      <c r="F33" s="16"/>
      <c r="G33" s="16"/>
    </row>
    <row r="34">
      <c r="A34" s="21"/>
      <c r="B34" s="16"/>
      <c r="C34" s="16"/>
      <c r="D34" s="16"/>
      <c r="E34" s="16"/>
      <c r="F34" s="16"/>
      <c r="G34" s="16"/>
    </row>
    <row r="35">
      <c r="A35" s="18" t="s">
        <v>28</v>
      </c>
      <c r="B35" s="22"/>
      <c r="C35" s="23" t="s">
        <v>83</v>
      </c>
      <c r="D35" s="24" t="s">
        <v>30</v>
      </c>
      <c r="E35" s="25" t="s">
        <v>31</v>
      </c>
      <c r="F35" s="26" t="s">
        <v>32</v>
      </c>
      <c r="G35" s="27"/>
    </row>
    <row r="36">
      <c r="A36" s="21"/>
      <c r="B36" s="28" t="s">
        <v>34</v>
      </c>
      <c r="C36" s="29" t="s">
        <v>84</v>
      </c>
      <c r="D36" s="30"/>
      <c r="E36" s="29" t="s">
        <v>85</v>
      </c>
      <c r="F36" s="31" t="s">
        <v>37</v>
      </c>
      <c r="G36" s="32"/>
    </row>
    <row r="37">
      <c r="A37" s="21"/>
      <c r="B37" s="28" t="s">
        <v>39</v>
      </c>
      <c r="C37" s="29" t="s">
        <v>86</v>
      </c>
      <c r="D37" s="30"/>
      <c r="E37" s="29" t="s">
        <v>87</v>
      </c>
      <c r="F37" s="31" t="s">
        <v>88</v>
      </c>
      <c r="G37" s="32"/>
    </row>
    <row r="38">
      <c r="A38" s="21"/>
      <c r="B38" s="28" t="s">
        <v>44</v>
      </c>
      <c r="C38" s="29" t="s">
        <v>89</v>
      </c>
      <c r="D38" s="30"/>
      <c r="E38" s="29" t="s">
        <v>90</v>
      </c>
      <c r="F38" s="31" t="s">
        <v>47</v>
      </c>
      <c r="G38" s="32"/>
    </row>
    <row r="39">
      <c r="A39" s="21"/>
      <c r="B39" s="28" t="s">
        <v>49</v>
      </c>
      <c r="C39" s="29" t="s">
        <v>50</v>
      </c>
      <c r="D39" s="30"/>
      <c r="E39" s="29" t="s">
        <v>91</v>
      </c>
      <c r="F39" s="31" t="s">
        <v>92</v>
      </c>
      <c r="G39" s="32"/>
    </row>
    <row r="40">
      <c r="A40" s="21"/>
      <c r="B40" s="33" t="s">
        <v>54</v>
      </c>
      <c r="C40" s="34" t="s">
        <v>93</v>
      </c>
      <c r="D40" s="35"/>
      <c r="E40" s="34" t="s">
        <v>94</v>
      </c>
      <c r="F40" s="36" t="s">
        <v>95</v>
      </c>
      <c r="G40" s="32"/>
    </row>
    <row r="41">
      <c r="A41" s="21"/>
      <c r="B41" s="16"/>
      <c r="C41" s="16"/>
      <c r="D41" s="37" t="str">
        <f>AVERAGE(D36:D40)</f>
        <v>#DIV/0!</v>
      </c>
      <c r="E41" s="16"/>
      <c r="F41" s="16"/>
      <c r="G41" s="16"/>
    </row>
    <row r="42">
      <c r="A42" s="21"/>
      <c r="B42" s="16"/>
      <c r="C42" s="16"/>
      <c r="D42" s="16"/>
      <c r="E42" s="16"/>
      <c r="F42" s="16"/>
      <c r="G42" s="16"/>
    </row>
    <row r="43">
      <c r="A43" s="18" t="s">
        <v>59</v>
      </c>
      <c r="B43" s="38"/>
      <c r="C43" s="25" t="s">
        <v>96</v>
      </c>
      <c r="D43" s="25" t="s">
        <v>30</v>
      </c>
      <c r="E43" s="25" t="s">
        <v>61</v>
      </c>
      <c r="F43" s="26" t="s">
        <v>32</v>
      </c>
      <c r="G43" s="16"/>
    </row>
    <row r="44">
      <c r="A44" s="21"/>
      <c r="B44" s="39" t="s">
        <v>62</v>
      </c>
      <c r="C44" s="29" t="s">
        <v>97</v>
      </c>
      <c r="D44" s="30"/>
      <c r="E44" s="29" t="s">
        <v>64</v>
      </c>
      <c r="F44" s="31" t="s">
        <v>65</v>
      </c>
      <c r="G44" s="32"/>
    </row>
    <row r="45">
      <c r="A45" s="21"/>
      <c r="B45" s="39" t="s">
        <v>67</v>
      </c>
      <c r="C45" s="29" t="s">
        <v>98</v>
      </c>
      <c r="D45" s="30"/>
      <c r="E45" s="29" t="s">
        <v>69</v>
      </c>
      <c r="F45" s="31" t="s">
        <v>70</v>
      </c>
      <c r="G45" s="32"/>
    </row>
    <row r="46">
      <c r="A46" s="21"/>
      <c r="B46" s="40" t="s">
        <v>72</v>
      </c>
      <c r="C46" s="34" t="s">
        <v>99</v>
      </c>
      <c r="D46" s="35"/>
      <c r="E46" s="34" t="s">
        <v>74</v>
      </c>
      <c r="F46" s="36" t="s">
        <v>100</v>
      </c>
      <c r="G46" s="32"/>
    </row>
    <row r="47">
      <c r="A47" s="21"/>
      <c r="B47" s="16"/>
      <c r="C47" s="16"/>
      <c r="D47" s="16" t="str">
        <f>AVERAGE(D44:D46)</f>
        <v>#DIV/0!</v>
      </c>
      <c r="E47" s="16"/>
      <c r="F47" s="16"/>
      <c r="G47" s="16"/>
    </row>
    <row r="48">
      <c r="A48" s="21"/>
      <c r="B48" s="16"/>
      <c r="C48" s="16"/>
      <c r="D48" s="16"/>
      <c r="E48" s="16"/>
      <c r="F48" s="16"/>
      <c r="G48" s="16"/>
    </row>
    <row r="49">
      <c r="A49" s="18" t="s">
        <v>77</v>
      </c>
      <c r="B49" s="16"/>
      <c r="C49" s="16"/>
      <c r="D49" s="16" t="str">
        <f>(D47+D41)/2</f>
        <v>#DIV/0!</v>
      </c>
      <c r="E49" s="16"/>
      <c r="F49" s="16"/>
      <c r="G49" s="16"/>
    </row>
    <row r="50">
      <c r="A50" s="21"/>
      <c r="B50" s="16"/>
      <c r="C50" s="16"/>
      <c r="D50" s="16"/>
      <c r="E50" s="16"/>
      <c r="F50" s="16"/>
      <c r="G50" s="16"/>
    </row>
    <row r="51">
      <c r="A51" s="18" t="s">
        <v>78</v>
      </c>
      <c r="B51" s="41" t="s">
        <v>79</v>
      </c>
      <c r="D51" s="42"/>
      <c r="E51" s="16"/>
      <c r="F51" s="16"/>
      <c r="G51" s="16"/>
    </row>
    <row r="52">
      <c r="A52" s="16"/>
      <c r="B52" s="43"/>
      <c r="C52" s="43"/>
      <c r="D52" s="16"/>
      <c r="E52" s="16"/>
      <c r="F52" s="16"/>
      <c r="G52" s="16"/>
    </row>
    <row r="53">
      <c r="A53" s="16"/>
      <c r="B53" s="43"/>
      <c r="C53" s="43"/>
      <c r="D53" s="16"/>
      <c r="E53" s="16"/>
      <c r="F53" s="16"/>
      <c r="G53" s="16"/>
    </row>
    <row r="54">
      <c r="A54" s="16"/>
      <c r="B54" s="43"/>
      <c r="C54" s="43"/>
      <c r="D54" s="16"/>
      <c r="E54" s="16"/>
      <c r="F54" s="16"/>
      <c r="G54" s="16"/>
    </row>
    <row r="55">
      <c r="A55" s="16"/>
      <c r="B55" s="43"/>
      <c r="C55" s="41" t="s">
        <v>81</v>
      </c>
      <c r="D55" s="16"/>
      <c r="E55" s="16"/>
      <c r="F55" s="16"/>
      <c r="G55" s="16"/>
    </row>
    <row r="57">
      <c r="A57" s="44"/>
      <c r="B57" s="44"/>
      <c r="C57" s="44"/>
      <c r="D57" s="44"/>
      <c r="E57" s="44"/>
      <c r="F57" s="44"/>
      <c r="G57" s="44"/>
    </row>
    <row r="58">
      <c r="A58" s="16"/>
      <c r="B58" s="16"/>
      <c r="C58" s="16"/>
      <c r="D58" s="16"/>
      <c r="E58" s="16"/>
      <c r="F58" s="16"/>
      <c r="G58" s="16"/>
    </row>
    <row r="59">
      <c r="A59" s="18" t="s">
        <v>25</v>
      </c>
      <c r="B59" s="19" t="s">
        <v>101</v>
      </c>
      <c r="E59" s="16"/>
      <c r="F59" s="16"/>
      <c r="G59" s="16"/>
    </row>
    <row r="60">
      <c r="A60" s="18" t="s">
        <v>26</v>
      </c>
      <c r="B60" s="20" t="s">
        <v>27</v>
      </c>
      <c r="E60" s="16"/>
      <c r="F60" s="16"/>
      <c r="G60" s="16"/>
    </row>
    <row r="61">
      <c r="A61" s="21"/>
      <c r="B61" s="16"/>
      <c r="C61" s="16"/>
      <c r="D61" s="16"/>
      <c r="E61" s="16"/>
      <c r="F61" s="16"/>
      <c r="G61" s="16"/>
    </row>
    <row r="62">
      <c r="A62" s="18" t="s">
        <v>28</v>
      </c>
      <c r="B62" s="22"/>
      <c r="C62" s="23" t="s">
        <v>102</v>
      </c>
      <c r="D62" s="24" t="s">
        <v>30</v>
      </c>
      <c r="E62" s="25" t="s">
        <v>31</v>
      </c>
      <c r="F62" s="26" t="s">
        <v>32</v>
      </c>
      <c r="G62" s="27" t="s">
        <v>33</v>
      </c>
    </row>
    <row r="63">
      <c r="A63" s="21"/>
      <c r="B63" s="28" t="s">
        <v>34</v>
      </c>
      <c r="C63" s="29" t="s">
        <v>103</v>
      </c>
      <c r="D63" s="30"/>
      <c r="E63" s="29" t="s">
        <v>104</v>
      </c>
      <c r="F63" s="31" t="s">
        <v>37</v>
      </c>
      <c r="G63" s="32"/>
    </row>
    <row r="64">
      <c r="A64" s="21"/>
      <c r="B64" s="28" t="s">
        <v>39</v>
      </c>
      <c r="C64" s="29" t="s">
        <v>105</v>
      </c>
      <c r="D64" s="30"/>
      <c r="E64" s="29" t="s">
        <v>106</v>
      </c>
      <c r="F64" s="31" t="s">
        <v>107</v>
      </c>
      <c r="G64" s="32"/>
    </row>
    <row r="65">
      <c r="A65" s="21"/>
      <c r="B65" s="28" t="s">
        <v>44</v>
      </c>
      <c r="C65" s="29" t="s">
        <v>108</v>
      </c>
      <c r="D65" s="30"/>
      <c r="E65" s="29" t="s">
        <v>109</v>
      </c>
      <c r="F65" s="31" t="s">
        <v>47</v>
      </c>
      <c r="G65" s="32"/>
    </row>
    <row r="66">
      <c r="A66" s="21"/>
      <c r="B66" s="28" t="s">
        <v>49</v>
      </c>
      <c r="C66" s="29" t="s">
        <v>50</v>
      </c>
      <c r="D66" s="30"/>
      <c r="E66" s="29" t="s">
        <v>110</v>
      </c>
      <c r="F66" s="31" t="s">
        <v>111</v>
      </c>
      <c r="G66" s="32"/>
    </row>
    <row r="67">
      <c r="A67" s="21"/>
      <c r="B67" s="33" t="s">
        <v>54</v>
      </c>
      <c r="C67" s="34" t="s">
        <v>112</v>
      </c>
      <c r="D67" s="35"/>
      <c r="E67" s="34" t="s">
        <v>113</v>
      </c>
      <c r="F67" s="36" t="s">
        <v>114</v>
      </c>
      <c r="G67" s="32"/>
    </row>
    <row r="68">
      <c r="A68" s="21"/>
      <c r="B68" s="16"/>
      <c r="C68" s="16"/>
      <c r="D68" s="37" t="str">
        <f>AVERAGE(D63:D67)</f>
        <v>#DIV/0!</v>
      </c>
      <c r="E68" s="16"/>
      <c r="F68" s="16"/>
      <c r="G68" s="16"/>
    </row>
    <row r="69">
      <c r="A69" s="21"/>
      <c r="B69" s="16"/>
      <c r="C69" s="16"/>
      <c r="D69" s="16"/>
      <c r="E69" s="16"/>
      <c r="F69" s="16"/>
      <c r="G69" s="16"/>
    </row>
    <row r="70">
      <c r="A70" s="18" t="s">
        <v>59</v>
      </c>
      <c r="B70" s="38"/>
      <c r="C70" s="25" t="s">
        <v>115</v>
      </c>
      <c r="D70" s="25" t="s">
        <v>30</v>
      </c>
      <c r="E70" s="25" t="s">
        <v>61</v>
      </c>
      <c r="F70" s="26" t="s">
        <v>32</v>
      </c>
      <c r="G70" s="16"/>
    </row>
    <row r="71">
      <c r="A71" s="21"/>
      <c r="B71" s="39" t="s">
        <v>62</v>
      </c>
      <c r="C71" s="29" t="s">
        <v>116</v>
      </c>
      <c r="D71" s="30"/>
      <c r="E71" s="29" t="s">
        <v>64</v>
      </c>
      <c r="F71" s="31" t="s">
        <v>65</v>
      </c>
      <c r="G71" s="32"/>
    </row>
    <row r="72">
      <c r="A72" s="21"/>
      <c r="B72" s="39" t="s">
        <v>67</v>
      </c>
      <c r="C72" s="29" t="s">
        <v>117</v>
      </c>
      <c r="D72" s="30"/>
      <c r="E72" s="29" t="s">
        <v>69</v>
      </c>
      <c r="F72" s="31" t="s">
        <v>70</v>
      </c>
      <c r="G72" s="32"/>
    </row>
    <row r="73">
      <c r="A73" s="21"/>
      <c r="B73" s="40" t="s">
        <v>72</v>
      </c>
      <c r="C73" s="34" t="s">
        <v>118</v>
      </c>
      <c r="D73" s="35"/>
      <c r="E73" s="34" t="s">
        <v>74</v>
      </c>
      <c r="F73" s="36" t="s">
        <v>119</v>
      </c>
      <c r="G73" s="32"/>
    </row>
    <row r="74">
      <c r="A74" s="21"/>
      <c r="B74" s="16"/>
      <c r="C74" s="16"/>
      <c r="D74" s="16" t="str">
        <f>AVERAGE(D71:D73)</f>
        <v>#DIV/0!</v>
      </c>
      <c r="E74" s="16"/>
      <c r="F74" s="16"/>
      <c r="G74" s="16"/>
    </row>
    <row r="75">
      <c r="A75" s="21"/>
      <c r="B75" s="16"/>
      <c r="C75" s="16"/>
      <c r="D75" s="16"/>
      <c r="E75" s="16"/>
      <c r="F75" s="16"/>
      <c r="G75" s="16"/>
    </row>
    <row r="76">
      <c r="A76" s="18" t="s">
        <v>77</v>
      </c>
      <c r="B76" s="16"/>
      <c r="C76" s="16"/>
      <c r="D76" s="16" t="str">
        <f>(D74+D68)/2</f>
        <v>#DIV/0!</v>
      </c>
      <c r="E76" s="16"/>
      <c r="F76" s="16"/>
      <c r="G76" s="16"/>
    </row>
    <row r="77">
      <c r="A77" s="21"/>
      <c r="B77" s="16"/>
      <c r="C77" s="16"/>
      <c r="D77" s="16"/>
      <c r="E77" s="16"/>
      <c r="F77" s="16"/>
      <c r="G77" s="16"/>
    </row>
    <row r="78">
      <c r="A78" s="18" t="s">
        <v>78</v>
      </c>
      <c r="B78" s="41" t="s">
        <v>79</v>
      </c>
      <c r="D78" s="42"/>
      <c r="E78" s="16"/>
      <c r="F78" s="16"/>
      <c r="G78" s="16"/>
    </row>
    <row r="79">
      <c r="A79" s="16"/>
      <c r="B79" s="43"/>
      <c r="C79" s="43"/>
      <c r="D79" s="16"/>
      <c r="E79" s="16"/>
      <c r="F79" s="16"/>
      <c r="G79" s="16"/>
    </row>
    <row r="80">
      <c r="A80" s="16"/>
      <c r="B80" s="43"/>
      <c r="C80" s="43"/>
      <c r="D80" s="16"/>
      <c r="E80" s="16"/>
      <c r="F80" s="16"/>
      <c r="G80" s="16"/>
    </row>
    <row r="81">
      <c r="A81" s="16"/>
      <c r="B81" s="43"/>
      <c r="C81" s="43"/>
      <c r="D81" s="16"/>
      <c r="E81" s="16"/>
      <c r="F81" s="16"/>
      <c r="G81" s="16"/>
    </row>
    <row r="82">
      <c r="A82" s="16"/>
      <c r="B82" s="43"/>
      <c r="C82" s="41" t="s">
        <v>81</v>
      </c>
      <c r="D82" s="16"/>
      <c r="E82" s="16"/>
      <c r="F82" s="16"/>
      <c r="G82" s="16"/>
    </row>
  </sheetData>
  <mergeCells count="9">
    <mergeCell ref="B60:D60"/>
    <mergeCell ref="B78:C78"/>
    <mergeCell ref="B5:D5"/>
    <mergeCell ref="B6:D6"/>
    <mergeCell ref="B24:C24"/>
    <mergeCell ref="B32:D32"/>
    <mergeCell ref="B33:D33"/>
    <mergeCell ref="B51:C51"/>
    <mergeCell ref="B59:D59"/>
  </mergeCells>
  <dataValidations>
    <dataValidation type="list" allowBlank="1" sqref="D24 D51 D78">
      <formula1>"Yes,No"</formula1>
    </dataValidation>
    <dataValidation type="list" allowBlank="1" sqref="D9:D13 D17:D19 D36:D40 D44:D46 D63:D67 D71:D73">
      <formula1>"1,2,3,4,5"</formula1>
    </dataValidation>
  </dataValidations>
  <hyperlinks>
    <hyperlink r:id="rId1" ref="B6"/>
    <hyperlink r:id="rId2" ref="B33"/>
    <hyperlink r:id="rId3" ref="B6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67.38"/>
    <col customWidth="1" min="6" max="6" width="73.25"/>
  </cols>
  <sheetData>
    <row r="1">
      <c r="A1" s="46"/>
      <c r="B1" s="47" t="s">
        <v>120</v>
      </c>
      <c r="C1" s="16"/>
      <c r="D1" s="16"/>
      <c r="E1" s="16"/>
      <c r="F1" s="16"/>
    </row>
    <row r="2">
      <c r="A2" s="46"/>
      <c r="B2" s="46"/>
      <c r="C2" s="16"/>
      <c r="D2" s="16"/>
      <c r="E2" s="16"/>
      <c r="F2" s="16"/>
    </row>
    <row r="3">
      <c r="A3" s="47" t="s">
        <v>121</v>
      </c>
      <c r="B3" s="48" t="str">
        <f>'2. Feasibility Check'!B5</f>
        <v>Delivery Date Prediction</v>
      </c>
      <c r="C3" s="16"/>
      <c r="D3" s="16"/>
      <c r="E3" s="16"/>
      <c r="F3" s="16"/>
    </row>
    <row r="4">
      <c r="A4" s="46"/>
      <c r="B4" s="32"/>
      <c r="C4" s="42"/>
      <c r="D4" s="42"/>
      <c r="E4" s="42"/>
      <c r="F4" s="16"/>
    </row>
    <row r="5">
      <c r="A5" s="38"/>
      <c r="B5" s="25" t="s">
        <v>122</v>
      </c>
      <c r="C5" s="24" t="s">
        <v>123</v>
      </c>
      <c r="D5" s="49" t="s">
        <v>31</v>
      </c>
      <c r="E5" s="50" t="s">
        <v>124</v>
      </c>
      <c r="F5" s="27" t="s">
        <v>33</v>
      </c>
    </row>
    <row r="6">
      <c r="A6" s="51" t="s">
        <v>125</v>
      </c>
      <c r="B6" s="52" t="s">
        <v>126</v>
      </c>
      <c r="C6" s="53">
        <v>4.0</v>
      </c>
      <c r="D6" s="54" t="s">
        <v>127</v>
      </c>
      <c r="E6" s="55" t="s">
        <v>128</v>
      </c>
      <c r="F6" s="32" t="s">
        <v>129</v>
      </c>
    </row>
    <row r="7">
      <c r="A7" s="56"/>
      <c r="B7" s="57" t="s">
        <v>130</v>
      </c>
      <c r="C7" s="58">
        <v>3.0</v>
      </c>
      <c r="D7" s="59" t="s">
        <v>127</v>
      </c>
      <c r="E7" s="60" t="s">
        <v>128</v>
      </c>
      <c r="F7" s="32" t="s">
        <v>131</v>
      </c>
    </row>
    <row r="8">
      <c r="A8" s="61"/>
      <c r="B8" s="62" t="s">
        <v>132</v>
      </c>
      <c r="C8" s="63">
        <v>5.0</v>
      </c>
      <c r="D8" s="59" t="s">
        <v>127</v>
      </c>
      <c r="E8" s="60" t="s">
        <v>128</v>
      </c>
      <c r="F8" s="32" t="s">
        <v>133</v>
      </c>
    </row>
    <row r="9">
      <c r="A9" s="64" t="s">
        <v>134</v>
      </c>
      <c r="B9" s="3" t="s">
        <v>135</v>
      </c>
      <c r="C9" s="65">
        <v>4.0</v>
      </c>
      <c r="D9" s="59" t="s">
        <v>127</v>
      </c>
      <c r="E9" s="60" t="s">
        <v>128</v>
      </c>
      <c r="F9" s="32" t="s">
        <v>136</v>
      </c>
    </row>
    <row r="10">
      <c r="A10" s="51" t="s">
        <v>137</v>
      </c>
      <c r="B10" s="52" t="s">
        <v>138</v>
      </c>
      <c r="C10" s="53">
        <v>2.0</v>
      </c>
      <c r="D10" s="59" t="s">
        <v>127</v>
      </c>
      <c r="E10" s="60" t="s">
        <v>128</v>
      </c>
      <c r="F10" s="32" t="s">
        <v>139</v>
      </c>
    </row>
    <row r="11">
      <c r="A11" s="66"/>
      <c r="B11" s="62" t="s">
        <v>140</v>
      </c>
      <c r="C11" s="63">
        <v>5.0</v>
      </c>
      <c r="D11" s="59" t="s">
        <v>127</v>
      </c>
      <c r="E11" s="60" t="s">
        <v>128</v>
      </c>
      <c r="F11" s="32" t="s">
        <v>141</v>
      </c>
    </row>
    <row r="12">
      <c r="A12" s="67" t="s">
        <v>142</v>
      </c>
      <c r="B12" s="68" t="s">
        <v>143</v>
      </c>
      <c r="C12" s="69">
        <v>4.0</v>
      </c>
      <c r="D12" s="70" t="s">
        <v>127</v>
      </c>
      <c r="E12" s="71" t="s">
        <v>128</v>
      </c>
      <c r="F12" s="32" t="s">
        <v>144</v>
      </c>
    </row>
    <row r="13">
      <c r="A13" s="16"/>
      <c r="B13" s="16"/>
      <c r="C13" s="16"/>
      <c r="D13" s="16"/>
      <c r="E13" s="16"/>
      <c r="F13" s="16"/>
    </row>
    <row r="14">
      <c r="A14" s="16"/>
      <c r="B14" s="41" t="s">
        <v>145</v>
      </c>
      <c r="C14" s="43">
        <f>iferror(AVERAGE(C6:C8)+C9+AVERAGE(C10:C11)+C12,0)</f>
        <v>15.5</v>
      </c>
      <c r="D14" s="41" t="s">
        <v>146</v>
      </c>
      <c r="E14" s="41" t="s">
        <v>147</v>
      </c>
      <c r="F14" s="16"/>
    </row>
    <row r="15">
      <c r="A15" s="16"/>
      <c r="B15" s="16"/>
      <c r="C15" s="16"/>
      <c r="D15" s="16"/>
      <c r="E15" s="16"/>
      <c r="F15" s="16"/>
    </row>
    <row r="16">
      <c r="A16" s="16"/>
      <c r="B16" s="16"/>
      <c r="C16" s="16"/>
      <c r="D16" s="16"/>
      <c r="E16" s="16"/>
      <c r="F16" s="16"/>
    </row>
    <row r="17">
      <c r="A17" s="19" t="s">
        <v>148</v>
      </c>
      <c r="B17" s="47" t="s">
        <v>149</v>
      </c>
      <c r="C17" s="72"/>
      <c r="D17" s="72"/>
      <c r="E17" s="16"/>
      <c r="F17" s="16"/>
    </row>
    <row r="18">
      <c r="A18" s="16"/>
      <c r="B18" s="16"/>
      <c r="C18" s="16"/>
      <c r="D18" s="16"/>
      <c r="E18" s="16"/>
      <c r="F18" s="16"/>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1">
      <c r="A21" s="47" t="s">
        <v>121</v>
      </c>
      <c r="B21" s="47" t="s">
        <v>82</v>
      </c>
      <c r="C21" s="16"/>
      <c r="D21" s="16"/>
      <c r="E21" s="16"/>
      <c r="F21" s="16"/>
    </row>
    <row r="22">
      <c r="A22" s="46"/>
      <c r="B22" s="32"/>
      <c r="C22" s="42"/>
      <c r="D22" s="42"/>
      <c r="E22" s="42"/>
      <c r="F22" s="16"/>
    </row>
    <row r="23">
      <c r="A23" s="38"/>
      <c r="B23" s="25" t="s">
        <v>122</v>
      </c>
      <c r="C23" s="24" t="s">
        <v>123</v>
      </c>
      <c r="D23" s="49" t="s">
        <v>31</v>
      </c>
      <c r="E23" s="50" t="s">
        <v>124</v>
      </c>
      <c r="F23" s="27" t="s">
        <v>33</v>
      </c>
    </row>
    <row r="24">
      <c r="A24" s="51" t="s">
        <v>125</v>
      </c>
      <c r="B24" s="52" t="s">
        <v>150</v>
      </c>
      <c r="C24" s="53"/>
      <c r="D24" s="53" t="s">
        <v>127</v>
      </c>
      <c r="E24" s="73" t="s">
        <v>128</v>
      </c>
      <c r="F24" s="32"/>
    </row>
    <row r="25">
      <c r="A25" s="56"/>
      <c r="B25" s="57" t="s">
        <v>151</v>
      </c>
      <c r="C25" s="58"/>
      <c r="D25" s="58" t="s">
        <v>127</v>
      </c>
      <c r="E25" s="30" t="s">
        <v>128</v>
      </c>
      <c r="F25" s="32"/>
    </row>
    <row r="26">
      <c r="A26" s="61"/>
      <c r="B26" s="62" t="s">
        <v>152</v>
      </c>
      <c r="C26" s="63"/>
      <c r="D26" s="58" t="s">
        <v>127</v>
      </c>
      <c r="E26" s="30" t="s">
        <v>128</v>
      </c>
      <c r="F26" s="32"/>
    </row>
    <row r="27">
      <c r="A27" s="64" t="s">
        <v>134</v>
      </c>
      <c r="B27" s="3" t="s">
        <v>135</v>
      </c>
      <c r="C27" s="65"/>
      <c r="D27" s="58" t="s">
        <v>127</v>
      </c>
      <c r="E27" s="30" t="s">
        <v>128</v>
      </c>
      <c r="F27" s="32"/>
    </row>
    <row r="28">
      <c r="A28" s="51" t="s">
        <v>137</v>
      </c>
      <c r="B28" s="52" t="s">
        <v>153</v>
      </c>
      <c r="C28" s="53"/>
      <c r="D28" s="58" t="s">
        <v>127</v>
      </c>
      <c r="E28" s="30" t="s">
        <v>128</v>
      </c>
      <c r="F28" s="32"/>
    </row>
    <row r="29">
      <c r="A29" s="66"/>
      <c r="B29" s="62" t="s">
        <v>154</v>
      </c>
      <c r="C29" s="63"/>
      <c r="D29" s="58" t="s">
        <v>127</v>
      </c>
      <c r="E29" s="30" t="s">
        <v>128</v>
      </c>
      <c r="F29" s="32"/>
    </row>
    <row r="30">
      <c r="A30" s="67" t="s">
        <v>142</v>
      </c>
      <c r="B30" s="68" t="s">
        <v>155</v>
      </c>
      <c r="C30" s="69"/>
      <c r="D30" s="63" t="s">
        <v>127</v>
      </c>
      <c r="E30" s="74" t="s">
        <v>128</v>
      </c>
      <c r="F30" s="32"/>
    </row>
    <row r="31">
      <c r="A31" s="16"/>
      <c r="B31" s="16"/>
      <c r="C31" s="16"/>
      <c r="D31" s="16"/>
      <c r="E31" s="16"/>
      <c r="F31" s="16"/>
    </row>
    <row r="32">
      <c r="A32" s="16"/>
      <c r="B32" s="41" t="s">
        <v>145</v>
      </c>
      <c r="C32" s="43">
        <f>iferror(AVERAGE(C24:C26)+C27+AVERAGE(C28:C29)+C30,0)</f>
        <v>0</v>
      </c>
      <c r="D32" s="41" t="s">
        <v>146</v>
      </c>
      <c r="E32" s="41" t="s">
        <v>147</v>
      </c>
      <c r="F32" s="16"/>
    </row>
    <row r="33">
      <c r="A33" s="16"/>
      <c r="B33" s="16"/>
      <c r="C33" s="16"/>
      <c r="D33" s="16"/>
      <c r="E33" s="16"/>
      <c r="F33" s="16"/>
    </row>
    <row r="34">
      <c r="A34" s="16"/>
      <c r="B34" s="16"/>
      <c r="C34" s="16"/>
      <c r="D34" s="16"/>
      <c r="E34" s="16"/>
      <c r="F34" s="16"/>
    </row>
    <row r="35">
      <c r="A35" s="19" t="s">
        <v>148</v>
      </c>
      <c r="B35" s="47" t="s">
        <v>156</v>
      </c>
      <c r="C35" s="72"/>
      <c r="D35" s="72"/>
      <c r="E35" s="16"/>
      <c r="F35" s="16"/>
    </row>
  </sheetData>
  <dataValidations>
    <dataValidation type="list" allowBlank="1" sqref="C6:C12 C24:C30">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58.13"/>
    <col customWidth="1" min="6" max="6" width="49.13"/>
  </cols>
  <sheetData>
    <row r="1">
      <c r="A1" s="46"/>
      <c r="B1" s="47" t="s">
        <v>157</v>
      </c>
      <c r="C1" s="16"/>
      <c r="D1" s="16"/>
      <c r="E1" s="16"/>
      <c r="F1" s="16"/>
    </row>
    <row r="2">
      <c r="A2" s="46"/>
      <c r="B2" s="46"/>
      <c r="C2" s="16"/>
      <c r="D2" s="16"/>
      <c r="E2" s="16"/>
      <c r="F2" s="16"/>
    </row>
    <row r="3">
      <c r="A3" s="47" t="s">
        <v>121</v>
      </c>
      <c r="B3" s="48" t="str">
        <f>'2. Feasibility Check'!B5</f>
        <v>Delivery Date Prediction</v>
      </c>
      <c r="C3" s="16"/>
      <c r="D3" s="16"/>
      <c r="E3" s="16"/>
      <c r="F3" s="16"/>
    </row>
    <row r="4">
      <c r="A4" s="46"/>
      <c r="B4" s="32"/>
      <c r="C4" s="42"/>
      <c r="D4" s="42"/>
      <c r="E4" s="42"/>
      <c r="F4" s="16"/>
    </row>
    <row r="5">
      <c r="A5" s="47" t="s">
        <v>158</v>
      </c>
      <c r="B5" s="16"/>
      <c r="C5" s="42"/>
      <c r="D5" s="42"/>
      <c r="E5" s="42"/>
      <c r="F5" s="16"/>
    </row>
    <row r="6">
      <c r="A6" s="46"/>
      <c r="B6" s="17" t="s">
        <v>159</v>
      </c>
      <c r="C6" s="42"/>
      <c r="D6" s="42"/>
      <c r="E6" s="42"/>
      <c r="F6" s="16"/>
    </row>
    <row r="7">
      <c r="A7" s="46"/>
      <c r="B7" s="75" t="s">
        <v>160</v>
      </c>
      <c r="C7" s="42"/>
      <c r="D7" s="42"/>
      <c r="E7" s="42"/>
      <c r="F7" s="16"/>
    </row>
    <row r="8">
      <c r="A8" s="46"/>
      <c r="B8" s="75" t="s">
        <v>161</v>
      </c>
      <c r="C8" s="42"/>
      <c r="D8" s="42"/>
      <c r="E8" s="42"/>
      <c r="F8" s="16"/>
    </row>
    <row r="9">
      <c r="A9" s="46"/>
      <c r="B9" s="32"/>
      <c r="C9" s="42"/>
      <c r="D9" s="42"/>
      <c r="E9" s="42"/>
      <c r="F9" s="16"/>
    </row>
    <row r="10">
      <c r="A10" s="38"/>
      <c r="B10" s="25" t="s">
        <v>122</v>
      </c>
      <c r="C10" s="24" t="s">
        <v>123</v>
      </c>
      <c r="D10" s="49" t="s">
        <v>31</v>
      </c>
      <c r="E10" s="50" t="s">
        <v>124</v>
      </c>
      <c r="F10" s="27" t="s">
        <v>33</v>
      </c>
    </row>
    <row r="11">
      <c r="A11" s="51" t="s">
        <v>162</v>
      </c>
      <c r="B11" s="52" t="s">
        <v>163</v>
      </c>
      <c r="C11" s="53">
        <v>5.0</v>
      </c>
      <c r="D11" s="54" t="s">
        <v>127</v>
      </c>
      <c r="E11" s="55" t="s">
        <v>128</v>
      </c>
      <c r="F11" s="32" t="s">
        <v>164</v>
      </c>
    </row>
    <row r="12">
      <c r="A12" s="56"/>
      <c r="B12" s="57" t="s">
        <v>165</v>
      </c>
      <c r="C12" s="58">
        <v>3.0</v>
      </c>
      <c r="D12" s="59" t="s">
        <v>127</v>
      </c>
      <c r="E12" s="60" t="s">
        <v>128</v>
      </c>
      <c r="F12" s="32" t="s">
        <v>166</v>
      </c>
    </row>
    <row r="13">
      <c r="A13" s="56"/>
      <c r="B13" s="57" t="s">
        <v>167</v>
      </c>
      <c r="C13" s="58">
        <v>4.0</v>
      </c>
      <c r="D13" s="59" t="s">
        <v>127</v>
      </c>
      <c r="E13" s="60" t="s">
        <v>128</v>
      </c>
      <c r="F13" s="32" t="s">
        <v>168</v>
      </c>
    </row>
    <row r="14">
      <c r="A14" s="76"/>
      <c r="B14" s="34" t="s">
        <v>169</v>
      </c>
      <c r="C14" s="77">
        <v>2.0</v>
      </c>
      <c r="D14" s="70" t="s">
        <v>128</v>
      </c>
      <c r="E14" s="71" t="s">
        <v>127</v>
      </c>
      <c r="F14" s="32" t="s">
        <v>170</v>
      </c>
    </row>
    <row r="15">
      <c r="A15" s="16"/>
      <c r="B15" s="16"/>
      <c r="C15" s="16"/>
      <c r="D15" s="16"/>
      <c r="E15" s="16"/>
      <c r="F15" s="16"/>
    </row>
    <row r="16">
      <c r="A16" s="16"/>
      <c r="B16" s="41" t="s">
        <v>145</v>
      </c>
      <c r="C16" s="43">
        <f>SUM(C11:C14)</f>
        <v>14</v>
      </c>
      <c r="D16" s="41" t="s">
        <v>146</v>
      </c>
      <c r="E16" s="41" t="s">
        <v>147</v>
      </c>
      <c r="F16" s="16"/>
    </row>
    <row r="17">
      <c r="A17" s="16"/>
      <c r="B17" s="16"/>
      <c r="C17" s="16"/>
      <c r="D17" s="16"/>
      <c r="E17" s="16"/>
      <c r="F17" s="16"/>
    </row>
    <row r="18">
      <c r="A18" s="16"/>
      <c r="B18" s="16"/>
      <c r="C18" s="16"/>
      <c r="D18" s="16"/>
      <c r="E18" s="16"/>
      <c r="F18" s="16"/>
    </row>
    <row r="19">
      <c r="A19" s="19" t="s">
        <v>148</v>
      </c>
      <c r="B19" s="47" t="s">
        <v>171</v>
      </c>
      <c r="C19" s="72"/>
      <c r="D19" s="72"/>
      <c r="E19" s="16"/>
      <c r="F19" s="16"/>
    </row>
    <row r="20">
      <c r="A20" s="16"/>
      <c r="B20" s="16"/>
      <c r="C20" s="16"/>
      <c r="D20" s="16"/>
      <c r="E20" s="16"/>
      <c r="F20" s="16"/>
    </row>
    <row r="21">
      <c r="A21" s="44"/>
      <c r="B21" s="44"/>
      <c r="C21" s="44"/>
      <c r="D21" s="44"/>
      <c r="E21" s="44"/>
      <c r="F21" s="44"/>
      <c r="G21" s="45"/>
      <c r="H21" s="45"/>
      <c r="I21" s="45"/>
      <c r="J21" s="45"/>
      <c r="K21" s="45"/>
      <c r="L21" s="45"/>
      <c r="M21" s="45"/>
      <c r="N21" s="45"/>
      <c r="O21" s="45"/>
      <c r="P21" s="45"/>
      <c r="Q21" s="45"/>
      <c r="R21" s="45"/>
      <c r="S21" s="45"/>
      <c r="T21" s="45"/>
      <c r="U21" s="45"/>
      <c r="V21" s="45"/>
      <c r="W21" s="45"/>
      <c r="X21" s="45"/>
      <c r="Y21" s="45"/>
      <c r="Z21" s="45"/>
    </row>
    <row r="22">
      <c r="A22" s="16"/>
      <c r="B22" s="16"/>
      <c r="C22" s="16"/>
      <c r="D22" s="16"/>
      <c r="E22" s="16"/>
      <c r="F22" s="16"/>
    </row>
    <row r="23">
      <c r="A23" s="47" t="s">
        <v>121</v>
      </c>
      <c r="B23" s="47" t="s">
        <v>14</v>
      </c>
      <c r="C23" s="16"/>
      <c r="D23" s="16"/>
      <c r="E23" s="16"/>
      <c r="F23" s="16"/>
    </row>
    <row r="24">
      <c r="A24" s="16"/>
      <c r="B24" s="16"/>
      <c r="C24" s="16"/>
      <c r="D24" s="16"/>
      <c r="E24" s="16"/>
      <c r="F24" s="16"/>
    </row>
    <row r="25">
      <c r="A25" s="38"/>
      <c r="B25" s="25" t="s">
        <v>122</v>
      </c>
      <c r="C25" s="24" t="s">
        <v>123</v>
      </c>
      <c r="D25" s="24" t="s">
        <v>31</v>
      </c>
      <c r="E25" s="78" t="s">
        <v>124</v>
      </c>
      <c r="F25" s="27"/>
    </row>
    <row r="26">
      <c r="A26" s="51" t="s">
        <v>162</v>
      </c>
      <c r="B26" s="52" t="s">
        <v>172</v>
      </c>
      <c r="C26" s="79"/>
      <c r="D26" s="54" t="s">
        <v>127</v>
      </c>
      <c r="E26" s="55" t="s">
        <v>128</v>
      </c>
      <c r="F26" s="32"/>
    </row>
    <row r="27">
      <c r="A27" s="56"/>
      <c r="B27" s="57" t="s">
        <v>173</v>
      </c>
      <c r="C27" s="80"/>
      <c r="D27" s="59" t="s">
        <v>127</v>
      </c>
      <c r="E27" s="60" t="s">
        <v>128</v>
      </c>
      <c r="F27" s="32"/>
    </row>
    <row r="28">
      <c r="A28" s="56"/>
      <c r="B28" s="57" t="s">
        <v>167</v>
      </c>
      <c r="C28" s="80"/>
      <c r="D28" s="59" t="s">
        <v>127</v>
      </c>
      <c r="E28" s="60" t="s">
        <v>128</v>
      </c>
    </row>
    <row r="29">
      <c r="A29" s="76"/>
      <c r="B29" s="34" t="s">
        <v>174</v>
      </c>
      <c r="C29" s="35"/>
      <c r="D29" s="70" t="s">
        <v>128</v>
      </c>
      <c r="E29" s="71" t="s">
        <v>127</v>
      </c>
      <c r="F29" s="32"/>
    </row>
    <row r="31">
      <c r="B31" s="41" t="s">
        <v>145</v>
      </c>
      <c r="C31" s="43">
        <f>SUM(C26:C29)</f>
        <v>0</v>
      </c>
      <c r="D31" s="41" t="s">
        <v>146</v>
      </c>
      <c r="E31" s="41" t="s">
        <v>147</v>
      </c>
    </row>
  </sheetData>
  <dataValidations>
    <dataValidation type="list" allowBlank="1" sqref="C11:C14 C26:C29">
      <formula1>"1,2,3,4,5"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19.0"/>
    <col customWidth="1" min="3" max="3" width="30.88"/>
    <col customWidth="1" min="4" max="4" width="31.38"/>
  </cols>
  <sheetData>
    <row r="1">
      <c r="A1" s="43"/>
      <c r="B1" s="41" t="s">
        <v>175</v>
      </c>
      <c r="C1" s="43"/>
      <c r="D1" s="43"/>
      <c r="E1" s="43"/>
      <c r="F1" s="43"/>
    </row>
    <row r="2">
      <c r="A2" s="43"/>
      <c r="B2" s="43"/>
      <c r="C2" s="43"/>
      <c r="D2" s="43"/>
      <c r="E2" s="43"/>
      <c r="F2" s="43"/>
    </row>
    <row r="3">
      <c r="A3" s="81" t="s">
        <v>176</v>
      </c>
      <c r="B3" s="72" t="str">
        <f>'2. Feasibility Check'!B5</f>
        <v>Delivery Date Prediction</v>
      </c>
    </row>
    <row r="4">
      <c r="A4" s="82"/>
      <c r="B4" s="43"/>
      <c r="C4" s="43"/>
      <c r="D4" s="43"/>
      <c r="E4" s="43"/>
      <c r="F4" s="43"/>
    </row>
    <row r="5">
      <c r="A5" s="83" t="s">
        <v>177</v>
      </c>
      <c r="B5" s="84" t="s">
        <v>178</v>
      </c>
      <c r="C5" s="85"/>
      <c r="D5" s="85"/>
      <c r="E5" s="85"/>
      <c r="F5" s="86"/>
    </row>
    <row r="6">
      <c r="A6" s="87"/>
      <c r="B6" s="88"/>
      <c r="C6" s="43"/>
      <c r="D6" s="43"/>
      <c r="E6" s="41" t="s">
        <v>179</v>
      </c>
      <c r="F6" s="89"/>
    </row>
    <row r="7">
      <c r="A7" s="87"/>
      <c r="B7" s="90" t="s">
        <v>180</v>
      </c>
      <c r="C7" s="41" t="s">
        <v>181</v>
      </c>
      <c r="D7" s="43"/>
      <c r="F7" s="89"/>
    </row>
    <row r="8">
      <c r="A8" s="87"/>
      <c r="B8" s="91"/>
      <c r="C8" s="41" t="s">
        <v>182</v>
      </c>
      <c r="D8" s="41" t="s">
        <v>80</v>
      </c>
      <c r="E8" s="41" t="s">
        <v>183</v>
      </c>
      <c r="F8" s="89"/>
    </row>
    <row r="9">
      <c r="A9" s="87"/>
      <c r="B9" s="91"/>
      <c r="C9" s="41" t="s">
        <v>184</v>
      </c>
      <c r="D9" s="43"/>
      <c r="E9" s="43"/>
      <c r="F9" s="89"/>
    </row>
    <row r="10">
      <c r="A10" s="87"/>
      <c r="B10" s="90" t="s">
        <v>185</v>
      </c>
      <c r="C10" s="41" t="s">
        <v>186</v>
      </c>
      <c r="D10" s="43"/>
      <c r="E10" s="43"/>
      <c r="F10" s="89"/>
    </row>
    <row r="11">
      <c r="A11" s="87"/>
      <c r="B11" s="91"/>
      <c r="C11" s="41" t="s">
        <v>187</v>
      </c>
      <c r="D11" s="41" t="s">
        <v>80</v>
      </c>
      <c r="E11" s="41" t="s">
        <v>188</v>
      </c>
      <c r="F11" s="89"/>
    </row>
    <row r="12">
      <c r="A12" s="87"/>
      <c r="B12" s="88"/>
      <c r="C12" s="41" t="s">
        <v>189</v>
      </c>
      <c r="D12" s="41"/>
      <c r="E12" s="41"/>
      <c r="F12" s="89"/>
    </row>
    <row r="13">
      <c r="A13" s="92"/>
      <c r="B13" s="93"/>
      <c r="C13" s="77" t="s">
        <v>190</v>
      </c>
      <c r="D13" s="94"/>
      <c r="E13" s="94"/>
      <c r="F13" s="95"/>
    </row>
    <row r="14">
      <c r="A14" s="82"/>
      <c r="B14" s="43"/>
      <c r="C14" s="43"/>
      <c r="D14" s="43"/>
      <c r="E14" s="43"/>
      <c r="F14" s="43"/>
    </row>
    <row r="15">
      <c r="A15" s="82"/>
      <c r="B15" s="43"/>
      <c r="C15" s="43"/>
      <c r="D15" s="43"/>
      <c r="E15" s="43"/>
      <c r="F15" s="43"/>
    </row>
    <row r="16">
      <c r="A16" s="82"/>
      <c r="B16" s="43"/>
      <c r="C16" s="43"/>
      <c r="D16" s="43"/>
      <c r="E16" s="43"/>
      <c r="F16" s="43"/>
    </row>
    <row r="17">
      <c r="A17" s="81" t="s">
        <v>78</v>
      </c>
      <c r="B17" s="41" t="s">
        <v>191</v>
      </c>
      <c r="C17" s="43"/>
      <c r="D17" s="43"/>
      <c r="E17" s="43"/>
      <c r="F17" s="43"/>
    </row>
    <row r="18">
      <c r="A18" s="96"/>
    </row>
    <row r="19">
      <c r="A19" s="97"/>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1">
      <c r="A21" s="81" t="s">
        <v>176</v>
      </c>
      <c r="B21" s="19" t="s">
        <v>82</v>
      </c>
    </row>
    <row r="22">
      <c r="A22" s="82"/>
      <c r="B22" s="43"/>
      <c r="C22" s="43"/>
      <c r="D22" s="43"/>
      <c r="E22" s="43"/>
      <c r="F22" s="43"/>
    </row>
    <row r="23">
      <c r="A23" s="83" t="s">
        <v>177</v>
      </c>
      <c r="B23" s="84" t="s">
        <v>192</v>
      </c>
      <c r="C23" s="85"/>
      <c r="D23" s="85"/>
      <c r="E23" s="85"/>
      <c r="F23" s="86"/>
    </row>
    <row r="24">
      <c r="A24" s="87"/>
      <c r="B24" s="88"/>
      <c r="C24" s="43"/>
      <c r="D24" s="43"/>
      <c r="E24" s="43"/>
      <c r="F24" s="89"/>
    </row>
    <row r="25">
      <c r="A25" s="87"/>
      <c r="B25" s="90" t="s">
        <v>180</v>
      </c>
      <c r="C25" s="41" t="s">
        <v>181</v>
      </c>
      <c r="D25" s="43"/>
      <c r="E25" s="43"/>
      <c r="F25" s="89"/>
    </row>
    <row r="26">
      <c r="A26" s="87"/>
      <c r="B26" s="91"/>
      <c r="C26" s="41" t="s">
        <v>182</v>
      </c>
      <c r="D26" s="43"/>
      <c r="E26" s="43"/>
      <c r="F26" s="89"/>
    </row>
    <row r="27">
      <c r="A27" s="87"/>
      <c r="B27" s="91"/>
      <c r="C27" s="41" t="s">
        <v>184</v>
      </c>
      <c r="D27" s="43"/>
      <c r="E27" s="43"/>
      <c r="F27" s="89"/>
    </row>
    <row r="28">
      <c r="A28" s="87"/>
      <c r="B28" s="90" t="s">
        <v>185</v>
      </c>
      <c r="C28" s="41" t="s">
        <v>186</v>
      </c>
      <c r="D28" s="43"/>
      <c r="E28" s="43"/>
      <c r="F28" s="89"/>
    </row>
    <row r="29">
      <c r="A29" s="87"/>
      <c r="B29" s="91"/>
      <c r="C29" s="41" t="s">
        <v>187</v>
      </c>
      <c r="D29" s="43"/>
      <c r="E29" s="43"/>
      <c r="F29" s="89"/>
    </row>
    <row r="30">
      <c r="A30" s="87"/>
      <c r="B30" s="88"/>
      <c r="C30" s="41" t="s">
        <v>189</v>
      </c>
      <c r="D30" s="41" t="s">
        <v>193</v>
      </c>
      <c r="E30" s="43"/>
      <c r="F30" s="89"/>
    </row>
    <row r="31">
      <c r="A31" s="92"/>
      <c r="B31" s="93"/>
      <c r="C31" s="77" t="s">
        <v>190</v>
      </c>
      <c r="D31" s="77" t="s">
        <v>193</v>
      </c>
      <c r="E31" s="94"/>
      <c r="F31" s="95"/>
    </row>
    <row r="32">
      <c r="A32" s="82"/>
      <c r="B32" s="43"/>
      <c r="C32" s="43"/>
      <c r="D32" s="43"/>
      <c r="E32" s="43"/>
      <c r="F32" s="43"/>
    </row>
    <row r="33">
      <c r="A33" s="82"/>
      <c r="B33" s="43"/>
      <c r="C33" s="43"/>
      <c r="D33" s="43"/>
      <c r="E33" s="43"/>
      <c r="F33" s="43"/>
    </row>
    <row r="34">
      <c r="A34" s="82"/>
      <c r="B34" s="43"/>
      <c r="C34" s="43"/>
      <c r="D34" s="43"/>
      <c r="E34" s="43"/>
      <c r="F34" s="43"/>
    </row>
    <row r="35">
      <c r="A35" s="81" t="s">
        <v>78</v>
      </c>
      <c r="B35" s="41" t="s">
        <v>194</v>
      </c>
      <c r="C35" s="43"/>
      <c r="D35" s="43"/>
      <c r="E35" s="43"/>
      <c r="F35" s="43"/>
    </row>
    <row r="41">
      <c r="A41" s="16"/>
      <c r="B41" s="16"/>
      <c r="C41" s="16"/>
      <c r="D41" s="16"/>
      <c r="E41" s="16"/>
      <c r="F41" s="16"/>
      <c r="G41" s="16"/>
      <c r="H41" s="16"/>
      <c r="I41" s="16"/>
      <c r="J41" s="16"/>
    </row>
    <row r="42">
      <c r="A42" s="98"/>
      <c r="J42" s="16"/>
    </row>
    <row r="43">
      <c r="A43" s="16"/>
      <c r="B43" s="16"/>
      <c r="C43" s="16"/>
      <c r="D43" s="16"/>
      <c r="E43" s="16"/>
      <c r="F43" s="16"/>
      <c r="G43" s="16"/>
      <c r="H43" s="16"/>
      <c r="I43" s="16"/>
      <c r="J43" s="16"/>
    </row>
    <row r="44">
      <c r="A44" s="16"/>
      <c r="B44" s="16"/>
      <c r="C44" s="16"/>
      <c r="D44" s="16"/>
      <c r="E44" s="16"/>
      <c r="F44" s="16"/>
      <c r="G44" s="16"/>
      <c r="H44" s="16"/>
      <c r="I44" s="16"/>
      <c r="J44" s="16"/>
    </row>
    <row r="45">
      <c r="A45" s="42"/>
      <c r="B45" s="42"/>
      <c r="C45" s="42"/>
      <c r="D45" s="32"/>
      <c r="I45" s="16"/>
      <c r="J45" s="16"/>
    </row>
    <row r="46">
      <c r="A46" s="16"/>
      <c r="B46" s="16"/>
      <c r="C46" s="42"/>
      <c r="D46" s="16"/>
      <c r="E46" s="99"/>
      <c r="F46" s="42"/>
      <c r="G46" s="16"/>
      <c r="H46" s="16"/>
      <c r="I46" s="16"/>
      <c r="J46" s="16"/>
    </row>
    <row r="47">
      <c r="A47" s="16"/>
      <c r="B47" s="16"/>
      <c r="C47" s="42"/>
      <c r="D47" s="16"/>
      <c r="E47" s="42"/>
      <c r="F47" s="42"/>
      <c r="G47" s="16"/>
      <c r="H47" s="16"/>
      <c r="I47" s="42"/>
      <c r="J47" s="16"/>
    </row>
    <row r="48">
      <c r="A48" s="16"/>
      <c r="B48" s="16"/>
      <c r="C48" s="42"/>
      <c r="D48" s="16"/>
      <c r="E48" s="99"/>
      <c r="F48" s="42"/>
      <c r="G48" s="16"/>
      <c r="H48" s="16"/>
      <c r="I48" s="16"/>
      <c r="J48" s="16"/>
    </row>
    <row r="49">
      <c r="A49" s="16"/>
      <c r="B49" s="16"/>
      <c r="C49" s="16"/>
      <c r="D49" s="100"/>
      <c r="E49" s="16"/>
      <c r="F49" s="16"/>
      <c r="G49" s="16"/>
      <c r="H49" s="16"/>
      <c r="I49" s="16"/>
      <c r="J49" s="16"/>
    </row>
    <row r="50">
      <c r="A50" s="16"/>
      <c r="B50" s="42"/>
      <c r="C50" s="42"/>
      <c r="D50" s="32"/>
      <c r="I50" s="16"/>
      <c r="J50" s="16"/>
    </row>
    <row r="51">
      <c r="A51" s="16"/>
      <c r="B51" s="16"/>
      <c r="C51" s="42"/>
      <c r="D51" s="32"/>
      <c r="I51" s="16"/>
      <c r="J51" s="16"/>
    </row>
    <row r="52">
      <c r="A52" s="16"/>
      <c r="B52" s="16"/>
      <c r="C52" s="16"/>
      <c r="D52" s="42"/>
      <c r="E52" s="16"/>
      <c r="F52" s="16"/>
      <c r="G52" s="16"/>
      <c r="H52" s="16"/>
      <c r="I52" s="42"/>
      <c r="J52" s="16"/>
    </row>
    <row r="53">
      <c r="A53" s="16"/>
      <c r="B53" s="16"/>
      <c r="C53" s="42"/>
      <c r="D53" s="42"/>
      <c r="E53" s="16"/>
      <c r="F53" s="16"/>
      <c r="G53" s="16"/>
      <c r="H53" s="16"/>
      <c r="I53" s="16"/>
      <c r="J53" s="16"/>
    </row>
    <row r="54">
      <c r="A54" s="16"/>
      <c r="B54" s="16"/>
      <c r="C54" s="42"/>
      <c r="D54" s="42"/>
      <c r="E54" s="42"/>
      <c r="F54" s="16"/>
      <c r="G54" s="16"/>
      <c r="H54" s="16"/>
      <c r="I54" s="16"/>
      <c r="J54" s="16"/>
    </row>
    <row r="55">
      <c r="A55" s="16"/>
      <c r="B55" s="16"/>
      <c r="C55" s="16"/>
      <c r="D55" s="16"/>
      <c r="E55" s="16"/>
      <c r="F55" s="16"/>
      <c r="G55" s="16"/>
      <c r="H55" s="16"/>
      <c r="I55" s="16"/>
      <c r="J55" s="16"/>
    </row>
    <row r="56">
      <c r="A56" s="16"/>
      <c r="B56" s="16"/>
      <c r="C56" s="42"/>
      <c r="D56" s="32"/>
      <c r="I56" s="16"/>
      <c r="J56" s="16"/>
    </row>
    <row r="57">
      <c r="A57" s="16"/>
      <c r="B57" s="16"/>
      <c r="C57" s="42"/>
      <c r="D57" s="42"/>
      <c r="E57" s="16"/>
      <c r="F57" s="16"/>
      <c r="G57" s="16"/>
      <c r="H57" s="16"/>
      <c r="I57" s="42"/>
      <c r="J57" s="16"/>
    </row>
    <row r="58">
      <c r="A58" s="16"/>
      <c r="B58" s="16"/>
      <c r="C58" s="42"/>
      <c r="D58" s="42"/>
      <c r="E58" s="16"/>
      <c r="F58" s="16"/>
      <c r="G58" s="16"/>
      <c r="H58" s="16"/>
      <c r="I58" s="42"/>
      <c r="J58" s="16"/>
    </row>
    <row r="59">
      <c r="A59" s="16"/>
      <c r="B59" s="16"/>
      <c r="C59" s="42"/>
      <c r="D59" s="42"/>
      <c r="E59" s="42"/>
      <c r="F59" s="16"/>
      <c r="G59" s="16"/>
      <c r="H59" s="16"/>
      <c r="I59" s="42"/>
      <c r="J59" s="16"/>
    </row>
    <row r="60">
      <c r="A60" s="16"/>
      <c r="B60" s="16"/>
      <c r="C60" s="16"/>
      <c r="D60" s="16"/>
      <c r="E60" s="16"/>
      <c r="F60" s="16"/>
      <c r="G60" s="16"/>
      <c r="H60" s="16"/>
      <c r="I60" s="16"/>
      <c r="J60" s="16"/>
    </row>
    <row r="61">
      <c r="A61" s="16"/>
      <c r="B61" s="16"/>
      <c r="C61" s="32"/>
      <c r="D61" s="42"/>
      <c r="E61" s="16"/>
      <c r="F61" s="16"/>
      <c r="G61" s="16"/>
      <c r="H61" s="16"/>
      <c r="I61" s="16"/>
      <c r="J61" s="16"/>
    </row>
    <row r="62">
      <c r="A62" s="16"/>
      <c r="B62" s="16"/>
      <c r="C62" s="42"/>
      <c r="D62" s="42"/>
      <c r="E62" s="16"/>
      <c r="F62" s="42"/>
      <c r="G62" s="16"/>
      <c r="H62" s="16"/>
      <c r="I62" s="16"/>
      <c r="J62" s="16"/>
    </row>
    <row r="63">
      <c r="A63" s="16"/>
      <c r="B63" s="16"/>
      <c r="C63" s="32"/>
      <c r="D63" s="42"/>
      <c r="E63" s="16"/>
      <c r="F63" s="16"/>
      <c r="G63" s="16"/>
      <c r="H63" s="16"/>
      <c r="I63" s="16"/>
      <c r="J63" s="16"/>
    </row>
    <row r="64">
      <c r="A64" s="16"/>
      <c r="B64" s="16"/>
      <c r="C64" s="42"/>
      <c r="D64" s="42"/>
      <c r="E64" s="99"/>
      <c r="F64" s="42"/>
      <c r="G64" s="16"/>
      <c r="H64" s="16"/>
      <c r="I64" s="16"/>
      <c r="J64" s="16"/>
    </row>
    <row r="65">
      <c r="A65" s="16"/>
      <c r="B65" s="16"/>
      <c r="C65" s="16"/>
      <c r="D65" s="16"/>
      <c r="E65" s="16"/>
      <c r="F65" s="16"/>
      <c r="G65" s="16"/>
      <c r="H65" s="16"/>
      <c r="I65" s="16"/>
      <c r="J65" s="16"/>
    </row>
    <row r="66">
      <c r="A66" s="16"/>
      <c r="B66" s="16"/>
      <c r="C66" s="42"/>
      <c r="D66" s="42"/>
      <c r="E66" s="16"/>
      <c r="F66" s="42"/>
      <c r="G66" s="16"/>
      <c r="H66" s="16"/>
      <c r="I66" s="16"/>
      <c r="J66" s="16"/>
    </row>
    <row r="67">
      <c r="A67" s="16"/>
      <c r="B67" s="16"/>
      <c r="C67" s="16"/>
      <c r="D67" s="16"/>
      <c r="E67" s="16"/>
      <c r="F67" s="16"/>
      <c r="G67" s="16"/>
      <c r="H67" s="16"/>
      <c r="I67" s="16"/>
      <c r="J67" s="16"/>
    </row>
    <row r="68">
      <c r="A68" s="16"/>
      <c r="B68" s="16"/>
      <c r="C68" s="42"/>
      <c r="D68" s="16"/>
      <c r="E68" s="16"/>
      <c r="F68" s="42"/>
      <c r="G68" s="16"/>
      <c r="H68" s="16"/>
      <c r="I68" s="16"/>
      <c r="J68" s="16"/>
    </row>
    <row r="69">
      <c r="A69" s="16"/>
      <c r="B69" s="16"/>
      <c r="C69" s="16"/>
      <c r="D69" s="16"/>
      <c r="E69" s="101"/>
      <c r="F69" s="42"/>
      <c r="G69" s="16"/>
      <c r="H69" s="16"/>
      <c r="I69" s="16"/>
      <c r="J69" s="16"/>
    </row>
    <row r="70">
      <c r="A70" s="16"/>
      <c r="B70" s="16"/>
      <c r="C70" s="16"/>
      <c r="D70" s="16"/>
      <c r="E70" s="16"/>
      <c r="F70" s="16"/>
      <c r="G70" s="16"/>
      <c r="H70" s="16"/>
      <c r="I70" s="16"/>
      <c r="J70" s="16"/>
    </row>
    <row r="71">
      <c r="A71" s="16"/>
      <c r="B71" s="16"/>
      <c r="C71" s="16"/>
      <c r="D71" s="16"/>
      <c r="E71" s="16"/>
      <c r="F71" s="16"/>
      <c r="G71" s="16"/>
      <c r="H71" s="16"/>
      <c r="I71" s="16"/>
      <c r="J71" s="16"/>
    </row>
    <row r="72">
      <c r="A72" s="16"/>
      <c r="B72" s="16"/>
      <c r="C72" s="16"/>
      <c r="D72" s="16"/>
      <c r="E72" s="16"/>
      <c r="F72" s="16"/>
      <c r="G72" s="16"/>
      <c r="H72" s="16"/>
      <c r="I72" s="16"/>
      <c r="J72" s="16"/>
    </row>
    <row r="73">
      <c r="A73" s="16"/>
      <c r="B73" s="16"/>
      <c r="C73" s="16"/>
      <c r="D73" s="16"/>
      <c r="E73" s="16"/>
      <c r="F73" s="16"/>
      <c r="G73" s="16"/>
      <c r="H73" s="16"/>
      <c r="I73" s="16"/>
      <c r="J73" s="16"/>
    </row>
  </sheetData>
  <mergeCells count="9">
    <mergeCell ref="D51:H51"/>
    <mergeCell ref="D56:H56"/>
    <mergeCell ref="B3:F3"/>
    <mergeCell ref="B5:F5"/>
    <mergeCell ref="B21:F21"/>
    <mergeCell ref="B23:F23"/>
    <mergeCell ref="A42:I42"/>
    <mergeCell ref="D45:H45"/>
    <mergeCell ref="D50:H5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 customWidth="1" min="3" max="3" width="26.63"/>
  </cols>
  <sheetData>
    <row r="3">
      <c r="A3" s="102" t="s">
        <v>195</v>
      </c>
    </row>
    <row r="5">
      <c r="A5" s="102" t="s">
        <v>196</v>
      </c>
    </row>
    <row r="7">
      <c r="A7" s="102" t="s">
        <v>197</v>
      </c>
    </row>
    <row r="9">
      <c r="A9" s="103"/>
      <c r="B9" s="103"/>
      <c r="C9" s="103"/>
      <c r="D9" s="104" t="s">
        <v>198</v>
      </c>
      <c r="E9" s="105"/>
      <c r="F9" s="105"/>
      <c r="G9" s="105"/>
      <c r="H9" s="105"/>
      <c r="I9" s="106"/>
      <c r="J9" s="104" t="s">
        <v>199</v>
      </c>
      <c r="K9" s="105"/>
      <c r="L9" s="105"/>
      <c r="M9" s="105"/>
      <c r="N9" s="105"/>
      <c r="O9" s="106"/>
    </row>
    <row r="10">
      <c r="A10" s="107" t="s">
        <v>200</v>
      </c>
      <c r="B10" s="108" t="s">
        <v>201</v>
      </c>
      <c r="C10" s="109" t="s">
        <v>202</v>
      </c>
      <c r="D10" s="107" t="s">
        <v>203</v>
      </c>
      <c r="E10" s="107" t="s">
        <v>204</v>
      </c>
      <c r="F10" s="107" t="s">
        <v>205</v>
      </c>
      <c r="G10" s="107" t="s">
        <v>206</v>
      </c>
      <c r="H10" s="107" t="s">
        <v>207</v>
      </c>
      <c r="I10" s="107" t="s">
        <v>208</v>
      </c>
      <c r="J10" s="109" t="s">
        <v>203</v>
      </c>
      <c r="K10" s="109" t="s">
        <v>204</v>
      </c>
      <c r="L10" s="109" t="s">
        <v>205</v>
      </c>
      <c r="M10" s="109" t="s">
        <v>206</v>
      </c>
      <c r="N10" s="109" t="s">
        <v>207</v>
      </c>
      <c r="O10" s="109" t="s">
        <v>208</v>
      </c>
    </row>
    <row r="11">
      <c r="A11" s="107" t="s">
        <v>209</v>
      </c>
      <c r="B11" s="110">
        <v>5.0</v>
      </c>
      <c r="C11" s="110">
        <v>0.0</v>
      </c>
      <c r="D11" s="111">
        <v>4.1</v>
      </c>
      <c r="E11" s="111"/>
      <c r="F11" s="103"/>
      <c r="G11" s="103"/>
      <c r="H11" s="103"/>
      <c r="I11" s="103"/>
      <c r="J11" s="112">
        <f t="shared" ref="J11:J13" si="1">(D11-C11)/(B11-C11)</f>
        <v>0.82</v>
      </c>
      <c r="K11" s="112">
        <f t="shared" ref="K11:K13" si="2">(E11-C11)/(B11-C11)</f>
        <v>0</v>
      </c>
      <c r="L11" s="112">
        <f t="shared" ref="L11:L13" si="3">(F11-C11)/(B11-C11)</f>
        <v>0</v>
      </c>
      <c r="M11" s="112">
        <f t="shared" ref="M11:M13" si="4">(G11-C11)/(B11-C11)</f>
        <v>0</v>
      </c>
      <c r="N11" s="112">
        <f t="shared" ref="N11:N13" si="5">(H11-E11)/(D11-E11)</f>
        <v>0</v>
      </c>
      <c r="O11" s="112">
        <f t="shared" ref="O11:O13" si="6">(I11-E11)/(D11-E11)</f>
        <v>0</v>
      </c>
    </row>
    <row r="12">
      <c r="A12" s="107" t="s">
        <v>210</v>
      </c>
      <c r="B12" s="110">
        <v>20.0</v>
      </c>
      <c r="C12" s="110">
        <v>0.0</v>
      </c>
      <c r="D12" s="111">
        <v>16.5</v>
      </c>
      <c r="E12" s="111"/>
      <c r="F12" s="103"/>
      <c r="G12" s="103"/>
      <c r="H12" s="103"/>
      <c r="I12" s="103"/>
      <c r="J12" s="112">
        <f t="shared" si="1"/>
        <v>0.825</v>
      </c>
      <c r="K12" s="112">
        <f t="shared" si="2"/>
        <v>0</v>
      </c>
      <c r="L12" s="112">
        <f t="shared" si="3"/>
        <v>0</v>
      </c>
      <c r="M12" s="112">
        <f t="shared" si="4"/>
        <v>0</v>
      </c>
      <c r="N12" s="112">
        <f t="shared" si="5"/>
        <v>0</v>
      </c>
      <c r="O12" s="112">
        <f t="shared" si="6"/>
        <v>0</v>
      </c>
    </row>
    <row r="13">
      <c r="A13" s="107" t="s">
        <v>211</v>
      </c>
      <c r="B13" s="110">
        <v>20.0</v>
      </c>
      <c r="C13" s="110">
        <v>0.0</v>
      </c>
      <c r="D13" s="111">
        <v>12.0</v>
      </c>
      <c r="E13" s="111"/>
      <c r="F13" s="103"/>
      <c r="G13" s="103"/>
      <c r="H13" s="103"/>
      <c r="I13" s="103"/>
      <c r="J13" s="112">
        <f t="shared" si="1"/>
        <v>0.6</v>
      </c>
      <c r="K13" s="112">
        <f t="shared" si="2"/>
        <v>0</v>
      </c>
      <c r="L13" s="112">
        <f t="shared" si="3"/>
        <v>0</v>
      </c>
      <c r="M13" s="112">
        <f t="shared" si="4"/>
        <v>0</v>
      </c>
      <c r="N13" s="112">
        <f t="shared" si="5"/>
        <v>0</v>
      </c>
      <c r="O13" s="112">
        <f t="shared" si="6"/>
        <v>0</v>
      </c>
    </row>
    <row r="14">
      <c r="A14" s="113" t="s">
        <v>212</v>
      </c>
      <c r="B14" s="110">
        <f>max(D14:G14)</f>
        <v>3746.05</v>
      </c>
      <c r="C14" s="110">
        <v>0.0</v>
      </c>
      <c r="D14" s="111">
        <v>3746.05</v>
      </c>
      <c r="E14" s="111"/>
      <c r="F14" s="103"/>
      <c r="G14" s="103"/>
      <c r="H14" s="103"/>
      <c r="I14" s="103"/>
      <c r="J14" s="112">
        <f t="shared" ref="J14:O14" si="7">(D14-$C14)/($B14-$C14)</f>
        <v>1</v>
      </c>
      <c r="K14" s="112">
        <f t="shared" si="7"/>
        <v>0</v>
      </c>
      <c r="L14" s="112">
        <f t="shared" si="7"/>
        <v>0</v>
      </c>
      <c r="M14" s="112">
        <f t="shared" si="7"/>
        <v>0</v>
      </c>
      <c r="N14" s="112">
        <f t="shared" si="7"/>
        <v>0</v>
      </c>
      <c r="O14" s="112">
        <f t="shared" si="7"/>
        <v>0</v>
      </c>
    </row>
    <row r="15">
      <c r="H15" s="114"/>
      <c r="I15" s="114"/>
      <c r="J15" s="115">
        <f t="shared" ref="J15:O15" si="8">SUM(J11:J14)</f>
        <v>3.245</v>
      </c>
      <c r="K15" s="115">
        <f t="shared" si="8"/>
        <v>0</v>
      </c>
      <c r="L15" s="115">
        <f t="shared" si="8"/>
        <v>0</v>
      </c>
      <c r="M15" s="115">
        <f t="shared" si="8"/>
        <v>0</v>
      </c>
      <c r="N15" s="115">
        <f t="shared" si="8"/>
        <v>0</v>
      </c>
      <c r="O15" s="115">
        <f t="shared" si="8"/>
        <v>0</v>
      </c>
    </row>
  </sheetData>
  <mergeCells count="2">
    <mergeCell ref="D9:I9"/>
    <mergeCell ref="J9:O9"/>
  </mergeCells>
  <drawing r:id="rId1"/>
</worksheet>
</file>