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8_{66CD39BD-2BEC-4F26-9FA0-BC9C4E899E78}" xr6:coauthVersionLast="47" xr6:coauthVersionMax="47" xr10:uidLastSave="{00000000-0000-0000-0000-000000000000}"/>
  <bookViews>
    <workbookView xWindow="-108" yWindow="-108" windowWidth="23256" windowHeight="13896" xr2:uid="{1625238C-E5B2-4F62-81A4-A1E99D96970F}"/>
  </bookViews>
  <sheets>
    <sheet name="Sheet1" sheetId="1" r:id="rId1"/>
    <sheet name="AAPL" sheetId="2" r:id="rId2"/>
    <sheet name="MSFT" sheetId="8" r:id="rId3"/>
    <sheet name="NFLX" sheetId="10" r:id="rId4"/>
    <sheet name="GOOG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3" l="1"/>
  <c r="H7" i="13"/>
  <c r="H8" i="13"/>
  <c r="H9" i="13"/>
  <c r="H10" i="13"/>
  <c r="H11" i="13"/>
  <c r="H12" i="13" s="1"/>
  <c r="H13" i="13" s="1"/>
  <c r="H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 s="1"/>
  <c r="E19" i="13" s="1"/>
  <c r="E20" i="13" s="1"/>
  <c r="E21" i="13" s="1"/>
  <c r="E22" i="13" s="1"/>
  <c r="E23" i="13" s="1"/>
  <c r="E24" i="13" s="1"/>
  <c r="E25" i="13" s="1"/>
  <c r="E26" i="13" s="1"/>
  <c r="E27" i="13" s="1"/>
  <c r="E28" i="13" s="1"/>
  <c r="E29" i="13" s="1"/>
  <c r="E30" i="13" s="1"/>
  <c r="E31" i="13" s="1"/>
  <c r="E32" i="13" s="1"/>
  <c r="E33" i="13" s="1"/>
  <c r="E34" i="13" s="1"/>
  <c r="E35" i="13" s="1"/>
  <c r="E36" i="13" s="1"/>
  <c r="E37" i="13" s="1"/>
  <c r="E38" i="13" s="1"/>
  <c r="E39" i="13" s="1"/>
  <c r="E40" i="13" s="1"/>
  <c r="E41" i="13" s="1"/>
  <c r="E42" i="13" s="1"/>
  <c r="E43" i="13" s="1"/>
  <c r="E44" i="13" s="1"/>
  <c r="E45" i="13" s="1"/>
  <c r="E46" i="13" s="1"/>
  <c r="E47" i="13" s="1"/>
  <c r="E48" i="13" s="1"/>
  <c r="E49" i="13" s="1"/>
  <c r="E50" i="13" s="1"/>
  <c r="E51" i="13" s="1"/>
  <c r="E52" i="13" s="1"/>
  <c r="E53" i="13" s="1"/>
  <c r="E54" i="13" s="1"/>
  <c r="E55" i="13" s="1"/>
  <c r="E56" i="13" s="1"/>
  <c r="E57" i="13" s="1"/>
  <c r="E58" i="13" s="1"/>
  <c r="E59" i="13" s="1"/>
  <c r="E60" i="13" s="1"/>
  <c r="E61" i="13" s="1"/>
  <c r="E62" i="13" s="1"/>
  <c r="E63" i="13" s="1"/>
  <c r="E64" i="13" s="1"/>
  <c r="E5" i="13"/>
  <c r="H6" i="10"/>
  <c r="H7" i="10"/>
  <c r="H8" i="10"/>
  <c r="H9" i="10" s="1"/>
  <c r="H10" i="10" s="1"/>
  <c r="H11" i="10" s="1"/>
  <c r="H12" i="10" s="1"/>
  <c r="H13" i="10" s="1"/>
  <c r="H5" i="10"/>
  <c r="E6" i="10"/>
  <c r="E7" i="10" s="1"/>
  <c r="E8" i="10" s="1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5" i="10"/>
  <c r="H7" i="8"/>
  <c r="H8" i="8"/>
  <c r="H9" i="8" s="1"/>
  <c r="H10" i="8" s="1"/>
  <c r="H11" i="8" s="1"/>
  <c r="H12" i="8" s="1"/>
  <c r="H13" i="8" s="1"/>
  <c r="H14" i="8" s="1"/>
  <c r="H6" i="8"/>
  <c r="E7" i="8"/>
  <c r="E8" i="8"/>
  <c r="E9" i="8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" i="8"/>
  <c r="H6" i="2"/>
  <c r="H7" i="2"/>
  <c r="H8" i="2"/>
  <c r="H9" i="2"/>
  <c r="H10" i="2" s="1"/>
  <c r="H11" i="2" s="1"/>
  <c r="H12" i="2" s="1"/>
  <c r="H13" i="2" s="1"/>
  <c r="H5" i="2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5" i="2"/>
  <c r="F4" i="13" a="1"/>
  <c r="F4" i="10" a="1"/>
  <c r="F4" i="2" a="1"/>
  <c r="F5" i="8" a="1"/>
  <c r="F15" i="13" l="1"/>
  <c r="F27" i="13"/>
  <c r="F39" i="13"/>
  <c r="F51" i="13"/>
  <c r="F63" i="13"/>
  <c r="F4" i="13"/>
  <c r="F16" i="13"/>
  <c r="F28" i="13"/>
  <c r="F40" i="13"/>
  <c r="F52" i="13"/>
  <c r="F64" i="13"/>
  <c r="F5" i="13"/>
  <c r="F17" i="13"/>
  <c r="F29" i="13"/>
  <c r="F41" i="13"/>
  <c r="F53" i="13"/>
  <c r="F6" i="13"/>
  <c r="F18" i="13"/>
  <c r="F30" i="13"/>
  <c r="F42" i="13"/>
  <c r="F54" i="13"/>
  <c r="F7" i="13"/>
  <c r="F19" i="13"/>
  <c r="F31" i="13"/>
  <c r="F43" i="13"/>
  <c r="F55" i="13"/>
  <c r="F8" i="13"/>
  <c r="F20" i="13"/>
  <c r="F32" i="13"/>
  <c r="F44" i="13"/>
  <c r="F56" i="13"/>
  <c r="F9" i="13"/>
  <c r="F21" i="13"/>
  <c r="F33" i="13"/>
  <c r="F45" i="13"/>
  <c r="F57" i="13"/>
  <c r="F10" i="13"/>
  <c r="F22" i="13"/>
  <c r="F34" i="13"/>
  <c r="F46" i="13"/>
  <c r="F58" i="13"/>
  <c r="F11" i="13"/>
  <c r="F23" i="13"/>
  <c r="F35" i="13"/>
  <c r="F47" i="13"/>
  <c r="F59" i="13"/>
  <c r="F12" i="13"/>
  <c r="F24" i="13"/>
  <c r="F36" i="13"/>
  <c r="F48" i="13"/>
  <c r="F60" i="13"/>
  <c r="F13" i="13"/>
  <c r="F25" i="13"/>
  <c r="F37" i="13"/>
  <c r="F49" i="13"/>
  <c r="F61" i="13"/>
  <c r="F14" i="13"/>
  <c r="F26" i="13"/>
  <c r="F38" i="13"/>
  <c r="F50" i="13"/>
  <c r="F62" i="13"/>
  <c r="F15" i="10"/>
  <c r="F27" i="10"/>
  <c r="F39" i="10"/>
  <c r="F51" i="10"/>
  <c r="F63" i="10"/>
  <c r="F4" i="10"/>
  <c r="F16" i="10"/>
  <c r="F28" i="10"/>
  <c r="F40" i="10"/>
  <c r="F52" i="10"/>
  <c r="F64" i="10"/>
  <c r="F5" i="10"/>
  <c r="F17" i="10"/>
  <c r="F29" i="10"/>
  <c r="F41" i="10"/>
  <c r="F53" i="10"/>
  <c r="F6" i="10"/>
  <c r="F18" i="10"/>
  <c r="F30" i="10"/>
  <c r="F42" i="10"/>
  <c r="F54" i="10"/>
  <c r="F7" i="10"/>
  <c r="F19" i="10"/>
  <c r="F31" i="10"/>
  <c r="F43" i="10"/>
  <c r="F55" i="10"/>
  <c r="F8" i="10"/>
  <c r="F20" i="10"/>
  <c r="F32" i="10"/>
  <c r="F44" i="10"/>
  <c r="F56" i="10"/>
  <c r="F9" i="10"/>
  <c r="F21" i="10"/>
  <c r="F33" i="10"/>
  <c r="F45" i="10"/>
  <c r="F57" i="10"/>
  <c r="F10" i="10"/>
  <c r="F22" i="10"/>
  <c r="F34" i="10"/>
  <c r="F46" i="10"/>
  <c r="F58" i="10"/>
  <c r="F11" i="10"/>
  <c r="F23" i="10"/>
  <c r="F35" i="10"/>
  <c r="F47" i="10"/>
  <c r="F59" i="10"/>
  <c r="F12" i="10"/>
  <c r="F24" i="10"/>
  <c r="F36" i="10"/>
  <c r="F48" i="10"/>
  <c r="F60" i="10"/>
  <c r="F13" i="10"/>
  <c r="F25" i="10"/>
  <c r="F37" i="10"/>
  <c r="F49" i="10"/>
  <c r="F61" i="10"/>
  <c r="F14" i="10"/>
  <c r="F26" i="10"/>
  <c r="F38" i="10"/>
  <c r="F50" i="10"/>
  <c r="F62" i="10"/>
  <c r="F16" i="8"/>
  <c r="F28" i="8"/>
  <c r="F40" i="8"/>
  <c r="F52" i="8"/>
  <c r="F64" i="8"/>
  <c r="F5" i="8"/>
  <c r="F17" i="8"/>
  <c r="F29" i="8"/>
  <c r="F41" i="8"/>
  <c r="F53" i="8"/>
  <c r="F65" i="8"/>
  <c r="F6" i="8"/>
  <c r="F18" i="8"/>
  <c r="F30" i="8"/>
  <c r="F42" i="8"/>
  <c r="F54" i="8"/>
  <c r="F8" i="8"/>
  <c r="F32" i="8"/>
  <c r="F44" i="8"/>
  <c r="F56" i="8"/>
  <c r="F9" i="8"/>
  <c r="F21" i="8"/>
  <c r="F33" i="8"/>
  <c r="F45" i="8"/>
  <c r="F57" i="8"/>
  <c r="F10" i="8"/>
  <c r="F34" i="8"/>
  <c r="F46" i="8"/>
  <c r="F58" i="8"/>
  <c r="F11" i="8"/>
  <c r="F23" i="8"/>
  <c r="F35" i="8"/>
  <c r="F47" i="8"/>
  <c r="F59" i="8"/>
  <c r="F12" i="8"/>
  <c r="F36" i="8"/>
  <c r="F48" i="8"/>
  <c r="F60" i="8"/>
  <c r="F13" i="8"/>
  <c r="F25" i="8"/>
  <c r="F37" i="8"/>
  <c r="F49" i="8"/>
  <c r="F61" i="8"/>
  <c r="F14" i="8"/>
  <c r="F38" i="8"/>
  <c r="F50" i="8"/>
  <c r="F62" i="8"/>
  <c r="F15" i="8"/>
  <c r="F39" i="8"/>
  <c r="F51" i="8"/>
  <c r="F63" i="8"/>
  <c r="F26" i="8"/>
  <c r="F27" i="8"/>
  <c r="F7" i="8"/>
  <c r="F19" i="8"/>
  <c r="F31" i="8"/>
  <c r="F43" i="8"/>
  <c r="F55" i="8"/>
  <c r="F20" i="8"/>
  <c r="F22" i="8"/>
  <c r="F24" i="8"/>
  <c r="F15" i="2"/>
  <c r="F27" i="2"/>
  <c r="F39" i="2"/>
  <c r="F51" i="2"/>
  <c r="F63" i="2"/>
  <c r="F4" i="2"/>
  <c r="F16" i="2"/>
  <c r="F28" i="2"/>
  <c r="F40" i="2"/>
  <c r="F52" i="2"/>
  <c r="F64" i="2"/>
  <c r="F5" i="2"/>
  <c r="F17" i="2"/>
  <c r="F29" i="2"/>
  <c r="F41" i="2"/>
  <c r="F53" i="2"/>
  <c r="F6" i="2"/>
  <c r="F18" i="2"/>
  <c r="F30" i="2"/>
  <c r="F42" i="2"/>
  <c r="F54" i="2"/>
  <c r="F7" i="2"/>
  <c r="F19" i="2"/>
  <c r="F31" i="2"/>
  <c r="F43" i="2"/>
  <c r="F55" i="2"/>
  <c r="F8" i="2"/>
  <c r="F20" i="2"/>
  <c r="F32" i="2"/>
  <c r="F44" i="2"/>
  <c r="F56" i="2"/>
  <c r="F9" i="2"/>
  <c r="F21" i="2"/>
  <c r="F33" i="2"/>
  <c r="F45" i="2"/>
  <c r="F57" i="2"/>
  <c r="F10" i="2"/>
  <c r="F22" i="2"/>
  <c r="F34" i="2"/>
  <c r="F46" i="2"/>
  <c r="F58" i="2"/>
  <c r="F11" i="2"/>
  <c r="F23" i="2"/>
  <c r="F35" i="2"/>
  <c r="F47" i="2"/>
  <c r="F59" i="2"/>
  <c r="F12" i="2"/>
  <c r="F24" i="2"/>
  <c r="F36" i="2"/>
  <c r="F48" i="2"/>
  <c r="F60" i="2"/>
  <c r="F13" i="2"/>
  <c r="F25" i="2"/>
  <c r="F37" i="2"/>
  <c r="F49" i="2"/>
  <c r="F61" i="2"/>
  <c r="F14" i="2"/>
  <c r="F26" i="2"/>
  <c r="F38" i="2"/>
  <c r="F50" i="2"/>
  <c r="F62" i="2"/>
  <c r="I13" i="10"/>
  <c r="I7" i="10"/>
  <c r="I12" i="10"/>
  <c r="I6" i="10"/>
  <c r="I9" i="10"/>
  <c r="I10" i="10"/>
  <c r="I4" i="10"/>
  <c r="I5" i="10"/>
  <c r="I11" i="10"/>
  <c r="I8" i="10"/>
  <c r="I5" i="8"/>
  <c r="I9" i="8"/>
  <c r="I8" i="8"/>
  <c r="I13" i="8"/>
  <c r="I7" i="8"/>
  <c r="I10" i="8"/>
  <c r="I6" i="8"/>
  <c r="I12" i="8"/>
  <c r="I11" i="8"/>
  <c r="I14" i="8"/>
  <c r="I10" i="13"/>
  <c r="I13" i="13"/>
  <c r="I7" i="13"/>
  <c r="I12" i="13"/>
  <c r="I6" i="13"/>
  <c r="I9" i="13"/>
  <c r="I8" i="13"/>
  <c r="I4" i="13"/>
  <c r="I5" i="13"/>
  <c r="I11" i="13"/>
  <c r="I4" i="2"/>
  <c r="I5" i="2"/>
  <c r="I11" i="2"/>
  <c r="I10" i="2"/>
  <c r="I9" i="2"/>
  <c r="I12" i="2"/>
  <c r="I8" i="2"/>
  <c r="I13" i="2"/>
  <c r="I6" i="2"/>
  <c r="I7" i="2"/>
</calcChain>
</file>

<file path=xl/sharedStrings.xml><?xml version="1.0" encoding="utf-8"?>
<sst xmlns="http://schemas.openxmlformats.org/spreadsheetml/2006/main" count="762" uniqueCount="64">
  <si>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</si>
  <si>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</si>
  <si>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</si>
  <si>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</si>
  <si>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</si>
  <si>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</si>
  <si>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</si>
  <si>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</si>
  <si>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</si>
  <si>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</si>
  <si>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</si>
  <si>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</si>
  <si>
    <t>Diff Data:</t>
  </si>
  <si>
    <t>time</t>
  </si>
  <si>
    <t>data</t>
  </si>
  <si>
    <t>Autcorrelation</t>
  </si>
  <si>
    <t>lag</t>
  </si>
  <si>
    <t>acf</t>
  </si>
  <si>
    <t>ARIMA Model</t>
  </si>
  <si>
    <t>residual</t>
  </si>
  <si>
    <t>Model statistics</t>
  </si>
  <si>
    <t>index</t>
  </si>
  <si>
    <t>phi</t>
  </si>
  <si>
    <t>theta</t>
  </si>
  <si>
    <t>const</t>
  </si>
  <si>
    <t>SSE</t>
  </si>
  <si>
    <t>p</t>
  </si>
  <si>
    <t>q</t>
  </si>
  <si>
    <t>d</t>
  </si>
  <si>
    <t>res mean</t>
  </si>
  <si>
    <t>res s.d.</t>
  </si>
  <si>
    <t>sqrt mse</t>
  </si>
  <si>
    <t>data mean</t>
  </si>
  <si>
    <t>data s.d.</t>
  </si>
  <si>
    <t>size</t>
  </si>
  <si>
    <t>LL</t>
  </si>
  <si>
    <t>AIC</t>
  </si>
  <si>
    <t>BIC</t>
  </si>
  <si>
    <t>AIC aug</t>
  </si>
  <si>
    <t>BIC aug</t>
  </si>
  <si>
    <t>Model parameters</t>
  </si>
  <si>
    <t>param</t>
  </si>
  <si>
    <t>coeff</t>
  </si>
  <si>
    <t>s.e.</t>
  </si>
  <si>
    <t>t-stat</t>
  </si>
  <si>
    <t>p-value</t>
  </si>
  <si>
    <t>phi 1</t>
  </si>
  <si>
    <t>Phi roots</t>
  </si>
  <si>
    <t>real</t>
  </si>
  <si>
    <t>imag</t>
  </si>
  <si>
    <t>abs val</t>
  </si>
  <si>
    <t>Theta roots</t>
  </si>
  <si>
    <t>Psi coefficients</t>
  </si>
  <si>
    <t>psi</t>
  </si>
  <si>
    <t>Forecast (reduced)</t>
  </si>
  <si>
    <t>Alpha</t>
  </si>
  <si>
    <t>pred</t>
  </si>
  <si>
    <t>lower</t>
  </si>
  <si>
    <t>upper</t>
  </si>
  <si>
    <t>Forecast</t>
  </si>
  <si>
    <t>forecast</t>
  </si>
  <si>
    <t>theta 1</t>
  </si>
  <si>
    <t>theta 2</t>
  </si>
  <si>
    <t>theta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</si>
</sst>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AAPL!$I$4:$I$13</c:f>
              <c:numCache>
                <c:formatCode>General</c:formatCode>
                <c:ptCount val="10"/>
                <c:pt idx="0">
                  <c:v>5.039107654697601E-3</c:v>
                </c:pt>
                <c:pt idx="1">
                  <c:v>-0.13125226071233562</c:v>
                </c:pt>
                <c:pt idx="2">
                  <c:v>-6.2964774807765578E-2</c:v>
                </c:pt>
                <c:pt idx="3">
                  <c:v>-0.12182933570526269</c:v>
                </c:pt>
                <c:pt idx="4">
                  <c:v>-0.25395452460346452</c:v>
                </c:pt>
                <c:pt idx="5">
                  <c:v>0.16868886757858023</c:v>
                </c:pt>
                <c:pt idx="6">
                  <c:v>0.12642583942109861</c:v>
                </c:pt>
                <c:pt idx="7">
                  <c:v>-5.7770678797990145E-2</c:v>
                </c:pt>
                <c:pt idx="8">
                  <c:v>3.8195756053076804E-2</c:v>
                </c:pt>
                <c:pt idx="9">
                  <c:v>8.8981710367339137E-2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B-4B47-A176-7CA084E6E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5560623"/>
        <c:axId val="1295561103"/>
      </c:barChart>
      <c:catAx>
        <c:axId val="1295560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61103"/>
        <c:crosses val="autoZero"/>
        <c:auto val="1"/>
        <c:lblAlgn val="ctr"/>
        <c:lblOffset val="100"/>
        <c:noMultiLvlLbl val="0"/>
      </c:catAx>
      <c:valAx>
        <c:axId val="129556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6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MSFT!$I$5:$I$14</c:f>
              <c:numCache>
                <c:formatCode>General</c:formatCode>
                <c:ptCount val="10"/>
                <c:pt idx="0">
                  <c:v>0.1539984720479621</c:v>
                </c:pt>
                <c:pt idx="1">
                  <c:v>-0.15925688712986252</c:v>
                </c:pt>
                <c:pt idx="2">
                  <c:v>-0.10712692767359934</c:v>
                </c:pt>
                <c:pt idx="3">
                  <c:v>-0.13006264396736172</c:v>
                </c:pt>
                <c:pt idx="4">
                  <c:v>-4.1384456977272915E-2</c:v>
                </c:pt>
                <c:pt idx="5">
                  <c:v>0.14140224612672653</c:v>
                </c:pt>
                <c:pt idx="6">
                  <c:v>9.7957632594828148E-2</c:v>
                </c:pt>
                <c:pt idx="7">
                  <c:v>-0.11886666528422715</c:v>
                </c:pt>
                <c:pt idx="8">
                  <c:v>7.7857675223095044E-2</c:v>
                </c:pt>
                <c:pt idx="9">
                  <c:v>0.16416621369607237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6-4FA7-BA8D-898494BBB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126031"/>
        <c:axId val="1809128911"/>
      </c:barChart>
      <c:catAx>
        <c:axId val="1809126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128911"/>
        <c:crosses val="autoZero"/>
        <c:auto val="1"/>
        <c:lblAlgn val="ctr"/>
        <c:lblOffset val="100"/>
        <c:noMultiLvlLbl val="0"/>
      </c:catAx>
      <c:valAx>
        <c:axId val="180912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12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NFLX!$I$4:$I$13</c:f>
              <c:numCache>
                <c:formatCode>General</c:formatCode>
                <c:ptCount val="10"/>
                <c:pt idx="0">
                  <c:v>-4.9565030372051476E-2</c:v>
                </c:pt>
                <c:pt idx="1">
                  <c:v>-0.10925069613227374</c:v>
                </c:pt>
                <c:pt idx="2">
                  <c:v>5.727082548395012E-2</c:v>
                </c:pt>
                <c:pt idx="3">
                  <c:v>2.5123541468448932E-2</c:v>
                </c:pt>
                <c:pt idx="4">
                  <c:v>4.8253737954339133E-2</c:v>
                </c:pt>
                <c:pt idx="5">
                  <c:v>0.20383363418300898</c:v>
                </c:pt>
                <c:pt idx="6">
                  <c:v>4.3656699532434576E-2</c:v>
                </c:pt>
                <c:pt idx="7">
                  <c:v>-4.223415689963002E-3</c:v>
                </c:pt>
                <c:pt idx="8">
                  <c:v>6.8820393839199107E-2</c:v>
                </c:pt>
                <c:pt idx="9">
                  <c:v>-0.10592853244121045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8-4D7D-9B94-6D9AF074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8638431"/>
        <c:axId val="1808648511"/>
      </c:barChart>
      <c:catAx>
        <c:axId val="1808638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648511"/>
        <c:crosses val="autoZero"/>
        <c:auto val="1"/>
        <c:lblAlgn val="ctr"/>
        <c:lblOffset val="100"/>
        <c:noMultiLvlLbl val="0"/>
      </c:catAx>
      <c:valAx>
        <c:axId val="180864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63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GOOG!$I$4:$I$13</c:f>
              <c:numCache>
                <c:formatCode>General</c:formatCode>
                <c:ptCount val="10"/>
                <c:pt idx="0">
                  <c:v>0.20700567955694635</c:v>
                </c:pt>
                <c:pt idx="1">
                  <c:v>2.1993405815884326E-2</c:v>
                </c:pt>
                <c:pt idx="2">
                  <c:v>-4.3594273654374155E-2</c:v>
                </c:pt>
                <c:pt idx="3">
                  <c:v>-6.162274477199163E-2</c:v>
                </c:pt>
                <c:pt idx="4">
                  <c:v>-7.6846194308244187E-2</c:v>
                </c:pt>
                <c:pt idx="5">
                  <c:v>4.7933045736303879E-2</c:v>
                </c:pt>
                <c:pt idx="6">
                  <c:v>-5.7170949819029114E-2</c:v>
                </c:pt>
                <c:pt idx="7">
                  <c:v>-2.460005749701627E-2</c:v>
                </c:pt>
                <c:pt idx="8">
                  <c:v>9.5897239149900226E-2</c:v>
                </c:pt>
                <c:pt idx="9">
                  <c:v>0.13973987451055661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3-4DF5-B150-01817ABD4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7062671"/>
        <c:axId val="1767063631"/>
      </c:barChart>
      <c:catAx>
        <c:axId val="1767062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063631"/>
        <c:crosses val="autoZero"/>
        <c:auto val="1"/>
        <c:lblAlgn val="ctr"/>
        <c:lblOffset val="100"/>
        <c:noMultiLvlLbl val="0"/>
      </c:catAx>
      <c:valAx>
        <c:axId val="17670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06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2</xdr:row>
      <xdr:rowOff>140970</xdr:rowOff>
    </xdr:from>
    <xdr:to>
      <xdr:col>17</xdr:col>
      <xdr:colOff>335280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897D5-FD55-3AF6-15DD-C3860FB47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601980</xdr:colOff>
      <xdr:row>2</xdr:row>
      <xdr:rowOff>179070</xdr:rowOff>
    </xdr:from>
    <xdr:to>
      <xdr:col>17</xdr:col>
      <xdr:colOff>297180</xdr:colOff>
      <xdr:row>17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A993EC-D92F-61C8-CC6C-73DA9A821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163830</xdr:rowOff>
    </xdr:from>
    <xdr:to>
      <xdr:col>17</xdr:col>
      <xdr:colOff>304800</xdr:colOff>
      <xdr:row>16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30FC0-28EF-B2C3-F51B-C2999790B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179070</xdr:rowOff>
    </xdr:from>
    <xdr:to>
      <xdr:col>17</xdr:col>
      <xdr:colOff>304800</xdr:colOff>
      <xdr:row>16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B388EF-3743-D924-2397-606BE03F1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gar\Downloads\XRealStats.xlam" TargetMode="External"/><Relationship Id="rId1" Type="http://schemas.openxmlformats.org/officeDocument/2006/relationships/externalLinkPath" Target="/Users/Sagar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ACF"/>
      <definedName name="ADI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FA2E-7085-449D-991D-01C16969068D}">
  <dimension ref="A1:H249"/>
  <sheetViews>
    <sheetView tabSelected="1" workbookViewId="0">
      <selection activeCell="J6" sqref="J6"/>
    </sheetView>
  </sheetViews>
  <sheetFormatPr defaultRowHeight="14.4" x14ac:dyDescent="0.3"/>
  <cols>
    <col min="1" max="1" width="6.109375" bestFit="1" customWidth="1"/>
    <col min="2" max="2" width="10.33203125" bestFit="1" customWidth="1"/>
    <col min="3" max="7" width="12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44964</v>
      </c>
      <c r="C2">
        <v>150.63999939999999</v>
      </c>
      <c r="D2">
        <v>155.22999569999999</v>
      </c>
      <c r="E2">
        <v>150.63999939999999</v>
      </c>
      <c r="F2">
        <v>154.6499939</v>
      </c>
      <c r="G2">
        <v>154.41423030000001</v>
      </c>
      <c r="H2">
        <v>83322600</v>
      </c>
    </row>
    <row r="3" spans="1:8" x14ac:dyDescent="0.3">
      <c r="A3" t="s">
        <v>8</v>
      </c>
      <c r="B3" s="1">
        <v>44965</v>
      </c>
      <c r="C3">
        <v>153.88000489999999</v>
      </c>
      <c r="D3">
        <v>154.58000179999999</v>
      </c>
      <c r="E3">
        <v>151.16999820000001</v>
      </c>
      <c r="F3">
        <v>151.91999820000001</v>
      </c>
      <c r="G3">
        <v>151.68840030000001</v>
      </c>
      <c r="H3">
        <v>64120100</v>
      </c>
    </row>
    <row r="4" spans="1:8" x14ac:dyDescent="0.3">
      <c r="A4" t="s">
        <v>8</v>
      </c>
      <c r="B4" s="1">
        <v>44966</v>
      </c>
      <c r="C4">
        <v>153.77999879999999</v>
      </c>
      <c r="D4">
        <v>154.33000179999999</v>
      </c>
      <c r="E4">
        <v>150.41999820000001</v>
      </c>
      <c r="F4">
        <v>150.86999510000001</v>
      </c>
      <c r="G4">
        <v>150.63999939999999</v>
      </c>
      <c r="H4">
        <v>56007100</v>
      </c>
    </row>
    <row r="5" spans="1:8" x14ac:dyDescent="0.3">
      <c r="A5" t="s">
        <v>8</v>
      </c>
      <c r="B5" s="1">
        <v>44967</v>
      </c>
      <c r="C5">
        <v>149.46000670000001</v>
      </c>
      <c r="D5">
        <v>151.3399963</v>
      </c>
      <c r="E5">
        <v>149.22000120000001</v>
      </c>
      <c r="F5">
        <v>151.0099945</v>
      </c>
      <c r="G5">
        <v>151.0099945</v>
      </c>
      <c r="H5">
        <v>57450700</v>
      </c>
    </row>
    <row r="6" spans="1:8" x14ac:dyDescent="0.3">
      <c r="A6" t="s">
        <v>8</v>
      </c>
      <c r="B6" s="1">
        <v>44970</v>
      </c>
      <c r="C6">
        <v>150.9499969</v>
      </c>
      <c r="D6">
        <v>154.2599945</v>
      </c>
      <c r="E6">
        <v>150.91999820000001</v>
      </c>
      <c r="F6">
        <v>153.8500061</v>
      </c>
      <c r="G6">
        <v>153.8500061</v>
      </c>
      <c r="H6">
        <v>62199000</v>
      </c>
    </row>
    <row r="7" spans="1:8" x14ac:dyDescent="0.3">
      <c r="A7" t="s">
        <v>8</v>
      </c>
      <c r="B7" s="1">
        <v>44971</v>
      </c>
      <c r="C7">
        <v>152.11999510000001</v>
      </c>
      <c r="D7">
        <v>153.77000430000001</v>
      </c>
      <c r="E7">
        <v>150.86000060000001</v>
      </c>
      <c r="F7">
        <v>153.1999969</v>
      </c>
      <c r="G7">
        <v>153.1999969</v>
      </c>
      <c r="H7">
        <v>61707600</v>
      </c>
    </row>
    <row r="8" spans="1:8" x14ac:dyDescent="0.3">
      <c r="A8" t="s">
        <v>8</v>
      </c>
      <c r="B8" s="1">
        <v>44972</v>
      </c>
      <c r="C8">
        <v>153.11000060000001</v>
      </c>
      <c r="D8">
        <v>155.5</v>
      </c>
      <c r="E8">
        <v>152.88000489999999</v>
      </c>
      <c r="F8">
        <v>155.33000179999999</v>
      </c>
      <c r="G8">
        <v>155.33000179999999</v>
      </c>
      <c r="H8">
        <v>65573800</v>
      </c>
    </row>
    <row r="9" spans="1:8" x14ac:dyDescent="0.3">
      <c r="A9" t="s">
        <v>8</v>
      </c>
      <c r="B9" s="1">
        <v>44973</v>
      </c>
      <c r="C9">
        <v>153.5099945</v>
      </c>
      <c r="D9">
        <v>156.33000179999999</v>
      </c>
      <c r="E9">
        <v>153.3500061</v>
      </c>
      <c r="F9">
        <v>153.71000670000001</v>
      </c>
      <c r="G9">
        <v>153.71000670000001</v>
      </c>
      <c r="H9">
        <v>68167900</v>
      </c>
    </row>
    <row r="10" spans="1:8" x14ac:dyDescent="0.3">
      <c r="A10" t="s">
        <v>8</v>
      </c>
      <c r="B10" s="1">
        <v>44974</v>
      </c>
      <c r="C10">
        <v>152.3500061</v>
      </c>
      <c r="D10">
        <v>153</v>
      </c>
      <c r="E10">
        <v>150.8500061</v>
      </c>
      <c r="F10">
        <v>152.5500031</v>
      </c>
      <c r="G10">
        <v>152.5500031</v>
      </c>
      <c r="H10">
        <v>59144100</v>
      </c>
    </row>
    <row r="11" spans="1:8" x14ac:dyDescent="0.3">
      <c r="A11" t="s">
        <v>8</v>
      </c>
      <c r="B11" s="1">
        <v>44978</v>
      </c>
      <c r="C11">
        <v>150.1999969</v>
      </c>
      <c r="D11">
        <v>151.3000031</v>
      </c>
      <c r="E11">
        <v>148.4100037</v>
      </c>
      <c r="F11">
        <v>148.47999569999999</v>
      </c>
      <c r="G11">
        <v>148.47999569999999</v>
      </c>
      <c r="H11">
        <v>58867200</v>
      </c>
    </row>
    <row r="12" spans="1:8" x14ac:dyDescent="0.3">
      <c r="A12" t="s">
        <v>8</v>
      </c>
      <c r="B12" s="1">
        <v>44979</v>
      </c>
      <c r="C12">
        <v>148.86999510000001</v>
      </c>
      <c r="D12">
        <v>149.9499969</v>
      </c>
      <c r="E12">
        <v>147.1600037</v>
      </c>
      <c r="F12">
        <v>148.9100037</v>
      </c>
      <c r="G12">
        <v>148.9100037</v>
      </c>
      <c r="H12">
        <v>51011300</v>
      </c>
    </row>
    <row r="13" spans="1:8" x14ac:dyDescent="0.3">
      <c r="A13" t="s">
        <v>8</v>
      </c>
      <c r="B13" s="1">
        <v>44980</v>
      </c>
      <c r="C13">
        <v>150.0899963</v>
      </c>
      <c r="D13">
        <v>150.3399963</v>
      </c>
      <c r="E13">
        <v>147.2400055</v>
      </c>
      <c r="F13">
        <v>149.3999939</v>
      </c>
      <c r="G13">
        <v>149.3999939</v>
      </c>
      <c r="H13">
        <v>48394200</v>
      </c>
    </row>
    <row r="14" spans="1:8" x14ac:dyDescent="0.3">
      <c r="A14" t="s">
        <v>8</v>
      </c>
      <c r="B14" s="1">
        <v>44981</v>
      </c>
      <c r="C14">
        <v>147.11000060000001</v>
      </c>
      <c r="D14">
        <v>147.1900024</v>
      </c>
      <c r="E14">
        <v>145.72000120000001</v>
      </c>
      <c r="F14">
        <v>146.71000670000001</v>
      </c>
      <c r="G14">
        <v>146.71000670000001</v>
      </c>
      <c r="H14">
        <v>55469600</v>
      </c>
    </row>
    <row r="15" spans="1:8" x14ac:dyDescent="0.3">
      <c r="A15" t="s">
        <v>8</v>
      </c>
      <c r="B15" s="1">
        <v>44984</v>
      </c>
      <c r="C15">
        <v>147.71000670000001</v>
      </c>
      <c r="D15">
        <v>149.16999820000001</v>
      </c>
      <c r="E15">
        <v>147.4499969</v>
      </c>
      <c r="F15">
        <v>147.91999820000001</v>
      </c>
      <c r="G15">
        <v>147.91999820000001</v>
      </c>
      <c r="H15">
        <v>44998500</v>
      </c>
    </row>
    <row r="16" spans="1:8" x14ac:dyDescent="0.3">
      <c r="A16" t="s">
        <v>8</v>
      </c>
      <c r="B16" s="1">
        <v>44985</v>
      </c>
      <c r="C16">
        <v>147.0500031</v>
      </c>
      <c r="D16">
        <v>149.08000179999999</v>
      </c>
      <c r="E16">
        <v>146.83000179999999</v>
      </c>
      <c r="F16">
        <v>147.4100037</v>
      </c>
      <c r="G16">
        <v>147.4100037</v>
      </c>
      <c r="H16">
        <v>50547000</v>
      </c>
    </row>
    <row r="17" spans="1:8" x14ac:dyDescent="0.3">
      <c r="A17" t="s">
        <v>8</v>
      </c>
      <c r="B17" s="1">
        <v>44986</v>
      </c>
      <c r="C17">
        <v>146.83000179999999</v>
      </c>
      <c r="D17">
        <v>147.22999569999999</v>
      </c>
      <c r="E17">
        <v>145.0099945</v>
      </c>
      <c r="F17">
        <v>145.3099976</v>
      </c>
      <c r="G17">
        <v>145.3099976</v>
      </c>
      <c r="H17">
        <v>55479000</v>
      </c>
    </row>
    <row r="18" spans="1:8" x14ac:dyDescent="0.3">
      <c r="A18" t="s">
        <v>8</v>
      </c>
      <c r="B18" s="1">
        <v>44987</v>
      </c>
      <c r="C18">
        <v>144.38000489999999</v>
      </c>
      <c r="D18">
        <v>146.71000670000001</v>
      </c>
      <c r="E18">
        <v>143.8999939</v>
      </c>
      <c r="F18">
        <v>145.9100037</v>
      </c>
      <c r="G18">
        <v>145.9100037</v>
      </c>
      <c r="H18">
        <v>52238100</v>
      </c>
    </row>
    <row r="19" spans="1:8" x14ac:dyDescent="0.3">
      <c r="A19" t="s">
        <v>8</v>
      </c>
      <c r="B19" s="1">
        <v>44988</v>
      </c>
      <c r="C19">
        <v>148.03999329999999</v>
      </c>
      <c r="D19">
        <v>151.11000060000001</v>
      </c>
      <c r="E19">
        <v>147.33000179999999</v>
      </c>
      <c r="F19">
        <v>151.02999879999999</v>
      </c>
      <c r="G19">
        <v>151.02999879999999</v>
      </c>
      <c r="H19">
        <v>70732300</v>
      </c>
    </row>
    <row r="20" spans="1:8" x14ac:dyDescent="0.3">
      <c r="A20" t="s">
        <v>8</v>
      </c>
      <c r="B20" s="1">
        <v>44991</v>
      </c>
      <c r="C20">
        <v>153.78999329999999</v>
      </c>
      <c r="D20">
        <v>156.3000031</v>
      </c>
      <c r="E20">
        <v>153.46000670000001</v>
      </c>
      <c r="F20">
        <v>153.83000179999999</v>
      </c>
      <c r="G20">
        <v>153.83000179999999</v>
      </c>
      <c r="H20">
        <v>87558000</v>
      </c>
    </row>
    <row r="21" spans="1:8" x14ac:dyDescent="0.3">
      <c r="A21" t="s">
        <v>8</v>
      </c>
      <c r="B21" s="1">
        <v>44992</v>
      </c>
      <c r="C21">
        <v>153.6999969</v>
      </c>
      <c r="D21">
        <v>154.02999879999999</v>
      </c>
      <c r="E21">
        <v>151.13000489999999</v>
      </c>
      <c r="F21">
        <v>151.6000061</v>
      </c>
      <c r="G21">
        <v>151.6000061</v>
      </c>
      <c r="H21">
        <v>56182000</v>
      </c>
    </row>
    <row r="22" spans="1:8" x14ac:dyDescent="0.3">
      <c r="A22" t="s">
        <v>8</v>
      </c>
      <c r="B22" s="1">
        <v>44993</v>
      </c>
      <c r="C22">
        <v>152.8099976</v>
      </c>
      <c r="D22">
        <v>153.47000120000001</v>
      </c>
      <c r="E22">
        <v>151.83000179999999</v>
      </c>
      <c r="F22">
        <v>152.86999510000001</v>
      </c>
      <c r="G22">
        <v>152.86999510000001</v>
      </c>
      <c r="H22">
        <v>47204800</v>
      </c>
    </row>
    <row r="23" spans="1:8" x14ac:dyDescent="0.3">
      <c r="A23" t="s">
        <v>8</v>
      </c>
      <c r="B23" s="1">
        <v>44994</v>
      </c>
      <c r="C23">
        <v>153.5599976</v>
      </c>
      <c r="D23">
        <v>154.53999329999999</v>
      </c>
      <c r="E23">
        <v>150.22999569999999</v>
      </c>
      <c r="F23">
        <v>150.5899963</v>
      </c>
      <c r="G23">
        <v>150.5899963</v>
      </c>
      <c r="H23">
        <v>53833600</v>
      </c>
    </row>
    <row r="24" spans="1:8" x14ac:dyDescent="0.3">
      <c r="A24" t="s">
        <v>8</v>
      </c>
      <c r="B24" s="1">
        <v>44995</v>
      </c>
      <c r="C24">
        <v>150.21000670000001</v>
      </c>
      <c r="D24">
        <v>150.9400024</v>
      </c>
      <c r="E24">
        <v>147.61000060000001</v>
      </c>
      <c r="F24">
        <v>148.5</v>
      </c>
      <c r="G24">
        <v>148.5</v>
      </c>
      <c r="H24">
        <v>68572400</v>
      </c>
    </row>
    <row r="25" spans="1:8" x14ac:dyDescent="0.3">
      <c r="A25" t="s">
        <v>8</v>
      </c>
      <c r="B25" s="1">
        <v>44998</v>
      </c>
      <c r="C25">
        <v>147.8099976</v>
      </c>
      <c r="D25">
        <v>153.13999939999999</v>
      </c>
      <c r="E25">
        <v>147.6999969</v>
      </c>
      <c r="F25">
        <v>150.47000120000001</v>
      </c>
      <c r="G25">
        <v>150.47000120000001</v>
      </c>
      <c r="H25">
        <v>84457100</v>
      </c>
    </row>
    <row r="26" spans="1:8" x14ac:dyDescent="0.3">
      <c r="A26" t="s">
        <v>8</v>
      </c>
      <c r="B26" s="1">
        <v>44999</v>
      </c>
      <c r="C26">
        <v>151.27999879999999</v>
      </c>
      <c r="D26">
        <v>153.3999939</v>
      </c>
      <c r="E26">
        <v>150.1000061</v>
      </c>
      <c r="F26">
        <v>152.5899963</v>
      </c>
      <c r="G26">
        <v>152.5899963</v>
      </c>
      <c r="H26">
        <v>73695900</v>
      </c>
    </row>
    <row r="27" spans="1:8" x14ac:dyDescent="0.3">
      <c r="A27" t="s">
        <v>8</v>
      </c>
      <c r="B27" s="1">
        <v>45000</v>
      </c>
      <c r="C27">
        <v>151.1900024</v>
      </c>
      <c r="D27">
        <v>153.25</v>
      </c>
      <c r="E27">
        <v>149.91999820000001</v>
      </c>
      <c r="F27">
        <v>152.9900055</v>
      </c>
      <c r="G27">
        <v>152.9900055</v>
      </c>
      <c r="H27">
        <v>77167900</v>
      </c>
    </row>
    <row r="28" spans="1:8" x14ac:dyDescent="0.3">
      <c r="A28" t="s">
        <v>8</v>
      </c>
      <c r="B28" s="1">
        <v>45001</v>
      </c>
      <c r="C28">
        <v>152.1600037</v>
      </c>
      <c r="D28">
        <v>156.46000670000001</v>
      </c>
      <c r="E28">
        <v>151.63999939999999</v>
      </c>
      <c r="F28">
        <v>155.8500061</v>
      </c>
      <c r="G28">
        <v>155.8500061</v>
      </c>
      <c r="H28">
        <v>76161100</v>
      </c>
    </row>
    <row r="29" spans="1:8" x14ac:dyDescent="0.3">
      <c r="A29" t="s">
        <v>8</v>
      </c>
      <c r="B29" s="1">
        <v>45002</v>
      </c>
      <c r="C29">
        <v>156.08000179999999</v>
      </c>
      <c r="D29">
        <v>156.7400055</v>
      </c>
      <c r="E29">
        <v>154.27999879999999</v>
      </c>
      <c r="F29">
        <v>155</v>
      </c>
      <c r="G29">
        <v>155</v>
      </c>
      <c r="H29">
        <v>98944600</v>
      </c>
    </row>
    <row r="30" spans="1:8" x14ac:dyDescent="0.3">
      <c r="A30" t="s">
        <v>8</v>
      </c>
      <c r="B30" s="1">
        <v>45005</v>
      </c>
      <c r="C30">
        <v>155.07000729999999</v>
      </c>
      <c r="D30">
        <v>157.82000729999999</v>
      </c>
      <c r="E30">
        <v>154.1499939</v>
      </c>
      <c r="F30">
        <v>157.3999939</v>
      </c>
      <c r="G30">
        <v>157.3999939</v>
      </c>
      <c r="H30">
        <v>73641400</v>
      </c>
    </row>
    <row r="31" spans="1:8" x14ac:dyDescent="0.3">
      <c r="A31" t="s">
        <v>8</v>
      </c>
      <c r="B31" s="1">
        <v>45006</v>
      </c>
      <c r="C31">
        <v>157.32000729999999</v>
      </c>
      <c r="D31">
        <v>159.3999939</v>
      </c>
      <c r="E31">
        <v>156.53999329999999</v>
      </c>
      <c r="F31">
        <v>159.27999879999999</v>
      </c>
      <c r="G31">
        <v>159.27999879999999</v>
      </c>
      <c r="H31">
        <v>73938300</v>
      </c>
    </row>
    <row r="32" spans="1:8" x14ac:dyDescent="0.3">
      <c r="A32" t="s">
        <v>8</v>
      </c>
      <c r="B32" s="1">
        <v>45007</v>
      </c>
      <c r="C32">
        <v>159.3000031</v>
      </c>
      <c r="D32">
        <v>162.13999939999999</v>
      </c>
      <c r="E32">
        <v>157.8099976</v>
      </c>
      <c r="F32">
        <v>157.83000179999999</v>
      </c>
      <c r="G32">
        <v>157.83000179999999</v>
      </c>
      <c r="H32">
        <v>75701800</v>
      </c>
    </row>
    <row r="33" spans="1:8" x14ac:dyDescent="0.3">
      <c r="A33" t="s">
        <v>8</v>
      </c>
      <c r="B33" s="1">
        <v>45008</v>
      </c>
      <c r="C33">
        <v>158.83000179999999</v>
      </c>
      <c r="D33">
        <v>161.5500031</v>
      </c>
      <c r="E33">
        <v>157.67999270000001</v>
      </c>
      <c r="F33">
        <v>158.92999270000001</v>
      </c>
      <c r="G33">
        <v>158.92999270000001</v>
      </c>
      <c r="H33">
        <v>67622100</v>
      </c>
    </row>
    <row r="34" spans="1:8" x14ac:dyDescent="0.3">
      <c r="A34" t="s">
        <v>8</v>
      </c>
      <c r="B34" s="1">
        <v>45009</v>
      </c>
      <c r="C34">
        <v>158.86000060000001</v>
      </c>
      <c r="D34">
        <v>160.3399963</v>
      </c>
      <c r="E34">
        <v>157.8500061</v>
      </c>
      <c r="F34">
        <v>160.25</v>
      </c>
      <c r="G34">
        <v>160.25</v>
      </c>
      <c r="H34">
        <v>59196500</v>
      </c>
    </row>
    <row r="35" spans="1:8" x14ac:dyDescent="0.3">
      <c r="A35" t="s">
        <v>8</v>
      </c>
      <c r="B35" s="1">
        <v>45012</v>
      </c>
      <c r="C35">
        <v>159.9400024</v>
      </c>
      <c r="D35">
        <v>160.77000430000001</v>
      </c>
      <c r="E35">
        <v>157.86999510000001</v>
      </c>
      <c r="F35">
        <v>158.27999879999999</v>
      </c>
      <c r="G35">
        <v>158.27999879999999</v>
      </c>
      <c r="H35">
        <v>52390300</v>
      </c>
    </row>
    <row r="36" spans="1:8" x14ac:dyDescent="0.3">
      <c r="A36" t="s">
        <v>8</v>
      </c>
      <c r="B36" s="1">
        <v>45013</v>
      </c>
      <c r="C36">
        <v>157.97000120000001</v>
      </c>
      <c r="D36">
        <v>158.4900055</v>
      </c>
      <c r="E36">
        <v>155.97999569999999</v>
      </c>
      <c r="F36">
        <v>157.6499939</v>
      </c>
      <c r="G36">
        <v>157.6499939</v>
      </c>
      <c r="H36">
        <v>45992200</v>
      </c>
    </row>
    <row r="37" spans="1:8" x14ac:dyDescent="0.3">
      <c r="A37" t="s">
        <v>8</v>
      </c>
      <c r="B37" s="1">
        <v>45014</v>
      </c>
      <c r="C37">
        <v>159.36999510000001</v>
      </c>
      <c r="D37">
        <v>161.0500031</v>
      </c>
      <c r="E37">
        <v>159.3500061</v>
      </c>
      <c r="F37">
        <v>160.77000430000001</v>
      </c>
      <c r="G37">
        <v>160.77000430000001</v>
      </c>
      <c r="H37">
        <v>51305700</v>
      </c>
    </row>
    <row r="38" spans="1:8" x14ac:dyDescent="0.3">
      <c r="A38" t="s">
        <v>8</v>
      </c>
      <c r="B38" s="1">
        <v>45015</v>
      </c>
      <c r="C38">
        <v>161.52999879999999</v>
      </c>
      <c r="D38">
        <v>162.47000120000001</v>
      </c>
      <c r="E38">
        <v>161.27000430000001</v>
      </c>
      <c r="F38">
        <v>162.36000060000001</v>
      </c>
      <c r="G38">
        <v>162.36000060000001</v>
      </c>
      <c r="H38">
        <v>49501700</v>
      </c>
    </row>
    <row r="39" spans="1:8" x14ac:dyDescent="0.3">
      <c r="A39" t="s">
        <v>8</v>
      </c>
      <c r="B39" s="1">
        <v>45016</v>
      </c>
      <c r="C39">
        <v>162.4400024</v>
      </c>
      <c r="D39">
        <v>165</v>
      </c>
      <c r="E39">
        <v>161.9100037</v>
      </c>
      <c r="F39">
        <v>164.8999939</v>
      </c>
      <c r="G39">
        <v>164.8999939</v>
      </c>
      <c r="H39">
        <v>68749800</v>
      </c>
    </row>
    <row r="40" spans="1:8" x14ac:dyDescent="0.3">
      <c r="A40" t="s">
        <v>8</v>
      </c>
      <c r="B40" s="1">
        <v>45019</v>
      </c>
      <c r="C40">
        <v>164.27000430000001</v>
      </c>
      <c r="D40">
        <v>166.28999329999999</v>
      </c>
      <c r="E40">
        <v>164.22000120000001</v>
      </c>
      <c r="F40">
        <v>166.16999820000001</v>
      </c>
      <c r="G40">
        <v>166.16999820000001</v>
      </c>
      <c r="H40">
        <v>56976200</v>
      </c>
    </row>
    <row r="41" spans="1:8" x14ac:dyDescent="0.3">
      <c r="A41" t="s">
        <v>8</v>
      </c>
      <c r="B41" s="1">
        <v>45020</v>
      </c>
      <c r="C41">
        <v>166.6000061</v>
      </c>
      <c r="D41">
        <v>166.8399963</v>
      </c>
      <c r="E41">
        <v>165.11000060000001</v>
      </c>
      <c r="F41">
        <v>165.63000489999999</v>
      </c>
      <c r="G41">
        <v>165.63000489999999</v>
      </c>
      <c r="H41">
        <v>46278300</v>
      </c>
    </row>
    <row r="42" spans="1:8" x14ac:dyDescent="0.3">
      <c r="A42" t="s">
        <v>8</v>
      </c>
      <c r="B42" s="1">
        <v>45021</v>
      </c>
      <c r="C42">
        <v>164.7400055</v>
      </c>
      <c r="D42">
        <v>165.0500031</v>
      </c>
      <c r="E42">
        <v>161.8000031</v>
      </c>
      <c r="F42">
        <v>163.7599945</v>
      </c>
      <c r="G42">
        <v>163.7599945</v>
      </c>
      <c r="H42">
        <v>51511700</v>
      </c>
    </row>
    <row r="43" spans="1:8" x14ac:dyDescent="0.3">
      <c r="A43" t="s">
        <v>8</v>
      </c>
      <c r="B43" s="1">
        <v>45022</v>
      </c>
      <c r="C43">
        <v>162.42999270000001</v>
      </c>
      <c r="D43">
        <v>164.96000670000001</v>
      </c>
      <c r="E43">
        <v>162</v>
      </c>
      <c r="F43">
        <v>164.6600037</v>
      </c>
      <c r="G43">
        <v>164.6600037</v>
      </c>
      <c r="H43">
        <v>45390100</v>
      </c>
    </row>
    <row r="44" spans="1:8" x14ac:dyDescent="0.3">
      <c r="A44" t="s">
        <v>8</v>
      </c>
      <c r="B44" s="1">
        <v>45026</v>
      </c>
      <c r="C44">
        <v>161.41999820000001</v>
      </c>
      <c r="D44">
        <v>162.02999879999999</v>
      </c>
      <c r="E44">
        <v>160.08000179999999</v>
      </c>
      <c r="F44">
        <v>162.02999879999999</v>
      </c>
      <c r="G44">
        <v>162.02999879999999</v>
      </c>
      <c r="H44">
        <v>47716900</v>
      </c>
    </row>
    <row r="45" spans="1:8" x14ac:dyDescent="0.3">
      <c r="A45" t="s">
        <v>8</v>
      </c>
      <c r="B45" s="1">
        <v>45027</v>
      </c>
      <c r="C45">
        <v>162.3500061</v>
      </c>
      <c r="D45">
        <v>162.36000060000001</v>
      </c>
      <c r="E45">
        <v>160.5099945</v>
      </c>
      <c r="F45">
        <v>160.8000031</v>
      </c>
      <c r="G45">
        <v>160.8000031</v>
      </c>
      <c r="H45">
        <v>47644200</v>
      </c>
    </row>
    <row r="46" spans="1:8" x14ac:dyDescent="0.3">
      <c r="A46" t="s">
        <v>8</v>
      </c>
      <c r="B46" s="1">
        <v>45028</v>
      </c>
      <c r="C46">
        <v>161.22000120000001</v>
      </c>
      <c r="D46">
        <v>162.0599976</v>
      </c>
      <c r="E46">
        <v>159.77999879999999</v>
      </c>
      <c r="F46">
        <v>160.1000061</v>
      </c>
      <c r="G46">
        <v>160.1000061</v>
      </c>
      <c r="H46">
        <v>50133100</v>
      </c>
    </row>
    <row r="47" spans="1:8" x14ac:dyDescent="0.3">
      <c r="A47" t="s">
        <v>8</v>
      </c>
      <c r="B47" s="1">
        <v>45029</v>
      </c>
      <c r="C47">
        <v>161.63000489999999</v>
      </c>
      <c r="D47">
        <v>165.8000031</v>
      </c>
      <c r="E47">
        <v>161.41999820000001</v>
      </c>
      <c r="F47">
        <v>165.5599976</v>
      </c>
      <c r="G47">
        <v>165.5599976</v>
      </c>
      <c r="H47">
        <v>68445600</v>
      </c>
    </row>
    <row r="48" spans="1:8" x14ac:dyDescent="0.3">
      <c r="A48" t="s">
        <v>8</v>
      </c>
      <c r="B48" s="1">
        <v>45030</v>
      </c>
      <c r="C48">
        <v>164.5899963</v>
      </c>
      <c r="D48">
        <v>166.32000729999999</v>
      </c>
      <c r="E48">
        <v>163.82000729999999</v>
      </c>
      <c r="F48">
        <v>165.21000670000001</v>
      </c>
      <c r="G48">
        <v>165.21000670000001</v>
      </c>
      <c r="H48">
        <v>49386500</v>
      </c>
    </row>
    <row r="49" spans="1:8" x14ac:dyDescent="0.3">
      <c r="A49" t="s">
        <v>8</v>
      </c>
      <c r="B49" s="1">
        <v>45033</v>
      </c>
      <c r="C49">
        <v>165.0899963</v>
      </c>
      <c r="D49">
        <v>165.38999939999999</v>
      </c>
      <c r="E49">
        <v>164.02999879999999</v>
      </c>
      <c r="F49">
        <v>165.22999569999999</v>
      </c>
      <c r="G49">
        <v>165.22999569999999</v>
      </c>
      <c r="H49">
        <v>41516200</v>
      </c>
    </row>
    <row r="50" spans="1:8" x14ac:dyDescent="0.3">
      <c r="A50" t="s">
        <v>8</v>
      </c>
      <c r="B50" s="1">
        <v>45034</v>
      </c>
      <c r="C50">
        <v>166.1000061</v>
      </c>
      <c r="D50">
        <v>167.4100037</v>
      </c>
      <c r="E50">
        <v>165.6499939</v>
      </c>
      <c r="F50">
        <v>166.47000120000001</v>
      </c>
      <c r="G50">
        <v>166.47000120000001</v>
      </c>
      <c r="H50">
        <v>49923000</v>
      </c>
    </row>
    <row r="51" spans="1:8" x14ac:dyDescent="0.3">
      <c r="A51" t="s">
        <v>8</v>
      </c>
      <c r="B51" s="1">
        <v>45035</v>
      </c>
      <c r="C51">
        <v>165.8000031</v>
      </c>
      <c r="D51">
        <v>168.1600037</v>
      </c>
      <c r="E51">
        <v>165.53999329999999</v>
      </c>
      <c r="F51">
        <v>167.63000489999999</v>
      </c>
      <c r="G51">
        <v>167.63000489999999</v>
      </c>
      <c r="H51">
        <v>47720200</v>
      </c>
    </row>
    <row r="52" spans="1:8" x14ac:dyDescent="0.3">
      <c r="A52" t="s">
        <v>8</v>
      </c>
      <c r="B52" s="1">
        <v>45036</v>
      </c>
      <c r="C52">
        <v>166.0899963</v>
      </c>
      <c r="D52">
        <v>167.86999510000001</v>
      </c>
      <c r="E52">
        <v>165.5599976</v>
      </c>
      <c r="F52">
        <v>166.6499939</v>
      </c>
      <c r="G52">
        <v>166.6499939</v>
      </c>
      <c r="H52">
        <v>52456400</v>
      </c>
    </row>
    <row r="53" spans="1:8" x14ac:dyDescent="0.3">
      <c r="A53" t="s">
        <v>8</v>
      </c>
      <c r="B53" s="1">
        <v>45037</v>
      </c>
      <c r="C53">
        <v>165.0500031</v>
      </c>
      <c r="D53">
        <v>166.4499969</v>
      </c>
      <c r="E53">
        <v>164.4900055</v>
      </c>
      <c r="F53">
        <v>165.02000430000001</v>
      </c>
      <c r="G53">
        <v>165.02000430000001</v>
      </c>
      <c r="H53">
        <v>58337300</v>
      </c>
    </row>
    <row r="54" spans="1:8" x14ac:dyDescent="0.3">
      <c r="A54" t="s">
        <v>8</v>
      </c>
      <c r="B54" s="1">
        <v>45040</v>
      </c>
      <c r="C54">
        <v>165</v>
      </c>
      <c r="D54">
        <v>165.6000061</v>
      </c>
      <c r="E54">
        <v>163.88999939999999</v>
      </c>
      <c r="F54">
        <v>165.33000179999999</v>
      </c>
      <c r="G54">
        <v>165.33000179999999</v>
      </c>
      <c r="H54">
        <v>41949600</v>
      </c>
    </row>
    <row r="55" spans="1:8" x14ac:dyDescent="0.3">
      <c r="A55" t="s">
        <v>8</v>
      </c>
      <c r="B55" s="1">
        <v>45041</v>
      </c>
      <c r="C55">
        <v>165.1900024</v>
      </c>
      <c r="D55">
        <v>166.3099976</v>
      </c>
      <c r="E55">
        <v>163.72999569999999</v>
      </c>
      <c r="F55">
        <v>163.77000430000001</v>
      </c>
      <c r="G55">
        <v>163.77000430000001</v>
      </c>
      <c r="H55">
        <v>48714100</v>
      </c>
    </row>
    <row r="56" spans="1:8" x14ac:dyDescent="0.3">
      <c r="A56" t="s">
        <v>8</v>
      </c>
      <c r="B56" s="1">
        <v>45042</v>
      </c>
      <c r="C56">
        <v>163.0599976</v>
      </c>
      <c r="D56">
        <v>165.27999879999999</v>
      </c>
      <c r="E56">
        <v>162.8000031</v>
      </c>
      <c r="F56">
        <v>163.7599945</v>
      </c>
      <c r="G56">
        <v>163.7599945</v>
      </c>
      <c r="H56">
        <v>45498800</v>
      </c>
    </row>
    <row r="57" spans="1:8" x14ac:dyDescent="0.3">
      <c r="A57" t="s">
        <v>8</v>
      </c>
      <c r="B57" s="1">
        <v>45043</v>
      </c>
      <c r="C57">
        <v>165.1900024</v>
      </c>
      <c r="D57">
        <v>168.5599976</v>
      </c>
      <c r="E57">
        <v>165.1900024</v>
      </c>
      <c r="F57">
        <v>168.4100037</v>
      </c>
      <c r="G57">
        <v>168.4100037</v>
      </c>
      <c r="H57">
        <v>64902300</v>
      </c>
    </row>
    <row r="58" spans="1:8" x14ac:dyDescent="0.3">
      <c r="A58" t="s">
        <v>8</v>
      </c>
      <c r="B58" s="1">
        <v>45044</v>
      </c>
      <c r="C58">
        <v>168.4900055</v>
      </c>
      <c r="D58">
        <v>169.8500061</v>
      </c>
      <c r="E58">
        <v>167.88000489999999</v>
      </c>
      <c r="F58">
        <v>169.67999270000001</v>
      </c>
      <c r="G58">
        <v>169.67999270000001</v>
      </c>
      <c r="H58">
        <v>55209200</v>
      </c>
    </row>
    <row r="59" spans="1:8" x14ac:dyDescent="0.3">
      <c r="A59" t="s">
        <v>8</v>
      </c>
      <c r="B59" s="1">
        <v>45047</v>
      </c>
      <c r="C59">
        <v>169.27999879999999</v>
      </c>
      <c r="D59">
        <v>170.4499969</v>
      </c>
      <c r="E59">
        <v>168.63999939999999</v>
      </c>
      <c r="F59">
        <v>169.5899963</v>
      </c>
      <c r="G59">
        <v>169.5899963</v>
      </c>
      <c r="H59">
        <v>52472900</v>
      </c>
    </row>
    <row r="60" spans="1:8" x14ac:dyDescent="0.3">
      <c r="A60" t="s">
        <v>8</v>
      </c>
      <c r="B60" s="1">
        <v>45048</v>
      </c>
      <c r="C60">
        <v>170.0899963</v>
      </c>
      <c r="D60">
        <v>170.3500061</v>
      </c>
      <c r="E60">
        <v>167.53999329999999</v>
      </c>
      <c r="F60">
        <v>168.53999329999999</v>
      </c>
      <c r="G60">
        <v>168.53999329999999</v>
      </c>
      <c r="H60">
        <v>48425700</v>
      </c>
    </row>
    <row r="61" spans="1:8" x14ac:dyDescent="0.3">
      <c r="A61" t="s">
        <v>8</v>
      </c>
      <c r="B61" s="1">
        <v>45049</v>
      </c>
      <c r="C61">
        <v>169.5</v>
      </c>
      <c r="D61">
        <v>170.91999820000001</v>
      </c>
      <c r="E61">
        <v>167.1600037</v>
      </c>
      <c r="F61">
        <v>167.4499969</v>
      </c>
      <c r="G61">
        <v>167.4499969</v>
      </c>
      <c r="H61">
        <v>65136000</v>
      </c>
    </row>
    <row r="62" spans="1:8" x14ac:dyDescent="0.3">
      <c r="A62" t="s">
        <v>8</v>
      </c>
      <c r="B62" s="1">
        <v>45050</v>
      </c>
      <c r="C62">
        <v>164.88999939999999</v>
      </c>
      <c r="D62">
        <v>167.03999329999999</v>
      </c>
      <c r="E62">
        <v>164.3099976</v>
      </c>
      <c r="F62">
        <v>165.78999329999999</v>
      </c>
      <c r="G62">
        <v>165.78999329999999</v>
      </c>
      <c r="H62">
        <v>81235400</v>
      </c>
    </row>
    <row r="63" spans="1:8" x14ac:dyDescent="0.3">
      <c r="A63" t="s">
        <v>8</v>
      </c>
      <c r="B63" s="1">
        <v>45051</v>
      </c>
      <c r="C63">
        <v>170.97999569999999</v>
      </c>
      <c r="D63">
        <v>174.3000031</v>
      </c>
      <c r="E63">
        <v>170.7599945</v>
      </c>
      <c r="F63">
        <v>173.57000729999999</v>
      </c>
      <c r="G63">
        <v>173.57000729999999</v>
      </c>
      <c r="H63">
        <v>113316400</v>
      </c>
    </row>
    <row r="64" spans="1:8" x14ac:dyDescent="0.3">
      <c r="A64" t="s">
        <v>9</v>
      </c>
      <c r="B64" s="1">
        <v>44964</v>
      </c>
      <c r="C64">
        <v>260.52999879999999</v>
      </c>
      <c r="D64">
        <v>268.76998900000001</v>
      </c>
      <c r="E64">
        <v>260.07998659999998</v>
      </c>
      <c r="F64">
        <v>267.55999759999997</v>
      </c>
      <c r="G64">
        <v>266.89150999999998</v>
      </c>
      <c r="H64">
        <v>50841400</v>
      </c>
    </row>
    <row r="65" spans="1:8" x14ac:dyDescent="0.3">
      <c r="A65" t="s">
        <v>9</v>
      </c>
      <c r="B65" s="1">
        <v>44965</v>
      </c>
      <c r="C65">
        <v>273.2000122</v>
      </c>
      <c r="D65">
        <v>276.76000979999998</v>
      </c>
      <c r="E65">
        <v>266.2099915</v>
      </c>
      <c r="F65">
        <v>266.73001099999999</v>
      </c>
      <c r="G65">
        <v>266.06359859999998</v>
      </c>
      <c r="H65">
        <v>54686000</v>
      </c>
    </row>
    <row r="66" spans="1:8" x14ac:dyDescent="0.3">
      <c r="A66" t="s">
        <v>9</v>
      </c>
      <c r="B66" s="1">
        <v>44966</v>
      </c>
      <c r="C66">
        <v>273.7999878</v>
      </c>
      <c r="D66">
        <v>273.98001099999999</v>
      </c>
      <c r="E66">
        <v>262.7999878</v>
      </c>
      <c r="F66">
        <v>263.61999509999998</v>
      </c>
      <c r="G66">
        <v>262.96136469999999</v>
      </c>
      <c r="H66">
        <v>42375100</v>
      </c>
    </row>
    <row r="67" spans="1:8" x14ac:dyDescent="0.3">
      <c r="A67" t="s">
        <v>9</v>
      </c>
      <c r="B67" s="1">
        <v>44967</v>
      </c>
      <c r="C67">
        <v>261.52999879999999</v>
      </c>
      <c r="D67">
        <v>264.0899963</v>
      </c>
      <c r="E67">
        <v>260.6600037</v>
      </c>
      <c r="F67">
        <v>263.10000609999997</v>
      </c>
      <c r="G67">
        <v>262.4426575</v>
      </c>
      <c r="H67">
        <v>25818500</v>
      </c>
    </row>
    <row r="68" spans="1:8" x14ac:dyDescent="0.3">
      <c r="A68" t="s">
        <v>9</v>
      </c>
      <c r="B68" s="1">
        <v>44970</v>
      </c>
      <c r="C68">
        <v>267.64001459999997</v>
      </c>
      <c r="D68">
        <v>274.60000609999997</v>
      </c>
      <c r="E68">
        <v>267.14999390000003</v>
      </c>
      <c r="F68">
        <v>271.32000729999999</v>
      </c>
      <c r="G68">
        <v>270.64212040000001</v>
      </c>
      <c r="H68">
        <v>44630900</v>
      </c>
    </row>
    <row r="69" spans="1:8" x14ac:dyDescent="0.3">
      <c r="A69" t="s">
        <v>9</v>
      </c>
      <c r="B69" s="1">
        <v>44971</v>
      </c>
      <c r="C69">
        <v>272.67001340000002</v>
      </c>
      <c r="D69">
        <v>274.97000120000001</v>
      </c>
      <c r="E69">
        <v>269.27999879999999</v>
      </c>
      <c r="F69">
        <v>272.17001340000002</v>
      </c>
      <c r="G69">
        <v>271.49002080000002</v>
      </c>
      <c r="H69">
        <v>37047900</v>
      </c>
    </row>
    <row r="70" spans="1:8" x14ac:dyDescent="0.3">
      <c r="A70" t="s">
        <v>9</v>
      </c>
      <c r="B70" s="1">
        <v>44972</v>
      </c>
      <c r="C70">
        <v>268.32000729999999</v>
      </c>
      <c r="D70">
        <v>270.73001099999999</v>
      </c>
      <c r="E70">
        <v>266.17999270000001</v>
      </c>
      <c r="F70">
        <v>269.32000729999999</v>
      </c>
      <c r="G70">
        <v>269.32000729999999</v>
      </c>
      <c r="H70">
        <v>28922400</v>
      </c>
    </row>
    <row r="71" spans="1:8" x14ac:dyDescent="0.3">
      <c r="A71" t="s">
        <v>9</v>
      </c>
      <c r="B71" s="1">
        <v>44973</v>
      </c>
      <c r="C71">
        <v>264.01998900000001</v>
      </c>
      <c r="D71">
        <v>266.73999020000002</v>
      </c>
      <c r="E71">
        <v>261.89999390000003</v>
      </c>
      <c r="F71">
        <v>262.14999390000003</v>
      </c>
      <c r="G71">
        <v>262.14999390000003</v>
      </c>
      <c r="H71">
        <v>29603600</v>
      </c>
    </row>
    <row r="72" spans="1:8" x14ac:dyDescent="0.3">
      <c r="A72" t="s">
        <v>9</v>
      </c>
      <c r="B72" s="1">
        <v>44974</v>
      </c>
      <c r="C72">
        <v>259.39001459999997</v>
      </c>
      <c r="D72">
        <v>260.0899963</v>
      </c>
      <c r="E72">
        <v>256</v>
      </c>
      <c r="F72">
        <v>258.05999759999997</v>
      </c>
      <c r="G72">
        <v>258.05999759999997</v>
      </c>
      <c r="H72">
        <v>30000100</v>
      </c>
    </row>
    <row r="73" spans="1:8" x14ac:dyDescent="0.3">
      <c r="A73" t="s">
        <v>9</v>
      </c>
      <c r="B73" s="1">
        <v>44978</v>
      </c>
      <c r="C73">
        <v>254.47999569999999</v>
      </c>
      <c r="D73">
        <v>255.4900055</v>
      </c>
      <c r="E73">
        <v>251.5899963</v>
      </c>
      <c r="F73">
        <v>252.66999820000001</v>
      </c>
      <c r="G73">
        <v>252.66999820000001</v>
      </c>
      <c r="H73">
        <v>28397400</v>
      </c>
    </row>
    <row r="74" spans="1:8" x14ac:dyDescent="0.3">
      <c r="A74" t="s">
        <v>9</v>
      </c>
      <c r="B74" s="1">
        <v>44979</v>
      </c>
      <c r="C74">
        <v>254.0899963</v>
      </c>
      <c r="D74">
        <v>254.3399963</v>
      </c>
      <c r="E74">
        <v>250.3399963</v>
      </c>
      <c r="F74">
        <v>251.5099945</v>
      </c>
      <c r="G74">
        <v>251.5099945</v>
      </c>
      <c r="H74">
        <v>22491100</v>
      </c>
    </row>
    <row r="75" spans="1:8" x14ac:dyDescent="0.3">
      <c r="A75" t="s">
        <v>9</v>
      </c>
      <c r="B75" s="1">
        <v>44980</v>
      </c>
      <c r="C75">
        <v>255.5599976</v>
      </c>
      <c r="D75">
        <v>256.8399963</v>
      </c>
      <c r="E75">
        <v>250.47999569999999</v>
      </c>
      <c r="F75">
        <v>254.77000430000001</v>
      </c>
      <c r="G75">
        <v>254.77000430000001</v>
      </c>
      <c r="H75">
        <v>29219100</v>
      </c>
    </row>
    <row r="76" spans="1:8" x14ac:dyDescent="0.3">
      <c r="A76" t="s">
        <v>9</v>
      </c>
      <c r="B76" s="1">
        <v>44981</v>
      </c>
      <c r="C76">
        <v>249.96000670000001</v>
      </c>
      <c r="D76">
        <v>251</v>
      </c>
      <c r="E76">
        <v>248.1000061</v>
      </c>
      <c r="F76">
        <v>249.22000120000001</v>
      </c>
      <c r="G76">
        <v>249.22000120000001</v>
      </c>
      <c r="H76">
        <v>24990900</v>
      </c>
    </row>
    <row r="77" spans="1:8" x14ac:dyDescent="0.3">
      <c r="A77" t="s">
        <v>9</v>
      </c>
      <c r="B77" s="1">
        <v>44984</v>
      </c>
      <c r="C77">
        <v>252.46000670000001</v>
      </c>
      <c r="D77">
        <v>252.82000729999999</v>
      </c>
      <c r="E77">
        <v>249.38999939999999</v>
      </c>
      <c r="F77">
        <v>250.1600037</v>
      </c>
      <c r="G77">
        <v>250.1600037</v>
      </c>
      <c r="H77">
        <v>21190000</v>
      </c>
    </row>
    <row r="78" spans="1:8" x14ac:dyDescent="0.3">
      <c r="A78" t="s">
        <v>9</v>
      </c>
      <c r="B78" s="1">
        <v>44985</v>
      </c>
      <c r="C78">
        <v>249.07000729999999</v>
      </c>
      <c r="D78">
        <v>251.4900055</v>
      </c>
      <c r="E78">
        <v>248.72999569999999</v>
      </c>
      <c r="F78">
        <v>249.41999820000001</v>
      </c>
      <c r="G78">
        <v>249.41999820000001</v>
      </c>
      <c r="H78">
        <v>22491000</v>
      </c>
    </row>
    <row r="79" spans="1:8" x14ac:dyDescent="0.3">
      <c r="A79" t="s">
        <v>9</v>
      </c>
      <c r="B79" s="1">
        <v>44986</v>
      </c>
      <c r="C79">
        <v>250.7599945</v>
      </c>
      <c r="D79">
        <v>250.92999270000001</v>
      </c>
      <c r="E79">
        <v>245.78999329999999</v>
      </c>
      <c r="F79">
        <v>246.27000430000001</v>
      </c>
      <c r="G79">
        <v>246.27000430000001</v>
      </c>
      <c r="H79">
        <v>27565300</v>
      </c>
    </row>
    <row r="80" spans="1:8" x14ac:dyDescent="0.3">
      <c r="A80" t="s">
        <v>9</v>
      </c>
      <c r="B80" s="1">
        <v>44987</v>
      </c>
      <c r="C80">
        <v>246.5500031</v>
      </c>
      <c r="D80">
        <v>251.3999939</v>
      </c>
      <c r="E80">
        <v>245.61000060000001</v>
      </c>
      <c r="F80">
        <v>251.11000060000001</v>
      </c>
      <c r="G80">
        <v>251.11000060000001</v>
      </c>
      <c r="H80">
        <v>24808200</v>
      </c>
    </row>
    <row r="81" spans="1:8" x14ac:dyDescent="0.3">
      <c r="A81" t="s">
        <v>9</v>
      </c>
      <c r="B81" s="1">
        <v>44988</v>
      </c>
      <c r="C81">
        <v>252.1900024</v>
      </c>
      <c r="D81">
        <v>255.61999510000001</v>
      </c>
      <c r="E81">
        <v>251.38999939999999</v>
      </c>
      <c r="F81">
        <v>255.28999329999999</v>
      </c>
      <c r="G81">
        <v>255.28999329999999</v>
      </c>
      <c r="H81">
        <v>30760100</v>
      </c>
    </row>
    <row r="82" spans="1:8" x14ac:dyDescent="0.3">
      <c r="A82" t="s">
        <v>9</v>
      </c>
      <c r="B82" s="1">
        <v>44991</v>
      </c>
      <c r="C82">
        <v>256.42999270000001</v>
      </c>
      <c r="D82">
        <v>260.11999509999998</v>
      </c>
      <c r="E82">
        <v>255.97999569999999</v>
      </c>
      <c r="F82">
        <v>256.86999509999998</v>
      </c>
      <c r="G82">
        <v>256.86999509999998</v>
      </c>
      <c r="H82">
        <v>24109800</v>
      </c>
    </row>
    <row r="83" spans="1:8" x14ac:dyDescent="0.3">
      <c r="A83" t="s">
        <v>9</v>
      </c>
      <c r="B83" s="1">
        <v>44992</v>
      </c>
      <c r="C83">
        <v>256.2999878</v>
      </c>
      <c r="D83">
        <v>257.69000240000003</v>
      </c>
      <c r="E83">
        <v>253.38999939999999</v>
      </c>
      <c r="F83">
        <v>254.1499939</v>
      </c>
      <c r="G83">
        <v>254.1499939</v>
      </c>
      <c r="H83">
        <v>21473200</v>
      </c>
    </row>
    <row r="84" spans="1:8" x14ac:dyDescent="0.3">
      <c r="A84" t="s">
        <v>9</v>
      </c>
      <c r="B84" s="1">
        <v>44993</v>
      </c>
      <c r="C84">
        <v>254.03999329999999</v>
      </c>
      <c r="D84">
        <v>254.53999329999999</v>
      </c>
      <c r="E84">
        <v>250.8099976</v>
      </c>
      <c r="F84">
        <v>253.6999969</v>
      </c>
      <c r="G84">
        <v>253.6999969</v>
      </c>
      <c r="H84">
        <v>17340200</v>
      </c>
    </row>
    <row r="85" spans="1:8" x14ac:dyDescent="0.3">
      <c r="A85" t="s">
        <v>9</v>
      </c>
      <c r="B85" s="1">
        <v>44994</v>
      </c>
      <c r="C85">
        <v>255.82000729999999</v>
      </c>
      <c r="D85">
        <v>259.55999759999997</v>
      </c>
      <c r="E85">
        <v>251.58000179999999</v>
      </c>
      <c r="F85">
        <v>252.32000729999999</v>
      </c>
      <c r="G85">
        <v>252.32000729999999</v>
      </c>
      <c r="H85">
        <v>26653400</v>
      </c>
    </row>
    <row r="86" spans="1:8" x14ac:dyDescent="0.3">
      <c r="A86" t="s">
        <v>9</v>
      </c>
      <c r="B86" s="1">
        <v>44995</v>
      </c>
      <c r="C86">
        <v>251.08000179999999</v>
      </c>
      <c r="D86">
        <v>252.78999329999999</v>
      </c>
      <c r="E86">
        <v>247.6000061</v>
      </c>
      <c r="F86">
        <v>248.5899963</v>
      </c>
      <c r="G86">
        <v>248.5899963</v>
      </c>
      <c r="H86">
        <v>28333900</v>
      </c>
    </row>
    <row r="87" spans="1:8" x14ac:dyDescent="0.3">
      <c r="A87" t="s">
        <v>9</v>
      </c>
      <c r="B87" s="1">
        <v>44998</v>
      </c>
      <c r="C87">
        <v>247.3999939</v>
      </c>
      <c r="D87">
        <v>257.9100037</v>
      </c>
      <c r="E87">
        <v>245.72999569999999</v>
      </c>
      <c r="F87">
        <v>253.91999820000001</v>
      </c>
      <c r="G87">
        <v>253.91999820000001</v>
      </c>
      <c r="H87">
        <v>33339700</v>
      </c>
    </row>
    <row r="88" spans="1:8" x14ac:dyDescent="0.3">
      <c r="A88" t="s">
        <v>9</v>
      </c>
      <c r="B88" s="1">
        <v>44999</v>
      </c>
      <c r="C88">
        <v>256.75</v>
      </c>
      <c r="D88">
        <v>261.07000729999999</v>
      </c>
      <c r="E88">
        <v>255.86000060000001</v>
      </c>
      <c r="F88">
        <v>260.7900085</v>
      </c>
      <c r="G88">
        <v>260.7900085</v>
      </c>
      <c r="H88">
        <v>33620300</v>
      </c>
    </row>
    <row r="89" spans="1:8" x14ac:dyDescent="0.3">
      <c r="A89" t="s">
        <v>9</v>
      </c>
      <c r="B89" s="1">
        <v>45000</v>
      </c>
      <c r="C89">
        <v>259.98001099999999</v>
      </c>
      <c r="D89">
        <v>266.48001099999999</v>
      </c>
      <c r="E89">
        <v>259.2099915</v>
      </c>
      <c r="F89">
        <v>265.44000240000003</v>
      </c>
      <c r="G89">
        <v>265.44000240000003</v>
      </c>
      <c r="H89">
        <v>46028000</v>
      </c>
    </row>
    <row r="90" spans="1:8" x14ac:dyDescent="0.3">
      <c r="A90" t="s">
        <v>9</v>
      </c>
      <c r="B90" s="1">
        <v>45001</v>
      </c>
      <c r="C90">
        <v>265.2099915</v>
      </c>
      <c r="D90">
        <v>276.55999759999997</v>
      </c>
      <c r="E90">
        <v>263.27999879999999</v>
      </c>
      <c r="F90">
        <v>276.2000122</v>
      </c>
      <c r="G90">
        <v>276.2000122</v>
      </c>
      <c r="H90">
        <v>54768800</v>
      </c>
    </row>
    <row r="91" spans="1:8" x14ac:dyDescent="0.3">
      <c r="A91" t="s">
        <v>9</v>
      </c>
      <c r="B91" s="1">
        <v>45002</v>
      </c>
      <c r="C91">
        <v>278.26000979999998</v>
      </c>
      <c r="D91">
        <v>283.32998659999998</v>
      </c>
      <c r="E91">
        <v>276.32000729999999</v>
      </c>
      <c r="F91">
        <v>279.42999270000001</v>
      </c>
      <c r="G91">
        <v>279.42999270000001</v>
      </c>
      <c r="H91">
        <v>69527400</v>
      </c>
    </row>
    <row r="92" spans="1:8" x14ac:dyDescent="0.3">
      <c r="A92" t="s">
        <v>9</v>
      </c>
      <c r="B92" s="1">
        <v>45005</v>
      </c>
      <c r="C92">
        <v>276.98001099999999</v>
      </c>
      <c r="D92">
        <v>277.48001099999999</v>
      </c>
      <c r="E92">
        <v>269.85000609999997</v>
      </c>
      <c r="F92">
        <v>272.23001099999999</v>
      </c>
      <c r="G92">
        <v>272.23001099999999</v>
      </c>
      <c r="H92">
        <v>43466600</v>
      </c>
    </row>
    <row r="93" spans="1:8" x14ac:dyDescent="0.3">
      <c r="A93" t="s">
        <v>9</v>
      </c>
      <c r="B93" s="1">
        <v>45006</v>
      </c>
      <c r="C93">
        <v>274.88000490000002</v>
      </c>
      <c r="D93">
        <v>275</v>
      </c>
      <c r="E93">
        <v>269.51998900000001</v>
      </c>
      <c r="F93">
        <v>273.77999879999999</v>
      </c>
      <c r="G93">
        <v>273.77999879999999</v>
      </c>
      <c r="H93">
        <v>34558700</v>
      </c>
    </row>
    <row r="94" spans="1:8" x14ac:dyDescent="0.3">
      <c r="A94" t="s">
        <v>9</v>
      </c>
      <c r="B94" s="1">
        <v>45007</v>
      </c>
      <c r="C94">
        <v>273.39999390000003</v>
      </c>
      <c r="D94">
        <v>281.0400085</v>
      </c>
      <c r="E94">
        <v>272.17999270000001</v>
      </c>
      <c r="F94">
        <v>272.2900085</v>
      </c>
      <c r="G94">
        <v>272.2900085</v>
      </c>
      <c r="H94">
        <v>34873300</v>
      </c>
    </row>
    <row r="95" spans="1:8" x14ac:dyDescent="0.3">
      <c r="A95" t="s">
        <v>9</v>
      </c>
      <c r="B95" s="1">
        <v>45008</v>
      </c>
      <c r="C95">
        <v>277.94000240000003</v>
      </c>
      <c r="D95">
        <v>281.05999759999997</v>
      </c>
      <c r="E95">
        <v>275.2000122</v>
      </c>
      <c r="F95">
        <v>277.6600037</v>
      </c>
      <c r="G95">
        <v>277.6600037</v>
      </c>
      <c r="H95">
        <v>36610900</v>
      </c>
    </row>
    <row r="96" spans="1:8" x14ac:dyDescent="0.3">
      <c r="A96" t="s">
        <v>9</v>
      </c>
      <c r="B96" s="1">
        <v>45009</v>
      </c>
      <c r="C96">
        <v>277.23999020000002</v>
      </c>
      <c r="D96">
        <v>280.63000490000002</v>
      </c>
      <c r="E96">
        <v>275.27999879999999</v>
      </c>
      <c r="F96">
        <v>280.57000729999999</v>
      </c>
      <c r="G96">
        <v>280.57000729999999</v>
      </c>
      <c r="H96">
        <v>28172000</v>
      </c>
    </row>
    <row r="97" spans="1:8" x14ac:dyDescent="0.3">
      <c r="A97" t="s">
        <v>9</v>
      </c>
      <c r="B97" s="1">
        <v>45012</v>
      </c>
      <c r="C97">
        <v>280.5</v>
      </c>
      <c r="D97">
        <v>281.4599915</v>
      </c>
      <c r="E97">
        <v>275.51998900000001</v>
      </c>
      <c r="F97">
        <v>276.38000490000002</v>
      </c>
      <c r="G97">
        <v>276.38000490000002</v>
      </c>
      <c r="H97">
        <v>26840200</v>
      </c>
    </row>
    <row r="98" spans="1:8" x14ac:dyDescent="0.3">
      <c r="A98" t="s">
        <v>9</v>
      </c>
      <c r="B98" s="1">
        <v>45013</v>
      </c>
      <c r="C98">
        <v>275.7900085</v>
      </c>
      <c r="D98">
        <v>276.14001459999997</v>
      </c>
      <c r="E98">
        <v>272.0499878</v>
      </c>
      <c r="F98">
        <v>275.23001099999999</v>
      </c>
      <c r="G98">
        <v>275.23001099999999</v>
      </c>
      <c r="H98">
        <v>21878600</v>
      </c>
    </row>
    <row r="99" spans="1:8" x14ac:dyDescent="0.3">
      <c r="A99" t="s">
        <v>9</v>
      </c>
      <c r="B99" s="1">
        <v>45014</v>
      </c>
      <c r="C99">
        <v>278.9599915</v>
      </c>
      <c r="D99">
        <v>281.14001459999997</v>
      </c>
      <c r="E99">
        <v>278.4100037</v>
      </c>
      <c r="F99">
        <v>280.51000979999998</v>
      </c>
      <c r="G99">
        <v>280.51000979999998</v>
      </c>
      <c r="H99">
        <v>25087000</v>
      </c>
    </row>
    <row r="100" spans="1:8" x14ac:dyDescent="0.3">
      <c r="A100" t="s">
        <v>9</v>
      </c>
      <c r="B100" s="1">
        <v>45015</v>
      </c>
      <c r="C100">
        <v>284.23001099999999</v>
      </c>
      <c r="D100">
        <v>284.4599915</v>
      </c>
      <c r="E100">
        <v>281.48001099999999</v>
      </c>
      <c r="F100">
        <v>284.0499878</v>
      </c>
      <c r="G100">
        <v>284.0499878</v>
      </c>
      <c r="H100">
        <v>25053400</v>
      </c>
    </row>
    <row r="101" spans="1:8" x14ac:dyDescent="0.3">
      <c r="A101" t="s">
        <v>9</v>
      </c>
      <c r="B101" s="1">
        <v>45016</v>
      </c>
      <c r="C101">
        <v>283.73001099999999</v>
      </c>
      <c r="D101">
        <v>289.26998900000001</v>
      </c>
      <c r="E101">
        <v>283</v>
      </c>
      <c r="F101">
        <v>288.2999878</v>
      </c>
      <c r="G101">
        <v>288.2999878</v>
      </c>
      <c r="H101">
        <v>32766000</v>
      </c>
    </row>
    <row r="102" spans="1:8" x14ac:dyDescent="0.3">
      <c r="A102" t="s">
        <v>9</v>
      </c>
      <c r="B102" s="1">
        <v>45019</v>
      </c>
      <c r="C102">
        <v>286.51998900000001</v>
      </c>
      <c r="D102">
        <v>288.26998900000001</v>
      </c>
      <c r="E102">
        <v>283.9500122</v>
      </c>
      <c r="F102">
        <v>287.23001099999999</v>
      </c>
      <c r="G102">
        <v>287.23001099999999</v>
      </c>
      <c r="H102">
        <v>24883300</v>
      </c>
    </row>
    <row r="103" spans="1:8" x14ac:dyDescent="0.3">
      <c r="A103" t="s">
        <v>9</v>
      </c>
      <c r="B103" s="1">
        <v>45020</v>
      </c>
      <c r="C103">
        <v>287.23001099999999</v>
      </c>
      <c r="D103">
        <v>290.4500122</v>
      </c>
      <c r="E103">
        <v>285.67001340000002</v>
      </c>
      <c r="F103">
        <v>287.17999270000001</v>
      </c>
      <c r="G103">
        <v>287.17999270000001</v>
      </c>
      <c r="H103">
        <v>25824300</v>
      </c>
    </row>
    <row r="104" spans="1:8" x14ac:dyDescent="0.3">
      <c r="A104" t="s">
        <v>9</v>
      </c>
      <c r="B104" s="1">
        <v>45021</v>
      </c>
      <c r="C104">
        <v>285.85000609999997</v>
      </c>
      <c r="D104">
        <v>287.14999390000003</v>
      </c>
      <c r="E104">
        <v>282.92001340000002</v>
      </c>
      <c r="F104">
        <v>284.3399963</v>
      </c>
      <c r="G104">
        <v>284.3399963</v>
      </c>
      <c r="H104">
        <v>22064800</v>
      </c>
    </row>
    <row r="105" spans="1:8" x14ac:dyDescent="0.3">
      <c r="A105" t="s">
        <v>9</v>
      </c>
      <c r="B105" s="1">
        <v>45022</v>
      </c>
      <c r="C105">
        <v>283.2099915</v>
      </c>
      <c r="D105">
        <v>292.07998659999998</v>
      </c>
      <c r="E105">
        <v>282.02999879999999</v>
      </c>
      <c r="F105">
        <v>291.60000609999997</v>
      </c>
      <c r="G105">
        <v>291.60000609999997</v>
      </c>
      <c r="H105">
        <v>29770300</v>
      </c>
    </row>
    <row r="106" spans="1:8" x14ac:dyDescent="0.3">
      <c r="A106" t="s">
        <v>9</v>
      </c>
      <c r="B106" s="1">
        <v>45026</v>
      </c>
      <c r="C106">
        <v>289.2099915</v>
      </c>
      <c r="D106">
        <v>289.60000609999997</v>
      </c>
      <c r="E106">
        <v>284.7099915</v>
      </c>
      <c r="F106">
        <v>289.39001459999997</v>
      </c>
      <c r="G106">
        <v>289.39001459999997</v>
      </c>
      <c r="H106">
        <v>23103000</v>
      </c>
    </row>
    <row r="107" spans="1:8" x14ac:dyDescent="0.3">
      <c r="A107" t="s">
        <v>9</v>
      </c>
      <c r="B107" s="1">
        <v>45027</v>
      </c>
      <c r="C107">
        <v>285.75</v>
      </c>
      <c r="D107">
        <v>285.98001099999999</v>
      </c>
      <c r="E107">
        <v>281.64001459999997</v>
      </c>
      <c r="F107">
        <v>282.82998659999998</v>
      </c>
      <c r="G107">
        <v>282.82998659999998</v>
      </c>
      <c r="H107">
        <v>27276600</v>
      </c>
    </row>
    <row r="108" spans="1:8" x14ac:dyDescent="0.3">
      <c r="A108" t="s">
        <v>9</v>
      </c>
      <c r="B108" s="1">
        <v>45028</v>
      </c>
      <c r="C108">
        <v>284.7900085</v>
      </c>
      <c r="D108">
        <v>287.01000979999998</v>
      </c>
      <c r="E108">
        <v>281.9599915</v>
      </c>
      <c r="F108">
        <v>283.48999020000002</v>
      </c>
      <c r="G108">
        <v>283.48999020000002</v>
      </c>
      <c r="H108">
        <v>27403400</v>
      </c>
    </row>
    <row r="109" spans="1:8" x14ac:dyDescent="0.3">
      <c r="A109" t="s">
        <v>9</v>
      </c>
      <c r="B109" s="1">
        <v>45029</v>
      </c>
      <c r="C109">
        <v>283.5899963</v>
      </c>
      <c r="D109">
        <v>289.89999390000003</v>
      </c>
      <c r="E109">
        <v>283.17001340000002</v>
      </c>
      <c r="F109">
        <v>289.8399963</v>
      </c>
      <c r="G109">
        <v>289.8399963</v>
      </c>
      <c r="H109">
        <v>24222700</v>
      </c>
    </row>
    <row r="110" spans="1:8" x14ac:dyDescent="0.3">
      <c r="A110" t="s">
        <v>9</v>
      </c>
      <c r="B110" s="1">
        <v>45030</v>
      </c>
      <c r="C110">
        <v>287</v>
      </c>
      <c r="D110">
        <v>288.48001099999999</v>
      </c>
      <c r="E110">
        <v>283.69000240000003</v>
      </c>
      <c r="F110">
        <v>286.14001459999997</v>
      </c>
      <c r="G110">
        <v>286.14001459999997</v>
      </c>
      <c r="H110">
        <v>20987900</v>
      </c>
    </row>
    <row r="111" spans="1:8" x14ac:dyDescent="0.3">
      <c r="A111" t="s">
        <v>9</v>
      </c>
      <c r="B111" s="1">
        <v>45033</v>
      </c>
      <c r="C111">
        <v>289.92999270000001</v>
      </c>
      <c r="D111">
        <v>291.60000609999997</v>
      </c>
      <c r="E111">
        <v>286.1600037</v>
      </c>
      <c r="F111">
        <v>288.7999878</v>
      </c>
      <c r="G111">
        <v>288.7999878</v>
      </c>
      <c r="H111">
        <v>23836200</v>
      </c>
    </row>
    <row r="112" spans="1:8" x14ac:dyDescent="0.3">
      <c r="A112" t="s">
        <v>9</v>
      </c>
      <c r="B112" s="1">
        <v>45034</v>
      </c>
      <c r="C112">
        <v>291.57000729999999</v>
      </c>
      <c r="D112">
        <v>291.76000979999998</v>
      </c>
      <c r="E112">
        <v>287.01000979999998</v>
      </c>
      <c r="F112">
        <v>288.36999509999998</v>
      </c>
      <c r="G112">
        <v>288.36999509999998</v>
      </c>
      <c r="H112">
        <v>20161800</v>
      </c>
    </row>
    <row r="113" spans="1:8" x14ac:dyDescent="0.3">
      <c r="A113" t="s">
        <v>9</v>
      </c>
      <c r="B113" s="1">
        <v>45035</v>
      </c>
      <c r="C113">
        <v>285.98999020000002</v>
      </c>
      <c r="D113">
        <v>289.0499878</v>
      </c>
      <c r="E113">
        <v>284.5400085</v>
      </c>
      <c r="F113">
        <v>288.4500122</v>
      </c>
      <c r="G113">
        <v>288.4500122</v>
      </c>
      <c r="H113">
        <v>17150300</v>
      </c>
    </row>
    <row r="114" spans="1:8" x14ac:dyDescent="0.3">
      <c r="A114" t="s">
        <v>9</v>
      </c>
      <c r="B114" s="1">
        <v>45036</v>
      </c>
      <c r="C114">
        <v>285.25</v>
      </c>
      <c r="D114">
        <v>289.02999879999999</v>
      </c>
      <c r="E114">
        <v>285.07998659999998</v>
      </c>
      <c r="F114">
        <v>286.10998540000003</v>
      </c>
      <c r="G114">
        <v>286.10998540000003</v>
      </c>
      <c r="H114">
        <v>23244400</v>
      </c>
    </row>
    <row r="115" spans="1:8" x14ac:dyDescent="0.3">
      <c r="A115" t="s">
        <v>9</v>
      </c>
      <c r="B115" s="1">
        <v>45037</v>
      </c>
      <c r="C115">
        <v>285.01000979999998</v>
      </c>
      <c r="D115">
        <v>286.26998900000001</v>
      </c>
      <c r="E115">
        <v>283.05999759999997</v>
      </c>
      <c r="F115">
        <v>285.76000979999998</v>
      </c>
      <c r="G115">
        <v>285.76000979999998</v>
      </c>
      <c r="H115">
        <v>21676400</v>
      </c>
    </row>
    <row r="116" spans="1:8" x14ac:dyDescent="0.3">
      <c r="A116" t="s">
        <v>9</v>
      </c>
      <c r="B116" s="1">
        <v>45040</v>
      </c>
      <c r="C116">
        <v>282.0899963</v>
      </c>
      <c r="D116">
        <v>284.9500122</v>
      </c>
      <c r="E116">
        <v>278.72000120000001</v>
      </c>
      <c r="F116">
        <v>281.76998900000001</v>
      </c>
      <c r="G116">
        <v>281.76998900000001</v>
      </c>
      <c r="H116">
        <v>26611000</v>
      </c>
    </row>
    <row r="117" spans="1:8" x14ac:dyDescent="0.3">
      <c r="A117" t="s">
        <v>9</v>
      </c>
      <c r="B117" s="1">
        <v>45041</v>
      </c>
      <c r="C117">
        <v>279.51000979999998</v>
      </c>
      <c r="D117">
        <v>281.60000609999997</v>
      </c>
      <c r="E117">
        <v>275.36999509999998</v>
      </c>
      <c r="F117">
        <v>275.42001340000002</v>
      </c>
      <c r="G117">
        <v>275.42001340000002</v>
      </c>
      <c r="H117">
        <v>45772200</v>
      </c>
    </row>
    <row r="118" spans="1:8" x14ac:dyDescent="0.3">
      <c r="A118" t="s">
        <v>9</v>
      </c>
      <c r="B118" s="1">
        <v>45042</v>
      </c>
      <c r="C118">
        <v>296.7000122</v>
      </c>
      <c r="D118">
        <v>299.57000729999999</v>
      </c>
      <c r="E118">
        <v>292.73001099999999</v>
      </c>
      <c r="F118">
        <v>295.36999509999998</v>
      </c>
      <c r="G118">
        <v>295.36999509999998</v>
      </c>
      <c r="H118">
        <v>64599200</v>
      </c>
    </row>
    <row r="119" spans="1:8" x14ac:dyDescent="0.3">
      <c r="A119" t="s">
        <v>9</v>
      </c>
      <c r="B119" s="1">
        <v>45043</v>
      </c>
      <c r="C119">
        <v>295.97000120000001</v>
      </c>
      <c r="D119">
        <v>305.2000122</v>
      </c>
      <c r="E119">
        <v>295.25</v>
      </c>
      <c r="F119">
        <v>304.82998659999998</v>
      </c>
      <c r="G119">
        <v>304.82998659999998</v>
      </c>
      <c r="H119">
        <v>46462600</v>
      </c>
    </row>
    <row r="120" spans="1:8" x14ac:dyDescent="0.3">
      <c r="A120" t="s">
        <v>9</v>
      </c>
      <c r="B120" s="1">
        <v>45044</v>
      </c>
      <c r="C120">
        <v>304.01000979999998</v>
      </c>
      <c r="D120">
        <v>308.92999270000001</v>
      </c>
      <c r="E120">
        <v>303.30999759999997</v>
      </c>
      <c r="F120">
        <v>307.26000979999998</v>
      </c>
      <c r="G120">
        <v>307.26000979999998</v>
      </c>
      <c r="H120">
        <v>36446700</v>
      </c>
    </row>
    <row r="121" spans="1:8" x14ac:dyDescent="0.3">
      <c r="A121" t="s">
        <v>9</v>
      </c>
      <c r="B121" s="1">
        <v>45047</v>
      </c>
      <c r="C121">
        <v>306.97000120000001</v>
      </c>
      <c r="D121">
        <v>308.60000609999997</v>
      </c>
      <c r="E121">
        <v>305.14999390000003</v>
      </c>
      <c r="F121">
        <v>305.55999759999997</v>
      </c>
      <c r="G121">
        <v>305.55999759999997</v>
      </c>
      <c r="H121">
        <v>21294100</v>
      </c>
    </row>
    <row r="122" spans="1:8" x14ac:dyDescent="0.3">
      <c r="A122" t="s">
        <v>9</v>
      </c>
      <c r="B122" s="1">
        <v>45048</v>
      </c>
      <c r="C122">
        <v>307.76000979999998</v>
      </c>
      <c r="D122">
        <v>309.17999270000001</v>
      </c>
      <c r="E122">
        <v>303.9100037</v>
      </c>
      <c r="F122">
        <v>305.4100037</v>
      </c>
      <c r="G122">
        <v>305.4100037</v>
      </c>
      <c r="H122">
        <v>26404400</v>
      </c>
    </row>
    <row r="123" spans="1:8" x14ac:dyDescent="0.3">
      <c r="A123" t="s">
        <v>9</v>
      </c>
      <c r="B123" s="1">
        <v>45049</v>
      </c>
      <c r="C123">
        <v>306.61999509999998</v>
      </c>
      <c r="D123">
        <v>308.60998540000003</v>
      </c>
      <c r="E123">
        <v>304.0899963</v>
      </c>
      <c r="F123">
        <v>304.39999390000003</v>
      </c>
      <c r="G123">
        <v>304.39999390000003</v>
      </c>
      <c r="H123">
        <v>22360800</v>
      </c>
    </row>
    <row r="124" spans="1:8" x14ac:dyDescent="0.3">
      <c r="A124" t="s">
        <v>9</v>
      </c>
      <c r="B124" s="1">
        <v>45050</v>
      </c>
      <c r="C124">
        <v>306.23999020000002</v>
      </c>
      <c r="D124">
        <v>307.76000979999998</v>
      </c>
      <c r="E124">
        <v>303.39999390000003</v>
      </c>
      <c r="F124">
        <v>305.4100037</v>
      </c>
      <c r="G124">
        <v>305.4100037</v>
      </c>
      <c r="H124">
        <v>22519900</v>
      </c>
    </row>
    <row r="125" spans="1:8" x14ac:dyDescent="0.3">
      <c r="A125" t="s">
        <v>9</v>
      </c>
      <c r="B125" s="1">
        <v>45051</v>
      </c>
      <c r="C125">
        <v>305.72000120000001</v>
      </c>
      <c r="D125">
        <v>311.97000120000001</v>
      </c>
      <c r="E125">
        <v>304.26998900000001</v>
      </c>
      <c r="F125">
        <v>310.64999390000003</v>
      </c>
      <c r="G125">
        <v>310.64999390000003</v>
      </c>
      <c r="H125">
        <v>28181200</v>
      </c>
    </row>
    <row r="126" spans="1:8" x14ac:dyDescent="0.3">
      <c r="A126" t="s">
        <v>10</v>
      </c>
      <c r="B126" s="1">
        <v>44964</v>
      </c>
      <c r="C126">
        <v>358.51000979999998</v>
      </c>
      <c r="D126">
        <v>364.17999270000001</v>
      </c>
      <c r="E126">
        <v>354.17999270000001</v>
      </c>
      <c r="F126">
        <v>362.9500122</v>
      </c>
      <c r="G126">
        <v>362.9500122</v>
      </c>
      <c r="H126">
        <v>6289400</v>
      </c>
    </row>
    <row r="127" spans="1:8" x14ac:dyDescent="0.3">
      <c r="A127" t="s">
        <v>10</v>
      </c>
      <c r="B127" s="1">
        <v>44965</v>
      </c>
      <c r="C127">
        <v>360.01998900000001</v>
      </c>
      <c r="D127">
        <v>368.19000240000003</v>
      </c>
      <c r="E127">
        <v>358.30999759999997</v>
      </c>
      <c r="F127">
        <v>366.82998659999998</v>
      </c>
      <c r="G127">
        <v>366.82998659999998</v>
      </c>
      <c r="H127">
        <v>6253200</v>
      </c>
    </row>
    <row r="128" spans="1:8" x14ac:dyDescent="0.3">
      <c r="A128" t="s">
        <v>10</v>
      </c>
      <c r="B128" s="1">
        <v>44966</v>
      </c>
      <c r="C128">
        <v>372.4100037</v>
      </c>
      <c r="D128">
        <v>373.82998659999998</v>
      </c>
      <c r="E128">
        <v>361.73999020000002</v>
      </c>
      <c r="F128">
        <v>362.5</v>
      </c>
      <c r="G128">
        <v>362.5</v>
      </c>
      <c r="H128">
        <v>6901100</v>
      </c>
    </row>
    <row r="129" spans="1:8" x14ac:dyDescent="0.3">
      <c r="A129" t="s">
        <v>10</v>
      </c>
      <c r="B129" s="1">
        <v>44967</v>
      </c>
      <c r="C129">
        <v>359.1600037</v>
      </c>
      <c r="D129">
        <v>362.14001459999997</v>
      </c>
      <c r="E129">
        <v>347.14001459999997</v>
      </c>
      <c r="F129">
        <v>347.35998540000003</v>
      </c>
      <c r="G129">
        <v>347.35998540000003</v>
      </c>
      <c r="H129">
        <v>7291100</v>
      </c>
    </row>
    <row r="130" spans="1:8" x14ac:dyDescent="0.3">
      <c r="A130" t="s">
        <v>10</v>
      </c>
      <c r="B130" s="1">
        <v>44970</v>
      </c>
      <c r="C130">
        <v>349.5</v>
      </c>
      <c r="D130">
        <v>359.7000122</v>
      </c>
      <c r="E130">
        <v>344.25</v>
      </c>
      <c r="F130">
        <v>358.57000729999999</v>
      </c>
      <c r="G130">
        <v>358.57000729999999</v>
      </c>
      <c r="H130">
        <v>7134400</v>
      </c>
    </row>
    <row r="131" spans="1:8" x14ac:dyDescent="0.3">
      <c r="A131" t="s">
        <v>10</v>
      </c>
      <c r="B131" s="1">
        <v>44971</v>
      </c>
      <c r="C131">
        <v>357.5499878</v>
      </c>
      <c r="D131">
        <v>363.75</v>
      </c>
      <c r="E131">
        <v>353.39999390000003</v>
      </c>
      <c r="F131">
        <v>359.9599915</v>
      </c>
      <c r="G131">
        <v>359.9599915</v>
      </c>
      <c r="H131">
        <v>4624800</v>
      </c>
    </row>
    <row r="132" spans="1:8" x14ac:dyDescent="0.3">
      <c r="A132" t="s">
        <v>10</v>
      </c>
      <c r="B132" s="1">
        <v>44972</v>
      </c>
      <c r="C132">
        <v>356.63000490000002</v>
      </c>
      <c r="D132">
        <v>362.88000490000002</v>
      </c>
      <c r="E132">
        <v>354.23999020000002</v>
      </c>
      <c r="F132">
        <v>361.42001340000002</v>
      </c>
      <c r="G132">
        <v>361.42001340000002</v>
      </c>
      <c r="H132">
        <v>3966000</v>
      </c>
    </row>
    <row r="133" spans="1:8" x14ac:dyDescent="0.3">
      <c r="A133" t="s">
        <v>10</v>
      </c>
      <c r="B133" s="1">
        <v>44973</v>
      </c>
      <c r="C133">
        <v>355</v>
      </c>
      <c r="D133">
        <v>361.5</v>
      </c>
      <c r="E133">
        <v>350.30999759999997</v>
      </c>
      <c r="F133">
        <v>350.7099915</v>
      </c>
      <c r="G133">
        <v>350.7099915</v>
      </c>
      <c r="H133">
        <v>5215700</v>
      </c>
    </row>
    <row r="134" spans="1:8" x14ac:dyDescent="0.3">
      <c r="A134" t="s">
        <v>10</v>
      </c>
      <c r="B134" s="1">
        <v>44974</v>
      </c>
      <c r="C134">
        <v>347.9100037</v>
      </c>
      <c r="D134">
        <v>349</v>
      </c>
      <c r="E134">
        <v>342.44000240000003</v>
      </c>
      <c r="F134">
        <v>347.9599915</v>
      </c>
      <c r="G134">
        <v>347.9599915</v>
      </c>
      <c r="H134">
        <v>5294700</v>
      </c>
    </row>
    <row r="135" spans="1:8" x14ac:dyDescent="0.3">
      <c r="A135" t="s">
        <v>10</v>
      </c>
      <c r="B135" s="1">
        <v>44978</v>
      </c>
      <c r="C135">
        <v>342.85000609999997</v>
      </c>
      <c r="D135">
        <v>344.13000490000002</v>
      </c>
      <c r="E135">
        <v>336.42001340000002</v>
      </c>
      <c r="F135">
        <v>337.5</v>
      </c>
      <c r="G135">
        <v>337.5</v>
      </c>
      <c r="H135">
        <v>5710300</v>
      </c>
    </row>
    <row r="136" spans="1:8" x14ac:dyDescent="0.3">
      <c r="A136" t="s">
        <v>10</v>
      </c>
      <c r="B136" s="1">
        <v>44979</v>
      </c>
      <c r="C136">
        <v>337.5</v>
      </c>
      <c r="D136">
        <v>341.9100037</v>
      </c>
      <c r="E136">
        <v>332.82000729999999</v>
      </c>
      <c r="F136">
        <v>334.88000490000002</v>
      </c>
      <c r="G136">
        <v>334.88000490000002</v>
      </c>
      <c r="H136">
        <v>4546200</v>
      </c>
    </row>
    <row r="137" spans="1:8" x14ac:dyDescent="0.3">
      <c r="A137" t="s">
        <v>10</v>
      </c>
      <c r="B137" s="1">
        <v>44980</v>
      </c>
      <c r="C137">
        <v>331.23001099999999</v>
      </c>
      <c r="D137">
        <v>331.27999879999999</v>
      </c>
      <c r="E137">
        <v>314.2999878</v>
      </c>
      <c r="F137">
        <v>323.64999390000003</v>
      </c>
      <c r="G137">
        <v>323.64999390000003</v>
      </c>
      <c r="H137">
        <v>13238700</v>
      </c>
    </row>
    <row r="138" spans="1:8" x14ac:dyDescent="0.3">
      <c r="A138" t="s">
        <v>10</v>
      </c>
      <c r="B138" s="1">
        <v>44981</v>
      </c>
      <c r="C138">
        <v>319.2999878</v>
      </c>
      <c r="D138">
        <v>321.5</v>
      </c>
      <c r="E138">
        <v>314.51998900000001</v>
      </c>
      <c r="F138">
        <v>317.14999390000003</v>
      </c>
      <c r="G138">
        <v>317.14999390000003</v>
      </c>
      <c r="H138">
        <v>6830700</v>
      </c>
    </row>
    <row r="139" spans="1:8" x14ac:dyDescent="0.3">
      <c r="A139" t="s">
        <v>10</v>
      </c>
      <c r="B139" s="1">
        <v>44984</v>
      </c>
      <c r="C139">
        <v>323.86999509999998</v>
      </c>
      <c r="D139">
        <v>330</v>
      </c>
      <c r="E139">
        <v>322.11999509999998</v>
      </c>
      <c r="F139">
        <v>323.02999879999999</v>
      </c>
      <c r="G139">
        <v>323.02999879999999</v>
      </c>
      <c r="H139">
        <v>6142600</v>
      </c>
    </row>
    <row r="140" spans="1:8" x14ac:dyDescent="0.3">
      <c r="A140" t="s">
        <v>10</v>
      </c>
      <c r="B140" s="1">
        <v>44985</v>
      </c>
      <c r="C140">
        <v>323.7000122</v>
      </c>
      <c r="D140">
        <v>327.61999509999998</v>
      </c>
      <c r="E140">
        <v>321.17001340000002</v>
      </c>
      <c r="F140">
        <v>322.13000490000002</v>
      </c>
      <c r="G140">
        <v>322.13000490000002</v>
      </c>
      <c r="H140">
        <v>3676100</v>
      </c>
    </row>
    <row r="141" spans="1:8" x14ac:dyDescent="0.3">
      <c r="A141" t="s">
        <v>10</v>
      </c>
      <c r="B141" s="1">
        <v>44986</v>
      </c>
      <c r="C141">
        <v>321.5499878</v>
      </c>
      <c r="D141">
        <v>326.60000609999997</v>
      </c>
      <c r="E141">
        <v>312.35998540000003</v>
      </c>
      <c r="F141">
        <v>313.48001099999999</v>
      </c>
      <c r="G141">
        <v>313.48001099999999</v>
      </c>
      <c r="H141">
        <v>4911300</v>
      </c>
    </row>
    <row r="142" spans="1:8" x14ac:dyDescent="0.3">
      <c r="A142" t="s">
        <v>10</v>
      </c>
      <c r="B142" s="1">
        <v>44987</v>
      </c>
      <c r="C142">
        <v>310.9599915</v>
      </c>
      <c r="D142">
        <v>315.57000729999999</v>
      </c>
      <c r="E142">
        <v>310.38000490000002</v>
      </c>
      <c r="F142">
        <v>311.88000490000002</v>
      </c>
      <c r="G142">
        <v>311.88000490000002</v>
      </c>
      <c r="H142">
        <v>4911000</v>
      </c>
    </row>
    <row r="143" spans="1:8" x14ac:dyDescent="0.3">
      <c r="A143" t="s">
        <v>10</v>
      </c>
      <c r="B143" s="1">
        <v>44988</v>
      </c>
      <c r="C143">
        <v>315.4500122</v>
      </c>
      <c r="D143">
        <v>317.48999020000002</v>
      </c>
      <c r="E143">
        <v>310.82000729999999</v>
      </c>
      <c r="F143">
        <v>315.17999270000001</v>
      </c>
      <c r="G143">
        <v>315.17999270000001</v>
      </c>
      <c r="H143">
        <v>5953300</v>
      </c>
    </row>
    <row r="144" spans="1:8" x14ac:dyDescent="0.3">
      <c r="A144" t="s">
        <v>10</v>
      </c>
      <c r="B144" s="1">
        <v>44991</v>
      </c>
      <c r="C144">
        <v>317</v>
      </c>
      <c r="D144">
        <v>323.2999878</v>
      </c>
      <c r="E144">
        <v>311.8399963</v>
      </c>
      <c r="F144">
        <v>312.02999879999999</v>
      </c>
      <c r="G144">
        <v>312.02999879999999</v>
      </c>
      <c r="H144">
        <v>5660700</v>
      </c>
    </row>
    <row r="145" spans="1:8" x14ac:dyDescent="0.3">
      <c r="A145" t="s">
        <v>10</v>
      </c>
      <c r="B145" s="1">
        <v>44992</v>
      </c>
      <c r="C145">
        <v>312.67999270000001</v>
      </c>
      <c r="D145">
        <v>314.2999878</v>
      </c>
      <c r="E145">
        <v>306.61999509999998</v>
      </c>
      <c r="F145">
        <v>308.47000120000001</v>
      </c>
      <c r="G145">
        <v>308.47000120000001</v>
      </c>
      <c r="H145">
        <v>4553100</v>
      </c>
    </row>
    <row r="146" spans="1:8" x14ac:dyDescent="0.3">
      <c r="A146" t="s">
        <v>10</v>
      </c>
      <c r="B146" s="1">
        <v>44993</v>
      </c>
      <c r="C146">
        <v>309.2900085</v>
      </c>
      <c r="D146">
        <v>311.82998659999998</v>
      </c>
      <c r="E146">
        <v>305.75</v>
      </c>
      <c r="F146">
        <v>311.7900085</v>
      </c>
      <c r="G146">
        <v>311.7900085</v>
      </c>
      <c r="H146">
        <v>3479500</v>
      </c>
    </row>
    <row r="147" spans="1:8" x14ac:dyDescent="0.3">
      <c r="A147" t="s">
        <v>10</v>
      </c>
      <c r="B147" s="1">
        <v>44994</v>
      </c>
      <c r="C147">
        <v>312.07998659999998</v>
      </c>
      <c r="D147">
        <v>312.51000979999998</v>
      </c>
      <c r="E147">
        <v>294.88000490000002</v>
      </c>
      <c r="F147">
        <v>297.77999879999999</v>
      </c>
      <c r="G147">
        <v>297.77999879999999</v>
      </c>
      <c r="H147">
        <v>7443400</v>
      </c>
    </row>
    <row r="148" spans="1:8" x14ac:dyDescent="0.3">
      <c r="A148" t="s">
        <v>10</v>
      </c>
      <c r="B148" s="1">
        <v>44995</v>
      </c>
      <c r="C148">
        <v>297.89999390000003</v>
      </c>
      <c r="D148">
        <v>298.7900085</v>
      </c>
      <c r="E148">
        <v>289</v>
      </c>
      <c r="F148">
        <v>292.76000979999998</v>
      </c>
      <c r="G148">
        <v>292.76000979999998</v>
      </c>
      <c r="H148">
        <v>5759300</v>
      </c>
    </row>
    <row r="149" spans="1:8" x14ac:dyDescent="0.3">
      <c r="A149" t="s">
        <v>10</v>
      </c>
      <c r="B149" s="1">
        <v>44998</v>
      </c>
      <c r="C149">
        <v>287.3399963</v>
      </c>
      <c r="D149">
        <v>299.23999020000002</v>
      </c>
      <c r="E149">
        <v>285.32998659999998</v>
      </c>
      <c r="F149">
        <v>293.51000979999998</v>
      </c>
      <c r="G149">
        <v>293.51000979999998</v>
      </c>
      <c r="H149">
        <v>6292400</v>
      </c>
    </row>
    <row r="150" spans="1:8" x14ac:dyDescent="0.3">
      <c r="A150" t="s">
        <v>10</v>
      </c>
      <c r="B150" s="1">
        <v>44999</v>
      </c>
      <c r="C150">
        <v>295.97000120000001</v>
      </c>
      <c r="D150">
        <v>297.4500122</v>
      </c>
      <c r="E150">
        <v>290.30999759999997</v>
      </c>
      <c r="F150">
        <v>294.94000240000003</v>
      </c>
      <c r="G150">
        <v>294.94000240000003</v>
      </c>
      <c r="H150">
        <v>5956700</v>
      </c>
    </row>
    <row r="151" spans="1:8" x14ac:dyDescent="0.3">
      <c r="A151" t="s">
        <v>10</v>
      </c>
      <c r="B151" s="1">
        <v>45000</v>
      </c>
      <c r="C151">
        <v>292.51000979999998</v>
      </c>
      <c r="D151">
        <v>306.30999759999997</v>
      </c>
      <c r="E151">
        <v>292.27999879999999</v>
      </c>
      <c r="F151">
        <v>303.7900085</v>
      </c>
      <c r="G151">
        <v>303.7900085</v>
      </c>
      <c r="H151">
        <v>9215300</v>
      </c>
    </row>
    <row r="152" spans="1:8" x14ac:dyDescent="0.3">
      <c r="A152" t="s">
        <v>10</v>
      </c>
      <c r="B152" s="1">
        <v>45001</v>
      </c>
      <c r="C152">
        <v>304.75</v>
      </c>
      <c r="D152">
        <v>316.60000609999997</v>
      </c>
      <c r="E152">
        <v>301.7099915</v>
      </c>
      <c r="F152">
        <v>310.05999759999997</v>
      </c>
      <c r="G152">
        <v>310.05999759999997</v>
      </c>
      <c r="H152">
        <v>7903700</v>
      </c>
    </row>
    <row r="153" spans="1:8" x14ac:dyDescent="0.3">
      <c r="A153" t="s">
        <v>10</v>
      </c>
      <c r="B153" s="1">
        <v>45002</v>
      </c>
      <c r="C153">
        <v>310.05999759999997</v>
      </c>
      <c r="D153">
        <v>310.76000979999998</v>
      </c>
      <c r="E153">
        <v>300</v>
      </c>
      <c r="F153">
        <v>303.5</v>
      </c>
      <c r="G153">
        <v>303.5</v>
      </c>
      <c r="H153">
        <v>6918800</v>
      </c>
    </row>
    <row r="154" spans="1:8" x14ac:dyDescent="0.3">
      <c r="A154" t="s">
        <v>10</v>
      </c>
      <c r="B154" s="1">
        <v>45005</v>
      </c>
      <c r="C154">
        <v>299.7900085</v>
      </c>
      <c r="D154">
        <v>307.5</v>
      </c>
      <c r="E154">
        <v>296</v>
      </c>
      <c r="F154">
        <v>305.13000490000002</v>
      </c>
      <c r="G154">
        <v>305.13000490000002</v>
      </c>
      <c r="H154">
        <v>5113400</v>
      </c>
    </row>
    <row r="155" spans="1:8" x14ac:dyDescent="0.3">
      <c r="A155" t="s">
        <v>10</v>
      </c>
      <c r="B155" s="1">
        <v>45006</v>
      </c>
      <c r="C155">
        <v>306.32000729999999</v>
      </c>
      <c r="D155">
        <v>307.92001340000002</v>
      </c>
      <c r="E155">
        <v>300.42999270000001</v>
      </c>
      <c r="F155">
        <v>305.7900085</v>
      </c>
      <c r="G155">
        <v>305.7900085</v>
      </c>
      <c r="H155">
        <v>4886300</v>
      </c>
    </row>
    <row r="156" spans="1:8" x14ac:dyDescent="0.3">
      <c r="A156" t="s">
        <v>10</v>
      </c>
      <c r="B156" s="1">
        <v>45007</v>
      </c>
      <c r="C156">
        <v>306.30999759999997</v>
      </c>
      <c r="D156">
        <v>306.4500122</v>
      </c>
      <c r="E156">
        <v>293.5400085</v>
      </c>
      <c r="F156">
        <v>293.89999390000003</v>
      </c>
      <c r="G156">
        <v>293.89999390000003</v>
      </c>
      <c r="H156">
        <v>5808000</v>
      </c>
    </row>
    <row r="157" spans="1:8" x14ac:dyDescent="0.3">
      <c r="A157" t="s">
        <v>10</v>
      </c>
      <c r="B157" s="1">
        <v>45008</v>
      </c>
      <c r="C157">
        <v>304.67999270000001</v>
      </c>
      <c r="D157">
        <v>322.77999879999999</v>
      </c>
      <c r="E157">
        <v>304.14001459999997</v>
      </c>
      <c r="F157">
        <v>320.36999509999998</v>
      </c>
      <c r="G157">
        <v>320.36999509999998</v>
      </c>
      <c r="H157">
        <v>15653300</v>
      </c>
    </row>
    <row r="158" spans="1:8" x14ac:dyDescent="0.3">
      <c r="A158" t="s">
        <v>10</v>
      </c>
      <c r="B158" s="1">
        <v>45009</v>
      </c>
      <c r="C158">
        <v>320.63000490000002</v>
      </c>
      <c r="D158">
        <v>331.82998659999998</v>
      </c>
      <c r="E158">
        <v>320.63000490000002</v>
      </c>
      <c r="F158">
        <v>328.39001459999997</v>
      </c>
      <c r="G158">
        <v>328.39001459999997</v>
      </c>
      <c r="H158">
        <v>12991700</v>
      </c>
    </row>
    <row r="159" spans="1:8" x14ac:dyDescent="0.3">
      <c r="A159" t="s">
        <v>10</v>
      </c>
      <c r="B159" s="1">
        <v>45012</v>
      </c>
      <c r="C159">
        <v>327.5499878</v>
      </c>
      <c r="D159">
        <v>336.44000240000003</v>
      </c>
      <c r="E159">
        <v>324.4100037</v>
      </c>
      <c r="F159">
        <v>327.6600037</v>
      </c>
      <c r="G159">
        <v>327.6600037</v>
      </c>
      <c r="H159">
        <v>8625800</v>
      </c>
    </row>
    <row r="160" spans="1:8" x14ac:dyDescent="0.3">
      <c r="A160" t="s">
        <v>10</v>
      </c>
      <c r="B160" s="1">
        <v>45013</v>
      </c>
      <c r="C160">
        <v>326.05999759999997</v>
      </c>
      <c r="D160">
        <v>333.32000729999999</v>
      </c>
      <c r="E160">
        <v>321.27999879999999</v>
      </c>
      <c r="F160">
        <v>323.51998900000001</v>
      </c>
      <c r="G160">
        <v>323.51998900000001</v>
      </c>
      <c r="H160">
        <v>6489400</v>
      </c>
    </row>
    <row r="161" spans="1:8" x14ac:dyDescent="0.3">
      <c r="A161" t="s">
        <v>10</v>
      </c>
      <c r="B161" s="1">
        <v>45014</v>
      </c>
      <c r="C161">
        <v>326.2900085</v>
      </c>
      <c r="D161">
        <v>332.85000609999997</v>
      </c>
      <c r="E161">
        <v>325.73001099999999</v>
      </c>
      <c r="F161">
        <v>332.02999879999999</v>
      </c>
      <c r="G161">
        <v>332.02999879999999</v>
      </c>
      <c r="H161">
        <v>6287300</v>
      </c>
    </row>
    <row r="162" spans="1:8" x14ac:dyDescent="0.3">
      <c r="A162" t="s">
        <v>10</v>
      </c>
      <c r="B162" s="1">
        <v>45015</v>
      </c>
      <c r="C162">
        <v>340.26998900000001</v>
      </c>
      <c r="D162">
        <v>343.2900085</v>
      </c>
      <c r="E162">
        <v>335.2999878</v>
      </c>
      <c r="F162">
        <v>338.42999270000001</v>
      </c>
      <c r="G162">
        <v>338.42999270000001</v>
      </c>
      <c r="H162">
        <v>7131500</v>
      </c>
    </row>
    <row r="163" spans="1:8" x14ac:dyDescent="0.3">
      <c r="A163" t="s">
        <v>10</v>
      </c>
      <c r="B163" s="1">
        <v>45016</v>
      </c>
      <c r="C163">
        <v>340.0499878</v>
      </c>
      <c r="D163">
        <v>345.8399963</v>
      </c>
      <c r="E163">
        <v>337.2000122</v>
      </c>
      <c r="F163">
        <v>345.48001099999999</v>
      </c>
      <c r="G163">
        <v>345.48001099999999</v>
      </c>
      <c r="H163">
        <v>5610200</v>
      </c>
    </row>
    <row r="164" spans="1:8" x14ac:dyDescent="0.3">
      <c r="A164" t="s">
        <v>10</v>
      </c>
      <c r="B164" s="1">
        <v>45019</v>
      </c>
      <c r="C164">
        <v>341.82998659999998</v>
      </c>
      <c r="D164">
        <v>348.57998659999998</v>
      </c>
      <c r="E164">
        <v>340.39999390000003</v>
      </c>
      <c r="F164">
        <v>348.27999879999999</v>
      </c>
      <c r="G164">
        <v>348.27999879999999</v>
      </c>
      <c r="H164">
        <v>4413700</v>
      </c>
    </row>
    <row r="165" spans="1:8" x14ac:dyDescent="0.3">
      <c r="A165" t="s">
        <v>10</v>
      </c>
      <c r="B165" s="1">
        <v>45020</v>
      </c>
      <c r="C165">
        <v>348.48999020000002</v>
      </c>
      <c r="D165">
        <v>349.7999878</v>
      </c>
      <c r="E165">
        <v>343.9500122</v>
      </c>
      <c r="F165">
        <v>346.75</v>
      </c>
      <c r="G165">
        <v>346.75</v>
      </c>
      <c r="H165">
        <v>3298100</v>
      </c>
    </row>
    <row r="166" spans="1:8" x14ac:dyDescent="0.3">
      <c r="A166" t="s">
        <v>10</v>
      </c>
      <c r="B166" s="1">
        <v>45021</v>
      </c>
      <c r="C166">
        <v>345.2999878</v>
      </c>
      <c r="D166">
        <v>345.42999270000001</v>
      </c>
      <c r="E166">
        <v>336.25</v>
      </c>
      <c r="F166">
        <v>342.35000609999997</v>
      </c>
      <c r="G166">
        <v>342.35000609999997</v>
      </c>
      <c r="H166">
        <v>4205500</v>
      </c>
    </row>
    <row r="167" spans="1:8" x14ac:dyDescent="0.3">
      <c r="A167" t="s">
        <v>10</v>
      </c>
      <c r="B167" s="1">
        <v>45022</v>
      </c>
      <c r="C167">
        <v>339.3399963</v>
      </c>
      <c r="D167">
        <v>340.48001099999999</v>
      </c>
      <c r="E167">
        <v>332.63000490000002</v>
      </c>
      <c r="F167">
        <v>339.32998659999998</v>
      </c>
      <c r="G167">
        <v>339.32998659999998</v>
      </c>
      <c r="H167">
        <v>4660500</v>
      </c>
    </row>
    <row r="168" spans="1:8" x14ac:dyDescent="0.3">
      <c r="A168" t="s">
        <v>10</v>
      </c>
      <c r="B168" s="1">
        <v>45026</v>
      </c>
      <c r="C168">
        <v>335.26998900000001</v>
      </c>
      <c r="D168">
        <v>339.88000490000002</v>
      </c>
      <c r="E168">
        <v>333.35998540000003</v>
      </c>
      <c r="F168">
        <v>338.98999020000002</v>
      </c>
      <c r="G168">
        <v>338.98999020000002</v>
      </c>
      <c r="H168">
        <v>2657900</v>
      </c>
    </row>
    <row r="169" spans="1:8" x14ac:dyDescent="0.3">
      <c r="A169" t="s">
        <v>10</v>
      </c>
      <c r="B169" s="1">
        <v>45027</v>
      </c>
      <c r="C169">
        <v>343.4500122</v>
      </c>
      <c r="D169">
        <v>347.14001459999997</v>
      </c>
      <c r="E169">
        <v>337.64001459999997</v>
      </c>
      <c r="F169">
        <v>338.2099915</v>
      </c>
      <c r="G169">
        <v>338.2099915</v>
      </c>
      <c r="H169">
        <v>4044800</v>
      </c>
    </row>
    <row r="170" spans="1:8" x14ac:dyDescent="0.3">
      <c r="A170" t="s">
        <v>10</v>
      </c>
      <c r="B170" s="1">
        <v>45028</v>
      </c>
      <c r="C170">
        <v>340.80999759999997</v>
      </c>
      <c r="D170">
        <v>342.7999878</v>
      </c>
      <c r="E170">
        <v>330.0400085</v>
      </c>
      <c r="F170">
        <v>331.02999879999999</v>
      </c>
      <c r="G170">
        <v>331.02999879999999</v>
      </c>
      <c r="H170">
        <v>3965400</v>
      </c>
    </row>
    <row r="171" spans="1:8" x14ac:dyDescent="0.3">
      <c r="A171" t="s">
        <v>10</v>
      </c>
      <c r="B171" s="1">
        <v>45029</v>
      </c>
      <c r="C171">
        <v>339.98999020000002</v>
      </c>
      <c r="D171">
        <v>346.42999270000001</v>
      </c>
      <c r="E171">
        <v>338.75</v>
      </c>
      <c r="F171">
        <v>346.19000240000003</v>
      </c>
      <c r="G171">
        <v>346.19000240000003</v>
      </c>
      <c r="H171">
        <v>7406400</v>
      </c>
    </row>
    <row r="172" spans="1:8" x14ac:dyDescent="0.3">
      <c r="A172" t="s">
        <v>10</v>
      </c>
      <c r="B172" s="1">
        <v>45030</v>
      </c>
      <c r="C172">
        <v>342.94000240000003</v>
      </c>
      <c r="D172">
        <v>344.85000609999997</v>
      </c>
      <c r="E172">
        <v>336.4100037</v>
      </c>
      <c r="F172">
        <v>338.63000490000002</v>
      </c>
      <c r="G172">
        <v>338.63000490000002</v>
      </c>
      <c r="H172">
        <v>5350500</v>
      </c>
    </row>
    <row r="173" spans="1:8" x14ac:dyDescent="0.3">
      <c r="A173" t="s">
        <v>10</v>
      </c>
      <c r="B173" s="1">
        <v>45033</v>
      </c>
      <c r="C173">
        <v>338</v>
      </c>
      <c r="D173">
        <v>338.39001459999997</v>
      </c>
      <c r="E173">
        <v>327.5</v>
      </c>
      <c r="F173">
        <v>332.72000120000001</v>
      </c>
      <c r="G173">
        <v>332.72000120000001</v>
      </c>
      <c r="H173">
        <v>6136000</v>
      </c>
    </row>
    <row r="174" spans="1:8" x14ac:dyDescent="0.3">
      <c r="A174" t="s">
        <v>10</v>
      </c>
      <c r="B174" s="1">
        <v>45034</v>
      </c>
      <c r="C174">
        <v>335</v>
      </c>
      <c r="D174">
        <v>337.19000240000003</v>
      </c>
      <c r="E174">
        <v>330.5</v>
      </c>
      <c r="F174">
        <v>333.7000122</v>
      </c>
      <c r="G174">
        <v>333.7000122</v>
      </c>
      <c r="H174">
        <v>17944500</v>
      </c>
    </row>
    <row r="175" spans="1:8" x14ac:dyDescent="0.3">
      <c r="A175" t="s">
        <v>10</v>
      </c>
      <c r="B175" s="1">
        <v>45035</v>
      </c>
      <c r="C175">
        <v>324.2099915</v>
      </c>
      <c r="D175">
        <v>325.75</v>
      </c>
      <c r="E175">
        <v>316.10000609999997</v>
      </c>
      <c r="F175">
        <v>323.11999509999998</v>
      </c>
      <c r="G175">
        <v>323.11999509999998</v>
      </c>
      <c r="H175">
        <v>22128300</v>
      </c>
    </row>
    <row r="176" spans="1:8" x14ac:dyDescent="0.3">
      <c r="A176" t="s">
        <v>10</v>
      </c>
      <c r="B176" s="1">
        <v>45036</v>
      </c>
      <c r="C176">
        <v>320.39001459999997</v>
      </c>
      <c r="D176">
        <v>331.42999270000001</v>
      </c>
      <c r="E176">
        <v>318.32998659999998</v>
      </c>
      <c r="F176">
        <v>325.35000609999997</v>
      </c>
      <c r="G176">
        <v>325.35000609999997</v>
      </c>
      <c r="H176">
        <v>9947800</v>
      </c>
    </row>
    <row r="177" spans="1:8" x14ac:dyDescent="0.3">
      <c r="A177" t="s">
        <v>10</v>
      </c>
      <c r="B177" s="1">
        <v>45037</v>
      </c>
      <c r="C177">
        <v>323</v>
      </c>
      <c r="D177">
        <v>328.2900085</v>
      </c>
      <c r="E177">
        <v>319.5</v>
      </c>
      <c r="F177">
        <v>327.98001099999999</v>
      </c>
      <c r="G177">
        <v>327.98001099999999</v>
      </c>
      <c r="H177">
        <v>6348000</v>
      </c>
    </row>
    <row r="178" spans="1:8" x14ac:dyDescent="0.3">
      <c r="A178" t="s">
        <v>10</v>
      </c>
      <c r="B178" s="1">
        <v>45040</v>
      </c>
      <c r="C178">
        <v>330.2000122</v>
      </c>
      <c r="D178">
        <v>334.6600037</v>
      </c>
      <c r="E178">
        <v>326.75</v>
      </c>
      <c r="F178">
        <v>329.01998900000001</v>
      </c>
      <c r="G178">
        <v>329.01998900000001</v>
      </c>
      <c r="H178">
        <v>5586600</v>
      </c>
    </row>
    <row r="179" spans="1:8" x14ac:dyDescent="0.3">
      <c r="A179" t="s">
        <v>10</v>
      </c>
      <c r="B179" s="1">
        <v>45041</v>
      </c>
      <c r="C179">
        <v>328.5</v>
      </c>
      <c r="D179">
        <v>328.6600037</v>
      </c>
      <c r="E179">
        <v>321.10000609999997</v>
      </c>
      <c r="F179">
        <v>322.5499878</v>
      </c>
      <c r="G179">
        <v>322.5499878</v>
      </c>
      <c r="H179">
        <v>5426600</v>
      </c>
    </row>
    <row r="180" spans="1:8" x14ac:dyDescent="0.3">
      <c r="A180" t="s">
        <v>10</v>
      </c>
      <c r="B180" s="1">
        <v>45042</v>
      </c>
      <c r="C180">
        <v>321.35998540000003</v>
      </c>
      <c r="D180">
        <v>325.89999390000003</v>
      </c>
      <c r="E180">
        <v>320.47000120000001</v>
      </c>
      <c r="F180">
        <v>321.14999390000003</v>
      </c>
      <c r="G180">
        <v>321.14999390000003</v>
      </c>
      <c r="H180">
        <v>4623200</v>
      </c>
    </row>
    <row r="181" spans="1:8" x14ac:dyDescent="0.3">
      <c r="A181" t="s">
        <v>10</v>
      </c>
      <c r="B181" s="1">
        <v>45043</v>
      </c>
      <c r="C181">
        <v>324.2999878</v>
      </c>
      <c r="D181">
        <v>327.4500122</v>
      </c>
      <c r="E181">
        <v>317.44000240000003</v>
      </c>
      <c r="F181">
        <v>325.85000609999997</v>
      </c>
      <c r="G181">
        <v>325.85000609999997</v>
      </c>
      <c r="H181">
        <v>5618800</v>
      </c>
    </row>
    <row r="182" spans="1:8" x14ac:dyDescent="0.3">
      <c r="A182" t="s">
        <v>10</v>
      </c>
      <c r="B182" s="1">
        <v>45044</v>
      </c>
      <c r="C182">
        <v>325.23999020000002</v>
      </c>
      <c r="D182">
        <v>330.80999759999997</v>
      </c>
      <c r="E182">
        <v>324</v>
      </c>
      <c r="F182">
        <v>329.92999270000001</v>
      </c>
      <c r="G182">
        <v>329.92999270000001</v>
      </c>
      <c r="H182">
        <v>4221900</v>
      </c>
    </row>
    <row r="183" spans="1:8" x14ac:dyDescent="0.3">
      <c r="A183" t="s">
        <v>10</v>
      </c>
      <c r="B183" s="1">
        <v>45047</v>
      </c>
      <c r="C183">
        <v>329.44000240000003</v>
      </c>
      <c r="D183">
        <v>331.23001099999999</v>
      </c>
      <c r="E183">
        <v>318.0899963</v>
      </c>
      <c r="F183">
        <v>324.11999509999998</v>
      </c>
      <c r="G183">
        <v>324.11999509999998</v>
      </c>
      <c r="H183">
        <v>5341500</v>
      </c>
    </row>
    <row r="184" spans="1:8" x14ac:dyDescent="0.3">
      <c r="A184" t="s">
        <v>10</v>
      </c>
      <c r="B184" s="1">
        <v>45048</v>
      </c>
      <c r="C184">
        <v>325</v>
      </c>
      <c r="D184">
        <v>326.07000729999999</v>
      </c>
      <c r="E184">
        <v>315.61999509999998</v>
      </c>
      <c r="F184">
        <v>317.5499878</v>
      </c>
      <c r="G184">
        <v>317.5499878</v>
      </c>
      <c r="H184">
        <v>4318600</v>
      </c>
    </row>
    <row r="185" spans="1:8" x14ac:dyDescent="0.3">
      <c r="A185" t="s">
        <v>10</v>
      </c>
      <c r="B185" s="1">
        <v>45049</v>
      </c>
      <c r="C185">
        <v>317.5499878</v>
      </c>
      <c r="D185">
        <v>324.61999509999998</v>
      </c>
      <c r="E185">
        <v>315.85000609999997</v>
      </c>
      <c r="F185">
        <v>319.2999878</v>
      </c>
      <c r="G185">
        <v>319.2999878</v>
      </c>
      <c r="H185">
        <v>5064100</v>
      </c>
    </row>
    <row r="186" spans="1:8" x14ac:dyDescent="0.3">
      <c r="A186" t="s">
        <v>10</v>
      </c>
      <c r="B186" s="1">
        <v>45050</v>
      </c>
      <c r="C186">
        <v>319.01000979999998</v>
      </c>
      <c r="D186">
        <v>323.60998540000003</v>
      </c>
      <c r="E186">
        <v>317.9500122</v>
      </c>
      <c r="F186">
        <v>320.77999879999999</v>
      </c>
      <c r="G186">
        <v>320.77999879999999</v>
      </c>
      <c r="H186">
        <v>3879700</v>
      </c>
    </row>
    <row r="187" spans="1:8" x14ac:dyDescent="0.3">
      <c r="A187" t="s">
        <v>10</v>
      </c>
      <c r="B187" s="1">
        <v>45051</v>
      </c>
      <c r="C187">
        <v>323.60998540000003</v>
      </c>
      <c r="D187">
        <v>324.14999390000003</v>
      </c>
      <c r="E187">
        <v>319.44000240000003</v>
      </c>
      <c r="F187">
        <v>322.76000979999998</v>
      </c>
      <c r="G187">
        <v>322.76000979999998</v>
      </c>
      <c r="H187">
        <v>3988600</v>
      </c>
    </row>
    <row r="188" spans="1:8" x14ac:dyDescent="0.3">
      <c r="A188" t="s">
        <v>11</v>
      </c>
      <c r="B188" s="1">
        <v>44964</v>
      </c>
      <c r="C188">
        <v>103.6299973</v>
      </c>
      <c r="D188">
        <v>108.66999819999999</v>
      </c>
      <c r="E188">
        <v>103.5479965</v>
      </c>
      <c r="F188">
        <v>108.0400009</v>
      </c>
      <c r="G188">
        <v>108.0400009</v>
      </c>
      <c r="H188">
        <v>33738800</v>
      </c>
    </row>
    <row r="189" spans="1:8" x14ac:dyDescent="0.3">
      <c r="A189" t="s">
        <v>11</v>
      </c>
      <c r="B189" s="1">
        <v>44965</v>
      </c>
      <c r="C189">
        <v>102.6900024</v>
      </c>
      <c r="D189">
        <v>103.58000180000001</v>
      </c>
      <c r="E189">
        <v>98.45500183</v>
      </c>
      <c r="F189">
        <v>100</v>
      </c>
      <c r="G189">
        <v>100</v>
      </c>
      <c r="H189">
        <v>73546000</v>
      </c>
    </row>
    <row r="190" spans="1:8" x14ac:dyDescent="0.3">
      <c r="A190" t="s">
        <v>11</v>
      </c>
      <c r="B190" s="1">
        <v>44966</v>
      </c>
      <c r="C190">
        <v>100.5400009</v>
      </c>
      <c r="D190">
        <v>100.61000060000001</v>
      </c>
      <c r="E190">
        <v>93.86000061</v>
      </c>
      <c r="F190">
        <v>95.459999080000003</v>
      </c>
      <c r="G190">
        <v>95.459999080000003</v>
      </c>
      <c r="H190">
        <v>97798600</v>
      </c>
    </row>
    <row r="191" spans="1:8" x14ac:dyDescent="0.3">
      <c r="A191" t="s">
        <v>11</v>
      </c>
      <c r="B191" s="1">
        <v>44967</v>
      </c>
      <c r="C191">
        <v>95.739997860000003</v>
      </c>
      <c r="D191">
        <v>97.019996640000002</v>
      </c>
      <c r="E191">
        <v>94.52999878</v>
      </c>
      <c r="F191">
        <v>94.86000061</v>
      </c>
      <c r="G191">
        <v>94.86000061</v>
      </c>
      <c r="H191">
        <v>49325300</v>
      </c>
    </row>
    <row r="192" spans="1:8" x14ac:dyDescent="0.3">
      <c r="A192" t="s">
        <v>11</v>
      </c>
      <c r="B192" s="1">
        <v>44970</v>
      </c>
      <c r="C192">
        <v>95.010002139999997</v>
      </c>
      <c r="D192">
        <v>95.349998470000003</v>
      </c>
      <c r="E192">
        <v>94.050003050000001</v>
      </c>
      <c r="F192">
        <v>95</v>
      </c>
      <c r="G192">
        <v>95</v>
      </c>
      <c r="H192">
        <v>43116600</v>
      </c>
    </row>
    <row r="193" spans="1:8" x14ac:dyDescent="0.3">
      <c r="A193" t="s">
        <v>11</v>
      </c>
      <c r="B193" s="1">
        <v>44971</v>
      </c>
      <c r="C193">
        <v>94.660003660000001</v>
      </c>
      <c r="D193">
        <v>95.175003050000001</v>
      </c>
      <c r="E193">
        <v>92.650001529999997</v>
      </c>
      <c r="F193">
        <v>94.949996949999999</v>
      </c>
      <c r="G193">
        <v>94.949996949999999</v>
      </c>
      <c r="H193">
        <v>42513100</v>
      </c>
    </row>
    <row r="194" spans="1:8" x14ac:dyDescent="0.3">
      <c r="A194" t="s">
        <v>11</v>
      </c>
      <c r="B194" s="1">
        <v>44972</v>
      </c>
      <c r="C194">
        <v>94.739997860000003</v>
      </c>
      <c r="D194">
        <v>97.339996339999999</v>
      </c>
      <c r="E194">
        <v>94.36000061</v>
      </c>
      <c r="F194">
        <v>97.099998470000003</v>
      </c>
      <c r="G194">
        <v>97.099998470000003</v>
      </c>
      <c r="H194">
        <v>36964500</v>
      </c>
    </row>
    <row r="195" spans="1:8" x14ac:dyDescent="0.3">
      <c r="A195" t="s">
        <v>11</v>
      </c>
      <c r="B195" s="1">
        <v>44973</v>
      </c>
      <c r="C195">
        <v>95.540000919999997</v>
      </c>
      <c r="D195">
        <v>97.879997250000002</v>
      </c>
      <c r="E195">
        <v>94.97000122</v>
      </c>
      <c r="F195">
        <v>95.77999878</v>
      </c>
      <c r="G195">
        <v>95.77999878</v>
      </c>
      <c r="H195">
        <v>35642100</v>
      </c>
    </row>
    <row r="196" spans="1:8" x14ac:dyDescent="0.3">
      <c r="A196" t="s">
        <v>11</v>
      </c>
      <c r="B196" s="1">
        <v>44974</v>
      </c>
      <c r="C196">
        <v>95.069999690000003</v>
      </c>
      <c r="D196">
        <v>95.75</v>
      </c>
      <c r="E196">
        <v>93.449996949999999</v>
      </c>
      <c r="F196">
        <v>94.589996339999999</v>
      </c>
      <c r="G196">
        <v>94.589996339999999</v>
      </c>
      <c r="H196">
        <v>31095100</v>
      </c>
    </row>
    <row r="197" spans="1:8" x14ac:dyDescent="0.3">
      <c r="A197" t="s">
        <v>11</v>
      </c>
      <c r="B197" s="1">
        <v>44978</v>
      </c>
      <c r="C197">
        <v>93.239997860000003</v>
      </c>
      <c r="D197">
        <v>93.415000919999997</v>
      </c>
      <c r="E197">
        <v>92</v>
      </c>
      <c r="F197">
        <v>92.050003050000001</v>
      </c>
      <c r="G197">
        <v>92.050003050000001</v>
      </c>
      <c r="H197">
        <v>28367200</v>
      </c>
    </row>
    <row r="198" spans="1:8" x14ac:dyDescent="0.3">
      <c r="A198" t="s">
        <v>11</v>
      </c>
      <c r="B198" s="1">
        <v>44979</v>
      </c>
      <c r="C198">
        <v>91.933998110000005</v>
      </c>
      <c r="D198">
        <v>92.36000061</v>
      </c>
      <c r="E198">
        <v>90.870002749999998</v>
      </c>
      <c r="F198">
        <v>91.800003050000001</v>
      </c>
      <c r="G198">
        <v>91.800003050000001</v>
      </c>
      <c r="H198">
        <v>29891100</v>
      </c>
    </row>
    <row r="199" spans="1:8" x14ac:dyDescent="0.3">
      <c r="A199" t="s">
        <v>11</v>
      </c>
      <c r="B199" s="1">
        <v>44980</v>
      </c>
      <c r="C199">
        <v>92.129997250000002</v>
      </c>
      <c r="D199">
        <v>92.129997250000002</v>
      </c>
      <c r="E199">
        <v>90.010002139999997</v>
      </c>
      <c r="F199">
        <v>91.069999690000003</v>
      </c>
      <c r="G199">
        <v>91.069999690000003</v>
      </c>
      <c r="H199">
        <v>32423700</v>
      </c>
    </row>
    <row r="200" spans="1:8" x14ac:dyDescent="0.3">
      <c r="A200" t="s">
        <v>11</v>
      </c>
      <c r="B200" s="1">
        <v>44981</v>
      </c>
      <c r="C200">
        <v>89.629997250000002</v>
      </c>
      <c r="D200">
        <v>90.129997250000002</v>
      </c>
      <c r="E200">
        <v>88.86000061</v>
      </c>
      <c r="F200">
        <v>89.349998470000003</v>
      </c>
      <c r="G200">
        <v>89.349998470000003</v>
      </c>
      <c r="H200">
        <v>31295600</v>
      </c>
    </row>
    <row r="201" spans="1:8" x14ac:dyDescent="0.3">
      <c r="A201" t="s">
        <v>11</v>
      </c>
      <c r="B201" s="1">
        <v>44984</v>
      </c>
      <c r="C201">
        <v>90.089996339999999</v>
      </c>
      <c r="D201">
        <v>90.449996949999999</v>
      </c>
      <c r="E201">
        <v>89.61000061</v>
      </c>
      <c r="F201">
        <v>90.099998470000003</v>
      </c>
      <c r="G201">
        <v>90.099998470000003</v>
      </c>
      <c r="H201">
        <v>22724300</v>
      </c>
    </row>
    <row r="202" spans="1:8" x14ac:dyDescent="0.3">
      <c r="A202" t="s">
        <v>11</v>
      </c>
      <c r="B202" s="1">
        <v>44985</v>
      </c>
      <c r="C202">
        <v>89.540000919999997</v>
      </c>
      <c r="D202">
        <v>91.449996949999999</v>
      </c>
      <c r="E202">
        <v>89.519996640000002</v>
      </c>
      <c r="F202">
        <v>90.300003050000001</v>
      </c>
      <c r="G202">
        <v>90.300003050000001</v>
      </c>
      <c r="H202">
        <v>30546900</v>
      </c>
    </row>
    <row r="203" spans="1:8" x14ac:dyDescent="0.3">
      <c r="A203" t="s">
        <v>11</v>
      </c>
      <c r="B203" s="1">
        <v>44986</v>
      </c>
      <c r="C203">
        <v>90.160003660000001</v>
      </c>
      <c r="D203">
        <v>91.199996949999999</v>
      </c>
      <c r="E203">
        <v>89.849998470000003</v>
      </c>
      <c r="F203">
        <v>90.510002139999997</v>
      </c>
      <c r="G203">
        <v>90.510002139999997</v>
      </c>
      <c r="H203">
        <v>26323900</v>
      </c>
    </row>
    <row r="204" spans="1:8" x14ac:dyDescent="0.3">
      <c r="A204" t="s">
        <v>11</v>
      </c>
      <c r="B204" s="1">
        <v>44987</v>
      </c>
      <c r="C204">
        <v>89.86000061</v>
      </c>
      <c r="D204">
        <v>92.480003359999998</v>
      </c>
      <c r="E204">
        <v>89.769996640000002</v>
      </c>
      <c r="F204">
        <v>92.309997559999999</v>
      </c>
      <c r="G204">
        <v>92.309997559999999</v>
      </c>
      <c r="H204">
        <v>23328600</v>
      </c>
    </row>
    <row r="205" spans="1:8" x14ac:dyDescent="0.3">
      <c r="A205" t="s">
        <v>11</v>
      </c>
      <c r="B205" s="1">
        <v>44988</v>
      </c>
      <c r="C205">
        <v>92.739997860000003</v>
      </c>
      <c r="D205">
        <v>94.11000061</v>
      </c>
      <c r="E205">
        <v>92.660003660000001</v>
      </c>
      <c r="F205">
        <v>94.019996640000002</v>
      </c>
      <c r="G205">
        <v>94.019996640000002</v>
      </c>
      <c r="H205">
        <v>30242500</v>
      </c>
    </row>
    <row r="206" spans="1:8" x14ac:dyDescent="0.3">
      <c r="A206" t="s">
        <v>11</v>
      </c>
      <c r="B206" s="1">
        <v>44991</v>
      </c>
      <c r="C206">
        <v>94.36000061</v>
      </c>
      <c r="D206">
        <v>96.300003050000001</v>
      </c>
      <c r="E206">
        <v>94.300003050000001</v>
      </c>
      <c r="F206">
        <v>95.58000183</v>
      </c>
      <c r="G206">
        <v>95.58000183</v>
      </c>
      <c r="H206">
        <v>28288200</v>
      </c>
    </row>
    <row r="207" spans="1:8" x14ac:dyDescent="0.3">
      <c r="A207" t="s">
        <v>11</v>
      </c>
      <c r="B207" s="1">
        <v>44992</v>
      </c>
      <c r="C207">
        <v>95.41999817</v>
      </c>
      <c r="D207">
        <v>96.089996339999999</v>
      </c>
      <c r="E207">
        <v>93.844001770000006</v>
      </c>
      <c r="F207">
        <v>94.16999817</v>
      </c>
      <c r="G207">
        <v>94.16999817</v>
      </c>
      <c r="H207">
        <v>24101500</v>
      </c>
    </row>
    <row r="208" spans="1:8" x14ac:dyDescent="0.3">
      <c r="A208" t="s">
        <v>11</v>
      </c>
      <c r="B208" s="1">
        <v>44993</v>
      </c>
      <c r="C208">
        <v>94.40499878</v>
      </c>
      <c r="D208">
        <v>96.239997860000003</v>
      </c>
      <c r="E208">
        <v>94.40499878</v>
      </c>
      <c r="F208">
        <v>94.650001529999997</v>
      </c>
      <c r="G208">
        <v>94.650001529999997</v>
      </c>
      <c r="H208">
        <v>25395200</v>
      </c>
    </row>
    <row r="209" spans="1:8" x14ac:dyDescent="0.3">
      <c r="A209" t="s">
        <v>11</v>
      </c>
      <c r="B209" s="1">
        <v>44994</v>
      </c>
      <c r="C209">
        <v>94.489997860000003</v>
      </c>
      <c r="D209">
        <v>95.91999817</v>
      </c>
      <c r="E209">
        <v>92.355003359999998</v>
      </c>
      <c r="F209">
        <v>92.660003660000001</v>
      </c>
      <c r="G209">
        <v>92.660003660000001</v>
      </c>
      <c r="H209">
        <v>24438900</v>
      </c>
    </row>
    <row r="210" spans="1:8" x14ac:dyDescent="0.3">
      <c r="A210" t="s">
        <v>11</v>
      </c>
      <c r="B210" s="1">
        <v>44995</v>
      </c>
      <c r="C210">
        <v>92.5</v>
      </c>
      <c r="D210">
        <v>93.180000309999997</v>
      </c>
      <c r="E210">
        <v>90.800003050000001</v>
      </c>
      <c r="F210">
        <v>91.010002139999997</v>
      </c>
      <c r="G210">
        <v>91.010002139999997</v>
      </c>
      <c r="H210">
        <v>32850100</v>
      </c>
    </row>
    <row r="211" spans="1:8" x14ac:dyDescent="0.3">
      <c r="A211" t="s">
        <v>11</v>
      </c>
      <c r="B211" s="1">
        <v>44998</v>
      </c>
      <c r="C211">
        <v>90.565002440000001</v>
      </c>
      <c r="D211">
        <v>93.08000183</v>
      </c>
      <c r="E211">
        <v>89.940002440000001</v>
      </c>
      <c r="F211">
        <v>91.660003660000001</v>
      </c>
      <c r="G211">
        <v>91.660003660000001</v>
      </c>
      <c r="H211">
        <v>31508600</v>
      </c>
    </row>
    <row r="212" spans="1:8" x14ac:dyDescent="0.3">
      <c r="A212" t="s">
        <v>11</v>
      </c>
      <c r="B212" s="1">
        <v>44999</v>
      </c>
      <c r="C212">
        <v>93.069999690000003</v>
      </c>
      <c r="D212">
        <v>94.83000183</v>
      </c>
      <c r="E212">
        <v>92.77999878</v>
      </c>
      <c r="F212">
        <v>94.25</v>
      </c>
      <c r="G212">
        <v>94.25</v>
      </c>
      <c r="H212">
        <v>32303900</v>
      </c>
    </row>
    <row r="213" spans="1:8" x14ac:dyDescent="0.3">
      <c r="A213" t="s">
        <v>11</v>
      </c>
      <c r="B213" s="1">
        <v>45000</v>
      </c>
      <c r="C213">
        <v>93.540000919999997</v>
      </c>
      <c r="D213">
        <v>97.25</v>
      </c>
      <c r="E213">
        <v>93.040000919999997</v>
      </c>
      <c r="F213">
        <v>96.550003050000001</v>
      </c>
      <c r="G213">
        <v>96.550003050000001</v>
      </c>
      <c r="H213">
        <v>38367300</v>
      </c>
    </row>
    <row r="214" spans="1:8" x14ac:dyDescent="0.3">
      <c r="A214" t="s">
        <v>11</v>
      </c>
      <c r="B214" s="1">
        <v>45001</v>
      </c>
      <c r="C214">
        <v>96.569999690000003</v>
      </c>
      <c r="D214">
        <v>101.9700012</v>
      </c>
      <c r="E214">
        <v>95.870002749999998</v>
      </c>
      <c r="F214">
        <v>101.0699997</v>
      </c>
      <c r="G214">
        <v>101.0699997</v>
      </c>
      <c r="H214">
        <v>54499500</v>
      </c>
    </row>
    <row r="215" spans="1:8" x14ac:dyDescent="0.3">
      <c r="A215" t="s">
        <v>11</v>
      </c>
      <c r="B215" s="1">
        <v>45002</v>
      </c>
      <c r="C215">
        <v>100.8399963</v>
      </c>
      <c r="D215">
        <v>103.48999790000001</v>
      </c>
      <c r="E215">
        <v>100.75</v>
      </c>
      <c r="F215">
        <v>102.4599991</v>
      </c>
      <c r="G215">
        <v>102.4599991</v>
      </c>
      <c r="H215">
        <v>76140300</v>
      </c>
    </row>
    <row r="216" spans="1:8" x14ac:dyDescent="0.3">
      <c r="A216" t="s">
        <v>11</v>
      </c>
      <c r="B216" s="1">
        <v>45005</v>
      </c>
      <c r="C216">
        <v>101.0599976</v>
      </c>
      <c r="D216">
        <v>102.58000180000001</v>
      </c>
      <c r="E216">
        <v>100.7900009</v>
      </c>
      <c r="F216">
        <v>101.9300003</v>
      </c>
      <c r="G216">
        <v>101.9300003</v>
      </c>
      <c r="H216">
        <v>26033900</v>
      </c>
    </row>
    <row r="217" spans="1:8" x14ac:dyDescent="0.3">
      <c r="A217" t="s">
        <v>11</v>
      </c>
      <c r="B217" s="1">
        <v>45006</v>
      </c>
      <c r="C217">
        <v>101.9800034</v>
      </c>
      <c r="D217">
        <v>105.9599991</v>
      </c>
      <c r="E217">
        <v>101.86000060000001</v>
      </c>
      <c r="F217">
        <v>105.8399963</v>
      </c>
      <c r="G217">
        <v>105.8399963</v>
      </c>
      <c r="H217">
        <v>33122800</v>
      </c>
    </row>
    <row r="218" spans="1:8" x14ac:dyDescent="0.3">
      <c r="A218" t="s">
        <v>11</v>
      </c>
      <c r="B218" s="1">
        <v>45007</v>
      </c>
      <c r="C218">
        <v>105.13999939999999</v>
      </c>
      <c r="D218">
        <v>107.51000209999999</v>
      </c>
      <c r="E218">
        <v>104.2099991</v>
      </c>
      <c r="F218">
        <v>104.2200012</v>
      </c>
      <c r="G218">
        <v>104.2200012</v>
      </c>
      <c r="H218">
        <v>32336900</v>
      </c>
    </row>
    <row r="219" spans="1:8" x14ac:dyDescent="0.3">
      <c r="A219" t="s">
        <v>11</v>
      </c>
      <c r="B219" s="1">
        <v>45008</v>
      </c>
      <c r="C219">
        <v>105.88999939999999</v>
      </c>
      <c r="D219">
        <v>107.1009979</v>
      </c>
      <c r="E219">
        <v>105.4100037</v>
      </c>
      <c r="F219">
        <v>106.26000209999999</v>
      </c>
      <c r="G219">
        <v>106.26000209999999</v>
      </c>
      <c r="H219">
        <v>31385800</v>
      </c>
    </row>
    <row r="220" spans="1:8" x14ac:dyDescent="0.3">
      <c r="A220" t="s">
        <v>11</v>
      </c>
      <c r="B220" s="1">
        <v>45009</v>
      </c>
      <c r="C220">
        <v>105.73999790000001</v>
      </c>
      <c r="D220">
        <v>106.1600037</v>
      </c>
      <c r="E220">
        <v>104.73999790000001</v>
      </c>
      <c r="F220">
        <v>106.0599976</v>
      </c>
      <c r="G220">
        <v>106.0599976</v>
      </c>
      <c r="H220">
        <v>25245000</v>
      </c>
    </row>
    <row r="221" spans="1:8" x14ac:dyDescent="0.3">
      <c r="A221" t="s">
        <v>11</v>
      </c>
      <c r="B221" s="1">
        <v>45012</v>
      </c>
      <c r="C221">
        <v>105.3199997</v>
      </c>
      <c r="D221">
        <v>105.4000015</v>
      </c>
      <c r="E221">
        <v>102.6299973</v>
      </c>
      <c r="F221">
        <v>103.0599976</v>
      </c>
      <c r="G221">
        <v>103.0599976</v>
      </c>
      <c r="H221">
        <v>25393400</v>
      </c>
    </row>
    <row r="222" spans="1:8" x14ac:dyDescent="0.3">
      <c r="A222" t="s">
        <v>11</v>
      </c>
      <c r="B222" s="1">
        <v>45013</v>
      </c>
      <c r="C222">
        <v>103</v>
      </c>
      <c r="D222">
        <v>103</v>
      </c>
      <c r="E222">
        <v>100.2799988</v>
      </c>
      <c r="F222">
        <v>101.36000060000001</v>
      </c>
      <c r="G222">
        <v>101.36000060000001</v>
      </c>
      <c r="H222">
        <v>24913500</v>
      </c>
    </row>
    <row r="223" spans="1:8" x14ac:dyDescent="0.3">
      <c r="A223" t="s">
        <v>11</v>
      </c>
      <c r="B223" s="1">
        <v>45014</v>
      </c>
      <c r="C223">
        <v>102.7200012</v>
      </c>
      <c r="D223">
        <v>102.8199997</v>
      </c>
      <c r="E223">
        <v>101.0299988</v>
      </c>
      <c r="F223">
        <v>101.9000015</v>
      </c>
      <c r="G223">
        <v>101.9000015</v>
      </c>
      <c r="H223">
        <v>26148300</v>
      </c>
    </row>
    <row r="224" spans="1:8" x14ac:dyDescent="0.3">
      <c r="A224" t="s">
        <v>11</v>
      </c>
      <c r="B224" s="1">
        <v>45015</v>
      </c>
      <c r="C224">
        <v>101.4400024</v>
      </c>
      <c r="D224">
        <v>101.61000060000001</v>
      </c>
      <c r="E224">
        <v>100.2900009</v>
      </c>
      <c r="F224">
        <v>101.3199997</v>
      </c>
      <c r="G224">
        <v>101.3199997</v>
      </c>
      <c r="H224">
        <v>25009800</v>
      </c>
    </row>
    <row r="225" spans="1:8" x14ac:dyDescent="0.3">
      <c r="A225" t="s">
        <v>11</v>
      </c>
      <c r="B225" s="1">
        <v>45016</v>
      </c>
      <c r="C225">
        <v>101.7099991</v>
      </c>
      <c r="D225">
        <v>104.1900024</v>
      </c>
      <c r="E225">
        <v>101.4400024</v>
      </c>
      <c r="F225">
        <v>104</v>
      </c>
      <c r="G225">
        <v>104</v>
      </c>
      <c r="H225">
        <v>28086500</v>
      </c>
    </row>
    <row r="226" spans="1:8" x14ac:dyDescent="0.3">
      <c r="A226" t="s">
        <v>11</v>
      </c>
      <c r="B226" s="1">
        <v>45019</v>
      </c>
      <c r="C226">
        <v>102.66999819999999</v>
      </c>
      <c r="D226">
        <v>104.9499969</v>
      </c>
      <c r="E226">
        <v>102.3799973</v>
      </c>
      <c r="F226">
        <v>104.9100037</v>
      </c>
      <c r="G226">
        <v>104.9100037</v>
      </c>
      <c r="H226">
        <v>20719900</v>
      </c>
    </row>
    <row r="227" spans="1:8" x14ac:dyDescent="0.3">
      <c r="A227" t="s">
        <v>11</v>
      </c>
      <c r="B227" s="1">
        <v>45020</v>
      </c>
      <c r="C227">
        <v>104.8399963</v>
      </c>
      <c r="D227">
        <v>106.0999985</v>
      </c>
      <c r="E227">
        <v>104.5999985</v>
      </c>
      <c r="F227">
        <v>105.1200027</v>
      </c>
      <c r="G227">
        <v>105.1200027</v>
      </c>
      <c r="H227">
        <v>20377200</v>
      </c>
    </row>
    <row r="228" spans="1:8" x14ac:dyDescent="0.3">
      <c r="A228" t="s">
        <v>11</v>
      </c>
      <c r="B228" s="1">
        <v>45021</v>
      </c>
      <c r="C228">
        <v>106.1200027</v>
      </c>
      <c r="D228">
        <v>106.5400009</v>
      </c>
      <c r="E228">
        <v>104.1019974</v>
      </c>
      <c r="F228">
        <v>104.9499969</v>
      </c>
      <c r="G228">
        <v>104.9499969</v>
      </c>
      <c r="H228">
        <v>21864200</v>
      </c>
    </row>
    <row r="229" spans="1:8" x14ac:dyDescent="0.3">
      <c r="A229" t="s">
        <v>11</v>
      </c>
      <c r="B229" s="1">
        <v>45022</v>
      </c>
      <c r="C229">
        <v>105.7699966</v>
      </c>
      <c r="D229">
        <v>109.6299973</v>
      </c>
      <c r="E229">
        <v>104.8150024</v>
      </c>
      <c r="F229">
        <v>108.9000015</v>
      </c>
      <c r="G229">
        <v>108.9000015</v>
      </c>
      <c r="H229">
        <v>34684200</v>
      </c>
    </row>
    <row r="230" spans="1:8" x14ac:dyDescent="0.3">
      <c r="A230" t="s">
        <v>11</v>
      </c>
      <c r="B230" s="1">
        <v>45026</v>
      </c>
      <c r="C230">
        <v>107.38999939999999</v>
      </c>
      <c r="D230">
        <v>107.9700012</v>
      </c>
      <c r="E230">
        <v>105.5999985</v>
      </c>
      <c r="F230">
        <v>106.9499969</v>
      </c>
      <c r="G230">
        <v>106.9499969</v>
      </c>
      <c r="H230">
        <v>19741500</v>
      </c>
    </row>
    <row r="231" spans="1:8" x14ac:dyDescent="0.3">
      <c r="A231" t="s">
        <v>11</v>
      </c>
      <c r="B231" s="1">
        <v>45027</v>
      </c>
      <c r="C231">
        <v>106.91999819999999</v>
      </c>
      <c r="D231">
        <v>107.2200012</v>
      </c>
      <c r="E231">
        <v>105.2799988</v>
      </c>
      <c r="F231">
        <v>106.1200027</v>
      </c>
      <c r="G231">
        <v>106.1200027</v>
      </c>
      <c r="H231">
        <v>18721300</v>
      </c>
    </row>
    <row r="232" spans="1:8" x14ac:dyDescent="0.3">
      <c r="A232" t="s">
        <v>11</v>
      </c>
      <c r="B232" s="1">
        <v>45028</v>
      </c>
      <c r="C232">
        <v>107.38999939999999</v>
      </c>
      <c r="D232">
        <v>107.58699799999999</v>
      </c>
      <c r="E232">
        <v>104.9700012</v>
      </c>
      <c r="F232">
        <v>105.2200012</v>
      </c>
      <c r="G232">
        <v>105.2200012</v>
      </c>
      <c r="H232">
        <v>22761600</v>
      </c>
    </row>
    <row r="233" spans="1:8" x14ac:dyDescent="0.3">
      <c r="A233" t="s">
        <v>11</v>
      </c>
      <c r="B233" s="1">
        <v>45029</v>
      </c>
      <c r="C233">
        <v>106.4700012</v>
      </c>
      <c r="D233">
        <v>108.26499939999999</v>
      </c>
      <c r="E233">
        <v>106.4400024</v>
      </c>
      <c r="F233">
        <v>108.1900024</v>
      </c>
      <c r="G233">
        <v>108.1900024</v>
      </c>
      <c r="H233">
        <v>21650700</v>
      </c>
    </row>
    <row r="234" spans="1:8" x14ac:dyDescent="0.3">
      <c r="A234" t="s">
        <v>11</v>
      </c>
      <c r="B234" s="1">
        <v>45030</v>
      </c>
      <c r="C234">
        <v>107.6900024</v>
      </c>
      <c r="D234">
        <v>109.58000180000001</v>
      </c>
      <c r="E234">
        <v>107.5899963</v>
      </c>
      <c r="F234">
        <v>109.4599991</v>
      </c>
      <c r="G234">
        <v>109.4599991</v>
      </c>
      <c r="H234">
        <v>20745400</v>
      </c>
    </row>
    <row r="235" spans="1:8" x14ac:dyDescent="0.3">
      <c r="A235" t="s">
        <v>11</v>
      </c>
      <c r="B235" s="1">
        <v>45033</v>
      </c>
      <c r="C235">
        <v>105.4300003</v>
      </c>
      <c r="D235">
        <v>106.7099991</v>
      </c>
      <c r="E235">
        <v>105.3199997</v>
      </c>
      <c r="F235">
        <v>106.41999819999999</v>
      </c>
      <c r="G235">
        <v>106.41999819999999</v>
      </c>
      <c r="H235">
        <v>29043400</v>
      </c>
    </row>
    <row r="236" spans="1:8" x14ac:dyDescent="0.3">
      <c r="A236" t="s">
        <v>11</v>
      </c>
      <c r="B236" s="1">
        <v>45034</v>
      </c>
      <c r="C236">
        <v>107</v>
      </c>
      <c r="D236">
        <v>107.0500031</v>
      </c>
      <c r="E236">
        <v>104.7799988</v>
      </c>
      <c r="F236">
        <v>105.1200027</v>
      </c>
      <c r="G236">
        <v>105.1200027</v>
      </c>
      <c r="H236">
        <v>17641400</v>
      </c>
    </row>
    <row r="237" spans="1:8" x14ac:dyDescent="0.3">
      <c r="A237" t="s">
        <v>11</v>
      </c>
      <c r="B237" s="1">
        <v>45035</v>
      </c>
      <c r="C237">
        <v>104.2149963</v>
      </c>
      <c r="D237">
        <v>105.7249985</v>
      </c>
      <c r="E237">
        <v>103.8000031</v>
      </c>
      <c r="F237">
        <v>105.0199966</v>
      </c>
      <c r="G237">
        <v>105.0199966</v>
      </c>
      <c r="H237">
        <v>16732000</v>
      </c>
    </row>
    <row r="238" spans="1:8" x14ac:dyDescent="0.3">
      <c r="A238" t="s">
        <v>11</v>
      </c>
      <c r="B238" s="1">
        <v>45036</v>
      </c>
      <c r="C238">
        <v>104.6500015</v>
      </c>
      <c r="D238">
        <v>106.8880005</v>
      </c>
      <c r="E238">
        <v>104.63999939999999</v>
      </c>
      <c r="F238">
        <v>105.9000015</v>
      </c>
      <c r="G238">
        <v>105.9000015</v>
      </c>
      <c r="H238">
        <v>22515300</v>
      </c>
    </row>
    <row r="239" spans="1:8" x14ac:dyDescent="0.3">
      <c r="A239" t="s">
        <v>11</v>
      </c>
      <c r="B239" s="1">
        <v>45037</v>
      </c>
      <c r="C239">
        <v>106.0899963</v>
      </c>
      <c r="D239">
        <v>106.63999939999999</v>
      </c>
      <c r="E239">
        <v>105.48500060000001</v>
      </c>
      <c r="F239">
        <v>105.9100037</v>
      </c>
      <c r="G239">
        <v>105.9100037</v>
      </c>
      <c r="H239">
        <v>22369800</v>
      </c>
    </row>
    <row r="240" spans="1:8" x14ac:dyDescent="0.3">
      <c r="A240" t="s">
        <v>11</v>
      </c>
      <c r="B240" s="1">
        <v>45040</v>
      </c>
      <c r="C240">
        <v>106.0500031</v>
      </c>
      <c r="D240">
        <v>107.3199997</v>
      </c>
      <c r="E240">
        <v>105.36000060000001</v>
      </c>
      <c r="F240">
        <v>106.7799988</v>
      </c>
      <c r="G240">
        <v>106.7799988</v>
      </c>
      <c r="H240">
        <v>21410900</v>
      </c>
    </row>
    <row r="241" spans="1:8" x14ac:dyDescent="0.3">
      <c r="A241" t="s">
        <v>11</v>
      </c>
      <c r="B241" s="1">
        <v>45041</v>
      </c>
      <c r="C241">
        <v>106.61000060000001</v>
      </c>
      <c r="D241">
        <v>107.4400024</v>
      </c>
      <c r="E241">
        <v>104.5599976</v>
      </c>
      <c r="F241">
        <v>104.61000060000001</v>
      </c>
      <c r="G241">
        <v>104.61000060000001</v>
      </c>
      <c r="H241">
        <v>31408100</v>
      </c>
    </row>
    <row r="242" spans="1:8" x14ac:dyDescent="0.3">
      <c r="A242" t="s">
        <v>11</v>
      </c>
      <c r="B242" s="1">
        <v>45042</v>
      </c>
      <c r="C242">
        <v>105.5599976</v>
      </c>
      <c r="D242">
        <v>107.0199966</v>
      </c>
      <c r="E242">
        <v>103.2699966</v>
      </c>
      <c r="F242">
        <v>104.4499969</v>
      </c>
      <c r="G242">
        <v>104.4499969</v>
      </c>
      <c r="H242">
        <v>37068200</v>
      </c>
    </row>
    <row r="243" spans="1:8" x14ac:dyDescent="0.3">
      <c r="A243" t="s">
        <v>11</v>
      </c>
      <c r="B243" s="1">
        <v>45043</v>
      </c>
      <c r="C243">
        <v>105.2300034</v>
      </c>
      <c r="D243">
        <v>109.1500015</v>
      </c>
      <c r="E243">
        <v>104.41999819999999</v>
      </c>
      <c r="F243">
        <v>108.3700027</v>
      </c>
      <c r="G243">
        <v>108.3700027</v>
      </c>
      <c r="H243">
        <v>38235200</v>
      </c>
    </row>
    <row r="244" spans="1:8" x14ac:dyDescent="0.3">
      <c r="A244" t="s">
        <v>11</v>
      </c>
      <c r="B244" s="1">
        <v>45044</v>
      </c>
      <c r="C244">
        <v>107.8000031</v>
      </c>
      <c r="D244">
        <v>108.2900009</v>
      </c>
      <c r="E244">
        <v>106.0400009</v>
      </c>
      <c r="F244">
        <v>108.2200012</v>
      </c>
      <c r="G244">
        <v>108.2200012</v>
      </c>
      <c r="H244">
        <v>23957900</v>
      </c>
    </row>
    <row r="245" spans="1:8" x14ac:dyDescent="0.3">
      <c r="A245" t="s">
        <v>11</v>
      </c>
      <c r="B245" s="1">
        <v>45047</v>
      </c>
      <c r="C245">
        <v>107.7200012</v>
      </c>
      <c r="D245">
        <v>108.6800003</v>
      </c>
      <c r="E245">
        <v>107.5</v>
      </c>
      <c r="F245">
        <v>107.7099991</v>
      </c>
      <c r="G245">
        <v>107.7099991</v>
      </c>
      <c r="H245">
        <v>20926300</v>
      </c>
    </row>
    <row r="246" spans="1:8" x14ac:dyDescent="0.3">
      <c r="A246" t="s">
        <v>11</v>
      </c>
      <c r="B246" s="1">
        <v>45048</v>
      </c>
      <c r="C246">
        <v>107.6600037</v>
      </c>
      <c r="D246">
        <v>107.7300034</v>
      </c>
      <c r="E246">
        <v>104.5</v>
      </c>
      <c r="F246">
        <v>105.9800034</v>
      </c>
      <c r="G246">
        <v>105.9800034</v>
      </c>
      <c r="H246">
        <v>20343100</v>
      </c>
    </row>
    <row r="247" spans="1:8" x14ac:dyDescent="0.3">
      <c r="A247" t="s">
        <v>11</v>
      </c>
      <c r="B247" s="1">
        <v>45049</v>
      </c>
      <c r="C247">
        <v>106.2200012</v>
      </c>
      <c r="D247">
        <v>108.1299973</v>
      </c>
      <c r="E247">
        <v>105.6200027</v>
      </c>
      <c r="F247">
        <v>106.1200027</v>
      </c>
      <c r="G247">
        <v>106.1200027</v>
      </c>
      <c r="H247">
        <v>17116300</v>
      </c>
    </row>
    <row r="248" spans="1:8" x14ac:dyDescent="0.3">
      <c r="A248" t="s">
        <v>11</v>
      </c>
      <c r="B248" s="1">
        <v>45050</v>
      </c>
      <c r="C248">
        <v>106.1600037</v>
      </c>
      <c r="D248">
        <v>106.3000031</v>
      </c>
      <c r="E248">
        <v>104.6999969</v>
      </c>
      <c r="F248">
        <v>105.2099991</v>
      </c>
      <c r="G248">
        <v>105.2099991</v>
      </c>
      <c r="H248">
        <v>19780600</v>
      </c>
    </row>
    <row r="249" spans="1:8" x14ac:dyDescent="0.3">
      <c r="A249" t="s">
        <v>11</v>
      </c>
      <c r="B249" s="1">
        <v>45051</v>
      </c>
      <c r="C249">
        <v>105.3199997</v>
      </c>
      <c r="D249">
        <v>106.4400024</v>
      </c>
      <c r="E249">
        <v>104.7389984</v>
      </c>
      <c r="F249">
        <v>106.2149963</v>
      </c>
      <c r="G249">
        <v>106.2149963</v>
      </c>
      <c r="H249">
        <v>20705300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880E-9F78-4D65-80E8-5B5AC83A2994}">
  <dimension ref="A1:AT85"/>
  <sheetViews>
    <sheetView workbookViewId="0">
      <selection activeCell="I15" sqref="I15"/>
    </sheetView>
  </sheetViews>
  <sheetFormatPr defaultRowHeight="14.4" x14ac:dyDescent="0.3"/>
  <cols>
    <col min="1" max="1" width="5.88671875" bestFit="1" customWidth="1"/>
    <col min="2" max="2" width="10.33203125" bestFit="1" customWidth="1"/>
    <col min="3" max="3" width="12" bestFit="1" customWidth="1"/>
  </cols>
  <sheetData>
    <row r="1" spans="1:46" x14ac:dyDescent="0.3">
      <c r="A1" t="s">
        <v>0</v>
      </c>
      <c r="B1" t="s">
        <v>1</v>
      </c>
      <c r="C1" t="s">
        <v>5</v>
      </c>
      <c r="E1" t="s">
        <v>12</v>
      </c>
      <c r="F1">
        <v>1</v>
      </c>
      <c r="H1" t="s">
        <v>15</v>
      </c>
      <c r="S1" t="s">
        <v>18</v>
      </c>
      <c r="W1" t="s">
        <v>20</v>
      </c>
      <c r="AA1" t="s">
        <v>47</v>
      </c>
      <c r="AE1" t="s">
        <v>40</v>
      </c>
      <c r="AK1" t="s">
        <v>54</v>
      </c>
      <c r="AS1" t="s">
        <v>59</v>
      </c>
    </row>
    <row r="2" spans="1:46" ht="15" thickBot="1" x14ac:dyDescent="0.35">
      <c r="A2" t="s">
        <v>8</v>
      </c>
      <c r="B2" s="1">
        <v>44964</v>
      </c>
      <c r="C2">
        <v>154.6499939</v>
      </c>
      <c r="AN2" t="s">
        <v>55</v>
      </c>
      <c r="AO2">
        <v>0.05</v>
      </c>
    </row>
    <row r="3" spans="1:46" ht="15" thickTop="1" x14ac:dyDescent="0.3">
      <c r="A3" t="s">
        <v>8</v>
      </c>
      <c r="B3" s="1">
        <v>44965</v>
      </c>
      <c r="C3">
        <v>151.91999820000001</v>
      </c>
      <c r="E3" s="2" t="s">
        <v>13</v>
      </c>
      <c r="F3" s="2" t="s">
        <v>14</v>
      </c>
      <c r="H3" s="2" t="s">
        <v>16</v>
      </c>
      <c r="I3" s="2" t="s">
        <v>17</v>
      </c>
      <c r="S3" s="2" t="s">
        <v>13</v>
      </c>
      <c r="T3" s="2" t="s">
        <v>14</v>
      </c>
      <c r="U3" s="2" t="s">
        <v>19</v>
      </c>
      <c r="W3" s="2" t="s">
        <v>21</v>
      </c>
      <c r="X3" s="2" t="s">
        <v>22</v>
      </c>
      <c r="Y3" s="2" t="s">
        <v>23</v>
      </c>
      <c r="AA3" s="2" t="s">
        <v>48</v>
      </c>
      <c r="AB3" s="2" t="s">
        <v>49</v>
      </c>
      <c r="AC3" s="2" t="s">
        <v>50</v>
      </c>
      <c r="AE3" s="2" t="s">
        <v>41</v>
      </c>
      <c r="AF3" s="2" t="s">
        <v>42</v>
      </c>
      <c r="AG3" s="2" t="s">
        <v>43</v>
      </c>
      <c r="AH3" s="2" t="s">
        <v>44</v>
      </c>
      <c r="AI3" s="2" t="s">
        <v>45</v>
      </c>
      <c r="AK3" s="2" t="s">
        <v>13</v>
      </c>
      <c r="AL3" s="2" t="s">
        <v>14</v>
      </c>
      <c r="AM3" s="2" t="s">
        <v>19</v>
      </c>
      <c r="AN3" s="2" t="s">
        <v>56</v>
      </c>
      <c r="AO3" s="2" t="s">
        <v>43</v>
      </c>
      <c r="AP3" s="2" t="s">
        <v>57</v>
      </c>
      <c r="AQ3" s="2" t="s">
        <v>58</v>
      </c>
      <c r="AS3" s="2" t="s">
        <v>13</v>
      </c>
      <c r="AT3" s="2" t="s">
        <v>60</v>
      </c>
    </row>
    <row r="4" spans="1:46" x14ac:dyDescent="0.3">
      <c r="A4" t="s">
        <v>8</v>
      </c>
      <c r="B4" s="1">
        <v>44966</v>
      </c>
      <c r="C4">
        <v>150.86999510000001</v>
      </c>
      <c r="E4">
        <v>1</v>
      </c>
      <c r="F4">
        <f t="array" ref="F4:F64">[1]!ADIFF(C2:C63,F1)</f>
        <v>-2.7299956999999893</v>
      </c>
      <c r="H4">
        <v>1</v>
      </c>
      <c r="I4">
        <f>[1]!ACF($F$4:$F$64,H4)</f>
        <v>5.039107654697601E-3</v>
      </c>
      <c r="S4">
        <v>1</v>
      </c>
      <c r="T4">
        <v>-3.092204269856214</v>
      </c>
      <c r="U4">
        <v>0</v>
      </c>
      <c r="W4" s="4">
        <v>1</v>
      </c>
      <c r="X4">
        <v>7.7889980911031165E-3</v>
      </c>
      <c r="Y4">
        <v>0</v>
      </c>
      <c r="AA4" s="10">
        <v>128.38621711080367</v>
      </c>
      <c r="AB4" s="10">
        <v>0</v>
      </c>
      <c r="AC4" s="10">
        <v>128.38621711080367</v>
      </c>
      <c r="AE4" t="s">
        <v>24</v>
      </c>
      <c r="AF4">
        <v>0.35938732799703355</v>
      </c>
      <c r="AG4">
        <v>0.28936299321696163</v>
      </c>
      <c r="AH4">
        <v>1.2419947830978109</v>
      </c>
      <c r="AI4">
        <v>0.21923727805103749</v>
      </c>
      <c r="AK4">
        <v>1</v>
      </c>
      <c r="AL4">
        <v>-3.092204269856214</v>
      </c>
      <c r="AM4">
        <v>0</v>
      </c>
      <c r="AN4">
        <v>-3.092204269856214</v>
      </c>
      <c r="AO4">
        <v>2.2318627501706372</v>
      </c>
      <c r="AP4">
        <v>-7.4665748786271777</v>
      </c>
      <c r="AQ4">
        <v>1.2821663389147502</v>
      </c>
      <c r="AS4">
        <v>1</v>
      </c>
      <c r="AT4">
        <v>154.6499939</v>
      </c>
    </row>
    <row r="5" spans="1:46" x14ac:dyDescent="0.3">
      <c r="A5" t="s">
        <v>8</v>
      </c>
      <c r="B5" s="1">
        <v>44967</v>
      </c>
      <c r="C5">
        <v>151.0099945</v>
      </c>
      <c r="E5">
        <f>E4+1</f>
        <v>2</v>
      </c>
      <c r="F5">
        <v>-1.0500030999999979</v>
      </c>
      <c r="H5">
        <f>H4+1</f>
        <v>2</v>
      </c>
      <c r="I5">
        <f>[1]!ACF($F$4:$F$64,H5)</f>
        <v>-0.13125226071233562</v>
      </c>
      <c r="S5">
        <v>2</v>
      </c>
      <c r="T5">
        <v>-1.4122116698562226</v>
      </c>
      <c r="U5">
        <v>-1.3881264967010116</v>
      </c>
      <c r="W5" s="5" t="s">
        <v>24</v>
      </c>
      <c r="X5" s="3">
        <v>0.35938732799703355</v>
      </c>
      <c r="Y5" s="3">
        <v>0.36220856985622485</v>
      </c>
      <c r="AE5" s="3" t="s">
        <v>46</v>
      </c>
      <c r="AF5" s="3">
        <v>7.7889980911031165E-3</v>
      </c>
      <c r="AG5" s="3">
        <v>0.14359039981763777</v>
      </c>
      <c r="AH5" s="3">
        <v>5.4244560228227483E-2</v>
      </c>
      <c r="AI5" s="3">
        <v>0.95692673638777959</v>
      </c>
      <c r="AK5">
        <v>2</v>
      </c>
      <c r="AL5">
        <v>-1.4122116698562226</v>
      </c>
      <c r="AM5">
        <v>-1.3881264967010116</v>
      </c>
      <c r="AN5">
        <v>-2.408517315521097E-2</v>
      </c>
      <c r="AO5">
        <v>2.2318627501706372</v>
      </c>
      <c r="AP5">
        <v>-4.3984557819261756</v>
      </c>
      <c r="AQ5">
        <v>4.3502854356157528</v>
      </c>
      <c r="AS5">
        <v>2</v>
      </c>
      <c r="AT5">
        <v>151.91999820000001</v>
      </c>
    </row>
    <row r="6" spans="1:46" x14ac:dyDescent="0.3">
      <c r="A6" t="s">
        <v>8</v>
      </c>
      <c r="B6" s="1">
        <v>44970</v>
      </c>
      <c r="C6">
        <v>153.8500061</v>
      </c>
      <c r="E6">
        <f t="shared" ref="E6:E64" si="0">E5+1</f>
        <v>3</v>
      </c>
      <c r="F6">
        <v>0.13999939999999356</v>
      </c>
      <c r="H6">
        <f t="shared" ref="H6:H13" si="1">H5+1</f>
        <v>3</v>
      </c>
      <c r="I6">
        <f>[1]!ACF($F$4:$F$64,H6)</f>
        <v>-6.2964774807765578E-2</v>
      </c>
      <c r="S6">
        <v>3</v>
      </c>
      <c r="T6">
        <v>-0.22220916985623129</v>
      </c>
      <c r="U6">
        <v>-0.21120945585548762</v>
      </c>
      <c r="AA6" t="s">
        <v>51</v>
      </c>
      <c r="AK6">
        <v>3</v>
      </c>
      <c r="AL6">
        <v>-0.22220916985623129</v>
      </c>
      <c r="AM6">
        <v>-0.21120945585548762</v>
      </c>
      <c r="AN6">
        <v>-1.0999714000743677E-2</v>
      </c>
      <c r="AO6">
        <v>2.2318627501706372</v>
      </c>
      <c r="AP6">
        <v>-4.385370322771708</v>
      </c>
      <c r="AQ6">
        <v>4.3633708947702203</v>
      </c>
      <c r="AS6">
        <v>3</v>
      </c>
      <c r="AT6">
        <v>150.86999510000001</v>
      </c>
    </row>
    <row r="7" spans="1:46" ht="15" thickBot="1" x14ac:dyDescent="0.35">
      <c r="A7" t="s">
        <v>8</v>
      </c>
      <c r="B7" s="1">
        <v>44971</v>
      </c>
      <c r="C7">
        <v>153.1999969</v>
      </c>
      <c r="E7">
        <f t="shared" si="0"/>
        <v>4</v>
      </c>
      <c r="F7">
        <v>2.8400115999999969</v>
      </c>
      <c r="H7">
        <f t="shared" si="1"/>
        <v>4</v>
      </c>
      <c r="I7">
        <f>[1]!ACF($F$4:$F$64,H7)</f>
        <v>-0.12182933570526269</v>
      </c>
      <c r="S7">
        <v>4</v>
      </c>
      <c r="T7">
        <v>2.4778030301437721</v>
      </c>
      <c r="U7">
        <v>2.4795338169436079</v>
      </c>
      <c r="X7" t="s">
        <v>25</v>
      </c>
      <c r="Y7" s="6">
        <v>288.91025746475594</v>
      </c>
      <c r="AK7">
        <v>4</v>
      </c>
      <c r="AL7">
        <v>2.4778030301437721</v>
      </c>
      <c r="AM7">
        <v>2.4795338169436079</v>
      </c>
      <c r="AN7">
        <v>-1.7307867998357374E-3</v>
      </c>
      <c r="AO7">
        <v>2.2318627501706372</v>
      </c>
      <c r="AP7">
        <v>-4.3761013955707995</v>
      </c>
      <c r="AQ7">
        <v>4.3726398219711289</v>
      </c>
      <c r="AS7">
        <v>4</v>
      </c>
      <c r="AT7">
        <v>151.0099945</v>
      </c>
    </row>
    <row r="8" spans="1:46" ht="15" thickTop="1" x14ac:dyDescent="0.3">
      <c r="A8" t="s">
        <v>8</v>
      </c>
      <c r="B8" s="1">
        <v>44972</v>
      </c>
      <c r="C8">
        <v>155.33000179999999</v>
      </c>
      <c r="E8">
        <f t="shared" si="0"/>
        <v>5</v>
      </c>
      <c r="F8">
        <v>-0.65000919999999951</v>
      </c>
      <c r="H8">
        <f t="shared" si="1"/>
        <v>5</v>
      </c>
      <c r="I8">
        <f>[1]!ACF($F$4:$F$64,H8)</f>
        <v>-0.25395452460346452</v>
      </c>
      <c r="S8">
        <v>5</v>
      </c>
      <c r="T8">
        <v>-1.0122177698562242</v>
      </c>
      <c r="U8">
        <v>-1.0315173729281435</v>
      </c>
      <c r="AA8" s="2" t="s">
        <v>48</v>
      </c>
      <c r="AB8" s="2" t="s">
        <v>49</v>
      </c>
      <c r="AC8" s="2" t="s">
        <v>50</v>
      </c>
      <c r="AK8">
        <v>5</v>
      </c>
      <c r="AL8">
        <v>-1.0122177698562242</v>
      </c>
      <c r="AM8">
        <v>-1.0315173729281435</v>
      </c>
      <c r="AN8">
        <v>1.9299603071919247E-2</v>
      </c>
      <c r="AO8">
        <v>2.2318627501706372</v>
      </c>
      <c r="AP8">
        <v>-4.3550710056990454</v>
      </c>
      <c r="AQ8">
        <v>4.393670211842883</v>
      </c>
      <c r="AS8">
        <v>5</v>
      </c>
      <c r="AT8">
        <v>153.8500061</v>
      </c>
    </row>
    <row r="9" spans="1:46" x14ac:dyDescent="0.3">
      <c r="A9" t="s">
        <v>8</v>
      </c>
      <c r="B9" s="1">
        <v>44973</v>
      </c>
      <c r="C9">
        <v>153.71000670000001</v>
      </c>
      <c r="E9">
        <f t="shared" si="0"/>
        <v>6</v>
      </c>
      <c r="F9">
        <v>2.1300048999999888</v>
      </c>
      <c r="H9">
        <f t="shared" si="1"/>
        <v>6</v>
      </c>
      <c r="I9">
        <f>[1]!ACF($F$4:$F$64,H9)</f>
        <v>0.16868886757858023</v>
      </c>
      <c r="S9">
        <v>6</v>
      </c>
      <c r="T9">
        <v>1.767796330143764</v>
      </c>
      <c r="U9">
        <v>1.7756804924209548</v>
      </c>
      <c r="X9" t="s">
        <v>26</v>
      </c>
      <c r="Y9" s="7">
        <v>1</v>
      </c>
      <c r="AK9">
        <v>6</v>
      </c>
      <c r="AL9">
        <v>1.767796330143764</v>
      </c>
      <c r="AM9">
        <v>1.7756804924209548</v>
      </c>
      <c r="AN9">
        <v>-7.8841622771907982E-3</v>
      </c>
      <c r="AO9">
        <v>2.2318627501706372</v>
      </c>
      <c r="AP9">
        <v>-4.3822547710481548</v>
      </c>
      <c r="AQ9">
        <v>4.3664864464937736</v>
      </c>
      <c r="AS9">
        <v>6</v>
      </c>
      <c r="AT9">
        <v>153.1999969</v>
      </c>
    </row>
    <row r="10" spans="1:46" x14ac:dyDescent="0.3">
      <c r="A10" t="s">
        <v>8</v>
      </c>
      <c r="B10" s="1">
        <v>44974</v>
      </c>
      <c r="C10">
        <v>152.5500031</v>
      </c>
      <c r="E10">
        <f t="shared" si="0"/>
        <v>7</v>
      </c>
      <c r="F10">
        <v>-1.6199950999999828</v>
      </c>
      <c r="H10">
        <f t="shared" si="1"/>
        <v>7</v>
      </c>
      <c r="I10">
        <f>[1]!ACF($F$4:$F$64,H10)</f>
        <v>0.12642583942109861</v>
      </c>
      <c r="S10">
        <v>7</v>
      </c>
      <c r="T10">
        <v>-1.9822036698562076</v>
      </c>
      <c r="U10">
        <v>-1.9959730320971565</v>
      </c>
      <c r="X10" t="s">
        <v>27</v>
      </c>
      <c r="Y10" s="8">
        <v>0</v>
      </c>
      <c r="AA10" t="s">
        <v>52</v>
      </c>
      <c r="AK10">
        <v>7</v>
      </c>
      <c r="AL10">
        <v>-1.9822036698562076</v>
      </c>
      <c r="AM10">
        <v>-1.9959730320971565</v>
      </c>
      <c r="AN10">
        <v>1.3769362240948935E-2</v>
      </c>
      <c r="AO10">
        <v>2.2318627501706372</v>
      </c>
      <c r="AP10">
        <v>-4.360601246530015</v>
      </c>
      <c r="AQ10">
        <v>4.3881399710119133</v>
      </c>
      <c r="AS10">
        <v>7</v>
      </c>
      <c r="AT10">
        <v>155.33000179999999</v>
      </c>
    </row>
    <row r="11" spans="1:46" ht="15" thickBot="1" x14ac:dyDescent="0.35">
      <c r="A11" t="s">
        <v>8</v>
      </c>
      <c r="B11" s="1">
        <v>44978</v>
      </c>
      <c r="C11">
        <v>148.47999569999999</v>
      </c>
      <c r="E11">
        <f t="shared" si="0"/>
        <v>8</v>
      </c>
      <c r="F11">
        <v>-1.1600036000000102</v>
      </c>
      <c r="H11">
        <f t="shared" si="1"/>
        <v>8</v>
      </c>
      <c r="I11">
        <f>[1]!ACF($F$4:$F$64,H11)</f>
        <v>-5.7770678797990145E-2</v>
      </c>
      <c r="S11">
        <v>8</v>
      </c>
      <c r="T11">
        <v>-1.522212169856235</v>
      </c>
      <c r="U11">
        <v>-1.5067727892555474</v>
      </c>
      <c r="X11" t="s">
        <v>28</v>
      </c>
      <c r="Y11" s="8">
        <v>1</v>
      </c>
      <c r="AK11">
        <v>8</v>
      </c>
      <c r="AL11">
        <v>-1.522212169856235</v>
      </c>
      <c r="AM11">
        <v>-1.5067727892555474</v>
      </c>
      <c r="AN11">
        <v>-1.5439380600687613E-2</v>
      </c>
      <c r="AO11">
        <v>2.2318627501706372</v>
      </c>
      <c r="AP11">
        <v>-4.3898099893716518</v>
      </c>
      <c r="AQ11">
        <v>4.3589312281702766</v>
      </c>
      <c r="AS11">
        <v>8</v>
      </c>
      <c r="AT11">
        <v>153.71000670000001</v>
      </c>
    </row>
    <row r="12" spans="1:46" ht="15" thickTop="1" x14ac:dyDescent="0.3">
      <c r="A12" t="s">
        <v>8</v>
      </c>
      <c r="B12" s="1">
        <v>44979</v>
      </c>
      <c r="C12">
        <v>148.9100037</v>
      </c>
      <c r="E12">
        <f t="shared" si="0"/>
        <v>9</v>
      </c>
      <c r="F12">
        <v>-4.0700074000000086</v>
      </c>
      <c r="H12">
        <f t="shared" si="1"/>
        <v>9</v>
      </c>
      <c r="I12">
        <f>[1]!ACF($F$4:$F$64,H12)</f>
        <v>3.8195756053076804E-2</v>
      </c>
      <c r="S12">
        <v>9</v>
      </c>
      <c r="T12">
        <v>-4.4322159698562338</v>
      </c>
      <c r="U12">
        <v>-4.4203594621709694</v>
      </c>
      <c r="X12" t="s">
        <v>29</v>
      </c>
      <c r="Y12" s="8">
        <v>-2.3139201665856035E-10</v>
      </c>
      <c r="AA12" s="2" t="s">
        <v>21</v>
      </c>
      <c r="AB12" s="2" t="s">
        <v>53</v>
      </c>
      <c r="AK12">
        <v>9</v>
      </c>
      <c r="AL12">
        <v>-4.4322159698562338</v>
      </c>
      <c r="AM12">
        <v>-4.4203594621709694</v>
      </c>
      <c r="AN12">
        <v>-1.1856507685264361E-2</v>
      </c>
      <c r="AO12">
        <v>2.2318627501706372</v>
      </c>
      <c r="AP12">
        <v>-4.3862271164562285</v>
      </c>
      <c r="AQ12">
        <v>4.3625141010856998</v>
      </c>
      <c r="AS12">
        <v>9</v>
      </c>
      <c r="AT12">
        <v>152.5500031</v>
      </c>
    </row>
    <row r="13" spans="1:46" x14ac:dyDescent="0.3">
      <c r="A13" t="s">
        <v>8</v>
      </c>
      <c r="B13" s="1">
        <v>44980</v>
      </c>
      <c r="C13">
        <v>149.3999939</v>
      </c>
      <c r="E13">
        <f t="shared" si="0"/>
        <v>10</v>
      </c>
      <c r="F13">
        <v>0.43000800000001504</v>
      </c>
      <c r="H13" s="3">
        <f t="shared" si="1"/>
        <v>10</v>
      </c>
      <c r="I13" s="3">
        <f>[1]!ACF($F$4:$F$64,H13)</f>
        <v>8.8981710367339137E-2</v>
      </c>
      <c r="S13">
        <v>10</v>
      </c>
      <c r="T13">
        <v>6.7799430143790196E-2</v>
      </c>
      <c r="U13">
        <v>0.10232195187235715</v>
      </c>
      <c r="X13" t="s">
        <v>30</v>
      </c>
      <c r="Y13" s="8">
        <v>2.2128678281421084</v>
      </c>
      <c r="AA13" s="11">
        <v>0</v>
      </c>
      <c r="AB13" s="11">
        <v>1</v>
      </c>
      <c r="AK13">
        <v>10</v>
      </c>
      <c r="AL13">
        <v>6.7799430143790196E-2</v>
      </c>
      <c r="AM13">
        <v>0.10232195187235715</v>
      </c>
      <c r="AN13">
        <v>-3.4522521728566957E-2</v>
      </c>
      <c r="AO13">
        <v>2.2318627501706372</v>
      </c>
      <c r="AP13">
        <v>-4.4088931304995311</v>
      </c>
      <c r="AQ13">
        <v>4.3398480870423972</v>
      </c>
      <c r="AS13">
        <v>10</v>
      </c>
      <c r="AT13">
        <v>148.47999569999999</v>
      </c>
    </row>
    <row r="14" spans="1:46" x14ac:dyDescent="0.3">
      <c r="A14" t="s">
        <v>8</v>
      </c>
      <c r="B14" s="1">
        <v>44981</v>
      </c>
      <c r="C14">
        <v>146.71000670000001</v>
      </c>
      <c r="E14">
        <f t="shared" si="0"/>
        <v>11</v>
      </c>
      <c r="F14">
        <v>0.48999019999999405</v>
      </c>
      <c r="S14">
        <v>11</v>
      </c>
      <c r="T14">
        <v>0.1277816301437692</v>
      </c>
      <c r="U14">
        <v>0.12725354051180135</v>
      </c>
      <c r="X14" t="s">
        <v>31</v>
      </c>
      <c r="Y14" s="8">
        <v>2.2318627501706372</v>
      </c>
      <c r="AA14">
        <v>1</v>
      </c>
      <c r="AB14">
        <v>7.7889980911031165E-3</v>
      </c>
      <c r="AK14">
        <v>11</v>
      </c>
      <c r="AL14">
        <v>0.1277816301437692</v>
      </c>
      <c r="AM14">
        <v>0.12725354051180135</v>
      </c>
      <c r="AN14">
        <v>5.2808963196784853E-4</v>
      </c>
      <c r="AO14">
        <v>2.2318627501706372</v>
      </c>
      <c r="AP14">
        <v>-4.3738425191389965</v>
      </c>
      <c r="AQ14">
        <v>4.3748986984029319</v>
      </c>
      <c r="AS14">
        <v>11</v>
      </c>
      <c r="AT14">
        <v>148.9100037</v>
      </c>
    </row>
    <row r="15" spans="1:46" x14ac:dyDescent="0.3">
      <c r="A15" t="s">
        <v>8</v>
      </c>
      <c r="B15" s="1">
        <v>44984</v>
      </c>
      <c r="C15">
        <v>147.91999820000001</v>
      </c>
      <c r="E15">
        <f t="shared" si="0"/>
        <v>12</v>
      </c>
      <c r="F15">
        <v>-2.6899871999999903</v>
      </c>
      <c r="S15">
        <v>12</v>
      </c>
      <c r="T15">
        <v>-3.052195769856215</v>
      </c>
      <c r="U15">
        <v>-3.0531910607294828</v>
      </c>
      <c r="X15" t="s">
        <v>32</v>
      </c>
      <c r="Y15" s="8">
        <v>-1.3750848562253282E-3</v>
      </c>
      <c r="AA15">
        <v>2</v>
      </c>
      <c r="AB15">
        <v>6.0668491263207993E-5</v>
      </c>
      <c r="AK15">
        <v>12</v>
      </c>
      <c r="AL15">
        <v>-3.052195769856215</v>
      </c>
      <c r="AM15">
        <v>-3.0531910607294828</v>
      </c>
      <c r="AN15">
        <v>9.9529087326777343E-4</v>
      </c>
      <c r="AO15">
        <v>2.2318627501706372</v>
      </c>
      <c r="AP15">
        <v>-4.3733753178976968</v>
      </c>
      <c r="AQ15">
        <v>4.3753658996442315</v>
      </c>
      <c r="AS15">
        <v>12</v>
      </c>
      <c r="AT15">
        <v>149.3999939</v>
      </c>
    </row>
    <row r="16" spans="1:46" x14ac:dyDescent="0.3">
      <c r="A16" t="s">
        <v>8</v>
      </c>
      <c r="B16" s="1">
        <v>44985</v>
      </c>
      <c r="C16">
        <v>147.4100037</v>
      </c>
      <c r="E16">
        <f t="shared" si="0"/>
        <v>13</v>
      </c>
      <c r="F16">
        <v>1.209991500000001</v>
      </c>
      <c r="S16">
        <v>13</v>
      </c>
      <c r="T16">
        <v>0.84778293014377615</v>
      </c>
      <c r="U16">
        <v>0.8715564771688592</v>
      </c>
      <c r="X16" t="s">
        <v>33</v>
      </c>
      <c r="Y16" s="8">
        <v>2.212923959346583</v>
      </c>
      <c r="AA16">
        <v>3</v>
      </c>
      <c r="AB16">
        <v>4.7254676263923315E-7</v>
      </c>
      <c r="AK16">
        <v>13</v>
      </c>
      <c r="AL16">
        <v>0.84778293014377615</v>
      </c>
      <c r="AM16">
        <v>0.8715564771688592</v>
      </c>
      <c r="AN16">
        <v>-2.3773547025083053E-2</v>
      </c>
      <c r="AO16">
        <v>2.2318627501706372</v>
      </c>
      <c r="AP16">
        <v>-4.3981441557960474</v>
      </c>
      <c r="AQ16">
        <v>4.3505970617458809</v>
      </c>
      <c r="AS16">
        <v>13</v>
      </c>
      <c r="AT16">
        <v>146.71000670000001</v>
      </c>
    </row>
    <row r="17" spans="1:46" x14ac:dyDescent="0.3">
      <c r="A17" t="s">
        <v>8</v>
      </c>
      <c r="B17" s="1">
        <v>44986</v>
      </c>
      <c r="C17">
        <v>145.3099976</v>
      </c>
      <c r="E17">
        <f t="shared" si="0"/>
        <v>14</v>
      </c>
      <c r="F17">
        <v>-0.50999450000000479</v>
      </c>
      <c r="S17">
        <v>14</v>
      </c>
      <c r="T17">
        <v>-0.87220306985622964</v>
      </c>
      <c r="U17">
        <v>-0.87880644948078934</v>
      </c>
      <c r="X17" t="s">
        <v>34</v>
      </c>
      <c r="Y17" s="9">
        <v>60</v>
      </c>
      <c r="AA17">
        <v>4</v>
      </c>
      <c r="AB17">
        <v>3.6806658321539445E-9</v>
      </c>
      <c r="AK17">
        <v>14</v>
      </c>
      <c r="AL17">
        <v>-0.87220306985622964</v>
      </c>
      <c r="AM17">
        <v>-0.87880644948078934</v>
      </c>
      <c r="AN17">
        <v>6.6033796245597021E-3</v>
      </c>
      <c r="AO17">
        <v>2.2318627501706372</v>
      </c>
      <c r="AP17">
        <v>-4.3677672291464047</v>
      </c>
      <c r="AQ17">
        <v>4.3809739883955237</v>
      </c>
      <c r="AS17">
        <v>14</v>
      </c>
      <c r="AT17">
        <v>147.91999820000001</v>
      </c>
    </row>
    <row r="18" spans="1:46" x14ac:dyDescent="0.3">
      <c r="A18" t="s">
        <v>8</v>
      </c>
      <c r="B18" s="1">
        <v>44987</v>
      </c>
      <c r="C18">
        <v>145.9100037</v>
      </c>
      <c r="E18">
        <f t="shared" si="0"/>
        <v>15</v>
      </c>
      <c r="F18">
        <v>-2.1000061000000017</v>
      </c>
      <c r="S18">
        <v>15</v>
      </c>
      <c r="T18">
        <v>-2.4622146698562264</v>
      </c>
      <c r="U18">
        <v>-2.4554210818100621</v>
      </c>
      <c r="AA18">
        <v>5</v>
      </c>
      <c r="AB18">
        <v>2.8668699140635537E-11</v>
      </c>
      <c r="AK18">
        <v>15</v>
      </c>
      <c r="AL18">
        <v>-2.4622146698562264</v>
      </c>
      <c r="AM18">
        <v>-2.4554210818100621</v>
      </c>
      <c r="AN18">
        <v>-6.7935880461642562E-3</v>
      </c>
      <c r="AO18">
        <v>2.2318627501706372</v>
      </c>
      <c r="AP18">
        <v>-4.381164196817128</v>
      </c>
      <c r="AQ18">
        <v>4.3675770207248004</v>
      </c>
      <c r="AS18">
        <v>15</v>
      </c>
      <c r="AT18">
        <v>147.4100037</v>
      </c>
    </row>
    <row r="19" spans="1:46" x14ac:dyDescent="0.3">
      <c r="A19" t="s">
        <v>8</v>
      </c>
      <c r="B19" s="1">
        <v>44988</v>
      </c>
      <c r="C19">
        <v>151.02999879999999</v>
      </c>
      <c r="E19">
        <f t="shared" si="0"/>
        <v>16</v>
      </c>
      <c r="F19">
        <v>0.60000610000000165</v>
      </c>
      <c r="S19">
        <v>16</v>
      </c>
      <c r="T19">
        <v>0.2377975301437768</v>
      </c>
      <c r="U19">
        <v>0.25697571550717302</v>
      </c>
      <c r="X19" t="s">
        <v>35</v>
      </c>
      <c r="Y19" s="7">
        <v>-132.28945848816966</v>
      </c>
      <c r="AA19">
        <v>6</v>
      </c>
      <c r="AB19">
        <v>2.2330044288081975E-13</v>
      </c>
      <c r="AK19">
        <v>16</v>
      </c>
      <c r="AL19">
        <v>0.2377975301437768</v>
      </c>
      <c r="AM19">
        <v>0.25697571550717302</v>
      </c>
      <c r="AN19">
        <v>-1.9178185363396216E-2</v>
      </c>
      <c r="AO19">
        <v>2.2318627501706372</v>
      </c>
      <c r="AP19">
        <v>-4.3935487941343601</v>
      </c>
      <c r="AQ19">
        <v>4.3551924234075683</v>
      </c>
      <c r="AS19">
        <v>16</v>
      </c>
      <c r="AT19">
        <v>145.3099976</v>
      </c>
    </row>
    <row r="20" spans="1:46" x14ac:dyDescent="0.3">
      <c r="A20" t="s">
        <v>8</v>
      </c>
      <c r="B20" s="1">
        <v>44991</v>
      </c>
      <c r="C20">
        <v>153.83000179999999</v>
      </c>
      <c r="E20">
        <f t="shared" si="0"/>
        <v>17</v>
      </c>
      <c r="F20">
        <v>5.1199950999999828</v>
      </c>
      <c r="S20">
        <v>17</v>
      </c>
      <c r="T20">
        <v>4.7577865301437576</v>
      </c>
      <c r="U20">
        <v>4.7559343256353985</v>
      </c>
      <c r="X20" t="s">
        <v>36</v>
      </c>
      <c r="Y20" s="12">
        <v>98.306292991778619</v>
      </c>
      <c r="AA20">
        <v>7</v>
      </c>
      <c r="AB20">
        <v>1.7392867233411856E-15</v>
      </c>
      <c r="AK20">
        <v>17</v>
      </c>
      <c r="AL20">
        <v>4.7577865301437576</v>
      </c>
      <c r="AM20">
        <v>4.7559343256353985</v>
      </c>
      <c r="AN20">
        <v>1.852204508359101E-3</v>
      </c>
      <c r="AO20">
        <v>2.2318627501706372</v>
      </c>
      <c r="AP20">
        <v>-4.3725184042626051</v>
      </c>
      <c r="AQ20">
        <v>4.3762228132793233</v>
      </c>
      <c r="AS20">
        <v>17</v>
      </c>
      <c r="AT20">
        <v>145.9100037</v>
      </c>
    </row>
    <row r="21" spans="1:46" x14ac:dyDescent="0.3">
      <c r="A21" t="s">
        <v>8</v>
      </c>
      <c r="B21" s="1">
        <v>44992</v>
      </c>
      <c r="C21">
        <v>151.6000061</v>
      </c>
      <c r="E21">
        <f t="shared" si="0"/>
        <v>18</v>
      </c>
      <c r="F21">
        <v>2.8000030000000038</v>
      </c>
      <c r="S21">
        <v>18</v>
      </c>
      <c r="T21">
        <v>2.4377944301437791</v>
      </c>
      <c r="U21">
        <v>2.4007360399426134</v>
      </c>
      <c r="X21" t="s">
        <v>37</v>
      </c>
      <c r="Y21" s="8">
        <v>102.49498211622281</v>
      </c>
      <c r="AA21">
        <v>8</v>
      </c>
      <c r="AB21">
        <v>1.3547300967985488E-17</v>
      </c>
      <c r="AK21">
        <v>18</v>
      </c>
      <c r="AL21">
        <v>2.4377944301437791</v>
      </c>
      <c r="AM21">
        <v>2.4007360399426134</v>
      </c>
      <c r="AN21">
        <v>3.7058390201165636E-2</v>
      </c>
      <c r="AO21">
        <v>2.2318627501706372</v>
      </c>
      <c r="AP21">
        <v>-4.3373122185697985</v>
      </c>
      <c r="AQ21">
        <v>4.4114289989721298</v>
      </c>
      <c r="AS21">
        <v>18</v>
      </c>
      <c r="AT21">
        <v>151.02999879999999</v>
      </c>
    </row>
    <row r="22" spans="1:46" x14ac:dyDescent="0.3">
      <c r="A22" t="s">
        <v>8</v>
      </c>
      <c r="B22" s="1">
        <v>44993</v>
      </c>
      <c r="C22">
        <v>152.86999510000001</v>
      </c>
      <c r="E22">
        <f t="shared" si="0"/>
        <v>19</v>
      </c>
      <c r="F22">
        <v>-2.2299956999999893</v>
      </c>
      <c r="S22">
        <v>19</v>
      </c>
      <c r="T22">
        <v>-2.592204269856214</v>
      </c>
      <c r="U22">
        <v>-2.6111922460191055</v>
      </c>
      <c r="X22" t="s">
        <v>38</v>
      </c>
      <c r="Y22" s="8">
        <v>268.57891697633931</v>
      </c>
      <c r="AA22">
        <v>9</v>
      </c>
      <c r="AB22">
        <v>1.0551990137923836E-19</v>
      </c>
      <c r="AK22">
        <v>19</v>
      </c>
      <c r="AL22">
        <v>-2.592204269856214</v>
      </c>
      <c r="AM22">
        <v>-2.6111922460191055</v>
      </c>
      <c r="AN22">
        <v>1.8987976162891496E-2</v>
      </c>
      <c r="AO22">
        <v>2.2318627501706372</v>
      </c>
      <c r="AP22">
        <v>-4.3553826326080731</v>
      </c>
      <c r="AQ22">
        <v>4.3933585849338552</v>
      </c>
      <c r="AS22">
        <v>19</v>
      </c>
      <c r="AT22">
        <v>153.83000179999999</v>
      </c>
    </row>
    <row r="23" spans="1:46" x14ac:dyDescent="0.3">
      <c r="A23" t="s">
        <v>8</v>
      </c>
      <c r="B23" s="1">
        <v>44994</v>
      </c>
      <c r="C23">
        <v>150.5899963</v>
      </c>
      <c r="E23">
        <f t="shared" si="0"/>
        <v>20</v>
      </c>
      <c r="F23">
        <v>1.2699890000000096</v>
      </c>
      <c r="S23">
        <v>20</v>
      </c>
      <c r="T23">
        <v>0.90778043014378473</v>
      </c>
      <c r="U23">
        <v>0.92797110425344409</v>
      </c>
      <c r="X23" t="s">
        <v>39</v>
      </c>
      <c r="Y23" s="9">
        <v>272.7676061007835</v>
      </c>
      <c r="AA23">
        <v>10</v>
      </c>
      <c r="AB23">
        <v>8.2189431041627671E-22</v>
      </c>
      <c r="AK23">
        <v>20</v>
      </c>
      <c r="AL23">
        <v>0.90778043014378473</v>
      </c>
      <c r="AM23">
        <v>0.92797110425344409</v>
      </c>
      <c r="AN23">
        <v>-2.0190674109659357E-2</v>
      </c>
      <c r="AO23">
        <v>2.2318627501706372</v>
      </c>
      <c r="AP23">
        <v>-4.3945612828806233</v>
      </c>
      <c r="AQ23">
        <v>4.354179934661305</v>
      </c>
      <c r="AS23">
        <v>20</v>
      </c>
      <c r="AT23">
        <v>151.6000061</v>
      </c>
    </row>
    <row r="24" spans="1:46" x14ac:dyDescent="0.3">
      <c r="A24" t="s">
        <v>8</v>
      </c>
      <c r="B24" s="1">
        <v>44995</v>
      </c>
      <c r="C24">
        <v>148.5</v>
      </c>
      <c r="E24">
        <f t="shared" si="0"/>
        <v>21</v>
      </c>
      <c r="F24">
        <v>-2.2799988000000155</v>
      </c>
      <c r="S24">
        <v>21</v>
      </c>
      <c r="T24">
        <v>-2.6422073698562403</v>
      </c>
      <c r="U24">
        <v>-2.649278069893771</v>
      </c>
      <c r="AA24">
        <v>11</v>
      </c>
      <c r="AB24">
        <v>6.4017332149208913E-24</v>
      </c>
      <c r="AK24">
        <v>21</v>
      </c>
      <c r="AL24">
        <v>-2.6422073698562403</v>
      </c>
      <c r="AM24">
        <v>-2.649278069893771</v>
      </c>
      <c r="AN24">
        <v>7.0707000375307416E-3</v>
      </c>
      <c r="AO24">
        <v>2.2318627501706372</v>
      </c>
      <c r="AP24">
        <v>-4.3672999087334334</v>
      </c>
      <c r="AQ24">
        <v>4.3814413088084949</v>
      </c>
      <c r="AS24">
        <v>21</v>
      </c>
      <c r="AT24">
        <v>152.86999510000001</v>
      </c>
    </row>
    <row r="25" spans="1:46" x14ac:dyDescent="0.3">
      <c r="A25" t="s">
        <v>8</v>
      </c>
      <c r="B25" s="1">
        <v>44998</v>
      </c>
      <c r="C25">
        <v>150.47000120000001</v>
      </c>
      <c r="E25">
        <f t="shared" si="0"/>
        <v>22</v>
      </c>
      <c r="F25">
        <v>-2.0899962999999957</v>
      </c>
      <c r="S25">
        <v>22</v>
      </c>
      <c r="T25">
        <v>-2.4522048698562204</v>
      </c>
      <c r="U25">
        <v>-2.4316247216961115</v>
      </c>
      <c r="AA25">
        <v>12</v>
      </c>
      <c r="AB25">
        <v>4.986308779077024E-26</v>
      </c>
      <c r="AK25">
        <v>22</v>
      </c>
      <c r="AL25">
        <v>-2.4522048698562204</v>
      </c>
      <c r="AM25">
        <v>-2.4316247216961115</v>
      </c>
      <c r="AN25">
        <v>-2.0580148160108891E-2</v>
      </c>
      <c r="AO25">
        <v>2.2318627501706372</v>
      </c>
      <c r="AP25">
        <v>-4.3949507569310731</v>
      </c>
      <c r="AQ25">
        <v>4.3537904606108553</v>
      </c>
      <c r="AS25">
        <v>22</v>
      </c>
      <c r="AT25">
        <v>150.5899963</v>
      </c>
    </row>
    <row r="26" spans="1:46" x14ac:dyDescent="0.3">
      <c r="A26" t="s">
        <v>8</v>
      </c>
      <c r="B26" s="1">
        <v>44999</v>
      </c>
      <c r="C26">
        <v>152.5899963</v>
      </c>
      <c r="E26">
        <f t="shared" si="0"/>
        <v>23</v>
      </c>
      <c r="F26">
        <v>1.9700012000000129</v>
      </c>
      <c r="S26">
        <v>23</v>
      </c>
      <c r="T26">
        <v>1.6077926301437881</v>
      </c>
      <c r="U26">
        <v>1.6268928491940919</v>
      </c>
      <c r="AA26">
        <v>13</v>
      </c>
      <c r="AB26">
        <v>3.8838349561881653E-28</v>
      </c>
      <c r="AK26">
        <v>23</v>
      </c>
      <c r="AL26">
        <v>1.6077926301437881</v>
      </c>
      <c r="AM26">
        <v>1.6268928491940919</v>
      </c>
      <c r="AN26">
        <v>-1.9100219050303791E-2</v>
      </c>
      <c r="AO26">
        <v>2.2318627501706372</v>
      </c>
      <c r="AP26">
        <v>-4.3934708278212682</v>
      </c>
      <c r="AQ26">
        <v>4.3552703897206602</v>
      </c>
      <c r="AS26">
        <v>23</v>
      </c>
      <c r="AT26">
        <v>148.5</v>
      </c>
    </row>
    <row r="27" spans="1:46" x14ac:dyDescent="0.3">
      <c r="A27" t="s">
        <v>8</v>
      </c>
      <c r="B27" s="1">
        <v>45000</v>
      </c>
      <c r="C27">
        <v>152.9900055</v>
      </c>
      <c r="E27">
        <f t="shared" si="0"/>
        <v>24</v>
      </c>
      <c r="F27">
        <v>2.1199950999999828</v>
      </c>
      <c r="S27">
        <v>24</v>
      </c>
      <c r="T27">
        <v>1.7577865301437581</v>
      </c>
      <c r="U27">
        <v>1.7452634364166784</v>
      </c>
      <c r="AA27">
        <v>14</v>
      </c>
      <c r="AB27">
        <v>3.0251183059909175E-30</v>
      </c>
      <c r="AK27">
        <v>24</v>
      </c>
      <c r="AL27">
        <v>1.7577865301437581</v>
      </c>
      <c r="AM27">
        <v>1.7452634364166784</v>
      </c>
      <c r="AN27">
        <v>1.2523093727079715E-2</v>
      </c>
      <c r="AO27">
        <v>2.2318627501706372</v>
      </c>
      <c r="AP27">
        <v>-4.361847515043884</v>
      </c>
      <c r="AQ27">
        <v>4.3868937024980443</v>
      </c>
      <c r="AS27">
        <v>24</v>
      </c>
      <c r="AT27">
        <v>150.47000120000001</v>
      </c>
    </row>
    <row r="28" spans="1:46" x14ac:dyDescent="0.3">
      <c r="A28" t="s">
        <v>8</v>
      </c>
      <c r="B28" s="1">
        <v>45001</v>
      </c>
      <c r="C28">
        <v>155.8500061</v>
      </c>
      <c r="E28">
        <f t="shared" si="0"/>
        <v>25</v>
      </c>
      <c r="F28">
        <v>0.40000919999999951</v>
      </c>
      <c r="S28">
        <v>25</v>
      </c>
      <c r="T28">
        <v>3.7800630143774661E-2</v>
      </c>
      <c r="U28">
        <v>2.4109234215918159E-2</v>
      </c>
      <c r="AA28">
        <v>15</v>
      </c>
      <c r="AB28">
        <v>2.356264071072435E-32</v>
      </c>
      <c r="AK28">
        <v>25</v>
      </c>
      <c r="AL28">
        <v>3.7800630143774661E-2</v>
      </c>
      <c r="AM28">
        <v>2.4109234215918159E-2</v>
      </c>
      <c r="AN28">
        <v>1.3691395927856502E-2</v>
      </c>
      <c r="AO28">
        <v>2.2318627501706372</v>
      </c>
      <c r="AP28">
        <v>-4.3606792128431078</v>
      </c>
      <c r="AQ28">
        <v>4.3880620046988206</v>
      </c>
      <c r="AS28">
        <v>25</v>
      </c>
      <c r="AT28">
        <v>152.5899963</v>
      </c>
    </row>
    <row r="29" spans="1:46" x14ac:dyDescent="0.3">
      <c r="A29" t="s">
        <v>8</v>
      </c>
      <c r="B29" s="1">
        <v>45002</v>
      </c>
      <c r="C29">
        <v>155</v>
      </c>
      <c r="E29">
        <f t="shared" si="0"/>
        <v>26</v>
      </c>
      <c r="F29">
        <v>2.8600006000000064</v>
      </c>
      <c r="S29">
        <v>26</v>
      </c>
      <c r="T29">
        <v>2.4977920301437817</v>
      </c>
      <c r="U29">
        <v>2.4974976011077494</v>
      </c>
      <c r="AA29">
        <v>16</v>
      </c>
      <c r="AB29">
        <v>1.8352936351718054E-34</v>
      </c>
      <c r="AK29">
        <v>26</v>
      </c>
      <c r="AL29">
        <v>2.4977920301437817</v>
      </c>
      <c r="AM29">
        <v>2.4974976011077494</v>
      </c>
      <c r="AN29">
        <v>2.9442903603227322E-4</v>
      </c>
      <c r="AO29">
        <v>2.2318627501706372</v>
      </c>
      <c r="AP29">
        <v>-4.3740761797349315</v>
      </c>
      <c r="AQ29">
        <v>4.3746650378069969</v>
      </c>
      <c r="AS29">
        <v>26</v>
      </c>
      <c r="AT29">
        <v>152.9900055</v>
      </c>
    </row>
    <row r="30" spans="1:46" x14ac:dyDescent="0.3">
      <c r="A30" t="s">
        <v>8</v>
      </c>
      <c r="B30" s="1">
        <v>45005</v>
      </c>
      <c r="C30">
        <v>157.3999939</v>
      </c>
      <c r="E30">
        <f t="shared" si="0"/>
        <v>27</v>
      </c>
      <c r="F30">
        <v>-0.85000610000000165</v>
      </c>
      <c r="S30">
        <v>27</v>
      </c>
      <c r="T30">
        <v>-1.2122146698562264</v>
      </c>
      <c r="U30">
        <v>-1.231669967210989</v>
      </c>
      <c r="AA30">
        <v>17</v>
      </c>
      <c r="AB30">
        <v>1.4295098620966893E-36</v>
      </c>
      <c r="AK30">
        <v>27</v>
      </c>
      <c r="AL30">
        <v>-1.2122146698562264</v>
      </c>
      <c r="AM30">
        <v>-1.231669967210989</v>
      </c>
      <c r="AN30">
        <v>1.9455297354762591E-2</v>
      </c>
      <c r="AO30">
        <v>2.2318627501706372</v>
      </c>
      <c r="AP30">
        <v>-4.3549153114162014</v>
      </c>
      <c r="AQ30">
        <v>4.393825906125727</v>
      </c>
      <c r="AS30">
        <v>27</v>
      </c>
      <c r="AT30">
        <v>155.8500061</v>
      </c>
    </row>
    <row r="31" spans="1:46" x14ac:dyDescent="0.3">
      <c r="A31" t="s">
        <v>8</v>
      </c>
      <c r="B31" s="1">
        <v>45006</v>
      </c>
      <c r="C31">
        <v>159.27999879999999</v>
      </c>
      <c r="E31">
        <f t="shared" si="0"/>
        <v>28</v>
      </c>
      <c r="F31">
        <v>2.3999938999999983</v>
      </c>
      <c r="S31">
        <v>28</v>
      </c>
      <c r="T31">
        <v>2.0377853301437736</v>
      </c>
      <c r="U31">
        <v>2.047227267893291</v>
      </c>
      <c r="AA31">
        <v>18</v>
      </c>
      <c r="AB31">
        <v>1.1134449587084192E-38</v>
      </c>
      <c r="AK31">
        <v>28</v>
      </c>
      <c r="AL31">
        <v>2.0377853301437736</v>
      </c>
      <c r="AM31">
        <v>2.047227267893291</v>
      </c>
      <c r="AN31">
        <v>-9.4419377495174039E-3</v>
      </c>
      <c r="AO31">
        <v>2.2318627501706372</v>
      </c>
      <c r="AP31">
        <v>-4.3838125465204811</v>
      </c>
      <c r="AQ31">
        <v>4.3649286710214472</v>
      </c>
      <c r="AS31">
        <v>28</v>
      </c>
      <c r="AT31">
        <v>155</v>
      </c>
    </row>
    <row r="32" spans="1:46" x14ac:dyDescent="0.3">
      <c r="A32" t="s">
        <v>8</v>
      </c>
      <c r="B32" s="1">
        <v>45007</v>
      </c>
      <c r="C32">
        <v>157.83000179999999</v>
      </c>
      <c r="E32">
        <f t="shared" si="0"/>
        <v>29</v>
      </c>
      <c r="F32">
        <v>1.8800048999999888</v>
      </c>
      <c r="S32">
        <v>29</v>
      </c>
      <c r="T32">
        <v>1.517796330143764</v>
      </c>
      <c r="U32">
        <v>1.5019240240971963</v>
      </c>
      <c r="AA32" s="3">
        <v>19</v>
      </c>
      <c r="AB32" s="3">
        <v>8.6726206579282653E-41</v>
      </c>
      <c r="AK32">
        <v>29</v>
      </c>
      <c r="AL32">
        <v>1.517796330143764</v>
      </c>
      <c r="AM32">
        <v>1.5019240240971963</v>
      </c>
      <c r="AN32">
        <v>1.5872306046567752E-2</v>
      </c>
      <c r="AO32">
        <v>2.2318627501706372</v>
      </c>
      <c r="AP32">
        <v>-4.3584983027243966</v>
      </c>
      <c r="AQ32">
        <v>4.3902429148175317</v>
      </c>
      <c r="AS32">
        <v>29</v>
      </c>
      <c r="AT32">
        <v>157.3999939</v>
      </c>
    </row>
    <row r="33" spans="1:46" x14ac:dyDescent="0.3">
      <c r="A33" t="s">
        <v>8</v>
      </c>
      <c r="B33" s="1">
        <v>45008</v>
      </c>
      <c r="C33">
        <v>158.92999270000001</v>
      </c>
      <c r="E33">
        <f t="shared" si="0"/>
        <v>30</v>
      </c>
      <c r="F33">
        <v>-1.4499969999999962</v>
      </c>
      <c r="S33">
        <v>30</v>
      </c>
      <c r="T33">
        <v>-1.8122055698562209</v>
      </c>
      <c r="U33">
        <v>-1.824027682574394</v>
      </c>
      <c r="AK33">
        <v>30</v>
      </c>
      <c r="AL33">
        <v>-1.8122055698562209</v>
      </c>
      <c r="AM33">
        <v>-1.824027682574394</v>
      </c>
      <c r="AN33">
        <v>1.1822112718173017E-2</v>
      </c>
      <c r="AO33">
        <v>2.2318627501706372</v>
      </c>
      <c r="AP33">
        <v>-4.3625484960527912</v>
      </c>
      <c r="AQ33">
        <v>4.3861927214891372</v>
      </c>
      <c r="AS33">
        <v>30</v>
      </c>
      <c r="AT33">
        <v>159.27999879999999</v>
      </c>
    </row>
    <row r="34" spans="1:46" x14ac:dyDescent="0.3">
      <c r="A34" t="s">
        <v>8</v>
      </c>
      <c r="B34" s="1">
        <v>45009</v>
      </c>
      <c r="C34">
        <v>160.25</v>
      </c>
      <c r="E34">
        <f t="shared" si="0"/>
        <v>31</v>
      </c>
      <c r="F34">
        <v>1.099990900000023</v>
      </c>
      <c r="S34">
        <v>31</v>
      </c>
      <c r="T34">
        <v>0.73778233014379813</v>
      </c>
      <c r="U34">
        <v>0.75189759586809468</v>
      </c>
      <c r="AK34">
        <v>31</v>
      </c>
      <c r="AL34">
        <v>0.73778233014379813</v>
      </c>
      <c r="AM34">
        <v>0.75189759586809468</v>
      </c>
      <c r="AN34">
        <v>-1.4115265724296555E-2</v>
      </c>
      <c r="AO34">
        <v>2.2318627501706372</v>
      </c>
      <c r="AP34">
        <v>-4.3884858744952604</v>
      </c>
      <c r="AQ34">
        <v>4.360255343046668</v>
      </c>
      <c r="AS34">
        <v>31</v>
      </c>
      <c r="AT34">
        <v>157.83000179999999</v>
      </c>
    </row>
    <row r="35" spans="1:46" x14ac:dyDescent="0.3">
      <c r="A35" t="s">
        <v>8</v>
      </c>
      <c r="B35" s="1">
        <v>45012</v>
      </c>
      <c r="C35">
        <v>158.27999879999999</v>
      </c>
      <c r="E35">
        <f t="shared" si="0"/>
        <v>32</v>
      </c>
      <c r="F35">
        <v>1.3200072999999861</v>
      </c>
      <c r="S35">
        <v>32</v>
      </c>
      <c r="T35">
        <v>0.95779873014376127</v>
      </c>
      <c r="U35">
        <v>0.95205214498262158</v>
      </c>
      <c r="AK35">
        <v>32</v>
      </c>
      <c r="AL35">
        <v>0.95779873014376127</v>
      </c>
      <c r="AM35">
        <v>0.95205214498262158</v>
      </c>
      <c r="AN35">
        <v>5.7465851611396834E-3</v>
      </c>
      <c r="AO35">
        <v>2.2318627501706372</v>
      </c>
      <c r="AP35">
        <v>-4.3686240236098248</v>
      </c>
      <c r="AQ35">
        <v>4.3801171939321035</v>
      </c>
      <c r="AS35">
        <v>32</v>
      </c>
      <c r="AT35">
        <v>158.92999270000001</v>
      </c>
    </row>
    <row r="36" spans="1:46" x14ac:dyDescent="0.3">
      <c r="A36" t="s">
        <v>8</v>
      </c>
      <c r="B36" s="1">
        <v>45013</v>
      </c>
      <c r="C36">
        <v>157.6499939</v>
      </c>
      <c r="E36">
        <f t="shared" si="0"/>
        <v>33</v>
      </c>
      <c r="F36">
        <v>-1.9700012000000129</v>
      </c>
      <c r="S36">
        <v>33</v>
      </c>
      <c r="T36">
        <v>-2.3322097698562376</v>
      </c>
      <c r="U36">
        <v>-2.3396700623369884</v>
      </c>
      <c r="AK36">
        <v>33</v>
      </c>
      <c r="AL36">
        <v>-2.3322097698562376</v>
      </c>
      <c r="AM36">
        <v>-2.3396700623369884</v>
      </c>
      <c r="AN36">
        <v>7.460292480750752E-3</v>
      </c>
      <c r="AO36">
        <v>2.2318627501706372</v>
      </c>
      <c r="AP36">
        <v>-4.3669103162902134</v>
      </c>
      <c r="AQ36">
        <v>4.3818309012517149</v>
      </c>
      <c r="AS36">
        <v>33</v>
      </c>
      <c r="AT36">
        <v>160.25</v>
      </c>
    </row>
    <row r="37" spans="1:46" x14ac:dyDescent="0.3">
      <c r="A37" t="s">
        <v>8</v>
      </c>
      <c r="B37" s="1">
        <v>45014</v>
      </c>
      <c r="C37">
        <v>160.77000430000001</v>
      </c>
      <c r="E37">
        <f t="shared" si="0"/>
        <v>34</v>
      </c>
      <c r="F37">
        <v>-0.63000489999998877</v>
      </c>
      <c r="S37">
        <v>34</v>
      </c>
      <c r="T37">
        <v>-0.99221346985621361</v>
      </c>
      <c r="U37">
        <v>-0.97404789241075129</v>
      </c>
      <c r="AK37">
        <v>34</v>
      </c>
      <c r="AL37">
        <v>-0.99221346985621361</v>
      </c>
      <c r="AM37">
        <v>-0.97404789241075129</v>
      </c>
      <c r="AN37">
        <v>-1.8165577445462322E-2</v>
      </c>
      <c r="AO37">
        <v>2.2318627501706372</v>
      </c>
      <c r="AP37">
        <v>-4.3925361862164269</v>
      </c>
      <c r="AQ37">
        <v>4.3562050313255014</v>
      </c>
      <c r="AS37">
        <v>34</v>
      </c>
      <c r="AT37">
        <v>158.27999879999999</v>
      </c>
    </row>
    <row r="38" spans="1:46" x14ac:dyDescent="0.3">
      <c r="A38" t="s">
        <v>8</v>
      </c>
      <c r="B38" s="1">
        <v>45015</v>
      </c>
      <c r="C38">
        <v>162.36000060000001</v>
      </c>
      <c r="E38">
        <f t="shared" si="0"/>
        <v>35</v>
      </c>
      <c r="F38">
        <v>3.1200104000000124</v>
      </c>
      <c r="S38">
        <v>35</v>
      </c>
      <c r="T38">
        <v>2.7578018301437877</v>
      </c>
      <c r="U38">
        <v>2.7655301789664644</v>
      </c>
      <c r="AK38">
        <v>35</v>
      </c>
      <c r="AL38">
        <v>2.7578018301437877</v>
      </c>
      <c r="AM38">
        <v>2.7655301789664644</v>
      </c>
      <c r="AN38">
        <v>-7.7283488226767005E-3</v>
      </c>
      <c r="AO38">
        <v>2.2318627501706372</v>
      </c>
      <c r="AP38">
        <v>-4.3820989575936409</v>
      </c>
      <c r="AQ38">
        <v>4.3666422599482875</v>
      </c>
      <c r="AS38">
        <v>35</v>
      </c>
      <c r="AT38">
        <v>157.6499939</v>
      </c>
    </row>
    <row r="39" spans="1:46" x14ac:dyDescent="0.3">
      <c r="A39" t="s">
        <v>8</v>
      </c>
      <c r="B39" s="1">
        <v>45016</v>
      </c>
      <c r="C39">
        <v>164.8999939</v>
      </c>
      <c r="E39">
        <f t="shared" si="0"/>
        <v>36</v>
      </c>
      <c r="F39">
        <v>1.5899962999999957</v>
      </c>
      <c r="S39">
        <v>36</v>
      </c>
      <c r="T39">
        <v>1.227787730143771</v>
      </c>
      <c r="U39">
        <v>1.2063072169531404</v>
      </c>
      <c r="AK39">
        <v>36</v>
      </c>
      <c r="AL39">
        <v>1.227787730143771</v>
      </c>
      <c r="AM39">
        <v>1.2063072169531404</v>
      </c>
      <c r="AN39">
        <v>2.1480513190630601E-2</v>
      </c>
      <c r="AO39">
        <v>2.2318627501706372</v>
      </c>
      <c r="AP39">
        <v>-4.3528900955803334</v>
      </c>
      <c r="AQ39">
        <v>4.395851121961595</v>
      </c>
      <c r="AS39">
        <v>36</v>
      </c>
      <c r="AT39">
        <v>160.77000430000001</v>
      </c>
    </row>
    <row r="40" spans="1:46" x14ac:dyDescent="0.3">
      <c r="A40" t="s">
        <v>8</v>
      </c>
      <c r="B40" s="1">
        <v>45019</v>
      </c>
      <c r="C40">
        <v>166.16999820000001</v>
      </c>
      <c r="E40">
        <f t="shared" si="0"/>
        <v>37</v>
      </c>
      <c r="F40">
        <v>2.5399932999999919</v>
      </c>
      <c r="S40">
        <v>37</v>
      </c>
      <c r="T40">
        <v>2.1777847301437672</v>
      </c>
      <c r="U40">
        <v>2.1682214938573976</v>
      </c>
      <c r="AK40">
        <v>37</v>
      </c>
      <c r="AL40">
        <v>2.1777847301437672</v>
      </c>
      <c r="AM40">
        <v>2.1682214938573976</v>
      </c>
      <c r="AN40">
        <v>9.5632362863695697E-3</v>
      </c>
      <c r="AO40">
        <v>2.2318627501706372</v>
      </c>
      <c r="AP40">
        <v>-4.364807372484595</v>
      </c>
      <c r="AQ40">
        <v>4.3839338450573333</v>
      </c>
      <c r="AS40">
        <v>37</v>
      </c>
      <c r="AT40">
        <v>162.36000060000001</v>
      </c>
    </row>
    <row r="41" spans="1:46" x14ac:dyDescent="0.3">
      <c r="A41" t="s">
        <v>8</v>
      </c>
      <c r="B41" s="1">
        <v>45020</v>
      </c>
      <c r="C41">
        <v>165.63000489999999</v>
      </c>
      <c r="E41">
        <f t="shared" si="0"/>
        <v>38</v>
      </c>
      <c r="F41">
        <v>1.2700043000000107</v>
      </c>
      <c r="S41">
        <v>38</v>
      </c>
      <c r="T41">
        <v>0.9077957301437859</v>
      </c>
      <c r="U41">
        <v>0.89083296903786258</v>
      </c>
      <c r="AK41">
        <v>38</v>
      </c>
      <c r="AL41">
        <v>0.9077957301437859</v>
      </c>
      <c r="AM41">
        <v>0.89083296903786258</v>
      </c>
      <c r="AN41">
        <v>1.6962761105923319E-2</v>
      </c>
      <c r="AO41">
        <v>2.2318627501706372</v>
      </c>
      <c r="AP41">
        <v>-4.3574078476650406</v>
      </c>
      <c r="AQ41">
        <v>4.3913333698768877</v>
      </c>
      <c r="AS41">
        <v>38</v>
      </c>
      <c r="AT41">
        <v>164.8999939</v>
      </c>
    </row>
    <row r="42" spans="1:46" x14ac:dyDescent="0.3">
      <c r="A42" t="s">
        <v>8</v>
      </c>
      <c r="B42" s="1">
        <v>45021</v>
      </c>
      <c r="C42">
        <v>163.7599945</v>
      </c>
      <c r="E42">
        <f t="shared" si="0"/>
        <v>39</v>
      </c>
      <c r="F42">
        <v>-0.53999330000002033</v>
      </c>
      <c r="S42">
        <v>39</v>
      </c>
      <c r="T42">
        <v>-0.90220186985624518</v>
      </c>
      <c r="U42">
        <v>-0.90927268906544667</v>
      </c>
      <c r="AK42">
        <v>39</v>
      </c>
      <c r="AL42">
        <v>-0.90220186985624518</v>
      </c>
      <c r="AM42">
        <v>-0.90927268906544667</v>
      </c>
      <c r="AN42">
        <v>7.0708192092014954E-3</v>
      </c>
      <c r="AO42">
        <v>2.2318627501706372</v>
      </c>
      <c r="AP42">
        <v>-4.3672997895617627</v>
      </c>
      <c r="AQ42">
        <v>4.3814414279801657</v>
      </c>
      <c r="AS42">
        <v>39</v>
      </c>
      <c r="AT42">
        <v>166.16999820000001</v>
      </c>
    </row>
    <row r="43" spans="1:46" x14ac:dyDescent="0.3">
      <c r="A43" t="s">
        <v>8</v>
      </c>
      <c r="B43" s="1">
        <v>45022</v>
      </c>
      <c r="C43">
        <v>164.6600037</v>
      </c>
      <c r="E43">
        <f t="shared" si="0"/>
        <v>40</v>
      </c>
      <c r="F43">
        <v>-1.870010399999984</v>
      </c>
      <c r="S43">
        <v>40</v>
      </c>
      <c r="T43">
        <v>-2.2322189698562087</v>
      </c>
      <c r="U43">
        <v>-2.2251917212141086</v>
      </c>
      <c r="AK43">
        <v>40</v>
      </c>
      <c r="AL43">
        <v>-2.2322189698562087</v>
      </c>
      <c r="AM43">
        <v>-2.2251917212141086</v>
      </c>
      <c r="AN43">
        <v>-7.0272486421001368E-3</v>
      </c>
      <c r="AO43">
        <v>2.2318627501706372</v>
      </c>
      <c r="AP43">
        <v>-4.3813978574130648</v>
      </c>
      <c r="AQ43">
        <v>4.3673433601288636</v>
      </c>
      <c r="AS43">
        <v>40</v>
      </c>
      <c r="AT43">
        <v>165.63000489999999</v>
      </c>
    </row>
    <row r="44" spans="1:46" x14ac:dyDescent="0.3">
      <c r="A44" t="s">
        <v>8</v>
      </c>
      <c r="B44" s="1">
        <v>45026</v>
      </c>
      <c r="C44">
        <v>162.02999879999999</v>
      </c>
      <c r="E44">
        <f t="shared" si="0"/>
        <v>41</v>
      </c>
      <c r="F44">
        <v>0.90000919999999951</v>
      </c>
      <c r="S44">
        <v>41</v>
      </c>
      <c r="T44">
        <v>0.53780063014377466</v>
      </c>
      <c r="U44">
        <v>0.55518737943890883</v>
      </c>
      <c r="AK44">
        <v>41</v>
      </c>
      <c r="AL44">
        <v>0.53780063014377466</v>
      </c>
      <c r="AM44">
        <v>0.55518737943890883</v>
      </c>
      <c r="AN44">
        <v>-1.7386749295134174E-2</v>
      </c>
      <c r="AO44">
        <v>2.2318627501706372</v>
      </c>
      <c r="AP44">
        <v>-4.3917573580660987</v>
      </c>
      <c r="AQ44">
        <v>4.3569838594758297</v>
      </c>
      <c r="AS44">
        <v>41</v>
      </c>
      <c r="AT44">
        <v>163.7599945</v>
      </c>
    </row>
    <row r="45" spans="1:46" x14ac:dyDescent="0.3">
      <c r="A45" t="s">
        <v>8</v>
      </c>
      <c r="B45" s="1">
        <v>45027</v>
      </c>
      <c r="C45">
        <v>160.8000031</v>
      </c>
      <c r="E45">
        <f t="shared" si="0"/>
        <v>42</v>
      </c>
      <c r="F45">
        <v>-2.6300049000000172</v>
      </c>
      <c r="S45">
        <v>42</v>
      </c>
      <c r="T45">
        <v>-2.9922134698562419</v>
      </c>
      <c r="U45">
        <v>-2.996402397937826</v>
      </c>
      <c r="AK45">
        <v>42</v>
      </c>
      <c r="AL45">
        <v>-2.9922134698562419</v>
      </c>
      <c r="AM45">
        <v>-2.996402397937826</v>
      </c>
      <c r="AN45">
        <v>4.188928081584109E-3</v>
      </c>
      <c r="AO45">
        <v>2.2318627501706372</v>
      </c>
      <c r="AP45">
        <v>-4.3701816806893801</v>
      </c>
      <c r="AQ45">
        <v>4.3785595368525483</v>
      </c>
      <c r="AS45">
        <v>42</v>
      </c>
      <c r="AT45">
        <v>164.6600037</v>
      </c>
    </row>
    <row r="46" spans="1:46" x14ac:dyDescent="0.3">
      <c r="A46" t="s">
        <v>8</v>
      </c>
      <c r="B46" s="1">
        <v>45028</v>
      </c>
      <c r="C46">
        <v>160.1000061</v>
      </c>
      <c r="E46">
        <f t="shared" si="0"/>
        <v>43</v>
      </c>
      <c r="F46">
        <v>-1.2299956999999893</v>
      </c>
      <c r="S46">
        <v>43</v>
      </c>
      <c r="T46">
        <v>-1.592204269856214</v>
      </c>
      <c r="U46">
        <v>-1.5688979248513306</v>
      </c>
      <c r="AK46">
        <v>43</v>
      </c>
      <c r="AL46">
        <v>-1.592204269856214</v>
      </c>
      <c r="AM46">
        <v>-1.5688979248513306</v>
      </c>
      <c r="AN46">
        <v>-2.3306345004883378E-2</v>
      </c>
      <c r="AO46">
        <v>2.2318627501706372</v>
      </c>
      <c r="AP46">
        <v>-4.3976769537758473</v>
      </c>
      <c r="AQ46">
        <v>4.351064263766081</v>
      </c>
      <c r="AS46">
        <v>43</v>
      </c>
      <c r="AT46">
        <v>162.02999879999999</v>
      </c>
    </row>
    <row r="47" spans="1:46" x14ac:dyDescent="0.3">
      <c r="A47" t="s">
        <v>8</v>
      </c>
      <c r="B47" s="1">
        <v>45029</v>
      </c>
      <c r="C47">
        <v>165.5599976</v>
      </c>
      <c r="E47">
        <f t="shared" si="0"/>
        <v>44</v>
      </c>
      <c r="F47">
        <v>-0.69999699999999621</v>
      </c>
      <c r="S47">
        <v>44</v>
      </c>
      <c r="T47">
        <v>-1.0622055698562209</v>
      </c>
      <c r="U47">
        <v>-1.0498038938376646</v>
      </c>
      <c r="AK47">
        <v>44</v>
      </c>
      <c r="AL47">
        <v>-1.0622055698562209</v>
      </c>
      <c r="AM47">
        <v>-1.0498038938376646</v>
      </c>
      <c r="AN47">
        <v>-1.2401676018556351E-2</v>
      </c>
      <c r="AO47">
        <v>2.2318627501706372</v>
      </c>
      <c r="AP47">
        <v>-4.3867722847895205</v>
      </c>
      <c r="AQ47">
        <v>4.3619689327524078</v>
      </c>
      <c r="AS47">
        <v>44</v>
      </c>
      <c r="AT47">
        <v>160.8000031</v>
      </c>
    </row>
    <row r="48" spans="1:46" x14ac:dyDescent="0.3">
      <c r="A48" t="s">
        <v>8</v>
      </c>
      <c r="B48" s="1">
        <v>45030</v>
      </c>
      <c r="C48">
        <v>165.21000670000001</v>
      </c>
      <c r="E48">
        <f t="shared" si="0"/>
        <v>45</v>
      </c>
      <c r="F48">
        <v>5.459991500000001</v>
      </c>
      <c r="S48">
        <v>45</v>
      </c>
      <c r="T48">
        <v>5.0977829301437758</v>
      </c>
      <c r="U48">
        <v>5.1060564472997454</v>
      </c>
      <c r="AK48">
        <v>45</v>
      </c>
      <c r="AL48">
        <v>5.0977829301437758</v>
      </c>
      <c r="AM48">
        <v>5.1060564472997454</v>
      </c>
      <c r="AN48">
        <v>-8.2735171559695786E-3</v>
      </c>
      <c r="AO48">
        <v>2.2318627501706372</v>
      </c>
      <c r="AP48">
        <v>-4.3826441259269338</v>
      </c>
      <c r="AQ48">
        <v>4.3660970916149946</v>
      </c>
      <c r="AS48">
        <v>45</v>
      </c>
      <c r="AT48">
        <v>160.1000061</v>
      </c>
    </row>
    <row r="49" spans="1:46" x14ac:dyDescent="0.3">
      <c r="A49" t="s">
        <v>8</v>
      </c>
      <c r="B49" s="1">
        <v>45033</v>
      </c>
      <c r="C49">
        <v>165.22999569999999</v>
      </c>
      <c r="E49">
        <f t="shared" si="0"/>
        <v>46</v>
      </c>
      <c r="F49">
        <v>-0.34999089999999455</v>
      </c>
      <c r="S49">
        <v>46</v>
      </c>
      <c r="T49">
        <v>-0.7121994698562194</v>
      </c>
      <c r="U49">
        <v>-0.75190609136796738</v>
      </c>
      <c r="AK49">
        <v>46</v>
      </c>
      <c r="AL49">
        <v>-0.7121994698562194</v>
      </c>
      <c r="AM49">
        <v>-0.75190609136796738</v>
      </c>
      <c r="AN49">
        <v>3.9706621511747975E-2</v>
      </c>
      <c r="AO49">
        <v>2.2318627501706372</v>
      </c>
      <c r="AP49">
        <v>-4.3346639872592165</v>
      </c>
      <c r="AQ49">
        <v>4.4140772302827118</v>
      </c>
      <c r="AS49">
        <v>46</v>
      </c>
      <c r="AT49">
        <v>165.5599976</v>
      </c>
    </row>
    <row r="50" spans="1:46" x14ac:dyDescent="0.3">
      <c r="A50" t="s">
        <v>8</v>
      </c>
      <c r="B50" s="1">
        <v>45034</v>
      </c>
      <c r="C50">
        <v>166.47000120000001</v>
      </c>
      <c r="E50">
        <f t="shared" si="0"/>
        <v>47</v>
      </c>
      <c r="F50">
        <v>1.9988999999981161E-2</v>
      </c>
      <c r="S50">
        <v>47</v>
      </c>
      <c r="T50">
        <v>-0.34221956985624369</v>
      </c>
      <c r="U50">
        <v>-0.33667224954504893</v>
      </c>
      <c r="AK50">
        <v>47</v>
      </c>
      <c r="AL50">
        <v>-0.34221956985624369</v>
      </c>
      <c r="AM50">
        <v>-0.33667224954504893</v>
      </c>
      <c r="AN50">
        <v>-5.5473203111947589E-3</v>
      </c>
      <c r="AO50">
        <v>2.2318627501706372</v>
      </c>
      <c r="AP50">
        <v>-4.3799179290821586</v>
      </c>
      <c r="AQ50">
        <v>4.3688232884597697</v>
      </c>
      <c r="AS50">
        <v>47</v>
      </c>
      <c r="AT50">
        <v>165.21000670000001</v>
      </c>
    </row>
    <row r="51" spans="1:46" x14ac:dyDescent="0.3">
      <c r="A51" t="s">
        <v>8</v>
      </c>
      <c r="B51" s="1">
        <v>45035</v>
      </c>
      <c r="C51">
        <v>167.63000489999999</v>
      </c>
      <c r="E51">
        <f t="shared" si="0"/>
        <v>48</v>
      </c>
      <c r="F51">
        <v>1.2400055000000236</v>
      </c>
      <c r="S51">
        <v>48</v>
      </c>
      <c r="T51">
        <v>0.87779693014379878</v>
      </c>
      <c r="U51">
        <v>0.88046247772014719</v>
      </c>
      <c r="AK51">
        <v>48</v>
      </c>
      <c r="AL51">
        <v>0.87779693014379878</v>
      </c>
      <c r="AM51">
        <v>0.88046247772014719</v>
      </c>
      <c r="AN51">
        <v>-2.6655475763484038E-3</v>
      </c>
      <c r="AO51">
        <v>2.2318627501706372</v>
      </c>
      <c r="AP51">
        <v>-4.3770361563473124</v>
      </c>
      <c r="AQ51">
        <v>4.371705061194616</v>
      </c>
      <c r="AS51">
        <v>48</v>
      </c>
      <c r="AT51">
        <v>165.22999569999999</v>
      </c>
    </row>
    <row r="52" spans="1:46" x14ac:dyDescent="0.3">
      <c r="A52" t="s">
        <v>8</v>
      </c>
      <c r="B52" s="1">
        <v>45036</v>
      </c>
      <c r="C52">
        <v>166.6499939</v>
      </c>
      <c r="E52">
        <f t="shared" si="0"/>
        <v>49</v>
      </c>
      <c r="F52">
        <v>1.1600036999999759</v>
      </c>
      <c r="S52">
        <v>49</v>
      </c>
      <c r="T52">
        <v>0.79779513014375103</v>
      </c>
      <c r="U52">
        <v>0.79095797153048486</v>
      </c>
      <c r="AK52">
        <v>49</v>
      </c>
      <c r="AL52">
        <v>0.79779513014375103</v>
      </c>
      <c r="AM52">
        <v>0.79095797153048486</v>
      </c>
      <c r="AN52">
        <v>6.8371586132661699E-3</v>
      </c>
      <c r="AO52">
        <v>2.2318627501706372</v>
      </c>
      <c r="AP52">
        <v>-4.3675334501576977</v>
      </c>
      <c r="AQ52">
        <v>4.3812077673842307</v>
      </c>
      <c r="AS52">
        <v>49</v>
      </c>
      <c r="AT52">
        <v>166.47000120000001</v>
      </c>
    </row>
    <row r="53" spans="1:46" x14ac:dyDescent="0.3">
      <c r="A53" t="s">
        <v>8</v>
      </c>
      <c r="B53" s="1">
        <v>45037</v>
      </c>
      <c r="C53">
        <v>165.02000430000001</v>
      </c>
      <c r="E53">
        <f t="shared" si="0"/>
        <v>50</v>
      </c>
      <c r="F53">
        <v>-0.98001099999999042</v>
      </c>
      <c r="S53">
        <v>50</v>
      </c>
      <c r="T53">
        <v>-1.3422195698562152</v>
      </c>
      <c r="U53">
        <v>-1.3484335946019963</v>
      </c>
      <c r="AK53">
        <v>50</v>
      </c>
      <c r="AL53">
        <v>-1.3422195698562152</v>
      </c>
      <c r="AM53">
        <v>-1.3484335946019963</v>
      </c>
      <c r="AN53">
        <v>6.2140247457811437E-3</v>
      </c>
      <c r="AO53">
        <v>2.2318627501706372</v>
      </c>
      <c r="AP53">
        <v>-4.3681565840251828</v>
      </c>
      <c r="AQ53">
        <v>4.3805846335167455</v>
      </c>
      <c r="AS53">
        <v>50</v>
      </c>
      <c r="AT53">
        <v>167.63000489999999</v>
      </c>
    </row>
    <row r="54" spans="1:46" x14ac:dyDescent="0.3">
      <c r="A54" t="s">
        <v>8</v>
      </c>
      <c r="B54" s="1">
        <v>45040</v>
      </c>
      <c r="C54">
        <v>165.33000179999999</v>
      </c>
      <c r="E54">
        <f t="shared" si="0"/>
        <v>51</v>
      </c>
      <c r="F54">
        <v>-1.6299895999999876</v>
      </c>
      <c r="S54">
        <v>51</v>
      </c>
      <c r="T54">
        <v>-1.9921981698562123</v>
      </c>
      <c r="U54">
        <v>-1.9817436241887609</v>
      </c>
      <c r="AK54">
        <v>51</v>
      </c>
      <c r="AL54">
        <v>-1.9921981698562123</v>
      </c>
      <c r="AM54">
        <v>-1.9817436241887609</v>
      </c>
      <c r="AN54">
        <v>-1.0454545667451409E-2</v>
      </c>
      <c r="AO54">
        <v>2.2318627501706372</v>
      </c>
      <c r="AP54">
        <v>-4.3848251544384151</v>
      </c>
      <c r="AQ54">
        <v>4.3639160631035132</v>
      </c>
      <c r="AS54">
        <v>51</v>
      </c>
      <c r="AT54">
        <v>166.6499939</v>
      </c>
    </row>
    <row r="55" spans="1:46" x14ac:dyDescent="0.3">
      <c r="A55" t="s">
        <v>8</v>
      </c>
      <c r="B55" s="1">
        <v>45041</v>
      </c>
      <c r="C55">
        <v>163.77000430000001</v>
      </c>
      <c r="E55">
        <f t="shared" si="0"/>
        <v>52</v>
      </c>
      <c r="F55">
        <v>0.30999749999998016</v>
      </c>
      <c r="S55">
        <v>52</v>
      </c>
      <c r="T55">
        <v>-5.2211069856244685E-2</v>
      </c>
      <c r="U55">
        <v>-3.6693842114135525E-2</v>
      </c>
      <c r="AK55">
        <v>52</v>
      </c>
      <c r="AL55">
        <v>-5.2211069856244685E-2</v>
      </c>
      <c r="AM55">
        <v>-3.6693842114135525E-2</v>
      </c>
      <c r="AN55">
        <v>-1.551722774210916E-2</v>
      </c>
      <c r="AO55">
        <v>2.2318627501706372</v>
      </c>
      <c r="AP55">
        <v>-4.3898878365130729</v>
      </c>
      <c r="AQ55">
        <v>4.3588533810288554</v>
      </c>
      <c r="AS55">
        <v>52</v>
      </c>
      <c r="AT55">
        <v>165.02000430000001</v>
      </c>
    </row>
    <row r="56" spans="1:46" x14ac:dyDescent="0.3">
      <c r="A56" t="s">
        <v>8</v>
      </c>
      <c r="B56" s="1">
        <v>45042</v>
      </c>
      <c r="C56">
        <v>163.7599945</v>
      </c>
      <c r="E56">
        <f t="shared" si="0"/>
        <v>53</v>
      </c>
      <c r="F56">
        <v>-1.5599974999999802</v>
      </c>
      <c r="S56">
        <v>53</v>
      </c>
      <c r="T56">
        <v>-1.9222060698562049</v>
      </c>
      <c r="U56">
        <v>-1.9217993979327601</v>
      </c>
      <c r="AK56">
        <v>53</v>
      </c>
      <c r="AL56">
        <v>-1.9222060698562049</v>
      </c>
      <c r="AM56">
        <v>-1.9217993979327601</v>
      </c>
      <c r="AN56">
        <v>-4.066719234447902E-4</v>
      </c>
      <c r="AO56">
        <v>2.2318627501706372</v>
      </c>
      <c r="AP56">
        <v>-4.374777280694409</v>
      </c>
      <c r="AQ56">
        <v>4.3739639368475194</v>
      </c>
      <c r="AS56">
        <v>53</v>
      </c>
      <c r="AT56">
        <v>165.33000179999999</v>
      </c>
    </row>
    <row r="57" spans="1:46" x14ac:dyDescent="0.3">
      <c r="A57" t="s">
        <v>8</v>
      </c>
      <c r="B57" s="1">
        <v>45043</v>
      </c>
      <c r="C57">
        <v>168.4100037</v>
      </c>
      <c r="E57">
        <f t="shared" si="0"/>
        <v>54</v>
      </c>
      <c r="F57">
        <v>-1.0009800000005953E-2</v>
      </c>
      <c r="S57">
        <v>54</v>
      </c>
      <c r="T57">
        <v>-0.3722183698562308</v>
      </c>
      <c r="U57">
        <v>-0.35724631044741401</v>
      </c>
      <c r="AK57">
        <v>54</v>
      </c>
      <c r="AL57">
        <v>-0.3722183698562308</v>
      </c>
      <c r="AM57">
        <v>-0.35724631044741401</v>
      </c>
      <c r="AN57">
        <v>-1.4972059408816796E-2</v>
      </c>
      <c r="AO57">
        <v>2.2318627501706372</v>
      </c>
      <c r="AP57">
        <v>-4.3893426681797809</v>
      </c>
      <c r="AQ57">
        <v>4.3593985493621474</v>
      </c>
      <c r="AS57">
        <v>54</v>
      </c>
      <c r="AT57">
        <v>163.77000430000001</v>
      </c>
    </row>
    <row r="58" spans="1:46" x14ac:dyDescent="0.3">
      <c r="A58" t="s">
        <v>8</v>
      </c>
      <c r="B58" s="1">
        <v>45044</v>
      </c>
      <c r="C58">
        <v>169.67999270000001</v>
      </c>
      <c r="E58">
        <f t="shared" si="0"/>
        <v>55</v>
      </c>
      <c r="F58">
        <v>4.6500091999999995</v>
      </c>
      <c r="S58">
        <v>55</v>
      </c>
      <c r="T58">
        <v>4.2878006301437743</v>
      </c>
      <c r="U58">
        <v>4.2906998383160584</v>
      </c>
      <c r="AK58">
        <v>55</v>
      </c>
      <c r="AL58">
        <v>4.2878006301437743</v>
      </c>
      <c r="AM58">
        <v>4.2906998383160584</v>
      </c>
      <c r="AN58">
        <v>-2.8992081722840624E-3</v>
      </c>
      <c r="AO58">
        <v>2.2318627501706372</v>
      </c>
      <c r="AP58">
        <v>-4.3772698169432482</v>
      </c>
      <c r="AQ58">
        <v>4.3714714005986801</v>
      </c>
      <c r="AS58">
        <v>55</v>
      </c>
      <c r="AT58">
        <v>163.7599945</v>
      </c>
    </row>
    <row r="59" spans="1:46" x14ac:dyDescent="0.3">
      <c r="A59" t="s">
        <v>8</v>
      </c>
      <c r="B59" s="1">
        <v>45047</v>
      </c>
      <c r="C59">
        <v>169.5899963</v>
      </c>
      <c r="E59">
        <f t="shared" si="0"/>
        <v>56</v>
      </c>
      <c r="F59">
        <v>1.2699890000000096</v>
      </c>
      <c r="S59">
        <v>56</v>
      </c>
      <c r="T59">
        <v>0.90778043014378473</v>
      </c>
      <c r="U59">
        <v>0.87438275922056419</v>
      </c>
      <c r="AK59">
        <v>56</v>
      </c>
      <c r="AL59">
        <v>0.90778043014378473</v>
      </c>
      <c r="AM59">
        <v>0.87438275922056419</v>
      </c>
      <c r="AN59">
        <v>3.3397670923220546E-2</v>
      </c>
      <c r="AO59">
        <v>2.2318627501706372</v>
      </c>
      <c r="AP59">
        <v>-4.3409729378477433</v>
      </c>
      <c r="AQ59">
        <v>4.4077682796941851</v>
      </c>
      <c r="AS59">
        <v>56</v>
      </c>
      <c r="AT59">
        <v>168.4100037</v>
      </c>
    </row>
    <row r="60" spans="1:46" x14ac:dyDescent="0.3">
      <c r="A60" t="s">
        <v>8</v>
      </c>
      <c r="B60" s="1">
        <v>45048</v>
      </c>
      <c r="C60">
        <v>168.53999329999999</v>
      </c>
      <c r="E60">
        <f t="shared" si="0"/>
        <v>57</v>
      </c>
      <c r="F60">
        <v>-8.9996400000018184E-2</v>
      </c>
      <c r="S60">
        <v>57</v>
      </c>
      <c r="T60">
        <v>-0.45220496985624303</v>
      </c>
      <c r="U60">
        <v>-0.45927566989377372</v>
      </c>
      <c r="AK60">
        <v>57</v>
      </c>
      <c r="AL60">
        <v>-0.45220496985624303</v>
      </c>
      <c r="AM60">
        <v>-0.45927566989377372</v>
      </c>
      <c r="AN60">
        <v>7.0707000375306861E-3</v>
      </c>
      <c r="AO60">
        <v>2.2318627501706372</v>
      </c>
      <c r="AP60">
        <v>-4.3672999087334334</v>
      </c>
      <c r="AQ60">
        <v>4.3814413088084949</v>
      </c>
      <c r="AS60">
        <v>57</v>
      </c>
      <c r="AT60">
        <v>169.67999270000001</v>
      </c>
    </row>
    <row r="61" spans="1:46" x14ac:dyDescent="0.3">
      <c r="A61" t="s">
        <v>8</v>
      </c>
      <c r="B61" s="1">
        <v>45049</v>
      </c>
      <c r="C61">
        <v>167.4499969</v>
      </c>
      <c r="E61">
        <f t="shared" si="0"/>
        <v>58</v>
      </c>
      <c r="F61">
        <v>-1.0500030000000038</v>
      </c>
      <c r="S61">
        <v>58</v>
      </c>
      <c r="T61">
        <v>-1.4122115698562285</v>
      </c>
      <c r="U61">
        <v>-1.4086893462092309</v>
      </c>
      <c r="AK61">
        <v>58</v>
      </c>
      <c r="AL61">
        <v>-1.4122115698562285</v>
      </c>
      <c r="AM61">
        <v>-1.4086893462092309</v>
      </c>
      <c r="AN61">
        <v>-3.5222236469976131E-3</v>
      </c>
      <c r="AO61">
        <v>2.2318627501706372</v>
      </c>
      <c r="AP61">
        <v>-4.3778928324179613</v>
      </c>
      <c r="AQ61">
        <v>4.370848385123967</v>
      </c>
      <c r="AS61">
        <v>58</v>
      </c>
      <c r="AT61">
        <v>169.5899963</v>
      </c>
    </row>
    <row r="62" spans="1:46" x14ac:dyDescent="0.3">
      <c r="A62" t="s">
        <v>8</v>
      </c>
      <c r="B62" s="1">
        <v>45050</v>
      </c>
      <c r="C62">
        <v>165.78999329999999</v>
      </c>
      <c r="E62">
        <f t="shared" si="0"/>
        <v>59</v>
      </c>
      <c r="F62">
        <v>-1.0899963999999898</v>
      </c>
      <c r="S62">
        <v>59</v>
      </c>
      <c r="T62">
        <v>-1.4522049698562145</v>
      </c>
      <c r="U62">
        <v>-1.4412052566343707</v>
      </c>
      <c r="AK62">
        <v>59</v>
      </c>
      <c r="AL62">
        <v>-1.4522049698562145</v>
      </c>
      <c r="AM62">
        <v>-1.4412052566343707</v>
      </c>
      <c r="AN62">
        <v>-1.0999713221843788E-2</v>
      </c>
      <c r="AO62">
        <v>2.2318627501706372</v>
      </c>
      <c r="AP62">
        <v>-4.3853703219928075</v>
      </c>
      <c r="AQ62">
        <v>4.3633708955491208</v>
      </c>
      <c r="AS62">
        <v>59</v>
      </c>
      <c r="AT62">
        <v>168.53999329999999</v>
      </c>
    </row>
    <row r="63" spans="1:46" x14ac:dyDescent="0.3">
      <c r="A63" t="s">
        <v>8</v>
      </c>
      <c r="B63" s="1">
        <v>45051</v>
      </c>
      <c r="C63">
        <v>173.57000729999999</v>
      </c>
      <c r="E63">
        <f t="shared" si="0"/>
        <v>60</v>
      </c>
      <c r="F63">
        <v>-1.6600036000000102</v>
      </c>
      <c r="S63">
        <v>60</v>
      </c>
      <c r="T63">
        <v>-2.022212169856235</v>
      </c>
      <c r="U63">
        <v>-2.0109009481181346</v>
      </c>
      <c r="AK63">
        <v>60</v>
      </c>
      <c r="AL63">
        <v>-2.022212169856235</v>
      </c>
      <c r="AM63">
        <v>-2.0109009481181346</v>
      </c>
      <c r="AN63">
        <v>-1.1311221738100397E-2</v>
      </c>
      <c r="AO63">
        <v>2.2318627501706372</v>
      </c>
      <c r="AP63">
        <v>-4.3856818305090641</v>
      </c>
      <c r="AQ63">
        <v>4.3630593870328642</v>
      </c>
      <c r="AS63">
        <v>60</v>
      </c>
      <c r="AT63">
        <v>167.4499969</v>
      </c>
    </row>
    <row r="64" spans="1:46" x14ac:dyDescent="0.3">
      <c r="E64" s="3">
        <f t="shared" si="0"/>
        <v>61</v>
      </c>
      <c r="F64" s="3">
        <v>7.7800139999999942</v>
      </c>
      <c r="S64" s="3">
        <v>61</v>
      </c>
      <c r="T64" s="3">
        <v>7.417805430143769</v>
      </c>
      <c r="U64" s="3">
        <v>7.4335564368745848</v>
      </c>
      <c r="AK64">
        <v>61</v>
      </c>
      <c r="AL64">
        <v>7.417805430143769</v>
      </c>
      <c r="AM64">
        <v>7.4335564368745848</v>
      </c>
      <c r="AN64">
        <v>-1.5751006730815753E-2</v>
      </c>
      <c r="AO64">
        <v>2.2318627501706372</v>
      </c>
      <c r="AP64">
        <v>-4.3901216155017799</v>
      </c>
      <c r="AQ64">
        <v>4.3586196020401484</v>
      </c>
      <c r="AS64">
        <v>61</v>
      </c>
      <c r="AT64">
        <v>165.78999329999999</v>
      </c>
    </row>
    <row r="65" spans="37:46" x14ac:dyDescent="0.3">
      <c r="AK65">
        <v>62</v>
      </c>
      <c r="AN65">
        <v>5.777727233556415E-2</v>
      </c>
      <c r="AO65">
        <v>2.2318627501706372</v>
      </c>
      <c r="AP65">
        <v>-4.3165933364353997</v>
      </c>
      <c r="AQ65">
        <v>4.4321478811065287</v>
      </c>
      <c r="AS65" s="3">
        <v>62</v>
      </c>
      <c r="AT65" s="3">
        <v>173.57000729999999</v>
      </c>
    </row>
    <row r="66" spans="37:46" x14ac:dyDescent="0.3">
      <c r="AK66">
        <v>63</v>
      </c>
      <c r="AN66">
        <v>4.5002706393085408E-4</v>
      </c>
      <c r="AO66">
        <v>2.2319304510167051</v>
      </c>
      <c r="AP66">
        <v>-4.3740532729270498</v>
      </c>
      <c r="AQ66">
        <v>4.3749533270549108</v>
      </c>
      <c r="AS66">
        <v>63</v>
      </c>
      <c r="AT66">
        <v>173.98999314219176</v>
      </c>
    </row>
    <row r="67" spans="37:46" x14ac:dyDescent="0.3">
      <c r="AK67">
        <v>64</v>
      </c>
      <c r="AN67">
        <v>3.5052599419021625E-6</v>
      </c>
      <c r="AO67">
        <v>2.2319304551239512</v>
      </c>
      <c r="AP67">
        <v>-4.3744998027810924</v>
      </c>
      <c r="AQ67">
        <v>4.3745068133009761</v>
      </c>
      <c r="AS67">
        <v>64</v>
      </c>
      <c r="AT67">
        <v>174.35265173911191</v>
      </c>
    </row>
    <row r="68" spans="37:46" x14ac:dyDescent="0.3">
      <c r="AK68">
        <v>65</v>
      </c>
      <c r="AN68">
        <v>2.7302462996296164E-8</v>
      </c>
      <c r="AO68">
        <v>2.2319304551242003</v>
      </c>
      <c r="AP68">
        <v>-4.3745032807390594</v>
      </c>
      <c r="AQ68">
        <v>4.3745033353439862</v>
      </c>
      <c r="AS68">
        <v>65</v>
      </c>
      <c r="AT68">
        <v>174.71486381422807</v>
      </c>
    </row>
    <row r="69" spans="37:46" x14ac:dyDescent="0.3">
      <c r="AK69">
        <v>66</v>
      </c>
      <c r="AN69">
        <v>2.126588321605643E-10</v>
      </c>
      <c r="AO69">
        <v>2.2319304551242003</v>
      </c>
      <c r="AP69">
        <v>-4.3745033078288635</v>
      </c>
      <c r="AQ69">
        <v>4.374503308254182</v>
      </c>
      <c r="AS69">
        <v>66</v>
      </c>
      <c r="AT69">
        <v>175.07707241138675</v>
      </c>
    </row>
    <row r="70" spans="37:46" x14ac:dyDescent="0.3">
      <c r="AK70">
        <v>67</v>
      </c>
      <c r="AN70">
        <v>1.6563992377548535E-12</v>
      </c>
      <c r="AO70">
        <v>2.2319304551242003</v>
      </c>
      <c r="AP70">
        <v>-4.3745033080398663</v>
      </c>
      <c r="AQ70">
        <v>4.3745033080431792</v>
      </c>
      <c r="AS70">
        <v>67</v>
      </c>
      <c r="AT70">
        <v>175.43928098145562</v>
      </c>
    </row>
    <row r="71" spans="37:46" x14ac:dyDescent="0.3">
      <c r="AK71">
        <v>68</v>
      </c>
      <c r="AN71">
        <v>1.2901690500977212E-14</v>
      </c>
      <c r="AO71">
        <v>2.2319304551242003</v>
      </c>
      <c r="AP71">
        <v>-4.3745033080415094</v>
      </c>
      <c r="AQ71">
        <v>4.3745033080415361</v>
      </c>
      <c r="AS71">
        <v>68</v>
      </c>
      <c r="AT71">
        <v>175.80148955131349</v>
      </c>
    </row>
    <row r="72" spans="37:46" x14ac:dyDescent="0.3">
      <c r="AK72">
        <v>69</v>
      </c>
      <c r="AN72">
        <v>1.0049124268411472E-16</v>
      </c>
      <c r="AO72">
        <v>2.2319304551242003</v>
      </c>
      <c r="AP72">
        <v>-4.3745033080415228</v>
      </c>
      <c r="AQ72">
        <v>4.3745033080415228</v>
      </c>
      <c r="AS72">
        <v>69</v>
      </c>
      <c r="AT72">
        <v>176.16369812116972</v>
      </c>
    </row>
    <row r="73" spans="37:46" x14ac:dyDescent="0.3">
      <c r="AK73">
        <v>70</v>
      </c>
      <c r="AN73">
        <v>7.8272609743914953E-19</v>
      </c>
      <c r="AO73">
        <v>2.2319304551242003</v>
      </c>
      <c r="AP73">
        <v>-4.3745033080415228</v>
      </c>
      <c r="AQ73">
        <v>4.3745033080415228</v>
      </c>
      <c r="AS73">
        <v>70</v>
      </c>
      <c r="AT73">
        <v>176.52590669102594</v>
      </c>
    </row>
    <row r="74" spans="37:46" x14ac:dyDescent="0.3">
      <c r="AK74">
        <v>71</v>
      </c>
      <c r="AN74">
        <v>6.0966520788101277E-21</v>
      </c>
      <c r="AO74">
        <v>2.2319304551242003</v>
      </c>
      <c r="AP74">
        <v>-4.3745033080415228</v>
      </c>
      <c r="AQ74">
        <v>4.3745033080415228</v>
      </c>
      <c r="AS74">
        <v>71</v>
      </c>
      <c r="AT74">
        <v>176.88811526088216</v>
      </c>
    </row>
    <row r="75" spans="37:46" x14ac:dyDescent="0.3">
      <c r="AK75">
        <v>72</v>
      </c>
      <c r="AN75">
        <v>4.7486811403971932E-23</v>
      </c>
      <c r="AO75">
        <v>2.2319304551242003</v>
      </c>
      <c r="AP75">
        <v>-4.3745033080415228</v>
      </c>
      <c r="AQ75">
        <v>4.3745033080415228</v>
      </c>
      <c r="AS75">
        <v>72</v>
      </c>
      <c r="AT75">
        <v>177.25032383073838</v>
      </c>
    </row>
    <row r="76" spans="37:46" x14ac:dyDescent="0.3">
      <c r="AK76">
        <v>73</v>
      </c>
      <c r="AN76">
        <v>3.6987468337811106E-25</v>
      </c>
      <c r="AO76">
        <v>2.2319304551242003</v>
      </c>
      <c r="AP76">
        <v>-4.3745033080415228</v>
      </c>
      <c r="AQ76">
        <v>4.3745033080415228</v>
      </c>
      <c r="AS76">
        <v>73</v>
      </c>
      <c r="AT76">
        <v>177.6125324005946</v>
      </c>
    </row>
    <row r="77" spans="37:46" x14ac:dyDescent="0.3">
      <c r="AK77">
        <v>74</v>
      </c>
      <c r="AN77">
        <v>2.8809532027794765E-27</v>
      </c>
      <c r="AO77">
        <v>2.2319304551242003</v>
      </c>
      <c r="AP77">
        <v>-4.3745033080415228</v>
      </c>
      <c r="AQ77">
        <v>4.3745033080415228</v>
      </c>
      <c r="AS77">
        <v>74</v>
      </c>
      <c r="AT77">
        <v>177.97474097045082</v>
      </c>
    </row>
    <row r="78" spans="37:46" x14ac:dyDescent="0.3">
      <c r="AK78">
        <v>75</v>
      </c>
      <c r="AN78">
        <v>2.2439738997006751E-29</v>
      </c>
      <c r="AO78">
        <v>2.2319304551242003</v>
      </c>
      <c r="AP78">
        <v>-4.3745033080415228</v>
      </c>
      <c r="AQ78">
        <v>4.3745033080415228</v>
      </c>
      <c r="AS78">
        <v>75</v>
      </c>
      <c r="AT78">
        <v>178.33694954030705</v>
      </c>
    </row>
    <row r="79" spans="37:46" x14ac:dyDescent="0.3">
      <c r="AK79">
        <v>76</v>
      </c>
      <c r="AN79">
        <v>1.7478308421253774E-31</v>
      </c>
      <c r="AO79">
        <v>2.2319304551242003</v>
      </c>
      <c r="AP79">
        <v>-4.3745033080415228</v>
      </c>
      <c r="AQ79">
        <v>4.3745033080415228</v>
      </c>
      <c r="AS79">
        <v>76</v>
      </c>
      <c r="AT79">
        <v>178.69915811016327</v>
      </c>
    </row>
    <row r="80" spans="37:46" x14ac:dyDescent="0.3">
      <c r="AK80">
        <v>77</v>
      </c>
      <c r="AN80">
        <v>1.3613851092885717E-33</v>
      </c>
      <c r="AO80">
        <v>2.2319304551242003</v>
      </c>
      <c r="AP80">
        <v>-4.3745033080415228</v>
      </c>
      <c r="AQ80">
        <v>4.3745033080415228</v>
      </c>
      <c r="AS80">
        <v>77</v>
      </c>
      <c r="AT80">
        <v>179.06136668001949</v>
      </c>
    </row>
    <row r="81" spans="37:46" x14ac:dyDescent="0.3">
      <c r="AK81">
        <v>78</v>
      </c>
      <c r="AN81">
        <v>1.0603826017504892E-35</v>
      </c>
      <c r="AO81">
        <v>2.2319304551242003</v>
      </c>
      <c r="AP81">
        <v>-4.3745033080415228</v>
      </c>
      <c r="AQ81">
        <v>4.3745033080415228</v>
      </c>
      <c r="AS81">
        <v>78</v>
      </c>
      <c r="AT81">
        <v>179.42357524987571</v>
      </c>
    </row>
    <row r="82" spans="37:46" x14ac:dyDescent="0.3">
      <c r="AK82">
        <v>79</v>
      </c>
      <c r="AN82">
        <v>8.259318060873517E-38</v>
      </c>
      <c r="AO82">
        <v>2.2319304551242003</v>
      </c>
      <c r="AP82">
        <v>-4.3745033080415228</v>
      </c>
      <c r="AQ82">
        <v>4.3745033080415228</v>
      </c>
      <c r="AS82">
        <v>79</v>
      </c>
      <c r="AT82">
        <v>179.78578381973193</v>
      </c>
    </row>
    <row r="83" spans="37:46" x14ac:dyDescent="0.3">
      <c r="AK83">
        <v>80</v>
      </c>
      <c r="AN83">
        <v>6.4331812609957319E-40</v>
      </c>
      <c r="AO83">
        <v>2.2319304551242003</v>
      </c>
      <c r="AP83">
        <v>-4.3745033080415228</v>
      </c>
      <c r="AQ83">
        <v>4.3745033080415228</v>
      </c>
      <c r="AS83">
        <v>80</v>
      </c>
      <c r="AT83">
        <v>180.14799238958815</v>
      </c>
    </row>
    <row r="84" spans="37:46" x14ac:dyDescent="0.3">
      <c r="AK84" s="3">
        <v>81</v>
      </c>
      <c r="AL84" s="3"/>
      <c r="AM84" s="3"/>
      <c r="AN84" s="3">
        <v>5.0108036561616095E-42</v>
      </c>
      <c r="AO84" s="3">
        <v>2.2319304551242003</v>
      </c>
      <c r="AP84" s="3">
        <v>-4.3745033080415228</v>
      </c>
      <c r="AQ84" s="3">
        <v>4.3745033080415228</v>
      </c>
      <c r="AS84">
        <v>81</v>
      </c>
      <c r="AT84">
        <v>180.51020095944438</v>
      </c>
    </row>
    <row r="85" spans="37:46" x14ac:dyDescent="0.3">
      <c r="AS85" s="3">
        <v>82</v>
      </c>
      <c r="AT85" s="3">
        <v>180.8724095293006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A2F5-CBC5-45AC-A96F-CEA9522ECDBB}">
  <dimension ref="A1:AT86"/>
  <sheetViews>
    <sheetView workbookViewId="0">
      <selection activeCell="I17" sqref="I17"/>
    </sheetView>
  </sheetViews>
  <sheetFormatPr defaultRowHeight="14.4" x14ac:dyDescent="0.3"/>
  <cols>
    <col min="1" max="1" width="5.44140625" bestFit="1" customWidth="1"/>
    <col min="2" max="2" width="10.33203125" bestFit="1" customWidth="1"/>
    <col min="3" max="3" width="12" bestFit="1" customWidth="1"/>
  </cols>
  <sheetData>
    <row r="1" spans="1:46" x14ac:dyDescent="0.3">
      <c r="A1" t="s">
        <v>0</v>
      </c>
      <c r="B1" t="s">
        <v>1</v>
      </c>
      <c r="C1" t="s">
        <v>5</v>
      </c>
    </row>
    <row r="2" spans="1:46" x14ac:dyDescent="0.3">
      <c r="A2" t="s">
        <v>9</v>
      </c>
      <c r="B2" s="1">
        <v>44964</v>
      </c>
      <c r="C2">
        <v>267.55999759999997</v>
      </c>
      <c r="E2" t="s">
        <v>12</v>
      </c>
      <c r="F2">
        <v>1</v>
      </c>
      <c r="H2" t="s">
        <v>15</v>
      </c>
      <c r="S2" t="s">
        <v>18</v>
      </c>
      <c r="W2" t="s">
        <v>20</v>
      </c>
      <c r="AA2" t="s">
        <v>47</v>
      </c>
      <c r="AE2" t="s">
        <v>40</v>
      </c>
      <c r="AK2" t="s">
        <v>54</v>
      </c>
      <c r="AS2" t="s">
        <v>59</v>
      </c>
    </row>
    <row r="3" spans="1:46" ht="15" thickBot="1" x14ac:dyDescent="0.35">
      <c r="A3" t="s">
        <v>9</v>
      </c>
      <c r="B3" s="1">
        <v>44965</v>
      </c>
      <c r="C3">
        <v>266.73001099999999</v>
      </c>
      <c r="AN3" t="s">
        <v>55</v>
      </c>
      <c r="AO3">
        <v>0.05</v>
      </c>
    </row>
    <row r="4" spans="1:46" ht="15" thickTop="1" x14ac:dyDescent="0.3">
      <c r="A4" t="s">
        <v>9</v>
      </c>
      <c r="B4" s="1">
        <v>44966</v>
      </c>
      <c r="C4">
        <v>263.61999509999998</v>
      </c>
      <c r="E4" s="2" t="s">
        <v>13</v>
      </c>
      <c r="F4" s="2" t="s">
        <v>14</v>
      </c>
      <c r="H4" s="2" t="s">
        <v>16</v>
      </c>
      <c r="I4" s="2" t="s">
        <v>17</v>
      </c>
      <c r="S4" s="2" t="s">
        <v>13</v>
      </c>
      <c r="T4" s="2" t="s">
        <v>14</v>
      </c>
      <c r="U4" s="2" t="s">
        <v>19</v>
      </c>
      <c r="W4" s="2" t="s">
        <v>21</v>
      </c>
      <c r="X4" s="2" t="s">
        <v>22</v>
      </c>
      <c r="Y4" s="2" t="s">
        <v>23</v>
      </c>
      <c r="AA4" s="2" t="s">
        <v>48</v>
      </c>
      <c r="AB4" s="2" t="s">
        <v>49</v>
      </c>
      <c r="AC4" s="2" t="s">
        <v>50</v>
      </c>
      <c r="AE4" s="2" t="s">
        <v>41</v>
      </c>
      <c r="AF4" s="2" t="s">
        <v>42</v>
      </c>
      <c r="AG4" s="2" t="s">
        <v>43</v>
      </c>
      <c r="AH4" s="2" t="s">
        <v>44</v>
      </c>
      <c r="AI4" s="2" t="s">
        <v>45</v>
      </c>
      <c r="AK4" s="2" t="s">
        <v>13</v>
      </c>
      <c r="AL4" s="2" t="s">
        <v>14</v>
      </c>
      <c r="AM4" s="2" t="s">
        <v>19</v>
      </c>
      <c r="AN4" s="2" t="s">
        <v>56</v>
      </c>
      <c r="AO4" s="2" t="s">
        <v>43</v>
      </c>
      <c r="AP4" s="2" t="s">
        <v>57</v>
      </c>
      <c r="AQ4" s="2" t="s">
        <v>58</v>
      </c>
      <c r="AS4" s="2" t="s">
        <v>13</v>
      </c>
      <c r="AT4" s="2" t="s">
        <v>60</v>
      </c>
    </row>
    <row r="5" spans="1:46" x14ac:dyDescent="0.3">
      <c r="A5" t="s">
        <v>9</v>
      </c>
      <c r="B5" s="1">
        <v>44967</v>
      </c>
      <c r="C5">
        <v>263.10000609999997</v>
      </c>
      <c r="E5">
        <v>1</v>
      </c>
      <c r="F5">
        <f t="array" ref="F5:F65">[1]!ADIFF(C2:C63,F2)</f>
        <v>-0.82998659999998381</v>
      </c>
      <c r="H5">
        <v>1</v>
      </c>
      <c r="I5">
        <f>[1]!ACF($F$5:$F$65,H5)</f>
        <v>0.1539984720479621</v>
      </c>
      <c r="S5">
        <v>1</v>
      </c>
      <c r="T5">
        <v>-1.5807374511862644</v>
      </c>
      <c r="U5">
        <v>0</v>
      </c>
      <c r="W5" s="4">
        <v>1</v>
      </c>
      <c r="X5">
        <v>0.1563670754656101</v>
      </c>
      <c r="Y5">
        <v>0</v>
      </c>
      <c r="AA5" s="10">
        <v>6.39520817935826</v>
      </c>
      <c r="AB5" s="10">
        <v>0</v>
      </c>
      <c r="AC5" s="10">
        <v>6.39520817935826</v>
      </c>
      <c r="AE5" t="s">
        <v>24</v>
      </c>
      <c r="AF5">
        <v>0.63335813618296433</v>
      </c>
      <c r="AG5">
        <v>0.63772403658859655</v>
      </c>
      <c r="AH5">
        <v>0.99315393468782054</v>
      </c>
      <c r="AI5">
        <v>0.32476036540408082</v>
      </c>
      <c r="AK5">
        <v>1</v>
      </c>
      <c r="AL5">
        <v>-1.5807374511862644</v>
      </c>
      <c r="AM5">
        <v>0</v>
      </c>
      <c r="AN5">
        <v>-1.5807374511862644</v>
      </c>
      <c r="AO5">
        <v>4.8984180850959227</v>
      </c>
      <c r="AP5">
        <v>-11.181460479193928</v>
      </c>
      <c r="AQ5">
        <v>8.0199855768213997</v>
      </c>
      <c r="AS5">
        <v>1</v>
      </c>
      <c r="AT5">
        <v>267.55999759999997</v>
      </c>
    </row>
    <row r="6" spans="1:46" x14ac:dyDescent="0.3">
      <c r="A6" t="s">
        <v>9</v>
      </c>
      <c r="B6" s="1">
        <v>44970</v>
      </c>
      <c r="C6">
        <v>271.32000729999999</v>
      </c>
      <c r="E6">
        <f>E5+1</f>
        <v>2</v>
      </c>
      <c r="F6">
        <v>-3.1100159000000076</v>
      </c>
      <c r="H6">
        <f>H5+1</f>
        <v>2</v>
      </c>
      <c r="I6">
        <f>[1]!ACF($F$5:$F$65,H6)</f>
        <v>-0.15925688712986252</v>
      </c>
      <c r="S6">
        <v>2</v>
      </c>
      <c r="T6">
        <v>-3.8607667511862882</v>
      </c>
      <c r="U6">
        <v>-3.6135914588653293</v>
      </c>
      <c r="W6" s="5" t="s">
        <v>24</v>
      </c>
      <c r="X6" s="3">
        <v>0.63335813618296433</v>
      </c>
      <c r="Y6" s="3">
        <v>0.75075085118628049</v>
      </c>
      <c r="AE6" s="3" t="s">
        <v>46</v>
      </c>
      <c r="AF6" s="3">
        <v>0.1563670754656101</v>
      </c>
      <c r="AG6" s="3">
        <v>0.13056175711947718</v>
      </c>
      <c r="AH6" s="3">
        <v>1.1976483689823387</v>
      </c>
      <c r="AI6" s="3">
        <v>0.23592558640934488</v>
      </c>
      <c r="AK6">
        <v>2</v>
      </c>
      <c r="AL6">
        <v>-3.8607667511862882</v>
      </c>
      <c r="AM6">
        <v>-3.6135914588653293</v>
      </c>
      <c r="AN6">
        <v>-0.24717529232095892</v>
      </c>
      <c r="AO6">
        <v>4.8984180850959227</v>
      </c>
      <c r="AP6">
        <v>-9.847898320328623</v>
      </c>
      <c r="AQ6">
        <v>9.3535477356867052</v>
      </c>
      <c r="AS6">
        <v>2</v>
      </c>
      <c r="AT6">
        <v>266.73001099999999</v>
      </c>
    </row>
    <row r="7" spans="1:46" x14ac:dyDescent="0.3">
      <c r="A7" t="s">
        <v>9</v>
      </c>
      <c r="B7" s="1">
        <v>44971</v>
      </c>
      <c r="C7">
        <v>272.17001340000002</v>
      </c>
      <c r="E7">
        <f t="shared" ref="E7:E65" si="0">E6+1</f>
        <v>3</v>
      </c>
      <c r="F7">
        <v>-0.51998900000000958</v>
      </c>
      <c r="H7">
        <f t="shared" ref="H7:H14" si="1">H6+1</f>
        <v>3</v>
      </c>
      <c r="I7">
        <f>[1]!ACF($F$5:$F$65,H7)</f>
        <v>-0.10712692767359934</v>
      </c>
      <c r="S7">
        <v>3</v>
      </c>
      <c r="T7">
        <v>-1.2707398511862902</v>
      </c>
      <c r="U7">
        <v>-0.6670430452484255</v>
      </c>
      <c r="AA7" t="s">
        <v>51</v>
      </c>
      <c r="AK7">
        <v>3</v>
      </c>
      <c r="AL7">
        <v>-1.2707398511862902</v>
      </c>
      <c r="AM7">
        <v>-0.6670430452484255</v>
      </c>
      <c r="AN7">
        <v>-0.60369680593786468</v>
      </c>
      <c r="AO7">
        <v>4.8984180850959227</v>
      </c>
      <c r="AP7">
        <v>-10.204419833945529</v>
      </c>
      <c r="AQ7">
        <v>8.997026222069799</v>
      </c>
      <c r="AS7">
        <v>3</v>
      </c>
      <c r="AT7">
        <v>263.61999509999998</v>
      </c>
    </row>
    <row r="8" spans="1:46" ht="15" thickBot="1" x14ac:dyDescent="0.35">
      <c r="A8" t="s">
        <v>9</v>
      </c>
      <c r="B8" s="1">
        <v>44972</v>
      </c>
      <c r="C8">
        <v>269.32000729999999</v>
      </c>
      <c r="E8">
        <f t="shared" si="0"/>
        <v>4</v>
      </c>
      <c r="F8">
        <v>8.2200012000000129</v>
      </c>
      <c r="H8">
        <f t="shared" si="1"/>
        <v>4</v>
      </c>
      <c r="I8">
        <f>[1]!ACF($F$5:$F$65,H8)</f>
        <v>-0.13006264396736172</v>
      </c>
      <c r="S8">
        <v>4</v>
      </c>
      <c r="T8">
        <v>7.4692503488137323</v>
      </c>
      <c r="U8">
        <v>7.6679522230213371</v>
      </c>
      <c r="X8" t="s">
        <v>25</v>
      </c>
      <c r="Y8" s="6">
        <v>1391.6809847108987</v>
      </c>
      <c r="AK8">
        <v>4</v>
      </c>
      <c r="AL8">
        <v>7.4692503488137323</v>
      </c>
      <c r="AM8">
        <v>7.6679522230213371</v>
      </c>
      <c r="AN8">
        <v>-0.19870187420760477</v>
      </c>
      <c r="AO8">
        <v>4.8984180850959227</v>
      </c>
      <c r="AP8">
        <v>-9.799424902215268</v>
      </c>
      <c r="AQ8">
        <v>9.4020211538000602</v>
      </c>
      <c r="AS8">
        <v>4</v>
      </c>
      <c r="AT8">
        <v>263.10000609999997</v>
      </c>
    </row>
    <row r="9" spans="1:46" ht="15" thickTop="1" x14ac:dyDescent="0.3">
      <c r="A9" t="s">
        <v>9</v>
      </c>
      <c r="B9" s="1">
        <v>44973</v>
      </c>
      <c r="C9">
        <v>262.14999390000003</v>
      </c>
      <c r="E9">
        <f t="shared" si="0"/>
        <v>5</v>
      </c>
      <c r="F9">
        <v>0.85000610000003007</v>
      </c>
      <c r="H9">
        <f t="shared" si="1"/>
        <v>5</v>
      </c>
      <c r="I9">
        <f>[1]!ACF($F$5:$F$65,H9)</f>
        <v>-4.1384456977272915E-2</v>
      </c>
      <c r="S9">
        <v>5</v>
      </c>
      <c r="T9">
        <v>9.9255248813749586E-2</v>
      </c>
      <c r="U9">
        <v>-1.068689584150742</v>
      </c>
      <c r="AA9" s="2" t="s">
        <v>48</v>
      </c>
      <c r="AB9" s="2" t="s">
        <v>49</v>
      </c>
      <c r="AC9" s="2" t="s">
        <v>50</v>
      </c>
      <c r="AK9">
        <v>5</v>
      </c>
      <c r="AL9">
        <v>9.9255248813749586E-2</v>
      </c>
      <c r="AM9">
        <v>-1.068689584150742</v>
      </c>
      <c r="AN9">
        <v>1.1679448329644915</v>
      </c>
      <c r="AO9">
        <v>4.8984180850959227</v>
      </c>
      <c r="AP9">
        <v>-8.4327781950431735</v>
      </c>
      <c r="AQ9">
        <v>10.768667860972155</v>
      </c>
      <c r="AS9">
        <v>5</v>
      </c>
      <c r="AT9">
        <v>271.32000729999999</v>
      </c>
    </row>
    <row r="10" spans="1:46" x14ac:dyDescent="0.3">
      <c r="A10" t="s">
        <v>9</v>
      </c>
      <c r="B10" s="1">
        <v>44974</v>
      </c>
      <c r="C10">
        <v>258.05999759999997</v>
      </c>
      <c r="E10">
        <f t="shared" si="0"/>
        <v>6</v>
      </c>
      <c r="F10">
        <v>-2.8500061000000301</v>
      </c>
      <c r="H10">
        <f t="shared" si="1"/>
        <v>6</v>
      </c>
      <c r="I10">
        <f>[1]!ACF($F$5:$F$65,H10)</f>
        <v>0.14140224612672653</v>
      </c>
      <c r="S10">
        <v>6</v>
      </c>
      <c r="T10">
        <v>-3.6007569511863107</v>
      </c>
      <c r="U10">
        <v>-3.6162772041679281</v>
      </c>
      <c r="X10" t="s">
        <v>26</v>
      </c>
      <c r="Y10" s="7">
        <v>1</v>
      </c>
      <c r="AK10">
        <v>6</v>
      </c>
      <c r="AL10">
        <v>-3.6007569511863107</v>
      </c>
      <c r="AM10">
        <v>-3.6162772041679281</v>
      </c>
      <c r="AN10">
        <v>1.5520252981617411E-2</v>
      </c>
      <c r="AO10">
        <v>4.8984180850959227</v>
      </c>
      <c r="AP10">
        <v>-9.5852027750260476</v>
      </c>
      <c r="AQ10">
        <v>9.6162432809892806</v>
      </c>
      <c r="AS10">
        <v>6</v>
      </c>
      <c r="AT10">
        <v>272.17001340000002</v>
      </c>
    </row>
    <row r="11" spans="1:46" x14ac:dyDescent="0.3">
      <c r="A11" t="s">
        <v>9</v>
      </c>
      <c r="B11" s="1">
        <v>44978</v>
      </c>
      <c r="C11">
        <v>252.66999820000001</v>
      </c>
      <c r="E11">
        <f t="shared" si="0"/>
        <v>7</v>
      </c>
      <c r="F11">
        <v>-7.1700133999999593</v>
      </c>
      <c r="H11">
        <f t="shared" si="1"/>
        <v>7</v>
      </c>
      <c r="I11">
        <f>[1]!ACF($F$5:$F$65,H11)</f>
        <v>9.7957632594828148E-2</v>
      </c>
      <c r="S11">
        <v>7</v>
      </c>
      <c r="T11">
        <v>-7.9207642511862399</v>
      </c>
      <c r="U11">
        <v>-7.3577244172667697</v>
      </c>
      <c r="X11" t="s">
        <v>27</v>
      </c>
      <c r="Y11" s="8">
        <v>0</v>
      </c>
      <c r="AA11" t="s">
        <v>52</v>
      </c>
      <c r="AK11">
        <v>7</v>
      </c>
      <c r="AL11">
        <v>-7.9207642511862399</v>
      </c>
      <c r="AM11">
        <v>-7.3577244172667697</v>
      </c>
      <c r="AN11">
        <v>-0.56303983391947021</v>
      </c>
      <c r="AO11">
        <v>4.8984180850959227</v>
      </c>
      <c r="AP11">
        <v>-10.163762861927134</v>
      </c>
      <c r="AQ11">
        <v>9.0376831940881939</v>
      </c>
      <c r="AS11">
        <v>7</v>
      </c>
      <c r="AT11">
        <v>269.32000729999999</v>
      </c>
    </row>
    <row r="12" spans="1:46" ht="15" thickBot="1" x14ac:dyDescent="0.35">
      <c r="A12" t="s">
        <v>9</v>
      </c>
      <c r="B12" s="1">
        <v>44979</v>
      </c>
      <c r="C12">
        <v>251.5099945</v>
      </c>
      <c r="E12">
        <f t="shared" si="0"/>
        <v>8</v>
      </c>
      <c r="F12">
        <v>-4.0899963000000525</v>
      </c>
      <c r="H12">
        <f t="shared" si="1"/>
        <v>8</v>
      </c>
      <c r="I12">
        <f>[1]!ACF($F$5:$F$65,H12)</f>
        <v>-0.11886666528422715</v>
      </c>
      <c r="S12">
        <v>8</v>
      </c>
      <c r="T12">
        <v>-4.8407471511863331</v>
      </c>
      <c r="U12">
        <v>-3.6022004097757874</v>
      </c>
      <c r="X12" t="s">
        <v>28</v>
      </c>
      <c r="Y12" s="8">
        <v>1</v>
      </c>
      <c r="AK12">
        <v>8</v>
      </c>
      <c r="AL12">
        <v>-4.8407471511863331</v>
      </c>
      <c r="AM12">
        <v>-3.6022004097757874</v>
      </c>
      <c r="AN12">
        <v>-1.2385467414105458</v>
      </c>
      <c r="AO12">
        <v>4.8984180850959227</v>
      </c>
      <c r="AP12">
        <v>-10.839269769418209</v>
      </c>
      <c r="AQ12">
        <v>8.3621762865971192</v>
      </c>
      <c r="AS12">
        <v>8</v>
      </c>
      <c r="AT12">
        <v>262.14999390000003</v>
      </c>
    </row>
    <row r="13" spans="1:46" ht="15" thickTop="1" x14ac:dyDescent="0.3">
      <c r="A13" t="s">
        <v>9</v>
      </c>
      <c r="B13" s="1">
        <v>44980</v>
      </c>
      <c r="C13">
        <v>254.77000430000001</v>
      </c>
      <c r="E13">
        <f t="shared" si="0"/>
        <v>9</v>
      </c>
      <c r="F13">
        <v>-5.3899993999999651</v>
      </c>
      <c r="H13">
        <f t="shared" si="1"/>
        <v>9</v>
      </c>
      <c r="I13">
        <f>[1]!ACF($F$5:$F$65,H13)</f>
        <v>7.7857675223095044E-2</v>
      </c>
      <c r="S13">
        <v>9</v>
      </c>
      <c r="T13">
        <v>-6.1407502511862457</v>
      </c>
      <c r="U13">
        <v>-5.3838167760867552</v>
      </c>
      <c r="X13" t="s">
        <v>29</v>
      </c>
      <c r="Y13" s="8">
        <v>-5.1983879423289632E-10</v>
      </c>
      <c r="AA13" s="2" t="s">
        <v>21</v>
      </c>
      <c r="AB13" s="2" t="s">
        <v>53</v>
      </c>
      <c r="AK13">
        <v>9</v>
      </c>
      <c r="AL13">
        <v>-6.1407502511862457</v>
      </c>
      <c r="AM13">
        <v>-5.3838167760867552</v>
      </c>
      <c r="AN13">
        <v>-0.75693347509949049</v>
      </c>
      <c r="AO13">
        <v>4.8984180850959227</v>
      </c>
      <c r="AP13">
        <v>-10.357656503107155</v>
      </c>
      <c r="AQ13">
        <v>8.8437895529081736</v>
      </c>
      <c r="AS13">
        <v>9</v>
      </c>
      <c r="AT13">
        <v>258.05999759999997</v>
      </c>
    </row>
    <row r="14" spans="1:46" x14ac:dyDescent="0.3">
      <c r="A14" t="s">
        <v>9</v>
      </c>
      <c r="B14" s="1">
        <v>44981</v>
      </c>
      <c r="C14">
        <v>249.22000120000001</v>
      </c>
      <c r="E14">
        <f t="shared" si="0"/>
        <v>10</v>
      </c>
      <c r="F14">
        <v>-1.1600037000000043</v>
      </c>
      <c r="H14" s="3">
        <f t="shared" si="1"/>
        <v>10</v>
      </c>
      <c r="I14" s="3">
        <f>[1]!ACF($F$5:$F$65,H14)</f>
        <v>0.16416621369607237</v>
      </c>
      <c r="S14">
        <v>10</v>
      </c>
      <c r="T14">
        <v>-1.9107545511862849</v>
      </c>
      <c r="U14">
        <v>-0.95054339324358106</v>
      </c>
      <c r="X14" t="s">
        <v>30</v>
      </c>
      <c r="Y14" s="8">
        <v>4.856728662400724</v>
      </c>
      <c r="AA14" s="11">
        <v>0</v>
      </c>
      <c r="AB14" s="11">
        <v>1</v>
      </c>
      <c r="AK14">
        <v>10</v>
      </c>
      <c r="AL14">
        <v>-1.9107545511862849</v>
      </c>
      <c r="AM14">
        <v>-0.95054339324358106</v>
      </c>
      <c r="AN14">
        <v>-0.96021115794270384</v>
      </c>
      <c r="AO14">
        <v>4.8984180850959227</v>
      </c>
      <c r="AP14">
        <v>-10.560934185950368</v>
      </c>
      <c r="AQ14">
        <v>8.6405118700649606</v>
      </c>
      <c r="AS14">
        <v>10</v>
      </c>
      <c r="AT14">
        <v>252.66999820000001</v>
      </c>
    </row>
    <row r="15" spans="1:46" x14ac:dyDescent="0.3">
      <c r="A15" t="s">
        <v>9</v>
      </c>
      <c r="B15" s="1">
        <v>44984</v>
      </c>
      <c r="C15">
        <v>250.1600037</v>
      </c>
      <c r="E15">
        <f t="shared" si="0"/>
        <v>11</v>
      </c>
      <c r="F15">
        <v>3.260009800000006</v>
      </c>
      <c r="S15">
        <v>11</v>
      </c>
      <c r="T15">
        <v>2.5092589488137254</v>
      </c>
      <c r="U15">
        <v>2.808038049915329</v>
      </c>
      <c r="X15" t="s">
        <v>31</v>
      </c>
      <c r="Y15" s="8">
        <v>4.8984180850959227</v>
      </c>
      <c r="AA15">
        <v>1</v>
      </c>
      <c r="AB15">
        <v>0.1563670754656101</v>
      </c>
      <c r="AK15">
        <v>11</v>
      </c>
      <c r="AL15">
        <v>2.5092589488137254</v>
      </c>
      <c r="AM15">
        <v>2.808038049915329</v>
      </c>
      <c r="AN15">
        <v>-0.29877910110160366</v>
      </c>
      <c r="AO15">
        <v>4.8984180850959227</v>
      </c>
      <c r="AP15">
        <v>-9.8995021291092673</v>
      </c>
      <c r="AQ15">
        <v>9.3019439269060609</v>
      </c>
      <c r="AS15">
        <v>11</v>
      </c>
      <c r="AT15">
        <v>251.5099945</v>
      </c>
    </row>
    <row r="16" spans="1:46" x14ac:dyDescent="0.3">
      <c r="A16" t="s">
        <v>9</v>
      </c>
      <c r="B16" s="1">
        <v>44985</v>
      </c>
      <c r="C16">
        <v>249.41999820000001</v>
      </c>
      <c r="E16">
        <f t="shared" si="0"/>
        <v>12</v>
      </c>
      <c r="F16">
        <v>-5.5500030999999979</v>
      </c>
      <c r="S16">
        <v>12</v>
      </c>
      <c r="T16">
        <v>-6.3007539511862785</v>
      </c>
      <c r="U16">
        <v>-6.6931194345981915</v>
      </c>
      <c r="X16" t="s">
        <v>32</v>
      </c>
      <c r="Y16" s="8">
        <v>-1.8751136186280319E-2</v>
      </c>
      <c r="AA16">
        <v>2</v>
      </c>
      <c r="AB16">
        <v>2.4450662289667805E-2</v>
      </c>
      <c r="AK16">
        <v>12</v>
      </c>
      <c r="AL16">
        <v>-6.3007539511862785</v>
      </c>
      <c r="AM16">
        <v>-6.6931194345981915</v>
      </c>
      <c r="AN16">
        <v>0.39236548341191302</v>
      </c>
      <c r="AO16">
        <v>4.8984180850959227</v>
      </c>
      <c r="AP16">
        <v>-9.2083575445957511</v>
      </c>
      <c r="AQ16">
        <v>9.9930885114195771</v>
      </c>
      <c r="AS16">
        <v>12</v>
      </c>
      <c r="AT16">
        <v>254.77000430000001</v>
      </c>
    </row>
    <row r="17" spans="1:46" x14ac:dyDescent="0.3">
      <c r="A17" t="s">
        <v>9</v>
      </c>
      <c r="B17" s="1">
        <v>44986</v>
      </c>
      <c r="C17">
        <v>246.27000430000001</v>
      </c>
      <c r="E17">
        <f t="shared" si="0"/>
        <v>13</v>
      </c>
      <c r="F17">
        <v>0.94000249999999141</v>
      </c>
      <c r="S17">
        <v>13</v>
      </c>
      <c r="T17">
        <v>0.18925164881371093</v>
      </c>
      <c r="U17">
        <v>1.1744821173890969</v>
      </c>
      <c r="X17" t="s">
        <v>33</v>
      </c>
      <c r="Y17" s="8">
        <v>4.9164162470623731</v>
      </c>
      <c r="AA17">
        <v>3</v>
      </c>
      <c r="AB17">
        <v>3.8232785554326329E-3</v>
      </c>
      <c r="AK17">
        <v>13</v>
      </c>
      <c r="AL17">
        <v>0.18925164881371093</v>
      </c>
      <c r="AM17">
        <v>1.1744821173890969</v>
      </c>
      <c r="AN17">
        <v>-0.98523046857538599</v>
      </c>
      <c r="AO17">
        <v>4.8984180850959227</v>
      </c>
      <c r="AP17">
        <v>-10.58595349658305</v>
      </c>
      <c r="AQ17">
        <v>8.615492559432278</v>
      </c>
      <c r="AS17">
        <v>13</v>
      </c>
      <c r="AT17">
        <v>249.22000120000001</v>
      </c>
    </row>
    <row r="18" spans="1:46" x14ac:dyDescent="0.3">
      <c r="A18" t="s">
        <v>9</v>
      </c>
      <c r="B18" s="1">
        <v>44987</v>
      </c>
      <c r="C18">
        <v>251.11000060000001</v>
      </c>
      <c r="E18">
        <f t="shared" si="0"/>
        <v>14</v>
      </c>
      <c r="F18">
        <v>-0.74000549999999521</v>
      </c>
      <c r="S18">
        <v>14</v>
      </c>
      <c r="T18">
        <v>-1.4907563511862758</v>
      </c>
      <c r="U18">
        <v>-1.5203490780383204</v>
      </c>
      <c r="X18" t="s">
        <v>34</v>
      </c>
      <c r="Y18" s="9">
        <v>60</v>
      </c>
      <c r="AA18">
        <v>4</v>
      </c>
      <c r="AB18">
        <v>5.9783488640338331E-4</v>
      </c>
      <c r="AK18">
        <v>14</v>
      </c>
      <c r="AL18">
        <v>-1.4907563511862758</v>
      </c>
      <c r="AM18">
        <v>-1.5203490780383204</v>
      </c>
      <c r="AN18">
        <v>2.9592726852044615E-2</v>
      </c>
      <c r="AO18">
        <v>4.8984180850959227</v>
      </c>
      <c r="AP18">
        <v>-9.5711303011556197</v>
      </c>
      <c r="AQ18">
        <v>9.6303157548597085</v>
      </c>
      <c r="AS18">
        <v>14</v>
      </c>
      <c r="AT18">
        <v>250.1600037</v>
      </c>
    </row>
    <row r="19" spans="1:46" x14ac:dyDescent="0.3">
      <c r="A19" t="s">
        <v>9</v>
      </c>
      <c r="B19" s="1">
        <v>44988</v>
      </c>
      <c r="C19">
        <v>255.28999329999999</v>
      </c>
      <c r="E19">
        <f t="shared" si="0"/>
        <v>15</v>
      </c>
      <c r="F19">
        <v>-3.1499938999999983</v>
      </c>
      <c r="S19">
        <v>15</v>
      </c>
      <c r="T19">
        <v>-3.9007447511862789</v>
      </c>
      <c r="U19">
        <v>-3.667639540319497</v>
      </c>
      <c r="AA19">
        <v>5</v>
      </c>
      <c r="AB19">
        <v>9.348169279821228E-5</v>
      </c>
      <c r="AK19">
        <v>15</v>
      </c>
      <c r="AL19">
        <v>-3.9007447511862789</v>
      </c>
      <c r="AM19">
        <v>-3.667639540319497</v>
      </c>
      <c r="AN19">
        <v>-0.23310521086678193</v>
      </c>
      <c r="AO19">
        <v>4.8984180850959227</v>
      </c>
      <c r="AP19">
        <v>-9.833828238874446</v>
      </c>
      <c r="AQ19">
        <v>9.3676178171408822</v>
      </c>
      <c r="AS19">
        <v>15</v>
      </c>
      <c r="AT19">
        <v>249.41999820000001</v>
      </c>
    </row>
    <row r="20" spans="1:46" x14ac:dyDescent="0.3">
      <c r="A20" t="s">
        <v>9</v>
      </c>
      <c r="B20" s="1">
        <v>44991</v>
      </c>
      <c r="C20">
        <v>256.86999509999998</v>
      </c>
      <c r="E20">
        <f t="shared" si="0"/>
        <v>16</v>
      </c>
      <c r="F20">
        <v>4.8399962999999957</v>
      </c>
      <c r="S20">
        <v>16</v>
      </c>
      <c r="T20">
        <v>4.0892454488137151</v>
      </c>
      <c r="U20">
        <v>4.6991934976945426</v>
      </c>
      <c r="X20" t="s">
        <v>35</v>
      </c>
      <c r="Y20" s="7">
        <v>-179.45400423498546</v>
      </c>
      <c r="AA20">
        <v>6</v>
      </c>
      <c r="AB20">
        <v>1.461745891243104E-5</v>
      </c>
      <c r="AK20">
        <v>16</v>
      </c>
      <c r="AL20">
        <v>4.0892454488137151</v>
      </c>
      <c r="AM20">
        <v>4.6991934976945426</v>
      </c>
      <c r="AN20">
        <v>-0.60994804888082754</v>
      </c>
      <c r="AO20">
        <v>4.8984180850959227</v>
      </c>
      <c r="AP20">
        <v>-10.210671076888492</v>
      </c>
      <c r="AQ20">
        <v>8.9907749791268365</v>
      </c>
      <c r="AS20">
        <v>16</v>
      </c>
      <c r="AT20">
        <v>246.27000430000001</v>
      </c>
    </row>
    <row r="21" spans="1:46" x14ac:dyDescent="0.3">
      <c r="A21" t="s">
        <v>9</v>
      </c>
      <c r="B21" s="1">
        <v>44992</v>
      </c>
      <c r="C21">
        <v>254.1499939</v>
      </c>
      <c r="E21">
        <f t="shared" si="0"/>
        <v>17</v>
      </c>
      <c r="F21">
        <v>4.1799926999999855</v>
      </c>
      <c r="S21">
        <v>17</v>
      </c>
      <c r="T21">
        <v>3.4292418488137049</v>
      </c>
      <c r="U21">
        <v>2.7898184971216482</v>
      </c>
      <c r="X21" t="s">
        <v>36</v>
      </c>
      <c r="Y21" s="12">
        <v>192.63538448541024</v>
      </c>
      <c r="AA21">
        <v>7</v>
      </c>
      <c r="AB21">
        <v>2.2856893008755595E-6</v>
      </c>
      <c r="AK21">
        <v>17</v>
      </c>
      <c r="AL21">
        <v>3.4292418488137049</v>
      </c>
      <c r="AM21">
        <v>2.7898184971216482</v>
      </c>
      <c r="AN21">
        <v>0.63942335169205666</v>
      </c>
      <c r="AO21">
        <v>4.8984180850959227</v>
      </c>
      <c r="AP21">
        <v>-8.9612996763156083</v>
      </c>
      <c r="AQ21">
        <v>10.24014637969972</v>
      </c>
      <c r="AS21">
        <v>17</v>
      </c>
      <c r="AT21">
        <v>251.11000060000001</v>
      </c>
    </row>
    <row r="22" spans="1:46" x14ac:dyDescent="0.3">
      <c r="A22" t="s">
        <v>9</v>
      </c>
      <c r="B22" s="1">
        <v>44993</v>
      </c>
      <c r="C22">
        <v>253.6999969</v>
      </c>
      <c r="E22">
        <f t="shared" si="0"/>
        <v>18</v>
      </c>
      <c r="F22">
        <v>1.5800017999999909</v>
      </c>
      <c r="S22">
        <v>18</v>
      </c>
      <c r="T22">
        <v>0.82925094881371042</v>
      </c>
      <c r="U22">
        <v>0.29303042985042949</v>
      </c>
      <c r="X22" t="s">
        <v>37</v>
      </c>
      <c r="Y22" s="8">
        <v>196.82407360985445</v>
      </c>
      <c r="AA22">
        <v>8</v>
      </c>
      <c r="AB22">
        <v>3.5740655140094617E-7</v>
      </c>
      <c r="AK22">
        <v>18</v>
      </c>
      <c r="AL22">
        <v>0.82925094881371042</v>
      </c>
      <c r="AM22">
        <v>0.29303042985042949</v>
      </c>
      <c r="AN22">
        <v>0.53622051896328093</v>
      </c>
      <c r="AO22">
        <v>4.8984180850959227</v>
      </c>
      <c r="AP22">
        <v>-9.0645025090443827</v>
      </c>
      <c r="AQ22">
        <v>10.136943546970945</v>
      </c>
      <c r="AS22">
        <v>18</v>
      </c>
      <c r="AT22">
        <v>255.28999329999999</v>
      </c>
    </row>
    <row r="23" spans="1:46" x14ac:dyDescent="0.3">
      <c r="A23" t="s">
        <v>9</v>
      </c>
      <c r="B23" s="1">
        <v>44994</v>
      </c>
      <c r="C23">
        <v>252.32000729999999</v>
      </c>
      <c r="E23">
        <f t="shared" si="0"/>
        <v>19</v>
      </c>
      <c r="F23">
        <v>-2.7200011999999845</v>
      </c>
      <c r="S23">
        <v>19</v>
      </c>
      <c r="T23">
        <v>-3.4707520511862651</v>
      </c>
      <c r="U23">
        <v>-3.6004195968793473</v>
      </c>
      <c r="X23" t="s">
        <v>38</v>
      </c>
      <c r="Y23" s="8">
        <v>362.90800846997092</v>
      </c>
      <c r="AA23">
        <v>9</v>
      </c>
      <c r="AB23">
        <v>5.5886617194815205E-8</v>
      </c>
      <c r="AK23">
        <v>19</v>
      </c>
      <c r="AL23">
        <v>-3.4707520511862651</v>
      </c>
      <c r="AM23">
        <v>-3.6004195968793473</v>
      </c>
      <c r="AN23">
        <v>0.12966754569308225</v>
      </c>
      <c r="AO23">
        <v>4.8984180850959227</v>
      </c>
      <c r="AP23">
        <v>-9.4710554823145827</v>
      </c>
      <c r="AQ23">
        <v>9.7303905737007454</v>
      </c>
      <c r="AS23">
        <v>19</v>
      </c>
      <c r="AT23">
        <v>256.86999509999998</v>
      </c>
    </row>
    <row r="24" spans="1:46" x14ac:dyDescent="0.3">
      <c r="A24" t="s">
        <v>9</v>
      </c>
      <c r="B24" s="1">
        <v>44995</v>
      </c>
      <c r="C24">
        <v>248.5899963</v>
      </c>
      <c r="E24">
        <f t="shared" si="0"/>
        <v>20</v>
      </c>
      <c r="F24">
        <v>-0.44999699999999621</v>
      </c>
      <c r="S24">
        <v>20</v>
      </c>
      <c r="T24">
        <v>-1.2007478511862768</v>
      </c>
      <c r="U24">
        <v>-0.65803650327601304</v>
      </c>
      <c r="X24" t="s">
        <v>39</v>
      </c>
      <c r="Y24" s="9">
        <v>367.09669759441516</v>
      </c>
      <c r="AA24">
        <v>10</v>
      </c>
      <c r="AB24">
        <v>8.7388268884193316E-9</v>
      </c>
      <c r="AK24">
        <v>20</v>
      </c>
      <c r="AL24">
        <v>-1.2007478511862768</v>
      </c>
      <c r="AM24">
        <v>-0.65803650327601304</v>
      </c>
      <c r="AN24">
        <v>-0.54271134791026376</v>
      </c>
      <c r="AO24">
        <v>4.8984180850959227</v>
      </c>
      <c r="AP24">
        <v>-10.143434375917927</v>
      </c>
      <c r="AQ24">
        <v>9.0580116800974011</v>
      </c>
      <c r="AS24">
        <v>20</v>
      </c>
      <c r="AT24">
        <v>254.1499939</v>
      </c>
    </row>
    <row r="25" spans="1:46" x14ac:dyDescent="0.3">
      <c r="A25" t="s">
        <v>9</v>
      </c>
      <c r="B25" s="1">
        <v>44998</v>
      </c>
      <c r="C25">
        <v>253.91999820000001</v>
      </c>
      <c r="E25">
        <f t="shared" si="0"/>
        <v>21</v>
      </c>
      <c r="F25">
        <v>-1.379989600000016</v>
      </c>
      <c r="S25">
        <v>21</v>
      </c>
      <c r="T25">
        <v>-2.1307404511862966</v>
      </c>
      <c r="U25">
        <v>-1.9429830213246828</v>
      </c>
      <c r="AA25">
        <v>11</v>
      </c>
      <c r="AB25">
        <v>1.3664648035423682E-9</v>
      </c>
      <c r="AK25">
        <v>21</v>
      </c>
      <c r="AL25">
        <v>-2.1307404511862966</v>
      </c>
      <c r="AM25">
        <v>-1.9429830213246828</v>
      </c>
      <c r="AN25">
        <v>-0.18775742986161381</v>
      </c>
      <c r="AO25">
        <v>4.8984180850959227</v>
      </c>
      <c r="AP25">
        <v>-9.7884804578692783</v>
      </c>
      <c r="AQ25">
        <v>9.4129655981460498</v>
      </c>
      <c r="AS25">
        <v>21</v>
      </c>
      <c r="AT25">
        <v>253.6999969</v>
      </c>
    </row>
    <row r="26" spans="1:46" x14ac:dyDescent="0.3">
      <c r="A26" t="s">
        <v>9</v>
      </c>
      <c r="B26" s="1">
        <v>44999</v>
      </c>
      <c r="C26">
        <v>260.7900085</v>
      </c>
      <c r="E26">
        <f t="shared" si="0"/>
        <v>22</v>
      </c>
      <c r="F26">
        <v>-3.7300109999999904</v>
      </c>
      <c r="S26">
        <v>22</v>
      </c>
      <c r="T26">
        <v>-4.480761851186271</v>
      </c>
      <c r="U26">
        <v>-4.1475841982579951</v>
      </c>
      <c r="AA26">
        <v>12</v>
      </c>
      <c r="AB26">
        <v>2.1367010505660958E-10</v>
      </c>
      <c r="AK26">
        <v>22</v>
      </c>
      <c r="AL26">
        <v>-4.480761851186271</v>
      </c>
      <c r="AM26">
        <v>-4.1475841982579951</v>
      </c>
      <c r="AN26">
        <v>-0.33317765292827595</v>
      </c>
      <c r="AO26">
        <v>4.8984180850959227</v>
      </c>
      <c r="AP26">
        <v>-9.93390068093594</v>
      </c>
      <c r="AQ26">
        <v>9.2675453750793881</v>
      </c>
      <c r="AS26">
        <v>22</v>
      </c>
      <c r="AT26">
        <v>252.32000729999999</v>
      </c>
    </row>
    <row r="27" spans="1:46" x14ac:dyDescent="0.3">
      <c r="A27" t="s">
        <v>9</v>
      </c>
      <c r="B27" s="1">
        <v>45000</v>
      </c>
      <c r="C27">
        <v>265.44000240000003</v>
      </c>
      <c r="E27">
        <f t="shared" si="0"/>
        <v>23</v>
      </c>
      <c r="F27">
        <v>5.3300019000000134</v>
      </c>
      <c r="S27">
        <v>23</v>
      </c>
      <c r="T27">
        <v>4.5792510488137328</v>
      </c>
      <c r="U27">
        <v>5.2798946753416036</v>
      </c>
      <c r="AA27">
        <v>13</v>
      </c>
      <c r="AB27">
        <v>3.3410969442131709E-11</v>
      </c>
      <c r="AK27">
        <v>23</v>
      </c>
      <c r="AL27">
        <v>4.5792510488137328</v>
      </c>
      <c r="AM27">
        <v>5.2798946753416036</v>
      </c>
      <c r="AN27">
        <v>-0.70064362652787082</v>
      </c>
      <c r="AO27">
        <v>4.8984180850959227</v>
      </c>
      <c r="AP27">
        <v>-10.301366654535535</v>
      </c>
      <c r="AQ27">
        <v>8.9000794014797933</v>
      </c>
      <c r="AS27">
        <v>23</v>
      </c>
      <c r="AT27">
        <v>248.5899963</v>
      </c>
    </row>
    <row r="28" spans="1:46" x14ac:dyDescent="0.3">
      <c r="A28" t="s">
        <v>9</v>
      </c>
      <c r="B28" s="1">
        <v>45001</v>
      </c>
      <c r="C28">
        <v>276.2000122</v>
      </c>
      <c r="E28">
        <f t="shared" si="0"/>
        <v>24</v>
      </c>
      <c r="F28">
        <v>6.8700102999999899</v>
      </c>
      <c r="S28">
        <v>24</v>
      </c>
      <c r="T28">
        <v>6.1192594488137093</v>
      </c>
      <c r="U28">
        <v>5.4032153544878785</v>
      </c>
      <c r="AA28">
        <v>14</v>
      </c>
      <c r="AB28">
        <v>5.2243755801370023E-12</v>
      </c>
      <c r="AK28">
        <v>24</v>
      </c>
      <c r="AL28">
        <v>6.1192594488137093</v>
      </c>
      <c r="AM28">
        <v>5.4032153544878785</v>
      </c>
      <c r="AN28">
        <v>0.71604409432583083</v>
      </c>
      <c r="AO28">
        <v>4.8984180850959227</v>
      </c>
      <c r="AP28">
        <v>-8.8846789336818333</v>
      </c>
      <c r="AQ28">
        <v>10.316767122333495</v>
      </c>
      <c r="AS28">
        <v>24</v>
      </c>
      <c r="AT28">
        <v>253.91999820000001</v>
      </c>
    </row>
    <row r="29" spans="1:46" x14ac:dyDescent="0.3">
      <c r="A29" t="s">
        <v>9</v>
      </c>
      <c r="B29" s="1">
        <v>45002</v>
      </c>
      <c r="C29">
        <v>279.42999270000001</v>
      </c>
      <c r="E29">
        <f t="shared" si="0"/>
        <v>25</v>
      </c>
      <c r="F29">
        <v>4.6499939000000268</v>
      </c>
      <c r="S29">
        <v>25</v>
      </c>
      <c r="T29">
        <v>3.8992430488137462</v>
      </c>
      <c r="U29">
        <v>2.9423923447874452</v>
      </c>
      <c r="AA29">
        <v>15</v>
      </c>
      <c r="AB29">
        <v>8.1692033059997317E-13</v>
      </c>
      <c r="AK29">
        <v>25</v>
      </c>
      <c r="AL29">
        <v>3.8992430488137462</v>
      </c>
      <c r="AM29">
        <v>2.9423923447874452</v>
      </c>
      <c r="AN29">
        <v>0.95685070402630101</v>
      </c>
      <c r="AO29">
        <v>4.8984180850959227</v>
      </c>
      <c r="AP29">
        <v>-8.6438723239813626</v>
      </c>
      <c r="AQ29">
        <v>10.557573732033966</v>
      </c>
      <c r="AS29">
        <v>25</v>
      </c>
      <c r="AT29">
        <v>260.7900085</v>
      </c>
    </row>
    <row r="30" spans="1:46" x14ac:dyDescent="0.3">
      <c r="A30" t="s">
        <v>9</v>
      </c>
      <c r="B30" s="1">
        <v>45005</v>
      </c>
      <c r="C30">
        <v>272.23001099999999</v>
      </c>
      <c r="E30">
        <f t="shared" si="0"/>
        <v>26</v>
      </c>
      <c r="F30">
        <v>10.760009799999978</v>
      </c>
      <c r="S30">
        <v>26</v>
      </c>
      <c r="T30">
        <v>10.009258948813697</v>
      </c>
      <c r="U30">
        <v>9.3995457167410823</v>
      </c>
      <c r="AA30">
        <v>16</v>
      </c>
      <c r="AB30">
        <v>1.2773944298431717E-13</v>
      </c>
      <c r="AK30">
        <v>26</v>
      </c>
      <c r="AL30">
        <v>10.009258948813697</v>
      </c>
      <c r="AM30">
        <v>9.3995457167410823</v>
      </c>
      <c r="AN30">
        <v>0.60971323207261463</v>
      </c>
      <c r="AO30">
        <v>4.8984180850959227</v>
      </c>
      <c r="AP30">
        <v>-8.9910097959350495</v>
      </c>
      <c r="AQ30">
        <v>10.210436260080279</v>
      </c>
      <c r="AS30">
        <v>26</v>
      </c>
      <c r="AT30">
        <v>265.44000240000003</v>
      </c>
    </row>
    <row r="31" spans="1:46" x14ac:dyDescent="0.3">
      <c r="A31" t="s">
        <v>9</v>
      </c>
      <c r="B31" s="1">
        <v>45006</v>
      </c>
      <c r="C31">
        <v>273.77999879999999</v>
      </c>
      <c r="E31">
        <f t="shared" si="0"/>
        <v>27</v>
      </c>
      <c r="F31">
        <v>3.2299805000000106</v>
      </c>
      <c r="S31">
        <v>27</v>
      </c>
      <c r="T31">
        <v>2.47922964881373</v>
      </c>
      <c r="U31">
        <v>0.91411109940974544</v>
      </c>
      <c r="AA31">
        <v>17</v>
      </c>
      <c r="AB31">
        <v>1.9974243121063721E-14</v>
      </c>
      <c r="AK31">
        <v>27</v>
      </c>
      <c r="AL31">
        <v>2.47922964881373</v>
      </c>
      <c r="AM31">
        <v>0.91411109940974544</v>
      </c>
      <c r="AN31">
        <v>1.5651185494039845</v>
      </c>
      <c r="AO31">
        <v>4.8984180850959227</v>
      </c>
      <c r="AP31">
        <v>-8.0356044786036804</v>
      </c>
      <c r="AQ31">
        <v>11.165841577411648</v>
      </c>
      <c r="AS31">
        <v>27</v>
      </c>
      <c r="AT31">
        <v>276.2000122</v>
      </c>
    </row>
    <row r="32" spans="1:46" x14ac:dyDescent="0.3">
      <c r="A32" t="s">
        <v>9</v>
      </c>
      <c r="B32" s="1">
        <v>45007</v>
      </c>
      <c r="C32">
        <v>272.2900085</v>
      </c>
      <c r="E32">
        <f t="shared" si="0"/>
        <v>28</v>
      </c>
      <c r="F32">
        <v>-7.1999817000000235</v>
      </c>
      <c r="S32">
        <v>28</v>
      </c>
      <c r="T32">
        <v>-7.9507325511863041</v>
      </c>
      <c r="U32">
        <v>-8.338402440778939</v>
      </c>
      <c r="AA32">
        <v>18</v>
      </c>
      <c r="AB32">
        <v>3.1233139814798142E-15</v>
      </c>
      <c r="AK32">
        <v>28</v>
      </c>
      <c r="AL32">
        <v>-7.9507325511863041</v>
      </c>
      <c r="AM32">
        <v>-8.338402440778939</v>
      </c>
      <c r="AN32">
        <v>0.38766988959263493</v>
      </c>
      <c r="AO32">
        <v>4.8984180850959227</v>
      </c>
      <c r="AP32">
        <v>-9.2130531384150292</v>
      </c>
      <c r="AQ32">
        <v>9.988392917600299</v>
      </c>
      <c r="AS32">
        <v>28</v>
      </c>
      <c r="AT32">
        <v>279.42999270000001</v>
      </c>
    </row>
    <row r="33" spans="1:46" x14ac:dyDescent="0.3">
      <c r="A33" t="s">
        <v>9</v>
      </c>
      <c r="B33" s="1">
        <v>45008</v>
      </c>
      <c r="C33">
        <v>277.6600037</v>
      </c>
      <c r="E33">
        <f t="shared" si="0"/>
        <v>29</v>
      </c>
      <c r="F33">
        <v>1.5499877999999967</v>
      </c>
      <c r="S33">
        <v>29</v>
      </c>
      <c r="T33">
        <v>0.79923694881371621</v>
      </c>
      <c r="U33">
        <v>2.0424697456519478</v>
      </c>
      <c r="AA33" s="3">
        <v>19</v>
      </c>
      <c r="AB33" s="3">
        <v>4.8838347304484929E-16</v>
      </c>
      <c r="AK33">
        <v>29</v>
      </c>
      <c r="AL33">
        <v>0.79923694881371621</v>
      </c>
      <c r="AM33">
        <v>2.0424697456519478</v>
      </c>
      <c r="AN33">
        <v>-1.2432327968382317</v>
      </c>
      <c r="AO33">
        <v>4.8984180850959227</v>
      </c>
      <c r="AP33">
        <v>-10.843955824845896</v>
      </c>
      <c r="AQ33">
        <v>8.3574902311694323</v>
      </c>
      <c r="AS33">
        <v>29</v>
      </c>
      <c r="AT33">
        <v>272.23001099999999</v>
      </c>
    </row>
    <row r="34" spans="1:46" x14ac:dyDescent="0.3">
      <c r="A34" t="s">
        <v>9</v>
      </c>
      <c r="B34" s="1">
        <v>45009</v>
      </c>
      <c r="C34">
        <v>280.57000729999999</v>
      </c>
      <c r="E34">
        <f t="shared" si="0"/>
        <v>30</v>
      </c>
      <c r="F34">
        <v>-1.4899902999999881</v>
      </c>
      <c r="S34">
        <v>30</v>
      </c>
      <c r="T34">
        <v>-2.2407411511862687</v>
      </c>
      <c r="U34">
        <v>-2.3657154954763269</v>
      </c>
      <c r="AK34">
        <v>30</v>
      </c>
      <c r="AL34">
        <v>-2.2407411511862687</v>
      </c>
      <c r="AM34">
        <v>-2.3657154954763269</v>
      </c>
      <c r="AN34">
        <v>0.12497434429005816</v>
      </c>
      <c r="AO34">
        <v>4.8984180850959227</v>
      </c>
      <c r="AP34">
        <v>-9.4757486837176064</v>
      </c>
      <c r="AQ34">
        <v>9.7256973722977218</v>
      </c>
      <c r="AS34">
        <v>30</v>
      </c>
      <c r="AT34">
        <v>273.77999879999999</v>
      </c>
    </row>
    <row r="35" spans="1:46" x14ac:dyDescent="0.3">
      <c r="A35" t="s">
        <v>9</v>
      </c>
      <c r="B35" s="1">
        <v>45012</v>
      </c>
      <c r="C35">
        <v>276.38000490000002</v>
      </c>
      <c r="E35">
        <f t="shared" si="0"/>
        <v>31</v>
      </c>
      <c r="F35">
        <v>5.3699952000000053</v>
      </c>
      <c r="S35">
        <v>31</v>
      </c>
      <c r="T35">
        <v>4.6192443488137247</v>
      </c>
      <c r="U35">
        <v>4.9696224895001659</v>
      </c>
      <c r="AK35">
        <v>31</v>
      </c>
      <c r="AL35">
        <v>4.6192443488137247</v>
      </c>
      <c r="AM35">
        <v>4.9696224895001659</v>
      </c>
      <c r="AN35">
        <v>-0.35037814068644124</v>
      </c>
      <c r="AO35">
        <v>4.8984180850959227</v>
      </c>
      <c r="AP35">
        <v>-9.9511011686941053</v>
      </c>
      <c r="AQ35">
        <v>9.2503448873212228</v>
      </c>
      <c r="AS35">
        <v>31</v>
      </c>
      <c r="AT35">
        <v>272.2900085</v>
      </c>
    </row>
    <row r="36" spans="1:46" x14ac:dyDescent="0.3">
      <c r="A36" t="s">
        <v>9</v>
      </c>
      <c r="B36" s="1">
        <v>45013</v>
      </c>
      <c r="C36">
        <v>275.23001099999999</v>
      </c>
      <c r="E36">
        <f t="shared" si="0"/>
        <v>32</v>
      </c>
      <c r="F36">
        <v>2.9100035999999818</v>
      </c>
      <c r="S36">
        <v>32</v>
      </c>
      <c r="T36">
        <v>2.1592527488137012</v>
      </c>
      <c r="U36">
        <v>1.4369550191286526</v>
      </c>
      <c r="AK36">
        <v>32</v>
      </c>
      <c r="AL36">
        <v>2.1592527488137012</v>
      </c>
      <c r="AM36">
        <v>1.4369550191286526</v>
      </c>
      <c r="AN36">
        <v>0.72229772968504857</v>
      </c>
      <c r="AO36">
        <v>4.8984180850959227</v>
      </c>
      <c r="AP36">
        <v>-8.8784252983226146</v>
      </c>
      <c r="AQ36">
        <v>10.323020757692714</v>
      </c>
      <c r="AS36">
        <v>32</v>
      </c>
      <c r="AT36">
        <v>277.6600037</v>
      </c>
    </row>
    <row r="37" spans="1:46" x14ac:dyDescent="0.3">
      <c r="A37" t="s">
        <v>9</v>
      </c>
      <c r="B37" s="1">
        <v>45014</v>
      </c>
      <c r="C37">
        <v>280.51000979999998</v>
      </c>
      <c r="E37">
        <f t="shared" si="0"/>
        <v>33</v>
      </c>
      <c r="F37">
        <v>-4.1900023999999689</v>
      </c>
      <c r="S37">
        <v>33</v>
      </c>
      <c r="T37">
        <v>-4.9407532511862495</v>
      </c>
      <c r="U37">
        <v>-5.2783892887093273</v>
      </c>
      <c r="AK37">
        <v>33</v>
      </c>
      <c r="AL37">
        <v>-4.9407532511862495</v>
      </c>
      <c r="AM37">
        <v>-5.2783892887093273</v>
      </c>
      <c r="AN37">
        <v>0.3376360375230778</v>
      </c>
      <c r="AO37">
        <v>4.8984180850959227</v>
      </c>
      <c r="AP37">
        <v>-9.2630869904845863</v>
      </c>
      <c r="AQ37">
        <v>9.9383590655307419</v>
      </c>
      <c r="AS37">
        <v>33</v>
      </c>
      <c r="AT37">
        <v>280.57000729999999</v>
      </c>
    </row>
    <row r="38" spans="1:46" x14ac:dyDescent="0.3">
      <c r="A38" t="s">
        <v>9</v>
      </c>
      <c r="B38" s="1">
        <v>45015</v>
      </c>
      <c r="C38">
        <v>284.0499878</v>
      </c>
      <c r="E38">
        <f t="shared" si="0"/>
        <v>34</v>
      </c>
      <c r="F38">
        <v>-1.1499939000000268</v>
      </c>
      <c r="S38">
        <v>34</v>
      </c>
      <c r="T38">
        <v>-1.9007447511863074</v>
      </c>
      <c r="U38">
        <v>-1.1281736147011086</v>
      </c>
      <c r="AK38">
        <v>34</v>
      </c>
      <c r="AL38">
        <v>-1.9007447511863074</v>
      </c>
      <c r="AM38">
        <v>-1.1281736147011086</v>
      </c>
      <c r="AN38">
        <v>-0.77257113648519882</v>
      </c>
      <c r="AO38">
        <v>4.8984180850959227</v>
      </c>
      <c r="AP38">
        <v>-10.373294164492863</v>
      </c>
      <c r="AQ38">
        <v>8.8281518915224648</v>
      </c>
      <c r="AS38">
        <v>34</v>
      </c>
      <c r="AT38">
        <v>276.38000490000002</v>
      </c>
    </row>
    <row r="39" spans="1:46" x14ac:dyDescent="0.3">
      <c r="A39" t="s">
        <v>9</v>
      </c>
      <c r="B39" s="1">
        <v>45016</v>
      </c>
      <c r="C39">
        <v>288.2999878</v>
      </c>
      <c r="E39">
        <f t="shared" si="0"/>
        <v>35</v>
      </c>
      <c r="F39">
        <v>5.2799987999999871</v>
      </c>
      <c r="S39">
        <v>35</v>
      </c>
      <c r="T39">
        <v>4.5292479488137065</v>
      </c>
      <c r="U39">
        <v>4.8264618467633182</v>
      </c>
      <c r="AK39">
        <v>35</v>
      </c>
      <c r="AL39">
        <v>4.5292479488137065</v>
      </c>
      <c r="AM39">
        <v>4.8264618467633182</v>
      </c>
      <c r="AN39">
        <v>-0.29721389794961173</v>
      </c>
      <c r="AO39">
        <v>4.8984180850959227</v>
      </c>
      <c r="AP39">
        <v>-9.8979369259572749</v>
      </c>
      <c r="AQ39">
        <v>9.3035091300580532</v>
      </c>
      <c r="AS39">
        <v>35</v>
      </c>
      <c r="AT39">
        <v>275.23001099999999</v>
      </c>
    </row>
    <row r="40" spans="1:46" x14ac:dyDescent="0.3">
      <c r="A40" t="s">
        <v>9</v>
      </c>
      <c r="B40" s="1">
        <v>45019</v>
      </c>
      <c r="C40">
        <v>287.23001099999999</v>
      </c>
      <c r="E40">
        <f t="shared" si="0"/>
        <v>36</v>
      </c>
      <c r="F40">
        <v>3.5399780000000192</v>
      </c>
      <c r="S40">
        <v>36</v>
      </c>
      <c r="T40">
        <v>2.7892271488137386</v>
      </c>
      <c r="U40">
        <v>2.0810018929991259</v>
      </c>
      <c r="AK40">
        <v>36</v>
      </c>
      <c r="AL40">
        <v>2.7892271488137386</v>
      </c>
      <c r="AM40">
        <v>2.0810018929991259</v>
      </c>
      <c r="AN40">
        <v>0.70822525581461271</v>
      </c>
      <c r="AO40">
        <v>4.8984180850959227</v>
      </c>
      <c r="AP40">
        <v>-8.8924977721930514</v>
      </c>
      <c r="AQ40">
        <v>10.308948283822277</v>
      </c>
      <c r="AS40">
        <v>36</v>
      </c>
      <c r="AT40">
        <v>280.51000979999998</v>
      </c>
    </row>
    <row r="41" spans="1:46" x14ac:dyDescent="0.3">
      <c r="A41" t="s">
        <v>9</v>
      </c>
      <c r="B41" s="1">
        <v>45020</v>
      </c>
      <c r="C41">
        <v>287.17999270000001</v>
      </c>
      <c r="E41">
        <f t="shared" si="0"/>
        <v>37</v>
      </c>
      <c r="F41">
        <v>4.25</v>
      </c>
      <c r="S41">
        <v>37</v>
      </c>
      <c r="T41">
        <v>3.4992491488137194</v>
      </c>
      <c r="U41">
        <v>3.0631058567444329</v>
      </c>
      <c r="AK41">
        <v>37</v>
      </c>
      <c r="AL41">
        <v>3.4992491488137194</v>
      </c>
      <c r="AM41">
        <v>3.0631058567444329</v>
      </c>
      <c r="AN41">
        <v>0.43614329206928648</v>
      </c>
      <c r="AO41">
        <v>4.8984180850959227</v>
      </c>
      <c r="AP41">
        <v>-9.1645797359383785</v>
      </c>
      <c r="AQ41">
        <v>10.03686632007695</v>
      </c>
      <c r="AS41">
        <v>37</v>
      </c>
      <c r="AT41">
        <v>284.0499878</v>
      </c>
    </row>
    <row r="42" spans="1:46" x14ac:dyDescent="0.3">
      <c r="A42" t="s">
        <v>9</v>
      </c>
      <c r="B42" s="1">
        <v>45021</v>
      </c>
      <c r="C42">
        <v>284.3399963</v>
      </c>
      <c r="E42">
        <f t="shared" si="0"/>
        <v>38</v>
      </c>
      <c r="F42">
        <v>-1.0699768000000063</v>
      </c>
      <c r="S42">
        <v>38</v>
      </c>
      <c r="T42">
        <v>-1.8207276511862869</v>
      </c>
      <c r="U42">
        <v>-2.3678950069118136</v>
      </c>
      <c r="AK42">
        <v>38</v>
      </c>
      <c r="AL42">
        <v>-1.8207276511862869</v>
      </c>
      <c r="AM42">
        <v>-2.3678950069118136</v>
      </c>
      <c r="AN42">
        <v>0.54716735572552677</v>
      </c>
      <c r="AO42">
        <v>4.8984180850959227</v>
      </c>
      <c r="AP42">
        <v>-9.0535556722821369</v>
      </c>
      <c r="AQ42">
        <v>10.147890383733191</v>
      </c>
      <c r="AS42">
        <v>38</v>
      </c>
      <c r="AT42">
        <v>288.2999878</v>
      </c>
    </row>
    <row r="43" spans="1:46" x14ac:dyDescent="0.3">
      <c r="A43" t="s">
        <v>9</v>
      </c>
      <c r="B43" s="1">
        <v>45022</v>
      </c>
      <c r="C43">
        <v>291.60000609999997</v>
      </c>
      <c r="E43">
        <f t="shared" si="0"/>
        <v>39</v>
      </c>
      <c r="F43">
        <v>-5.0018299999976534E-2</v>
      </c>
      <c r="S43">
        <v>39</v>
      </c>
      <c r="T43">
        <v>-0.80076915118625702</v>
      </c>
      <c r="U43">
        <v>-0.51606729315088784</v>
      </c>
      <c r="AK43">
        <v>39</v>
      </c>
      <c r="AL43">
        <v>-0.80076915118625702</v>
      </c>
      <c r="AM43">
        <v>-0.51606729315088784</v>
      </c>
      <c r="AN43">
        <v>-0.28470185803536918</v>
      </c>
      <c r="AO43">
        <v>4.8984180850959227</v>
      </c>
      <c r="AP43">
        <v>-9.8854248860430332</v>
      </c>
      <c r="AQ43">
        <v>9.316021169972295</v>
      </c>
      <c r="AS43">
        <v>39</v>
      </c>
      <c r="AT43">
        <v>287.23001099999999</v>
      </c>
    </row>
    <row r="44" spans="1:46" x14ac:dyDescent="0.3">
      <c r="A44" t="s">
        <v>9</v>
      </c>
      <c r="B44" s="1">
        <v>45026</v>
      </c>
      <c r="C44">
        <v>289.39001459999997</v>
      </c>
      <c r="E44">
        <f t="shared" si="0"/>
        <v>40</v>
      </c>
      <c r="F44">
        <v>-2.8399964000000182</v>
      </c>
      <c r="S44">
        <v>40</v>
      </c>
      <c r="T44">
        <v>-3.5907472511862988</v>
      </c>
      <c r="U44">
        <v>-3.465533320892225</v>
      </c>
      <c r="AK44">
        <v>40</v>
      </c>
      <c r="AL44">
        <v>-3.5907472511862988</v>
      </c>
      <c r="AM44">
        <v>-3.465533320892225</v>
      </c>
      <c r="AN44">
        <v>-0.12521393029407379</v>
      </c>
      <c r="AO44">
        <v>4.8984180850959227</v>
      </c>
      <c r="AP44">
        <v>-9.7259369583017374</v>
      </c>
      <c r="AQ44">
        <v>9.4755090977135907</v>
      </c>
      <c r="AS44">
        <v>40</v>
      </c>
      <c r="AT44">
        <v>287.17999270000001</v>
      </c>
    </row>
    <row r="45" spans="1:46" x14ac:dyDescent="0.3">
      <c r="A45" t="s">
        <v>9</v>
      </c>
      <c r="B45" s="1">
        <v>45027</v>
      </c>
      <c r="C45">
        <v>282.82998659999998</v>
      </c>
      <c r="E45">
        <f t="shared" si="0"/>
        <v>41</v>
      </c>
      <c r="F45">
        <v>7.2600097999999775</v>
      </c>
      <c r="S45">
        <v>41</v>
      </c>
      <c r="T45">
        <v>6.5092589488136969</v>
      </c>
      <c r="U45">
        <v>7.0707335952178774</v>
      </c>
      <c r="AK45">
        <v>41</v>
      </c>
      <c r="AL45">
        <v>6.5092589488136969</v>
      </c>
      <c r="AM45">
        <v>7.0707335952178774</v>
      </c>
      <c r="AN45">
        <v>-0.56147464640418043</v>
      </c>
      <c r="AO45">
        <v>4.8984180850959227</v>
      </c>
      <c r="AP45">
        <v>-10.162197674411845</v>
      </c>
      <c r="AQ45">
        <v>9.0392483816034837</v>
      </c>
      <c r="AS45">
        <v>41</v>
      </c>
      <c r="AT45">
        <v>284.3399963</v>
      </c>
    </row>
    <row r="46" spans="1:46" x14ac:dyDescent="0.3">
      <c r="A46" t="s">
        <v>9</v>
      </c>
      <c r="B46" s="1">
        <v>45028</v>
      </c>
      <c r="C46">
        <v>283.48999020000002</v>
      </c>
      <c r="E46">
        <f t="shared" si="0"/>
        <v>42</v>
      </c>
      <c r="F46">
        <v>-2.209991500000001</v>
      </c>
      <c r="S46">
        <v>42</v>
      </c>
      <c r="T46">
        <v>-2.9607423511862816</v>
      </c>
      <c r="U46">
        <v>-3.9785761364606307</v>
      </c>
      <c r="AK46">
        <v>42</v>
      </c>
      <c r="AL46">
        <v>-2.9607423511862816</v>
      </c>
      <c r="AM46">
        <v>-3.9785761364606307</v>
      </c>
      <c r="AN46">
        <v>1.0178337852743491</v>
      </c>
      <c r="AO46">
        <v>4.8984180850959227</v>
      </c>
      <c r="AP46">
        <v>-8.5828892427333159</v>
      </c>
      <c r="AQ46">
        <v>10.618556813282012</v>
      </c>
      <c r="AS46">
        <v>42</v>
      </c>
      <c r="AT46">
        <v>291.60000609999997</v>
      </c>
    </row>
    <row r="47" spans="1:46" x14ac:dyDescent="0.3">
      <c r="A47" t="s">
        <v>9</v>
      </c>
      <c r="B47" s="1">
        <v>45029</v>
      </c>
      <c r="C47">
        <v>289.8399963</v>
      </c>
      <c r="E47">
        <f t="shared" si="0"/>
        <v>43</v>
      </c>
      <c r="F47">
        <v>-6.5600279999999884</v>
      </c>
      <c r="S47">
        <v>43</v>
      </c>
      <c r="T47">
        <v>-7.310778851186269</v>
      </c>
      <c r="U47">
        <v>-6.8478162285240955</v>
      </c>
      <c r="AK47">
        <v>43</v>
      </c>
      <c r="AL47">
        <v>-7.310778851186269</v>
      </c>
      <c r="AM47">
        <v>-6.8478162285240955</v>
      </c>
      <c r="AN47">
        <v>-0.46296262266217347</v>
      </c>
      <c r="AO47">
        <v>4.8984180850959227</v>
      </c>
      <c r="AP47">
        <v>-10.063685650669838</v>
      </c>
      <c r="AQ47">
        <v>9.1377604053454906</v>
      </c>
      <c r="AS47">
        <v>43</v>
      </c>
      <c r="AT47">
        <v>289.39001459999997</v>
      </c>
    </row>
    <row r="48" spans="1:46" x14ac:dyDescent="0.3">
      <c r="A48" t="s">
        <v>9</v>
      </c>
      <c r="B48" s="1">
        <v>45030</v>
      </c>
      <c r="C48">
        <v>286.14001459999997</v>
      </c>
      <c r="E48">
        <f t="shared" si="0"/>
        <v>44</v>
      </c>
      <c r="F48">
        <v>0.66000360000003866</v>
      </c>
      <c r="S48">
        <v>44</v>
      </c>
      <c r="T48">
        <v>-9.0747251186241829E-2</v>
      </c>
      <c r="U48">
        <v>1.0524178571495879</v>
      </c>
      <c r="AK48">
        <v>44</v>
      </c>
      <c r="AL48">
        <v>-9.0747251186241829E-2</v>
      </c>
      <c r="AM48">
        <v>1.0524178571495879</v>
      </c>
      <c r="AN48">
        <v>-1.1431651083358298</v>
      </c>
      <c r="AO48">
        <v>4.8984180850959227</v>
      </c>
      <c r="AP48">
        <v>-10.743888136343493</v>
      </c>
      <c r="AQ48">
        <v>8.4575579196718351</v>
      </c>
      <c r="AS48">
        <v>44</v>
      </c>
      <c r="AT48">
        <v>282.82998659999998</v>
      </c>
    </row>
    <row r="49" spans="1:46" x14ac:dyDescent="0.3">
      <c r="A49" t="s">
        <v>9</v>
      </c>
      <c r="B49" s="1">
        <v>45033</v>
      </c>
      <c r="C49">
        <v>288.7999878</v>
      </c>
      <c r="E49">
        <f t="shared" si="0"/>
        <v>45</v>
      </c>
      <c r="F49">
        <v>6.3500060999999732</v>
      </c>
      <c r="S49">
        <v>45</v>
      </c>
      <c r="T49">
        <v>5.5992552488136926</v>
      </c>
      <c r="U49">
        <v>5.6134451310882287</v>
      </c>
      <c r="AK49">
        <v>45</v>
      </c>
      <c r="AL49">
        <v>5.5992552488136926</v>
      </c>
      <c r="AM49">
        <v>5.6134451310882287</v>
      </c>
      <c r="AN49">
        <v>-1.4189882274536103E-2</v>
      </c>
      <c r="AO49">
        <v>4.8984180850959227</v>
      </c>
      <c r="AP49">
        <v>-9.6149129102822002</v>
      </c>
      <c r="AQ49">
        <v>9.586533145733128</v>
      </c>
      <c r="AS49">
        <v>45</v>
      </c>
      <c r="AT49">
        <v>283.48999020000002</v>
      </c>
    </row>
    <row r="50" spans="1:46" x14ac:dyDescent="0.3">
      <c r="A50" t="s">
        <v>9</v>
      </c>
      <c r="B50" s="1">
        <v>45034</v>
      </c>
      <c r="C50">
        <v>288.36999509999998</v>
      </c>
      <c r="E50">
        <f t="shared" si="0"/>
        <v>46</v>
      </c>
      <c r="F50">
        <v>-3.6999817000000235</v>
      </c>
      <c r="S50">
        <v>46</v>
      </c>
      <c r="T50">
        <v>-4.4507325511863041</v>
      </c>
      <c r="U50">
        <v>-5.3262717192287683</v>
      </c>
      <c r="AK50">
        <v>46</v>
      </c>
      <c r="AL50">
        <v>-4.4507325511863041</v>
      </c>
      <c r="AM50">
        <v>-5.3262717192287683</v>
      </c>
      <c r="AN50">
        <v>0.87553916804246423</v>
      </c>
      <c r="AO50">
        <v>4.8984180850959227</v>
      </c>
      <c r="AP50">
        <v>-8.725183859965199</v>
      </c>
      <c r="AQ50">
        <v>10.476262196050129</v>
      </c>
      <c r="AS50">
        <v>46</v>
      </c>
      <c r="AT50">
        <v>289.8399963</v>
      </c>
    </row>
    <row r="51" spans="1:46" x14ac:dyDescent="0.3">
      <c r="A51" t="s">
        <v>9</v>
      </c>
      <c r="B51" s="1">
        <v>45035</v>
      </c>
      <c r="C51">
        <v>288.4500122</v>
      </c>
      <c r="E51">
        <f t="shared" si="0"/>
        <v>47</v>
      </c>
      <c r="F51">
        <v>2.6599732000000245</v>
      </c>
      <c r="S51">
        <v>47</v>
      </c>
      <c r="T51">
        <v>1.9092223488137439</v>
      </c>
      <c r="U51">
        <v>2.6051703815223402</v>
      </c>
      <c r="AK51">
        <v>47</v>
      </c>
      <c r="AL51">
        <v>1.9092223488137439</v>
      </c>
      <c r="AM51">
        <v>2.6051703815223402</v>
      </c>
      <c r="AN51">
        <v>-0.69594803270859629</v>
      </c>
      <c r="AO51">
        <v>4.8984180850959227</v>
      </c>
      <c r="AP51">
        <v>-10.29667106071626</v>
      </c>
      <c r="AQ51">
        <v>8.9047749952990678</v>
      </c>
      <c r="AS51">
        <v>47</v>
      </c>
      <c r="AT51">
        <v>286.14001459999997</v>
      </c>
    </row>
    <row r="52" spans="1:46" x14ac:dyDescent="0.3">
      <c r="A52" t="s">
        <v>9</v>
      </c>
      <c r="B52" s="1">
        <v>45036</v>
      </c>
      <c r="C52">
        <v>286.10998540000003</v>
      </c>
      <c r="E52">
        <f t="shared" si="0"/>
        <v>48</v>
      </c>
      <c r="F52">
        <v>-0.42999270000001388</v>
      </c>
      <c r="S52">
        <v>48</v>
      </c>
      <c r="T52">
        <v>-1.1807435511862945</v>
      </c>
      <c r="U52">
        <v>-1.4792830662838825</v>
      </c>
      <c r="AK52">
        <v>48</v>
      </c>
      <c r="AL52">
        <v>-1.1807435511862945</v>
      </c>
      <c r="AM52">
        <v>-1.4792830662838825</v>
      </c>
      <c r="AN52">
        <v>0.29853951509758803</v>
      </c>
      <c r="AO52">
        <v>4.8984180850959227</v>
      </c>
      <c r="AP52">
        <v>-9.3021835129100765</v>
      </c>
      <c r="AQ52">
        <v>9.8992625431052517</v>
      </c>
      <c r="AS52">
        <v>48</v>
      </c>
      <c r="AT52">
        <v>288.7999878</v>
      </c>
    </row>
    <row r="53" spans="1:46" x14ac:dyDescent="0.3">
      <c r="A53" t="s">
        <v>9</v>
      </c>
      <c r="B53" s="1">
        <v>45037</v>
      </c>
      <c r="C53">
        <v>285.76000979999998</v>
      </c>
      <c r="E53">
        <f t="shared" si="0"/>
        <v>49</v>
      </c>
      <c r="F53">
        <v>8.0017100000020491E-2</v>
      </c>
      <c r="S53">
        <v>49</v>
      </c>
      <c r="T53">
        <v>-0.67073375118626</v>
      </c>
      <c r="U53">
        <v>-0.48610433521238022</v>
      </c>
      <c r="AK53">
        <v>49</v>
      </c>
      <c r="AL53">
        <v>-0.67073375118626</v>
      </c>
      <c r="AM53">
        <v>-0.48610433521238022</v>
      </c>
      <c r="AN53">
        <v>-0.18462941597387977</v>
      </c>
      <c r="AO53">
        <v>4.8984180850959227</v>
      </c>
      <c r="AP53">
        <v>-9.7853524439815445</v>
      </c>
      <c r="AQ53">
        <v>9.4160936120337837</v>
      </c>
      <c r="AS53">
        <v>49</v>
      </c>
      <c r="AT53">
        <v>288.36999509999998</v>
      </c>
    </row>
    <row r="54" spans="1:46" x14ac:dyDescent="0.3">
      <c r="A54" t="s">
        <v>9</v>
      </c>
      <c r="B54" s="1">
        <v>45040</v>
      </c>
      <c r="C54">
        <v>281.76998900000001</v>
      </c>
      <c r="E54">
        <f t="shared" si="0"/>
        <v>50</v>
      </c>
      <c r="F54">
        <v>-2.3400267999999755</v>
      </c>
      <c r="S54">
        <v>50</v>
      </c>
      <c r="T54">
        <v>-3.0907776511862561</v>
      </c>
      <c r="U54">
        <v>-2.9858969760971825</v>
      </c>
      <c r="AK54">
        <v>50</v>
      </c>
      <c r="AL54">
        <v>-3.0907776511862561</v>
      </c>
      <c r="AM54">
        <v>-2.9858969760971825</v>
      </c>
      <c r="AN54">
        <v>-0.10488067508907362</v>
      </c>
      <c r="AO54">
        <v>4.8984180850959227</v>
      </c>
      <c r="AP54">
        <v>-9.7056037030967381</v>
      </c>
      <c r="AQ54">
        <v>9.49584235291859</v>
      </c>
      <c r="AS54">
        <v>50</v>
      </c>
      <c r="AT54">
        <v>288.4500122</v>
      </c>
    </row>
    <row r="55" spans="1:46" x14ac:dyDescent="0.3">
      <c r="A55" t="s">
        <v>9</v>
      </c>
      <c r="B55" s="1">
        <v>45041</v>
      </c>
      <c r="C55">
        <v>275.42001340000002</v>
      </c>
      <c r="E55">
        <f t="shared" si="0"/>
        <v>51</v>
      </c>
      <c r="F55">
        <v>-0.34997560000005024</v>
      </c>
      <c r="S55">
        <v>51</v>
      </c>
      <c r="T55">
        <v>-1.1007264511863308</v>
      </c>
      <c r="U55">
        <v>-0.61743058895586844</v>
      </c>
      <c r="AK55">
        <v>51</v>
      </c>
      <c r="AL55">
        <v>-1.1007264511863308</v>
      </c>
      <c r="AM55">
        <v>-0.61743058895586844</v>
      </c>
      <c r="AN55">
        <v>-0.48329586223046239</v>
      </c>
      <c r="AO55">
        <v>4.8984180850959227</v>
      </c>
      <c r="AP55">
        <v>-10.084018890238127</v>
      </c>
      <c r="AQ55">
        <v>9.117427165777201</v>
      </c>
      <c r="AS55">
        <v>51</v>
      </c>
      <c r="AT55">
        <v>286.10998540000003</v>
      </c>
    </row>
    <row r="56" spans="1:46" x14ac:dyDescent="0.3">
      <c r="A56" t="s">
        <v>9</v>
      </c>
      <c r="B56" s="1">
        <v>45042</v>
      </c>
      <c r="C56">
        <v>295.36999509999998</v>
      </c>
      <c r="E56">
        <f t="shared" si="0"/>
        <v>52</v>
      </c>
      <c r="F56">
        <v>-3.9900207999999679</v>
      </c>
      <c r="S56">
        <v>52</v>
      </c>
      <c r="T56">
        <v>-4.7407716511862485</v>
      </c>
      <c r="U56">
        <v>-4.5686542751266019</v>
      </c>
      <c r="AK56">
        <v>52</v>
      </c>
      <c r="AL56">
        <v>-4.7407716511862485</v>
      </c>
      <c r="AM56">
        <v>-4.5686542751266019</v>
      </c>
      <c r="AN56">
        <v>-0.17211737605964661</v>
      </c>
      <c r="AO56">
        <v>4.8984180850959227</v>
      </c>
      <c r="AP56">
        <v>-9.7728404040673098</v>
      </c>
      <c r="AQ56">
        <v>9.4286056519480184</v>
      </c>
      <c r="AS56">
        <v>52</v>
      </c>
      <c r="AT56">
        <v>285.76000979999998</v>
      </c>
    </row>
    <row r="57" spans="1:46" x14ac:dyDescent="0.3">
      <c r="A57" t="s">
        <v>9</v>
      </c>
      <c r="B57" s="1">
        <v>45043</v>
      </c>
      <c r="C57">
        <v>304.82998659999998</v>
      </c>
      <c r="E57">
        <f t="shared" si="0"/>
        <v>53</v>
      </c>
      <c r="F57">
        <v>-6.3499755999999934</v>
      </c>
      <c r="S57">
        <v>53</v>
      </c>
      <c r="T57">
        <v>-7.100726451186274</v>
      </c>
      <c r="U57">
        <v>-6.3594258526400091</v>
      </c>
      <c r="AK57">
        <v>53</v>
      </c>
      <c r="AL57">
        <v>-7.100726451186274</v>
      </c>
      <c r="AM57">
        <v>-6.3594258526400091</v>
      </c>
      <c r="AN57">
        <v>-0.74130059854626484</v>
      </c>
      <c r="AO57">
        <v>4.8984180850959227</v>
      </c>
      <c r="AP57">
        <v>-10.342023626553928</v>
      </c>
      <c r="AQ57">
        <v>8.8594224294614001</v>
      </c>
      <c r="AS57">
        <v>53</v>
      </c>
      <c r="AT57">
        <v>281.76998900000001</v>
      </c>
    </row>
    <row r="58" spans="1:46" x14ac:dyDescent="0.3">
      <c r="A58" t="s">
        <v>9</v>
      </c>
      <c r="B58" s="1">
        <v>45044</v>
      </c>
      <c r="C58">
        <v>307.26000979999998</v>
      </c>
      <c r="E58">
        <f t="shared" si="0"/>
        <v>54</v>
      </c>
      <c r="F58">
        <v>19.949981699999967</v>
      </c>
      <c r="S58">
        <v>54</v>
      </c>
      <c r="T58">
        <v>19.199230848813688</v>
      </c>
      <c r="U58">
        <v>20.309550677666987</v>
      </c>
      <c r="AK58">
        <v>54</v>
      </c>
      <c r="AL58">
        <v>19.199230848813688</v>
      </c>
      <c r="AM58">
        <v>20.309550677666987</v>
      </c>
      <c r="AN58">
        <v>-1.1103198288532994</v>
      </c>
      <c r="AO58">
        <v>4.8984180850959227</v>
      </c>
      <c r="AP58">
        <v>-10.711042856860963</v>
      </c>
      <c r="AQ58">
        <v>8.4904031991543647</v>
      </c>
      <c r="AS58">
        <v>54</v>
      </c>
      <c r="AT58">
        <v>275.42001340000002</v>
      </c>
    </row>
    <row r="59" spans="1:46" x14ac:dyDescent="0.3">
      <c r="A59" t="s">
        <v>9</v>
      </c>
      <c r="B59" s="1">
        <v>45047</v>
      </c>
      <c r="C59">
        <v>305.55999759999997</v>
      </c>
      <c r="E59">
        <f t="shared" si="0"/>
        <v>55</v>
      </c>
      <c r="F59">
        <v>9.459991500000001</v>
      </c>
      <c r="S59">
        <v>55</v>
      </c>
      <c r="T59">
        <v>8.7092406488137204</v>
      </c>
      <c r="U59">
        <v>5.707113069795601</v>
      </c>
      <c r="AK59">
        <v>55</v>
      </c>
      <c r="AL59">
        <v>8.7092406488137204</v>
      </c>
      <c r="AM59">
        <v>5.707113069795601</v>
      </c>
      <c r="AN59">
        <v>3.0021275790181194</v>
      </c>
      <c r="AO59">
        <v>4.8984180850959227</v>
      </c>
      <c r="AP59">
        <v>-6.5985954489895446</v>
      </c>
      <c r="AQ59">
        <v>12.602850607025783</v>
      </c>
      <c r="AS59">
        <v>55</v>
      </c>
      <c r="AT59">
        <v>295.36999509999998</v>
      </c>
    </row>
    <row r="60" spans="1:46" x14ac:dyDescent="0.3">
      <c r="A60" t="s">
        <v>9</v>
      </c>
      <c r="B60" s="1">
        <v>45048</v>
      </c>
      <c r="C60">
        <v>305.4100037</v>
      </c>
      <c r="E60">
        <f t="shared" si="0"/>
        <v>56</v>
      </c>
      <c r="F60">
        <v>2.4300231999999937</v>
      </c>
      <c r="S60">
        <v>56</v>
      </c>
      <c r="T60">
        <v>1.6792723488137131</v>
      </c>
      <c r="U60">
        <v>0.31743385903249899</v>
      </c>
      <c r="AK60">
        <v>56</v>
      </c>
      <c r="AL60">
        <v>1.6792723488137131</v>
      </c>
      <c r="AM60">
        <v>0.31743385903249899</v>
      </c>
      <c r="AN60">
        <v>1.3618384897812141</v>
      </c>
      <c r="AO60">
        <v>4.8984180850959227</v>
      </c>
      <c r="AP60">
        <v>-8.2388845382264506</v>
      </c>
      <c r="AQ60">
        <v>10.962561517788878</v>
      </c>
      <c r="AS60">
        <v>56</v>
      </c>
      <c r="AT60">
        <v>304.82998659999998</v>
      </c>
    </row>
    <row r="61" spans="1:46" x14ac:dyDescent="0.3">
      <c r="A61" t="s">
        <v>9</v>
      </c>
      <c r="B61" s="1">
        <v>45049</v>
      </c>
      <c r="C61">
        <v>304.39999390000003</v>
      </c>
      <c r="E61">
        <f t="shared" si="0"/>
        <v>57</v>
      </c>
      <c r="F61">
        <v>-1.7000122000000033</v>
      </c>
      <c r="S61">
        <v>57</v>
      </c>
      <c r="T61">
        <v>-2.4507630511862839</v>
      </c>
      <c r="U61">
        <v>-2.7133459572805503</v>
      </c>
      <c r="AK61">
        <v>57</v>
      </c>
      <c r="AL61">
        <v>-2.4507630511862839</v>
      </c>
      <c r="AM61">
        <v>-2.7133459572805503</v>
      </c>
      <c r="AN61">
        <v>0.26258290609426638</v>
      </c>
      <c r="AO61">
        <v>4.8984180850959227</v>
      </c>
      <c r="AP61">
        <v>-9.3381401219133977</v>
      </c>
      <c r="AQ61">
        <v>9.8633059341019305</v>
      </c>
      <c r="AS61">
        <v>57</v>
      </c>
      <c r="AT61">
        <v>307.26000979999998</v>
      </c>
    </row>
    <row r="62" spans="1:46" x14ac:dyDescent="0.3">
      <c r="A62" t="s">
        <v>9</v>
      </c>
      <c r="B62" s="1">
        <v>45050</v>
      </c>
      <c r="C62">
        <v>305.4100037</v>
      </c>
      <c r="E62">
        <f t="shared" si="0"/>
        <v>58</v>
      </c>
      <c r="F62">
        <v>-0.14999389999996993</v>
      </c>
      <c r="S62">
        <v>58</v>
      </c>
      <c r="T62">
        <v>-0.90074475118625041</v>
      </c>
      <c r="U62">
        <v>-0.51752610021307588</v>
      </c>
      <c r="AK62">
        <v>58</v>
      </c>
      <c r="AL62">
        <v>-0.90074475118625041</v>
      </c>
      <c r="AM62">
        <v>-0.51752610021307588</v>
      </c>
      <c r="AN62">
        <v>-0.38321865097317453</v>
      </c>
      <c r="AO62">
        <v>4.8984180850959227</v>
      </c>
      <c r="AP62">
        <v>-9.9839416789808393</v>
      </c>
      <c r="AQ62">
        <v>9.2175043770344889</v>
      </c>
      <c r="AS62">
        <v>58</v>
      </c>
      <c r="AT62">
        <v>305.55999759999997</v>
      </c>
    </row>
    <row r="63" spans="1:46" x14ac:dyDescent="0.3">
      <c r="A63" t="s">
        <v>9</v>
      </c>
      <c r="B63" s="1">
        <v>45051</v>
      </c>
      <c r="C63">
        <v>310.64999390000003</v>
      </c>
      <c r="E63">
        <f t="shared" si="0"/>
        <v>59</v>
      </c>
      <c r="F63">
        <v>-1.0100097999999775</v>
      </c>
      <c r="S63">
        <v>59</v>
      </c>
      <c r="T63">
        <v>-1.7607606511862581</v>
      </c>
      <c r="U63">
        <v>-1.6199138287022654</v>
      </c>
      <c r="AK63">
        <v>59</v>
      </c>
      <c r="AL63">
        <v>-1.7607606511862581</v>
      </c>
      <c r="AM63">
        <v>-1.6199138287022654</v>
      </c>
      <c r="AN63">
        <v>-0.14084682248399272</v>
      </c>
      <c r="AO63">
        <v>4.8984180850959227</v>
      </c>
      <c r="AP63">
        <v>-9.7415698504916577</v>
      </c>
      <c r="AQ63">
        <v>9.4598762055236705</v>
      </c>
      <c r="AS63">
        <v>59</v>
      </c>
      <c r="AT63">
        <v>305.4100037</v>
      </c>
    </row>
    <row r="64" spans="1:46" x14ac:dyDescent="0.3">
      <c r="E64">
        <f t="shared" si="0"/>
        <v>60</v>
      </c>
      <c r="F64">
        <v>1.0100097999999775</v>
      </c>
      <c r="S64">
        <v>60</v>
      </c>
      <c r="T64">
        <v>0.25925894881369704</v>
      </c>
      <c r="U64">
        <v>0.53458394243461549</v>
      </c>
      <c r="AK64">
        <v>60</v>
      </c>
      <c r="AL64">
        <v>0.25925894881369704</v>
      </c>
      <c r="AM64">
        <v>0.53458394243461549</v>
      </c>
      <c r="AN64">
        <v>-0.27532499362091845</v>
      </c>
      <c r="AO64">
        <v>4.8984180850959227</v>
      </c>
      <c r="AP64">
        <v>-9.8760480216285824</v>
      </c>
      <c r="AQ64">
        <v>9.3253980343867457</v>
      </c>
      <c r="AS64">
        <v>60</v>
      </c>
      <c r="AT64">
        <v>304.39999390000003</v>
      </c>
    </row>
    <row r="65" spans="5:46" x14ac:dyDescent="0.3">
      <c r="E65" s="3">
        <f t="shared" si="0"/>
        <v>61</v>
      </c>
      <c r="F65" s="3">
        <v>5.2399902000000225</v>
      </c>
      <c r="S65" s="3">
        <v>61</v>
      </c>
      <c r="T65" s="3">
        <v>4.4892393488137419</v>
      </c>
      <c r="U65" s="3">
        <v>4.4486997851994561</v>
      </c>
      <c r="AK65">
        <v>61</v>
      </c>
      <c r="AL65">
        <v>4.4892393488137419</v>
      </c>
      <c r="AM65">
        <v>4.4486997851994561</v>
      </c>
      <c r="AN65">
        <v>4.053956361428579E-2</v>
      </c>
      <c r="AO65">
        <v>4.8984180850959227</v>
      </c>
      <c r="AP65">
        <v>-9.5601834643933792</v>
      </c>
      <c r="AQ65">
        <v>9.641262591621949</v>
      </c>
      <c r="AS65">
        <v>61</v>
      </c>
      <c r="AT65">
        <v>305.4100037</v>
      </c>
    </row>
    <row r="66" spans="5:46" x14ac:dyDescent="0.3">
      <c r="AK66">
        <v>62</v>
      </c>
      <c r="AN66">
        <v>0.70196922803914474</v>
      </c>
      <c r="AO66">
        <v>4.8984180850959227</v>
      </c>
      <c r="AP66">
        <v>-8.8987537999685191</v>
      </c>
      <c r="AQ66">
        <v>10.302692256046809</v>
      </c>
      <c r="AS66" s="3">
        <v>62</v>
      </c>
      <c r="AT66" s="3">
        <v>310.64999390000003</v>
      </c>
    </row>
    <row r="67" spans="5:46" x14ac:dyDescent="0.3">
      <c r="AK67">
        <v>63</v>
      </c>
      <c r="AN67">
        <v>0.10976487525533302</v>
      </c>
      <c r="AO67">
        <v>4.9579412205328657</v>
      </c>
      <c r="AP67">
        <v>-9.6076213544556381</v>
      </c>
      <c r="AQ67">
        <v>9.8271511049663047</v>
      </c>
      <c r="AS67">
        <v>63</v>
      </c>
      <c r="AT67">
        <v>312.10271397922548</v>
      </c>
    </row>
    <row r="68" spans="5:46" x14ac:dyDescent="0.3">
      <c r="AK68">
        <v>64</v>
      </c>
      <c r="AN68">
        <v>1.7163612532523936E-2</v>
      </c>
      <c r="AO68">
        <v>4.9593876532575205</v>
      </c>
      <c r="AP68">
        <v>-9.7030575732248305</v>
      </c>
      <c r="AQ68">
        <v>9.7373847982898791</v>
      </c>
      <c r="AS68">
        <v>64</v>
      </c>
      <c r="AT68">
        <v>312.96322970566712</v>
      </c>
    </row>
    <row r="69" spans="5:46" x14ac:dyDescent="0.3">
      <c r="AK69">
        <v>65</v>
      </c>
      <c r="AN69">
        <v>2.6838238961356614E-3</v>
      </c>
      <c r="AO69">
        <v>4.9594230142121525</v>
      </c>
      <c r="AP69">
        <v>-9.7176066680587567</v>
      </c>
      <c r="AQ69">
        <v>9.7229743158510296</v>
      </c>
      <c r="AS69">
        <v>65</v>
      </c>
      <c r="AT69">
        <v>313.73114416938591</v>
      </c>
    </row>
    <row r="70" spans="5:46" x14ac:dyDescent="0.3">
      <c r="AK70">
        <v>66</v>
      </c>
      <c r="AN70">
        <v>4.1966169370345269E-4</v>
      </c>
      <c r="AO70">
        <v>4.9594238788077547</v>
      </c>
      <c r="AP70">
        <v>-9.7198725248374309</v>
      </c>
      <c r="AQ70">
        <v>9.7207118482248376</v>
      </c>
      <c r="AS70">
        <v>66</v>
      </c>
      <c r="AT70">
        <v>314.48457884446833</v>
      </c>
    </row>
    <row r="71" spans="5:46" x14ac:dyDescent="0.3">
      <c r="AK71">
        <v>67</v>
      </c>
      <c r="AN71">
        <v>6.5621271729353537E-5</v>
      </c>
      <c r="AO71">
        <v>4.9594238999476881</v>
      </c>
      <c r="AP71">
        <v>-9.7202266066929148</v>
      </c>
      <c r="AQ71">
        <v>9.7203578492363718</v>
      </c>
      <c r="AS71">
        <v>67</v>
      </c>
      <c r="AT71">
        <v>315.23574935734831</v>
      </c>
    </row>
    <row r="72" spans="5:46" x14ac:dyDescent="0.3">
      <c r="AK72">
        <v>68</v>
      </c>
      <c r="AN72">
        <v>1.026100634865313E-5</v>
      </c>
      <c r="AO72">
        <v>4.9594239004645742</v>
      </c>
      <c r="AP72">
        <v>-9.7202819679713723</v>
      </c>
      <c r="AQ72">
        <v>9.7203024899840695</v>
      </c>
      <c r="AS72">
        <v>68</v>
      </c>
      <c r="AT72">
        <v>315.98656582980635</v>
      </c>
    </row>
    <row r="73" spans="5:46" x14ac:dyDescent="0.3">
      <c r="AK73">
        <v>69</v>
      </c>
      <c r="AN73">
        <v>1.6044835540729483E-6</v>
      </c>
      <c r="AO73">
        <v>4.9594239004772112</v>
      </c>
      <c r="AP73">
        <v>-9.7202906245189347</v>
      </c>
      <c r="AQ73">
        <v>9.7202938334860427</v>
      </c>
      <c r="AS73">
        <v>69</v>
      </c>
      <c r="AT73">
        <v>316.73732694199902</v>
      </c>
    </row>
    <row r="74" spans="5:46" x14ac:dyDescent="0.3">
      <c r="AK74">
        <v>70</v>
      </c>
      <c r="AN74">
        <v>2.5088840098305502E-7</v>
      </c>
      <c r="AO74">
        <v>4.9594239004775202</v>
      </c>
      <c r="AP74">
        <v>-9.7202919781146928</v>
      </c>
      <c r="AQ74">
        <v>9.720292479891496</v>
      </c>
      <c r="AS74">
        <v>70</v>
      </c>
      <c r="AT74">
        <v>317.48807939766886</v>
      </c>
    </row>
    <row r="75" spans="5:46" x14ac:dyDescent="0.3">
      <c r="AK75">
        <v>71</v>
      </c>
      <c r="AN75">
        <v>3.9230685529963612E-8</v>
      </c>
      <c r="AO75">
        <v>4.9594239004775282</v>
      </c>
      <c r="AP75">
        <v>-9.7202921897724242</v>
      </c>
      <c r="AQ75">
        <v>9.7202922682337967</v>
      </c>
      <c r="AS75">
        <v>71</v>
      </c>
      <c r="AT75">
        <v>318.23883049974353</v>
      </c>
    </row>
    <row r="76" spans="5:46" x14ac:dyDescent="0.3">
      <c r="AK76">
        <v>72</v>
      </c>
      <c r="AN76">
        <v>6.1343875648314385E-9</v>
      </c>
      <c r="AO76">
        <v>4.9594239004775282</v>
      </c>
      <c r="AP76">
        <v>-9.7202922228687232</v>
      </c>
      <c r="AQ76">
        <v>9.7202922351374976</v>
      </c>
      <c r="AS76">
        <v>72</v>
      </c>
      <c r="AT76">
        <v>318.98958139016054</v>
      </c>
    </row>
    <row r="77" spans="5:46" x14ac:dyDescent="0.3">
      <c r="AK77">
        <v>73</v>
      </c>
      <c r="AN77">
        <v>9.5921624328529765E-10</v>
      </c>
      <c r="AO77">
        <v>4.9594239004775282</v>
      </c>
      <c r="AP77">
        <v>-9.7202922280438937</v>
      </c>
      <c r="AQ77">
        <v>9.7202922299623271</v>
      </c>
      <c r="AS77">
        <v>73</v>
      </c>
      <c r="AT77">
        <v>319.74033224748121</v>
      </c>
    </row>
    <row r="78" spans="5:46" x14ac:dyDescent="0.3">
      <c r="AK78">
        <v>74</v>
      </c>
      <c r="AN78">
        <v>1.4998983870163115E-10</v>
      </c>
      <c r="AO78">
        <v>4.9594239004775282</v>
      </c>
      <c r="AP78">
        <v>-9.7202922288531202</v>
      </c>
      <c r="AQ78">
        <v>9.7202922291531006</v>
      </c>
      <c r="AS78">
        <v>74</v>
      </c>
      <c r="AT78">
        <v>320.49108309962674</v>
      </c>
    </row>
    <row r="79" spans="5:46" x14ac:dyDescent="0.3">
      <c r="AK79">
        <v>75</v>
      </c>
      <c r="AN79">
        <v>2.3453472427332644E-11</v>
      </c>
      <c r="AO79">
        <v>4.9594239004775282</v>
      </c>
      <c r="AP79">
        <v>-9.7202922289796572</v>
      </c>
      <c r="AQ79">
        <v>9.7202922290265636</v>
      </c>
      <c r="AS79">
        <v>75</v>
      </c>
      <c r="AT79">
        <v>321.24183395096304</v>
      </c>
    </row>
    <row r="80" spans="5:46" x14ac:dyDescent="0.3">
      <c r="AK80">
        <v>76</v>
      </c>
      <c r="AN80">
        <v>3.6673508929753288E-12</v>
      </c>
      <c r="AO80">
        <v>4.9594239004775282</v>
      </c>
      <c r="AP80">
        <v>-9.7202922289994422</v>
      </c>
      <c r="AQ80">
        <v>9.7202922290067786</v>
      </c>
      <c r="AS80">
        <v>76</v>
      </c>
      <c r="AT80">
        <v>321.99258480217281</v>
      </c>
    </row>
    <row r="81" spans="37:46" x14ac:dyDescent="0.3">
      <c r="AK81">
        <v>77</v>
      </c>
      <c r="AN81">
        <v>5.7345293384074586E-13</v>
      </c>
      <c r="AO81">
        <v>4.9594239004775282</v>
      </c>
      <c r="AP81">
        <v>-9.7202922290025366</v>
      </c>
      <c r="AQ81">
        <v>9.7202922290036842</v>
      </c>
      <c r="AS81">
        <v>77</v>
      </c>
      <c r="AT81">
        <v>322.74333565336281</v>
      </c>
    </row>
    <row r="82" spans="37:46" x14ac:dyDescent="0.3">
      <c r="AK82">
        <v>78</v>
      </c>
      <c r="AN82">
        <v>8.966915818185142E-14</v>
      </c>
      <c r="AO82">
        <v>4.9594239004775282</v>
      </c>
      <c r="AP82">
        <v>-9.7202922290030216</v>
      </c>
      <c r="AQ82">
        <v>9.7202922290031992</v>
      </c>
      <c r="AS82">
        <v>78</v>
      </c>
      <c r="AT82">
        <v>323.49408650454967</v>
      </c>
    </row>
    <row r="83" spans="37:46" x14ac:dyDescent="0.3">
      <c r="AK83">
        <v>79</v>
      </c>
      <c r="AN83">
        <v>1.402130402435929E-14</v>
      </c>
      <c r="AO83">
        <v>4.9594239004775282</v>
      </c>
      <c r="AP83">
        <v>-9.7202922290030962</v>
      </c>
      <c r="AQ83">
        <v>9.7202922290031246</v>
      </c>
      <c r="AS83">
        <v>79</v>
      </c>
      <c r="AT83">
        <v>324.24483735573608</v>
      </c>
    </row>
    <row r="84" spans="37:46" x14ac:dyDescent="0.3">
      <c r="AK84">
        <v>80</v>
      </c>
      <c r="AN84">
        <v>2.1924703045032518E-15</v>
      </c>
      <c r="AO84">
        <v>4.9594239004775282</v>
      </c>
      <c r="AP84">
        <v>-9.7202922290031086</v>
      </c>
      <c r="AQ84">
        <v>9.7202922290031122</v>
      </c>
      <c r="AS84">
        <v>80</v>
      </c>
      <c r="AT84">
        <v>324.99558820692238</v>
      </c>
    </row>
    <row r="85" spans="37:46" x14ac:dyDescent="0.3">
      <c r="AK85" s="3">
        <v>81</v>
      </c>
      <c r="AL85" s="3"/>
      <c r="AM85" s="3"/>
      <c r="AN85" s="3">
        <v>3.4283016956036911E-16</v>
      </c>
      <c r="AO85" s="3">
        <v>4.9594239004775282</v>
      </c>
      <c r="AP85" s="3">
        <v>-9.7202922290031104</v>
      </c>
      <c r="AQ85" s="3">
        <v>9.7202922290031104</v>
      </c>
      <c r="AS85">
        <v>81</v>
      </c>
      <c r="AT85">
        <v>325.74633905810867</v>
      </c>
    </row>
    <row r="86" spans="37:46" x14ac:dyDescent="0.3">
      <c r="AS86" s="3">
        <v>82</v>
      </c>
      <c r="AT86" s="3">
        <v>326.49708990929497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87C-F065-4FCD-8910-53BCB345B217}">
  <dimension ref="A1:AT88"/>
  <sheetViews>
    <sheetView workbookViewId="0">
      <selection activeCell="I15" sqref="I15"/>
    </sheetView>
  </sheetViews>
  <sheetFormatPr defaultRowHeight="14.4" x14ac:dyDescent="0.3"/>
  <cols>
    <col min="1" max="1" width="5.88671875" bestFit="1" customWidth="1"/>
    <col min="2" max="2" width="10.33203125" bestFit="1" customWidth="1"/>
    <col min="3" max="3" width="12" bestFit="1" customWidth="1"/>
  </cols>
  <sheetData>
    <row r="1" spans="1:46" x14ac:dyDescent="0.3">
      <c r="A1" t="s">
        <v>0</v>
      </c>
      <c r="B1" t="s">
        <v>1</v>
      </c>
      <c r="C1" t="s">
        <v>5</v>
      </c>
      <c r="E1" t="s">
        <v>12</v>
      </c>
      <c r="F1">
        <v>1</v>
      </c>
      <c r="H1" t="s">
        <v>15</v>
      </c>
    </row>
    <row r="2" spans="1:46" ht="15" thickBot="1" x14ac:dyDescent="0.35">
      <c r="A2" t="s">
        <v>10</v>
      </c>
      <c r="B2" s="1">
        <v>44964</v>
      </c>
      <c r="C2">
        <v>362.9500122</v>
      </c>
      <c r="S2" t="s">
        <v>18</v>
      </c>
      <c r="W2" t="s">
        <v>20</v>
      </c>
      <c r="AA2" t="s">
        <v>47</v>
      </c>
      <c r="AE2" t="s">
        <v>40</v>
      </c>
      <c r="AK2" t="s">
        <v>54</v>
      </c>
      <c r="AS2" t="s">
        <v>59</v>
      </c>
    </row>
    <row r="3" spans="1:46" ht="15.6" thickTop="1" thickBot="1" x14ac:dyDescent="0.35">
      <c r="A3" t="s">
        <v>10</v>
      </c>
      <c r="B3" s="1">
        <v>44965</v>
      </c>
      <c r="C3">
        <v>366.82998659999998</v>
      </c>
      <c r="E3" s="2" t="s">
        <v>13</v>
      </c>
      <c r="F3" s="2" t="s">
        <v>14</v>
      </c>
      <c r="H3" s="2" t="s">
        <v>16</v>
      </c>
      <c r="I3" s="2" t="s">
        <v>17</v>
      </c>
      <c r="AN3" t="s">
        <v>55</v>
      </c>
      <c r="AO3">
        <v>0.05</v>
      </c>
    </row>
    <row r="4" spans="1:46" ht="15" thickTop="1" x14ac:dyDescent="0.3">
      <c r="A4" t="s">
        <v>10</v>
      </c>
      <c r="B4" s="1">
        <v>44966</v>
      </c>
      <c r="C4">
        <v>362.5</v>
      </c>
      <c r="E4">
        <v>1</v>
      </c>
      <c r="F4">
        <f t="array" ref="F4:F64">[1]!ADIFF(C2:C63,F1)</f>
        <v>3.8799743999999805</v>
      </c>
      <c r="H4">
        <v>1</v>
      </c>
      <c r="I4">
        <f>[1]!ACF($F$4:$F$64,H4)</f>
        <v>-4.9565030372051476E-2</v>
      </c>
      <c r="S4" s="2" t="s">
        <v>13</v>
      </c>
      <c r="T4" s="2" t="s">
        <v>14</v>
      </c>
      <c r="U4" s="2" t="s">
        <v>19</v>
      </c>
      <c r="W4" s="2" t="s">
        <v>21</v>
      </c>
      <c r="X4" s="2" t="s">
        <v>22</v>
      </c>
      <c r="Y4" s="2" t="s">
        <v>23</v>
      </c>
      <c r="AA4" s="2" t="s">
        <v>48</v>
      </c>
      <c r="AB4" s="2" t="s">
        <v>49</v>
      </c>
      <c r="AC4" s="2" t="s">
        <v>50</v>
      </c>
      <c r="AE4" s="2" t="s">
        <v>41</v>
      </c>
      <c r="AF4" s="2" t="s">
        <v>42</v>
      </c>
      <c r="AG4" s="2" t="s">
        <v>43</v>
      </c>
      <c r="AH4" s="2" t="s">
        <v>44</v>
      </c>
      <c r="AI4" s="2" t="s">
        <v>45</v>
      </c>
      <c r="AK4" s="2" t="s">
        <v>13</v>
      </c>
      <c r="AL4" s="2" t="s">
        <v>14</v>
      </c>
      <c r="AM4" s="2" t="s">
        <v>19</v>
      </c>
      <c r="AN4" s="2" t="s">
        <v>56</v>
      </c>
      <c r="AO4" s="2" t="s">
        <v>43</v>
      </c>
      <c r="AP4" s="2" t="s">
        <v>57</v>
      </c>
      <c r="AQ4" s="2" t="s">
        <v>58</v>
      </c>
      <c r="AS4" s="2" t="s">
        <v>13</v>
      </c>
      <c r="AT4" s="2" t="s">
        <v>60</v>
      </c>
    </row>
    <row r="5" spans="1:46" x14ac:dyDescent="0.3">
      <c r="A5" t="s">
        <v>10</v>
      </c>
      <c r="B5" s="1">
        <v>44967</v>
      </c>
      <c r="C5">
        <v>347.35998540000003</v>
      </c>
      <c r="E5">
        <f>E4+1</f>
        <v>2</v>
      </c>
      <c r="F5">
        <v>-4.3299865999999838</v>
      </c>
      <c r="H5">
        <f>H4+1</f>
        <v>2</v>
      </c>
      <c r="I5">
        <f>[1]!ACF($F$4:$F$64,H5)</f>
        <v>-0.10925069613227374</v>
      </c>
      <c r="S5">
        <v>-2</v>
      </c>
      <c r="T5">
        <v>0</v>
      </c>
      <c r="U5">
        <v>0</v>
      </c>
      <c r="W5" s="4">
        <v>3</v>
      </c>
      <c r="X5">
        <v>0</v>
      </c>
      <c r="Y5">
        <v>5.7629527399623535E-2</v>
      </c>
      <c r="AE5" t="s">
        <v>24</v>
      </c>
      <c r="AF5">
        <v>-0.67760622032717854</v>
      </c>
      <c r="AG5">
        <v>0.84133417542617972</v>
      </c>
      <c r="AH5">
        <v>-0.80539485987709414</v>
      </c>
      <c r="AI5">
        <v>0.42393893098603197</v>
      </c>
      <c r="AK5">
        <v>-2</v>
      </c>
      <c r="AL5">
        <v>0</v>
      </c>
      <c r="AM5">
        <v>0</v>
      </c>
      <c r="AS5">
        <v>1</v>
      </c>
      <c r="AT5">
        <v>362.9500122</v>
      </c>
    </row>
    <row r="6" spans="1:46" x14ac:dyDescent="0.3">
      <c r="A6" t="s">
        <v>10</v>
      </c>
      <c r="B6" s="1">
        <v>44970</v>
      </c>
      <c r="C6">
        <v>358.57000729999999</v>
      </c>
      <c r="E6">
        <f t="shared" ref="E6:E64" si="0">E5+1</f>
        <v>3</v>
      </c>
      <c r="F6">
        <v>-15.140014599999972</v>
      </c>
      <c r="H6">
        <f t="shared" ref="H6:H13" si="1">H5+1</f>
        <v>3</v>
      </c>
      <c r="I6">
        <f>[1]!ACF($F$4:$F$64,H6)</f>
        <v>5.727082548395012E-2</v>
      </c>
      <c r="S6">
        <v>-1</v>
      </c>
      <c r="T6">
        <v>0</v>
      </c>
      <c r="U6">
        <v>0</v>
      </c>
      <c r="W6" s="4">
        <v>2</v>
      </c>
      <c r="X6">
        <v>0</v>
      </c>
      <c r="Y6">
        <v>-0.10502316844414038</v>
      </c>
      <c r="AA6" t="s">
        <v>51</v>
      </c>
      <c r="AE6" t="s">
        <v>61</v>
      </c>
      <c r="AF6">
        <v>-5.7321502603200868E-2</v>
      </c>
      <c r="AG6">
        <v>0.132513733521606</v>
      </c>
      <c r="AH6">
        <v>-0.43257027841461243</v>
      </c>
      <c r="AI6">
        <v>0.66695925349636964</v>
      </c>
      <c r="AK6">
        <v>-1</v>
      </c>
      <c r="AL6">
        <v>0</v>
      </c>
      <c r="AM6">
        <v>0</v>
      </c>
      <c r="AS6">
        <v>2</v>
      </c>
      <c r="AT6">
        <v>366.82998659999998</v>
      </c>
    </row>
    <row r="7" spans="1:46" ht="15" thickBot="1" x14ac:dyDescent="0.35">
      <c r="A7" t="s">
        <v>10</v>
      </c>
      <c r="B7" s="1">
        <v>44971</v>
      </c>
      <c r="C7">
        <v>359.9599915</v>
      </c>
      <c r="E7">
        <f t="shared" si="0"/>
        <v>4</v>
      </c>
      <c r="F7">
        <v>11.210021899999958</v>
      </c>
      <c r="H7">
        <f t="shared" si="1"/>
        <v>4</v>
      </c>
      <c r="I7">
        <f>[1]!ACF($F$4:$F$64,H7)</f>
        <v>2.5123541468448932E-2</v>
      </c>
      <c r="S7">
        <v>0</v>
      </c>
      <c r="T7">
        <v>0</v>
      </c>
      <c r="U7">
        <v>0</v>
      </c>
      <c r="W7" s="4">
        <v>1</v>
      </c>
      <c r="X7">
        <v>0</v>
      </c>
      <c r="Y7">
        <v>-5.7321502603200868E-2</v>
      </c>
      <c r="AE7" t="s">
        <v>62</v>
      </c>
      <c r="AF7">
        <v>-0.10502316844414038</v>
      </c>
      <c r="AG7">
        <v>0.13203627021639311</v>
      </c>
      <c r="AH7">
        <v>-0.79541150527819982</v>
      </c>
      <c r="AI7">
        <v>0.42967409555166169</v>
      </c>
      <c r="AK7">
        <v>0</v>
      </c>
      <c r="AL7">
        <v>0</v>
      </c>
      <c r="AM7">
        <v>0</v>
      </c>
      <c r="AS7">
        <v>3</v>
      </c>
      <c r="AT7">
        <v>362.5</v>
      </c>
    </row>
    <row r="8" spans="1:46" ht="15" thickTop="1" x14ac:dyDescent="0.3">
      <c r="A8" t="s">
        <v>10</v>
      </c>
      <c r="B8" s="1">
        <v>44972</v>
      </c>
      <c r="C8">
        <v>361.42001340000002</v>
      </c>
      <c r="E8">
        <f t="shared" si="0"/>
        <v>5</v>
      </c>
      <c r="F8">
        <v>1.3899842000000149</v>
      </c>
      <c r="H8">
        <f t="shared" si="1"/>
        <v>5</v>
      </c>
      <c r="I8">
        <f>[1]!ACF($F$4:$F$64,H8)</f>
        <v>4.8253737954339133E-2</v>
      </c>
      <c r="S8">
        <v>1</v>
      </c>
      <c r="T8">
        <v>4.5575806203271592</v>
      </c>
      <c r="U8">
        <v>4.5575806203271592</v>
      </c>
      <c r="W8" s="5" t="s">
        <v>24</v>
      </c>
      <c r="X8" s="3">
        <v>-0.67760622032717854</v>
      </c>
      <c r="Y8" s="3">
        <v>-0.67760622032717854</v>
      </c>
      <c r="AA8" s="2" t="s">
        <v>48</v>
      </c>
      <c r="AB8" s="2" t="s">
        <v>49</v>
      </c>
      <c r="AC8" s="2" t="s">
        <v>50</v>
      </c>
      <c r="AE8" s="3" t="s">
        <v>63</v>
      </c>
      <c r="AF8" s="3">
        <v>5.7629527399623535E-2</v>
      </c>
      <c r="AG8" s="3">
        <v>0.13256665041685756</v>
      </c>
      <c r="AH8" s="3">
        <v>0.4347211551201357</v>
      </c>
      <c r="AI8" s="3">
        <v>0.66540626381641932</v>
      </c>
      <c r="AK8">
        <v>1</v>
      </c>
      <c r="AL8">
        <v>4.5575806203271592</v>
      </c>
      <c r="AM8">
        <v>4.5575806203271592</v>
      </c>
      <c r="AN8">
        <v>0</v>
      </c>
      <c r="AO8">
        <v>7.0819564482114643</v>
      </c>
      <c r="AP8">
        <v>-13.880379578575667</v>
      </c>
      <c r="AQ8">
        <v>13.880379578575667</v>
      </c>
      <c r="AS8">
        <v>4</v>
      </c>
      <c r="AT8">
        <v>347.35998540000003</v>
      </c>
    </row>
    <row r="9" spans="1:46" x14ac:dyDescent="0.3">
      <c r="A9" t="s">
        <v>10</v>
      </c>
      <c r="B9" s="1">
        <v>44973</v>
      </c>
      <c r="C9">
        <v>350.7099915</v>
      </c>
      <c r="E9">
        <f t="shared" si="0"/>
        <v>6</v>
      </c>
      <c r="F9">
        <v>1.4600219000000152</v>
      </c>
      <c r="H9">
        <f t="shared" si="1"/>
        <v>6</v>
      </c>
      <c r="I9">
        <f>[1]!ACF($F$4:$F$64,H9)</f>
        <v>0.20383363418300898</v>
      </c>
      <c r="S9">
        <v>2</v>
      </c>
      <c r="T9">
        <v>-3.6523803796728052</v>
      </c>
      <c r="U9">
        <v>-3.391133010280424</v>
      </c>
      <c r="AA9">
        <v>2.0128638440114939</v>
      </c>
      <c r="AB9">
        <v>-1.9554495570709145</v>
      </c>
      <c r="AC9">
        <v>2.8063149902991222</v>
      </c>
      <c r="AK9">
        <v>2</v>
      </c>
      <c r="AL9">
        <v>-3.6523803796728052</v>
      </c>
      <c r="AM9">
        <v>-3.391133010280424</v>
      </c>
      <c r="AN9">
        <v>-0.26124736939238113</v>
      </c>
      <c r="AO9">
        <v>7.0819564482114643</v>
      </c>
      <c r="AP9">
        <v>-14.141626947968048</v>
      </c>
      <c r="AQ9">
        <v>13.619132209183286</v>
      </c>
      <c r="AS9">
        <v>5</v>
      </c>
      <c r="AT9">
        <v>358.57000729999999</v>
      </c>
    </row>
    <row r="10" spans="1:46" x14ac:dyDescent="0.3">
      <c r="A10" t="s">
        <v>10</v>
      </c>
      <c r="B10" s="1">
        <v>44974</v>
      </c>
      <c r="C10">
        <v>347.9599915</v>
      </c>
      <c r="E10">
        <f t="shared" si="0"/>
        <v>7</v>
      </c>
      <c r="F10">
        <v>-10.710021900000015</v>
      </c>
      <c r="H10">
        <f t="shared" si="1"/>
        <v>7</v>
      </c>
      <c r="I10">
        <f>[1]!ACF($F$4:$F$64,H10)</f>
        <v>4.3656699532434576E-2</v>
      </c>
      <c r="S10">
        <v>3</v>
      </c>
      <c r="T10">
        <v>-14.462408379672794</v>
      </c>
      <c r="U10">
        <v>-14.178141662163014</v>
      </c>
      <c r="X10" t="s">
        <v>25</v>
      </c>
      <c r="Y10" s="6">
        <v>3059.4005351962001</v>
      </c>
      <c r="AA10">
        <v>2.0128638440114939</v>
      </c>
      <c r="AB10">
        <v>1.9554495570709145</v>
      </c>
      <c r="AC10">
        <v>2.8063149902991222</v>
      </c>
      <c r="AK10">
        <v>3</v>
      </c>
      <c r="AL10">
        <v>-14.462408379672794</v>
      </c>
      <c r="AM10">
        <v>-14.178141662163014</v>
      </c>
      <c r="AN10">
        <v>-0.28426671750978016</v>
      </c>
      <c r="AO10">
        <v>7.0819564482114643</v>
      </c>
      <c r="AP10">
        <v>-14.164646296085447</v>
      </c>
      <c r="AQ10">
        <v>13.596112861065887</v>
      </c>
      <c r="AS10">
        <v>6</v>
      </c>
      <c r="AT10">
        <v>359.9599915</v>
      </c>
    </row>
    <row r="11" spans="1:46" x14ac:dyDescent="0.3">
      <c r="A11" t="s">
        <v>10</v>
      </c>
      <c r="B11" s="1">
        <v>44978</v>
      </c>
      <c r="C11">
        <v>337.5</v>
      </c>
      <c r="E11">
        <f t="shared" si="0"/>
        <v>8</v>
      </c>
      <c r="F11">
        <v>-2.75</v>
      </c>
      <c r="H11">
        <f t="shared" si="1"/>
        <v>8</v>
      </c>
      <c r="I11">
        <f>[1]!ACF($F$4:$F$64,H11)</f>
        <v>-4.223415689963002E-3</v>
      </c>
      <c r="S11">
        <v>4</v>
      </c>
      <c r="T11">
        <v>11.887628120327136</v>
      </c>
      <c r="U11">
        <v>10.456116985540605</v>
      </c>
      <c r="AA11" s="3">
        <v>-2.2033429976932943</v>
      </c>
      <c r="AB11" s="3">
        <v>0</v>
      </c>
      <c r="AC11" s="3">
        <v>2.2033429976932943</v>
      </c>
      <c r="AK11">
        <v>4</v>
      </c>
      <c r="AL11">
        <v>11.887628120327136</v>
      </c>
      <c r="AM11">
        <v>10.456116985540605</v>
      </c>
      <c r="AN11">
        <v>1.4315111347865308</v>
      </c>
      <c r="AO11">
        <v>7.0819564482114643</v>
      </c>
      <c r="AP11">
        <v>-12.448868443789136</v>
      </c>
      <c r="AQ11">
        <v>15.311890713362198</v>
      </c>
      <c r="AS11">
        <v>7</v>
      </c>
      <c r="AT11">
        <v>361.42001340000002</v>
      </c>
    </row>
    <row r="12" spans="1:46" x14ac:dyDescent="0.3">
      <c r="A12" t="s">
        <v>10</v>
      </c>
      <c r="B12" s="1">
        <v>44979</v>
      </c>
      <c r="C12">
        <v>334.88000490000002</v>
      </c>
      <c r="E12">
        <f t="shared" si="0"/>
        <v>9</v>
      </c>
      <c r="F12">
        <v>-10.459991500000001</v>
      </c>
      <c r="H12">
        <f t="shared" si="1"/>
        <v>9</v>
      </c>
      <c r="I12">
        <f>[1]!ACF($F$4:$F$64,H12)</f>
        <v>6.8820393839199107E-2</v>
      </c>
      <c r="S12">
        <v>5</v>
      </c>
      <c r="T12">
        <v>2.0675904203271935</v>
      </c>
      <c r="U12">
        <v>1.3733467900547249</v>
      </c>
      <c r="X12" t="s">
        <v>26</v>
      </c>
      <c r="Y12" s="7">
        <v>0</v>
      </c>
      <c r="AK12">
        <v>5</v>
      </c>
      <c r="AL12">
        <v>2.0675904203271935</v>
      </c>
      <c r="AM12">
        <v>1.3733467900547249</v>
      </c>
      <c r="AN12">
        <v>0.6942436302724686</v>
      </c>
      <c r="AO12">
        <v>7.0819564482114643</v>
      </c>
      <c r="AP12">
        <v>-13.186135948303198</v>
      </c>
      <c r="AQ12">
        <v>14.574623208848136</v>
      </c>
      <c r="AS12">
        <v>8</v>
      </c>
      <c r="AT12">
        <v>350.7099915</v>
      </c>
    </row>
    <row r="13" spans="1:46" x14ac:dyDescent="0.3">
      <c r="A13" t="s">
        <v>10</v>
      </c>
      <c r="B13" s="1">
        <v>44980</v>
      </c>
      <c r="C13">
        <v>323.64999390000003</v>
      </c>
      <c r="E13">
        <f t="shared" si="0"/>
        <v>10</v>
      </c>
      <c r="F13">
        <v>-2.6199950999999828</v>
      </c>
      <c r="H13" s="3">
        <f t="shared" si="1"/>
        <v>10</v>
      </c>
      <c r="I13" s="3">
        <f>[1]!ACF($F$4:$F$64,H13)</f>
        <v>-0.10592853244121045</v>
      </c>
      <c r="S13">
        <v>6</v>
      </c>
      <c r="T13">
        <v>2.1376281203271938</v>
      </c>
      <c r="U13">
        <v>4.1315645607678491</v>
      </c>
      <c r="X13" t="s">
        <v>27</v>
      </c>
      <c r="Y13" s="8">
        <v>3</v>
      </c>
      <c r="AA13" t="s">
        <v>52</v>
      </c>
      <c r="AK13">
        <v>6</v>
      </c>
      <c r="AL13">
        <v>2.1376281203271938</v>
      </c>
      <c r="AM13">
        <v>4.1315645607678491</v>
      </c>
      <c r="AN13">
        <v>-1.9939364404406552</v>
      </c>
      <c r="AO13">
        <v>7.0819564482114643</v>
      </c>
      <c r="AP13">
        <v>-15.874316019016323</v>
      </c>
      <c r="AQ13">
        <v>11.886443138135011</v>
      </c>
      <c r="AS13">
        <v>9</v>
      </c>
      <c r="AT13">
        <v>347.9599915</v>
      </c>
    </row>
    <row r="14" spans="1:46" ht="15" thickBot="1" x14ac:dyDescent="0.35">
      <c r="A14" t="s">
        <v>10</v>
      </c>
      <c r="B14" s="1">
        <v>44981</v>
      </c>
      <c r="C14">
        <v>317.14999390000003</v>
      </c>
      <c r="E14">
        <f t="shared" si="0"/>
        <v>11</v>
      </c>
      <c r="F14">
        <v>-11.23001099999999</v>
      </c>
      <c r="S14">
        <v>7</v>
      </c>
      <c r="T14">
        <v>-10.032415679672837</v>
      </c>
      <c r="U14">
        <v>-10.253936039995235</v>
      </c>
      <c r="X14" t="s">
        <v>28</v>
      </c>
      <c r="Y14" s="8">
        <v>1</v>
      </c>
      <c r="AK14">
        <v>7</v>
      </c>
      <c r="AL14">
        <v>-10.032415679672837</v>
      </c>
      <c r="AM14">
        <v>-10.253936039995235</v>
      </c>
      <c r="AN14">
        <v>0.22152036032239764</v>
      </c>
      <c r="AO14">
        <v>7.0819564482114643</v>
      </c>
      <c r="AP14">
        <v>-13.658859218253269</v>
      </c>
      <c r="AQ14">
        <v>14.101899938898065</v>
      </c>
      <c r="AS14">
        <v>10</v>
      </c>
      <c r="AT14">
        <v>337.5</v>
      </c>
    </row>
    <row r="15" spans="1:46" ht="15" thickTop="1" x14ac:dyDescent="0.3">
      <c r="A15" t="s">
        <v>10</v>
      </c>
      <c r="B15" s="1">
        <v>44984</v>
      </c>
      <c r="C15">
        <v>323.02999879999999</v>
      </c>
      <c r="E15">
        <f t="shared" si="0"/>
        <v>12</v>
      </c>
      <c r="F15">
        <v>-6.5</v>
      </c>
      <c r="S15">
        <v>8</v>
      </c>
      <c r="T15">
        <v>-2.0723937796728213</v>
      </c>
      <c r="U15">
        <v>-2.3054001267457447</v>
      </c>
      <c r="X15" t="s">
        <v>29</v>
      </c>
      <c r="Y15" s="8">
        <v>1.4521810252274756E-2</v>
      </c>
      <c r="AA15" s="2" t="s">
        <v>21</v>
      </c>
      <c r="AB15" s="2" t="s">
        <v>53</v>
      </c>
      <c r="AK15">
        <v>8</v>
      </c>
      <c r="AL15">
        <v>-2.0723937796728213</v>
      </c>
      <c r="AM15">
        <v>-2.3054001267457447</v>
      </c>
      <c r="AN15">
        <v>0.23300634707292334</v>
      </c>
      <c r="AO15">
        <v>7.0819564482114643</v>
      </c>
      <c r="AP15">
        <v>-13.647373231502744</v>
      </c>
      <c r="AQ15">
        <v>14.11338592564859</v>
      </c>
      <c r="AS15">
        <v>11</v>
      </c>
      <c r="AT15">
        <v>334.88000490000002</v>
      </c>
    </row>
    <row r="16" spans="1:46" x14ac:dyDescent="0.3">
      <c r="A16" t="s">
        <v>10</v>
      </c>
      <c r="B16" s="1">
        <v>44985</v>
      </c>
      <c r="C16">
        <v>322.13000490000002</v>
      </c>
      <c r="E16">
        <f t="shared" si="0"/>
        <v>13</v>
      </c>
      <c r="F16">
        <v>5.8800048999999603</v>
      </c>
      <c r="S16">
        <v>9</v>
      </c>
      <c r="T16">
        <v>-9.7823852796728232</v>
      </c>
      <c r="U16">
        <v>-11.229535244041445</v>
      </c>
      <c r="X16" t="s">
        <v>30</v>
      </c>
      <c r="Y16" s="8">
        <v>7.1407138664315237</v>
      </c>
      <c r="AA16" s="11">
        <v>0</v>
      </c>
      <c r="AB16" s="11">
        <v>1</v>
      </c>
      <c r="AK16">
        <v>9</v>
      </c>
      <c r="AL16">
        <v>-9.7823852796728232</v>
      </c>
      <c r="AM16">
        <v>-11.229535244041445</v>
      </c>
      <c r="AN16">
        <v>1.4471499643686219</v>
      </c>
      <c r="AO16">
        <v>7.0819564482114643</v>
      </c>
      <c r="AP16">
        <v>-12.433229614207045</v>
      </c>
      <c r="AQ16">
        <v>15.327529542944289</v>
      </c>
      <c r="AS16">
        <v>12</v>
      </c>
      <c r="AT16">
        <v>323.64999390000003</v>
      </c>
    </row>
    <row r="17" spans="1:46" x14ac:dyDescent="0.3">
      <c r="A17" t="s">
        <v>10</v>
      </c>
      <c r="B17" s="1">
        <v>44986</v>
      </c>
      <c r="C17">
        <v>313.48001099999999</v>
      </c>
      <c r="E17">
        <f t="shared" si="0"/>
        <v>14</v>
      </c>
      <c r="F17">
        <v>-0.89999389999996993</v>
      </c>
      <c r="S17">
        <v>10</v>
      </c>
      <c r="T17">
        <v>-1.9423888796728042</v>
      </c>
      <c r="U17">
        <v>-2.23727365126833</v>
      </c>
      <c r="X17" t="s">
        <v>31</v>
      </c>
      <c r="Y17" s="8">
        <v>7.0819564482114643</v>
      </c>
      <c r="AA17">
        <v>1</v>
      </c>
      <c r="AB17">
        <v>-5.7321502603200868E-2</v>
      </c>
      <c r="AK17">
        <v>10</v>
      </c>
      <c r="AL17">
        <v>-1.9423888796728042</v>
      </c>
      <c r="AM17">
        <v>-2.23727365126833</v>
      </c>
      <c r="AN17">
        <v>0.29488477159552584</v>
      </c>
      <c r="AO17">
        <v>7.0819564482114643</v>
      </c>
      <c r="AP17">
        <v>-13.58549480698014</v>
      </c>
      <c r="AQ17">
        <v>14.175264350171194</v>
      </c>
      <c r="AS17">
        <v>13</v>
      </c>
      <c r="AT17">
        <v>317.14999390000003</v>
      </c>
    </row>
    <row r="18" spans="1:46" x14ac:dyDescent="0.3">
      <c r="A18" t="s">
        <v>10</v>
      </c>
      <c r="B18" s="1">
        <v>44987</v>
      </c>
      <c r="C18">
        <v>311.88000490000002</v>
      </c>
      <c r="E18">
        <f t="shared" si="0"/>
        <v>15</v>
      </c>
      <c r="F18">
        <v>-8.6499939000000268</v>
      </c>
      <c r="S18">
        <v>11</v>
      </c>
      <c r="T18">
        <v>-10.552404779672813</v>
      </c>
      <c r="U18">
        <v>-11.727150918811049</v>
      </c>
      <c r="X18" t="s">
        <v>32</v>
      </c>
      <c r="Y18" s="8">
        <v>1.8753721966522058E-2</v>
      </c>
      <c r="AA18">
        <v>2</v>
      </c>
      <c r="AB18">
        <v>-0.10502316844414038</v>
      </c>
      <c r="AK18">
        <v>11</v>
      </c>
      <c r="AL18">
        <v>-10.552404779672813</v>
      </c>
      <c r="AM18">
        <v>-11.727150918811049</v>
      </c>
      <c r="AN18">
        <v>1.1747461391382359</v>
      </c>
      <c r="AO18">
        <v>7.0819564482114643</v>
      </c>
      <c r="AP18">
        <v>-12.705633439437431</v>
      </c>
      <c r="AQ18">
        <v>15.055125717713903</v>
      </c>
      <c r="AS18">
        <v>14</v>
      </c>
      <c r="AT18">
        <v>323.02999879999999</v>
      </c>
    </row>
    <row r="19" spans="1:46" x14ac:dyDescent="0.3">
      <c r="A19" t="s">
        <v>10</v>
      </c>
      <c r="B19" s="1">
        <v>44988</v>
      </c>
      <c r="C19">
        <v>315.17999270000001</v>
      </c>
      <c r="E19">
        <f t="shared" si="0"/>
        <v>16</v>
      </c>
      <c r="F19">
        <v>-1.6000060999999732</v>
      </c>
      <c r="S19">
        <v>12</v>
      </c>
      <c r="T19">
        <v>-5.8223937796728213</v>
      </c>
      <c r="U19">
        <v>-6.0824244500948446</v>
      </c>
      <c r="X19" t="s">
        <v>33</v>
      </c>
      <c r="Y19" s="8">
        <v>7.2027516819837851</v>
      </c>
      <c r="AA19">
        <v>3</v>
      </c>
      <c r="AB19">
        <v>5.7629527399623535E-2</v>
      </c>
      <c r="AK19">
        <v>12</v>
      </c>
      <c r="AL19">
        <v>-5.8223937796728213</v>
      </c>
      <c r="AM19">
        <v>-6.0824244500948446</v>
      </c>
      <c r="AN19">
        <v>0.26003067042202321</v>
      </c>
      <c r="AO19">
        <v>7.0819564482114643</v>
      </c>
      <c r="AP19">
        <v>-13.620348908153645</v>
      </c>
      <c r="AQ19">
        <v>14.140410248997689</v>
      </c>
      <c r="AS19">
        <v>15</v>
      </c>
      <c r="AT19">
        <v>322.13000490000002</v>
      </c>
    </row>
    <row r="20" spans="1:46" x14ac:dyDescent="0.3">
      <c r="A20" t="s">
        <v>10</v>
      </c>
      <c r="B20" s="1">
        <v>44991</v>
      </c>
      <c r="C20">
        <v>312.02999879999999</v>
      </c>
      <c r="E20">
        <f t="shared" si="0"/>
        <v>17</v>
      </c>
      <c r="F20">
        <v>3.2999877999999967</v>
      </c>
      <c r="S20">
        <v>13</v>
      </c>
      <c r="T20">
        <v>6.557611120327139</v>
      </c>
      <c r="U20">
        <v>5.1062678882473307</v>
      </c>
      <c r="X20" t="s">
        <v>34</v>
      </c>
      <c r="Y20" s="9">
        <v>61</v>
      </c>
      <c r="AA20">
        <v>4</v>
      </c>
      <c r="AB20">
        <v>0</v>
      </c>
      <c r="AK20">
        <v>13</v>
      </c>
      <c r="AL20">
        <v>6.557611120327139</v>
      </c>
      <c r="AM20">
        <v>5.1062678882473307</v>
      </c>
      <c r="AN20">
        <v>1.4513432320798083</v>
      </c>
      <c r="AO20">
        <v>7.0819564482114643</v>
      </c>
      <c r="AP20">
        <v>-12.42903634649586</v>
      </c>
      <c r="AQ20">
        <v>15.331722810655474</v>
      </c>
      <c r="AS20">
        <v>16</v>
      </c>
      <c r="AT20">
        <v>313.48001099999999</v>
      </c>
    </row>
    <row r="21" spans="1:46" x14ac:dyDescent="0.3">
      <c r="A21" t="s">
        <v>10</v>
      </c>
      <c r="B21" s="1">
        <v>44992</v>
      </c>
      <c r="C21">
        <v>308.47000120000001</v>
      </c>
      <c r="E21">
        <f t="shared" si="0"/>
        <v>18</v>
      </c>
      <c r="F21">
        <v>-3.1499939000000268</v>
      </c>
      <c r="S21">
        <v>14</v>
      </c>
      <c r="T21">
        <v>-0.22238767967279138</v>
      </c>
      <c r="U21">
        <v>0.10734594600009184</v>
      </c>
      <c r="AA21">
        <v>5</v>
      </c>
      <c r="AB21">
        <v>0</v>
      </c>
      <c r="AK21">
        <v>14</v>
      </c>
      <c r="AL21">
        <v>-0.22238767967279138</v>
      </c>
      <c r="AM21">
        <v>0.10734594600009184</v>
      </c>
      <c r="AN21">
        <v>-0.32973362567288322</v>
      </c>
      <c r="AO21">
        <v>7.0819564482114643</v>
      </c>
      <c r="AP21">
        <v>-14.21011320424855</v>
      </c>
      <c r="AQ21">
        <v>13.550645952902784</v>
      </c>
      <c r="AS21">
        <v>17</v>
      </c>
      <c r="AT21">
        <v>311.88000490000002</v>
      </c>
    </row>
    <row r="22" spans="1:46" x14ac:dyDescent="0.3">
      <c r="A22" t="s">
        <v>10</v>
      </c>
      <c r="B22" s="1">
        <v>44993</v>
      </c>
      <c r="C22">
        <v>311.7900085</v>
      </c>
      <c r="E22">
        <f t="shared" si="0"/>
        <v>19</v>
      </c>
      <c r="F22">
        <v>-3.5599975999999742</v>
      </c>
      <c r="S22">
        <v>15</v>
      </c>
      <c r="T22">
        <v>-7.9723876796728481</v>
      </c>
      <c r="U22">
        <v>-7.0794307696985754</v>
      </c>
      <c r="X22" t="s">
        <v>35</v>
      </c>
      <c r="Y22" s="7">
        <v>-205.9658129710362</v>
      </c>
      <c r="AA22">
        <v>6</v>
      </c>
      <c r="AB22">
        <v>0</v>
      </c>
      <c r="AK22">
        <v>15</v>
      </c>
      <c r="AL22">
        <v>-7.9723876796728481</v>
      </c>
      <c r="AM22">
        <v>-7.0794307696985754</v>
      </c>
      <c r="AN22">
        <v>-0.89295690997427268</v>
      </c>
      <c r="AO22">
        <v>7.0819564482114643</v>
      </c>
      <c r="AP22">
        <v>-14.773336488549941</v>
      </c>
      <c r="AQ22">
        <v>12.987422668601393</v>
      </c>
      <c r="AS22">
        <v>18</v>
      </c>
      <c r="AT22">
        <v>315.17999270000001</v>
      </c>
    </row>
    <row r="23" spans="1:46" x14ac:dyDescent="0.3">
      <c r="A23" t="s">
        <v>10</v>
      </c>
      <c r="B23" s="1">
        <v>44994</v>
      </c>
      <c r="C23">
        <v>297.77999879999999</v>
      </c>
      <c r="E23">
        <f t="shared" si="0"/>
        <v>20</v>
      </c>
      <c r="F23">
        <v>3.3200072999999861</v>
      </c>
      <c r="S23">
        <v>16</v>
      </c>
      <c r="T23">
        <v>-0.92239987967279469</v>
      </c>
      <c r="U23">
        <v>-1.611201482774256</v>
      </c>
      <c r="X23" t="s">
        <v>36</v>
      </c>
      <c r="Y23" s="12">
        <v>248.82112489110236</v>
      </c>
      <c r="AA23">
        <v>7</v>
      </c>
      <c r="AB23">
        <v>0</v>
      </c>
      <c r="AK23">
        <v>16</v>
      </c>
      <c r="AL23">
        <v>-0.92239987967279469</v>
      </c>
      <c r="AM23">
        <v>-1.611201482774256</v>
      </c>
      <c r="AN23">
        <v>0.68880160310146132</v>
      </c>
      <c r="AO23">
        <v>7.0819564482114643</v>
      </c>
      <c r="AP23">
        <v>-13.191577975474205</v>
      </c>
      <c r="AQ23">
        <v>14.569181181677129</v>
      </c>
      <c r="AS23">
        <v>19</v>
      </c>
      <c r="AT23">
        <v>312.02999879999999</v>
      </c>
    </row>
    <row r="24" spans="1:46" x14ac:dyDescent="0.3">
      <c r="A24" t="s">
        <v>10</v>
      </c>
      <c r="B24" s="1">
        <v>44995</v>
      </c>
      <c r="C24">
        <v>292.76000979999998</v>
      </c>
      <c r="E24">
        <f t="shared" si="0"/>
        <v>21</v>
      </c>
      <c r="F24">
        <v>-14.010009700000012</v>
      </c>
      <c r="S24">
        <v>17</v>
      </c>
      <c r="T24">
        <v>3.9775940203271754</v>
      </c>
      <c r="U24">
        <v>3.1355469839871151</v>
      </c>
      <c r="X24" t="s">
        <v>37</v>
      </c>
      <c r="Y24" s="8">
        <v>259.37549421196888</v>
      </c>
      <c r="AA24">
        <v>8</v>
      </c>
      <c r="AB24">
        <v>0</v>
      </c>
      <c r="AK24">
        <v>17</v>
      </c>
      <c r="AL24">
        <v>3.9775940203271754</v>
      </c>
      <c r="AM24">
        <v>3.1355469839871151</v>
      </c>
      <c r="AN24">
        <v>0.84204703634006028</v>
      </c>
      <c r="AO24">
        <v>7.0819564482114643</v>
      </c>
      <c r="AP24">
        <v>-13.038332542235606</v>
      </c>
      <c r="AQ24">
        <v>14.722426614915728</v>
      </c>
      <c r="AS24">
        <v>20</v>
      </c>
      <c r="AT24">
        <v>308.47000120000001</v>
      </c>
    </row>
    <row r="25" spans="1:46" x14ac:dyDescent="0.3">
      <c r="A25" t="s">
        <v>10</v>
      </c>
      <c r="B25" s="1">
        <v>44998</v>
      </c>
      <c r="C25">
        <v>293.51000979999998</v>
      </c>
      <c r="E25">
        <f t="shared" si="0"/>
        <v>22</v>
      </c>
      <c r="F25">
        <v>-5.0199890000000096</v>
      </c>
      <c r="S25">
        <v>18</v>
      </c>
      <c r="T25">
        <v>-2.4723876796728481</v>
      </c>
      <c r="U25">
        <v>-2.0538826502745398</v>
      </c>
      <c r="X25" t="s">
        <v>38</v>
      </c>
      <c r="Y25" s="8">
        <v>421.9316259420724</v>
      </c>
      <c r="AA25">
        <v>9</v>
      </c>
      <c r="AB25">
        <v>0</v>
      </c>
      <c r="AK25">
        <v>18</v>
      </c>
      <c r="AL25">
        <v>-2.4723876796728481</v>
      </c>
      <c r="AM25">
        <v>-2.0538826502745398</v>
      </c>
      <c r="AN25">
        <v>-0.41850502939830836</v>
      </c>
      <c r="AO25">
        <v>7.0819564482114643</v>
      </c>
      <c r="AP25">
        <v>-14.298884607973974</v>
      </c>
      <c r="AQ25">
        <v>13.461874549177359</v>
      </c>
      <c r="AS25">
        <v>21</v>
      </c>
      <c r="AT25">
        <v>311.7900085</v>
      </c>
    </row>
    <row r="26" spans="1:46" x14ac:dyDescent="0.3">
      <c r="A26" t="s">
        <v>10</v>
      </c>
      <c r="B26" s="1">
        <v>44999</v>
      </c>
      <c r="C26">
        <v>294.94000240000003</v>
      </c>
      <c r="E26">
        <f t="shared" si="0"/>
        <v>23</v>
      </c>
      <c r="F26">
        <v>0.75</v>
      </c>
      <c r="S26">
        <v>19</v>
      </c>
      <c r="T26">
        <v>-2.8823913796727956</v>
      </c>
      <c r="U26">
        <v>-2.5779651602955287</v>
      </c>
      <c r="X26" t="s">
        <v>39</v>
      </c>
      <c r="Y26" s="9">
        <v>432.48599526293896</v>
      </c>
      <c r="AA26">
        <v>10</v>
      </c>
      <c r="AB26">
        <v>0</v>
      </c>
      <c r="AK26">
        <v>19</v>
      </c>
      <c r="AL26">
        <v>-2.8823913796727956</v>
      </c>
      <c r="AM26">
        <v>-2.5779651602955287</v>
      </c>
      <c r="AN26">
        <v>-0.30442621937726688</v>
      </c>
      <c r="AO26">
        <v>7.0819564482114643</v>
      </c>
      <c r="AP26">
        <v>-14.184805797952933</v>
      </c>
      <c r="AQ26">
        <v>13.575953359198401</v>
      </c>
      <c r="AS26">
        <v>22</v>
      </c>
      <c r="AT26">
        <v>297.77999879999999</v>
      </c>
    </row>
    <row r="27" spans="1:46" x14ac:dyDescent="0.3">
      <c r="A27" t="s">
        <v>10</v>
      </c>
      <c r="B27" s="1">
        <v>45000</v>
      </c>
      <c r="C27">
        <v>303.7900085</v>
      </c>
      <c r="E27">
        <f t="shared" si="0"/>
        <v>24</v>
      </c>
      <c r="F27">
        <v>1.4299926000000482</v>
      </c>
      <c r="S27">
        <v>20</v>
      </c>
      <c r="T27">
        <v>3.9976135203271648</v>
      </c>
      <c r="U27">
        <v>3.4534353293095505</v>
      </c>
      <c r="AA27">
        <v>11</v>
      </c>
      <c r="AB27">
        <v>0</v>
      </c>
      <c r="AK27">
        <v>20</v>
      </c>
      <c r="AL27">
        <v>3.9976135203271648</v>
      </c>
      <c r="AM27">
        <v>3.4534353293095505</v>
      </c>
      <c r="AN27">
        <v>0.54417819101761422</v>
      </c>
      <c r="AO27">
        <v>7.0819564482114643</v>
      </c>
      <c r="AP27">
        <v>-13.336201387558052</v>
      </c>
      <c r="AQ27">
        <v>14.424557769593282</v>
      </c>
      <c r="AS27">
        <v>23</v>
      </c>
      <c r="AT27">
        <v>292.76000979999998</v>
      </c>
    </row>
    <row r="28" spans="1:46" x14ac:dyDescent="0.3">
      <c r="A28" t="s">
        <v>10</v>
      </c>
      <c r="B28" s="1">
        <v>45001</v>
      </c>
      <c r="C28">
        <v>310.05999759999997</v>
      </c>
      <c r="E28">
        <f t="shared" si="0"/>
        <v>25</v>
      </c>
      <c r="F28">
        <v>8.8500060999999732</v>
      </c>
      <c r="S28">
        <v>21</v>
      </c>
      <c r="T28">
        <v>-13.332403479672834</v>
      </c>
      <c r="U28">
        <v>-13.286829160257065</v>
      </c>
      <c r="AA28">
        <v>12</v>
      </c>
      <c r="AB28">
        <v>0</v>
      </c>
      <c r="AK28">
        <v>21</v>
      </c>
      <c r="AL28">
        <v>-13.332403479672834</v>
      </c>
      <c r="AM28">
        <v>-13.286829160257065</v>
      </c>
      <c r="AN28">
        <v>-4.5574319415768727E-2</v>
      </c>
      <c r="AO28">
        <v>7.0819564482114643</v>
      </c>
      <c r="AP28">
        <v>-13.925953897991436</v>
      </c>
      <c r="AQ28">
        <v>13.834805259159898</v>
      </c>
      <c r="AS28">
        <v>24</v>
      </c>
      <c r="AT28">
        <v>293.51000979999998</v>
      </c>
    </row>
    <row r="29" spans="1:46" x14ac:dyDescent="0.3">
      <c r="A29" t="s">
        <v>10</v>
      </c>
      <c r="B29" s="1">
        <v>45002</v>
      </c>
      <c r="C29">
        <v>303.5</v>
      </c>
      <c r="E29">
        <f t="shared" si="0"/>
        <v>26</v>
      </c>
      <c r="F29">
        <v>6.2699890999999752</v>
      </c>
      <c r="S29">
        <v>22</v>
      </c>
      <c r="T29">
        <v>-4.3423827796728309</v>
      </c>
      <c r="U29">
        <v>-4.592746157829243</v>
      </c>
      <c r="AA29">
        <v>13</v>
      </c>
      <c r="AB29">
        <v>0</v>
      </c>
      <c r="AK29">
        <v>22</v>
      </c>
      <c r="AL29">
        <v>-4.3423827796728309</v>
      </c>
      <c r="AM29">
        <v>-4.592746157829243</v>
      </c>
      <c r="AN29">
        <v>0.25036337815641208</v>
      </c>
      <c r="AO29">
        <v>7.0819564482114643</v>
      </c>
      <c r="AP29">
        <v>-13.630016200419256</v>
      </c>
      <c r="AQ29">
        <v>14.130742956732078</v>
      </c>
      <c r="AS29">
        <v>25</v>
      </c>
      <c r="AT29">
        <v>294.94000240000003</v>
      </c>
    </row>
    <row r="30" spans="1:46" x14ac:dyDescent="0.3">
      <c r="A30" t="s">
        <v>10</v>
      </c>
      <c r="B30" s="1">
        <v>45005</v>
      </c>
      <c r="C30">
        <v>305.13000490000002</v>
      </c>
      <c r="E30">
        <f t="shared" si="0"/>
        <v>27</v>
      </c>
      <c r="F30">
        <v>-6.5599975999999742</v>
      </c>
      <c r="S30">
        <v>23</v>
      </c>
      <c r="T30">
        <v>1.4276062203271787</v>
      </c>
      <c r="U30">
        <v>-0.43010163343413765</v>
      </c>
      <c r="AA30">
        <v>14</v>
      </c>
      <c r="AB30">
        <v>0</v>
      </c>
      <c r="AK30">
        <v>23</v>
      </c>
      <c r="AL30">
        <v>1.4276062203271787</v>
      </c>
      <c r="AM30">
        <v>-0.43010163343413765</v>
      </c>
      <c r="AN30">
        <v>1.8577078537613163</v>
      </c>
      <c r="AO30">
        <v>7.0819564482114643</v>
      </c>
      <c r="AP30">
        <v>-12.022671724814352</v>
      </c>
      <c r="AQ30">
        <v>15.738087432336982</v>
      </c>
      <c r="AS30">
        <v>26</v>
      </c>
      <c r="AT30">
        <v>303.7900085</v>
      </c>
    </row>
    <row r="31" spans="1:46" x14ac:dyDescent="0.3">
      <c r="A31" t="s">
        <v>10</v>
      </c>
      <c r="B31" s="1">
        <v>45006</v>
      </c>
      <c r="C31">
        <v>305.7900085</v>
      </c>
      <c r="E31">
        <f t="shared" si="0"/>
        <v>28</v>
      </c>
      <c r="F31">
        <v>1.6300049000000172</v>
      </c>
      <c r="S31">
        <v>24</v>
      </c>
      <c r="T31">
        <v>2.1075988203272269</v>
      </c>
      <c r="U31">
        <v>2.3663136802169635</v>
      </c>
      <c r="AA31">
        <v>15</v>
      </c>
      <c r="AB31">
        <v>0</v>
      </c>
      <c r="AK31">
        <v>24</v>
      </c>
      <c r="AL31">
        <v>2.1075988203272269</v>
      </c>
      <c r="AM31">
        <v>2.3663136802169635</v>
      </c>
      <c r="AN31">
        <v>-0.25871485988973664</v>
      </c>
      <c r="AO31">
        <v>7.0819564482114643</v>
      </c>
      <c r="AP31">
        <v>-14.139094438465403</v>
      </c>
      <c r="AQ31">
        <v>13.621664718685931</v>
      </c>
      <c r="AS31">
        <v>27</v>
      </c>
      <c r="AT31">
        <v>310.05999759999997</v>
      </c>
    </row>
    <row r="32" spans="1:46" x14ac:dyDescent="0.3">
      <c r="A32" t="s">
        <v>10</v>
      </c>
      <c r="B32" s="1">
        <v>45007</v>
      </c>
      <c r="C32">
        <v>293.89999390000003</v>
      </c>
      <c r="E32">
        <f t="shared" si="0"/>
        <v>29</v>
      </c>
      <c r="F32">
        <v>0.66000359999998182</v>
      </c>
      <c r="S32">
        <v>25</v>
      </c>
      <c r="T32">
        <v>9.527612320327151</v>
      </c>
      <c r="U32">
        <v>9.8827601303535797</v>
      </c>
      <c r="AA32">
        <v>16</v>
      </c>
      <c r="AB32">
        <v>0</v>
      </c>
      <c r="AK32">
        <v>25</v>
      </c>
      <c r="AL32">
        <v>9.527612320327151</v>
      </c>
      <c r="AM32">
        <v>9.8827601303535797</v>
      </c>
      <c r="AN32">
        <v>-0.3551478100264287</v>
      </c>
      <c r="AO32">
        <v>7.0819564482114643</v>
      </c>
      <c r="AP32">
        <v>-14.235527388602096</v>
      </c>
      <c r="AQ32">
        <v>13.525231768549238</v>
      </c>
      <c r="AS32">
        <v>28</v>
      </c>
      <c r="AT32">
        <v>303.5</v>
      </c>
    </row>
    <row r="33" spans="1:46" x14ac:dyDescent="0.3">
      <c r="A33" t="s">
        <v>10</v>
      </c>
      <c r="B33" s="1">
        <v>45008</v>
      </c>
      <c r="C33">
        <v>320.36999509999998</v>
      </c>
      <c r="E33">
        <f t="shared" si="0"/>
        <v>30</v>
      </c>
      <c r="F33">
        <v>-11.890014599999972</v>
      </c>
      <c r="S33">
        <v>26</v>
      </c>
      <c r="T33">
        <v>6.9475953203271539</v>
      </c>
      <c r="U33">
        <v>7.7873942949637414</v>
      </c>
      <c r="AA33">
        <v>17</v>
      </c>
      <c r="AB33">
        <v>0</v>
      </c>
      <c r="AK33">
        <v>26</v>
      </c>
      <c r="AL33">
        <v>6.9475953203271539</v>
      </c>
      <c r="AM33">
        <v>7.7873942949637414</v>
      </c>
      <c r="AN33">
        <v>-0.83979897463658748</v>
      </c>
      <c r="AO33">
        <v>7.0819564482114643</v>
      </c>
      <c r="AP33">
        <v>-14.720178553212254</v>
      </c>
      <c r="AQ33">
        <v>13.04058060393908</v>
      </c>
      <c r="AS33">
        <v>29</v>
      </c>
      <c r="AT33">
        <v>305.13000490000002</v>
      </c>
    </row>
    <row r="34" spans="1:46" x14ac:dyDescent="0.3">
      <c r="A34" t="s">
        <v>10</v>
      </c>
      <c r="B34" s="1">
        <v>45009</v>
      </c>
      <c r="C34">
        <v>328.39001459999997</v>
      </c>
      <c r="E34">
        <f t="shared" si="0"/>
        <v>31</v>
      </c>
      <c r="F34">
        <v>26.470001199999956</v>
      </c>
      <c r="S34">
        <v>27</v>
      </c>
      <c r="T34">
        <v>-5.8823913796727956</v>
      </c>
      <c r="U34">
        <v>-4.5344569945288882</v>
      </c>
      <c r="AA34">
        <v>18</v>
      </c>
      <c r="AB34">
        <v>0</v>
      </c>
      <c r="AK34">
        <v>27</v>
      </c>
      <c r="AL34">
        <v>-5.8823913796727956</v>
      </c>
      <c r="AM34">
        <v>-4.5344569945288882</v>
      </c>
      <c r="AN34">
        <v>-1.3479343851439074</v>
      </c>
      <c r="AO34">
        <v>7.0819564482114643</v>
      </c>
      <c r="AP34">
        <v>-15.228313963719575</v>
      </c>
      <c r="AQ34">
        <v>12.532445193431759</v>
      </c>
      <c r="AS34">
        <v>30</v>
      </c>
      <c r="AT34">
        <v>305.7900085</v>
      </c>
    </row>
    <row r="35" spans="1:46" x14ac:dyDescent="0.3">
      <c r="A35" t="s">
        <v>10</v>
      </c>
      <c r="B35" s="1">
        <v>45012</v>
      </c>
      <c r="C35">
        <v>327.6600037</v>
      </c>
      <c r="E35">
        <f t="shared" si="0"/>
        <v>32</v>
      </c>
      <c r="F35">
        <v>8.0200194999999894</v>
      </c>
      <c r="S35">
        <v>28</v>
      </c>
      <c r="T35">
        <v>2.3076111203271958</v>
      </c>
      <c r="U35">
        <v>2.2960072589760019</v>
      </c>
      <c r="AA35" s="3">
        <v>19</v>
      </c>
      <c r="AB35" s="3">
        <v>0</v>
      </c>
      <c r="AK35">
        <v>28</v>
      </c>
      <c r="AL35">
        <v>2.3076111203271958</v>
      </c>
      <c r="AM35">
        <v>2.2960072589760019</v>
      </c>
      <c r="AN35">
        <v>1.1603861351193956E-2</v>
      </c>
      <c r="AO35">
        <v>7.0819564482114643</v>
      </c>
      <c r="AP35">
        <v>-13.868775717224473</v>
      </c>
      <c r="AQ35">
        <v>13.891983439926861</v>
      </c>
      <c r="AS35">
        <v>31</v>
      </c>
      <c r="AT35">
        <v>293.89999390000003</v>
      </c>
    </row>
    <row r="36" spans="1:46" x14ac:dyDescent="0.3">
      <c r="A36" t="s">
        <v>10</v>
      </c>
      <c r="B36" s="1">
        <v>45013</v>
      </c>
      <c r="C36">
        <v>323.51998900000001</v>
      </c>
      <c r="E36">
        <f t="shared" si="0"/>
        <v>33</v>
      </c>
      <c r="F36">
        <v>-0.73001089999996793</v>
      </c>
      <c r="S36">
        <v>29</v>
      </c>
      <c r="T36">
        <v>1.3376098203271605</v>
      </c>
      <c r="U36">
        <v>0.5442135127671186</v>
      </c>
      <c r="AK36">
        <v>29</v>
      </c>
      <c r="AL36">
        <v>1.3376098203271605</v>
      </c>
      <c r="AM36">
        <v>0.5442135127671186</v>
      </c>
      <c r="AN36">
        <v>0.79339630756004187</v>
      </c>
      <c r="AO36">
        <v>7.0819564482114643</v>
      </c>
      <c r="AP36">
        <v>-13.086983271015626</v>
      </c>
      <c r="AQ36">
        <v>14.673775886135708</v>
      </c>
      <c r="AS36">
        <v>32</v>
      </c>
      <c r="AT36">
        <v>320.36999509999998</v>
      </c>
    </row>
    <row r="37" spans="1:46" x14ac:dyDescent="0.3">
      <c r="A37" t="s">
        <v>10</v>
      </c>
      <c r="B37" s="1">
        <v>45014</v>
      </c>
      <c r="C37">
        <v>332.02999879999999</v>
      </c>
      <c r="E37">
        <f t="shared" si="0"/>
        <v>34</v>
      </c>
      <c r="F37">
        <v>-4.1400146999999947</v>
      </c>
      <c r="S37">
        <v>30</v>
      </c>
      <c r="T37">
        <v>-11.212408379672794</v>
      </c>
      <c r="U37">
        <v>-10.678760672666995</v>
      </c>
      <c r="AK37">
        <v>30</v>
      </c>
      <c r="AL37">
        <v>-11.212408379672794</v>
      </c>
      <c r="AM37">
        <v>-10.678760672666995</v>
      </c>
      <c r="AN37">
        <v>-0.53364770700579989</v>
      </c>
      <c r="AO37">
        <v>7.0819564482114643</v>
      </c>
      <c r="AP37">
        <v>-14.414027285581467</v>
      </c>
      <c r="AQ37">
        <v>13.346731871569867</v>
      </c>
      <c r="AS37">
        <v>33</v>
      </c>
      <c r="AT37">
        <v>328.39001459999997</v>
      </c>
    </row>
    <row r="38" spans="1:46" x14ac:dyDescent="0.3">
      <c r="A38" t="s">
        <v>10</v>
      </c>
      <c r="B38" s="1">
        <v>45015</v>
      </c>
      <c r="C38">
        <v>338.42999270000001</v>
      </c>
      <c r="E38">
        <f t="shared" si="0"/>
        <v>35</v>
      </c>
      <c r="F38">
        <v>8.5100097999999775</v>
      </c>
      <c r="S38">
        <v>31</v>
      </c>
      <c r="T38">
        <v>27.147607420327134</v>
      </c>
      <c r="U38">
        <v>26.460322026809919</v>
      </c>
      <c r="AK38">
        <v>31</v>
      </c>
      <c r="AL38">
        <v>27.147607420327134</v>
      </c>
      <c r="AM38">
        <v>26.460322026809919</v>
      </c>
      <c r="AN38">
        <v>0.68728539351721452</v>
      </c>
      <c r="AO38">
        <v>7.0819564482114643</v>
      </c>
      <c r="AP38">
        <v>-13.193094185058452</v>
      </c>
      <c r="AQ38">
        <v>14.567664972092881</v>
      </c>
      <c r="AS38">
        <v>34</v>
      </c>
      <c r="AT38">
        <v>327.6600037</v>
      </c>
    </row>
    <row r="39" spans="1:46" x14ac:dyDescent="0.3">
      <c r="A39" t="s">
        <v>10</v>
      </c>
      <c r="B39" s="1">
        <v>45016</v>
      </c>
      <c r="C39">
        <v>345.48001099999999</v>
      </c>
      <c r="E39">
        <f t="shared" si="0"/>
        <v>36</v>
      </c>
      <c r="F39">
        <v>6.3999939000000268</v>
      </c>
      <c r="S39">
        <v>32</v>
      </c>
      <c r="T39">
        <v>8.6976257203271672</v>
      </c>
      <c r="U39">
        <v>9.0614910898230594</v>
      </c>
      <c r="AK39">
        <v>32</v>
      </c>
      <c r="AL39">
        <v>8.6976257203271672</v>
      </c>
      <c r="AM39">
        <v>9.0614910898230594</v>
      </c>
      <c r="AN39">
        <v>-0.36386536949589221</v>
      </c>
      <c r="AO39">
        <v>7.0819564482114643</v>
      </c>
      <c r="AP39">
        <v>-14.244244948071559</v>
      </c>
      <c r="AQ39">
        <v>13.516514209079775</v>
      </c>
      <c r="AS39">
        <v>35</v>
      </c>
      <c r="AT39">
        <v>323.51998900000001</v>
      </c>
    </row>
    <row r="40" spans="1:46" x14ac:dyDescent="0.3">
      <c r="A40" t="s">
        <v>10</v>
      </c>
      <c r="B40" s="1">
        <v>45019</v>
      </c>
      <c r="C40">
        <v>348.27999879999999</v>
      </c>
      <c r="E40">
        <f t="shared" si="0"/>
        <v>37</v>
      </c>
      <c r="F40">
        <v>7.0500182999999765</v>
      </c>
      <c r="S40">
        <v>33</v>
      </c>
      <c r="T40">
        <v>-5.2404679672789389E-2</v>
      </c>
      <c r="U40">
        <v>3.8613723935087259</v>
      </c>
      <c r="AK40">
        <v>33</v>
      </c>
      <c r="AL40">
        <v>-5.2404679672789389E-2</v>
      </c>
      <c r="AM40">
        <v>3.8613723935087259</v>
      </c>
      <c r="AN40">
        <v>-3.9137770731815151</v>
      </c>
      <c r="AO40">
        <v>7.0819564482114643</v>
      </c>
      <c r="AP40">
        <v>-17.794156651757181</v>
      </c>
      <c r="AQ40">
        <v>9.9666025053941514</v>
      </c>
      <c r="AS40">
        <v>36</v>
      </c>
      <c r="AT40">
        <v>332.02999879999999</v>
      </c>
    </row>
    <row r="41" spans="1:46" x14ac:dyDescent="0.3">
      <c r="A41" t="s">
        <v>10</v>
      </c>
      <c r="B41" s="1">
        <v>45020</v>
      </c>
      <c r="C41">
        <v>346.75</v>
      </c>
      <c r="E41">
        <f t="shared" si="0"/>
        <v>38</v>
      </c>
      <c r="F41">
        <v>2.7999877999999967</v>
      </c>
      <c r="S41">
        <v>34</v>
      </c>
      <c r="T41">
        <v>-3.4624084796728161</v>
      </c>
      <c r="U41">
        <v>-3.8142981601317176</v>
      </c>
      <c r="AK41">
        <v>34</v>
      </c>
      <c r="AL41">
        <v>-3.4624084796728161</v>
      </c>
      <c r="AM41">
        <v>-3.8142981601317176</v>
      </c>
      <c r="AN41">
        <v>0.35188968045890157</v>
      </c>
      <c r="AO41">
        <v>7.0819564482114643</v>
      </c>
      <c r="AP41">
        <v>-13.528489898116765</v>
      </c>
      <c r="AQ41">
        <v>14.232269259034569</v>
      </c>
      <c r="AS41">
        <v>37</v>
      </c>
      <c r="AT41">
        <v>338.42999270000001</v>
      </c>
    </row>
    <row r="42" spans="1:46" x14ac:dyDescent="0.3">
      <c r="A42" t="s">
        <v>10</v>
      </c>
      <c r="B42" s="1">
        <v>45021</v>
      </c>
      <c r="C42">
        <v>342.35000609999997</v>
      </c>
      <c r="E42">
        <f t="shared" si="0"/>
        <v>39</v>
      </c>
      <c r="F42">
        <v>-1.5299987999999871</v>
      </c>
      <c r="S42">
        <v>35</v>
      </c>
      <c r="T42">
        <v>9.1876160203271553</v>
      </c>
      <c r="U42">
        <v>8.8522988326783985</v>
      </c>
      <c r="AK42">
        <v>35</v>
      </c>
      <c r="AL42">
        <v>9.1876160203271553</v>
      </c>
      <c r="AM42">
        <v>8.8522988326783985</v>
      </c>
      <c r="AN42">
        <v>0.33531718764875684</v>
      </c>
      <c r="AO42">
        <v>7.0819564482114643</v>
      </c>
      <c r="AP42">
        <v>-13.54506239092691</v>
      </c>
      <c r="AQ42">
        <v>14.215696766224424</v>
      </c>
      <c r="AS42">
        <v>38</v>
      </c>
      <c r="AT42">
        <v>345.48001099999999</v>
      </c>
    </row>
    <row r="43" spans="1:46" x14ac:dyDescent="0.3">
      <c r="A43" t="s">
        <v>10</v>
      </c>
      <c r="B43" s="1">
        <v>45022</v>
      </c>
      <c r="C43">
        <v>339.32998659999998</v>
      </c>
      <c r="E43">
        <f t="shared" si="0"/>
        <v>40</v>
      </c>
      <c r="F43">
        <v>-4.3999939000000268</v>
      </c>
      <c r="S43">
        <v>36</v>
      </c>
      <c r="T43">
        <v>7.0776001203272054</v>
      </c>
      <c r="U43">
        <v>6.9619084465893426</v>
      </c>
      <c r="AK43">
        <v>36</v>
      </c>
      <c r="AL43">
        <v>7.0776001203272054</v>
      </c>
      <c r="AM43">
        <v>6.9619084465893426</v>
      </c>
      <c r="AN43">
        <v>0.11569167373786282</v>
      </c>
      <c r="AO43">
        <v>7.0819564482114643</v>
      </c>
      <c r="AP43">
        <v>-13.764687904837803</v>
      </c>
      <c r="AQ43">
        <v>13.996071252313531</v>
      </c>
      <c r="AS43">
        <v>39</v>
      </c>
      <c r="AT43">
        <v>348.27999879999999</v>
      </c>
    </row>
    <row r="44" spans="1:46" x14ac:dyDescent="0.3">
      <c r="A44" t="s">
        <v>10</v>
      </c>
      <c r="B44" s="1">
        <v>45026</v>
      </c>
      <c r="C44">
        <v>338.98999020000002</v>
      </c>
      <c r="E44">
        <f t="shared" si="0"/>
        <v>41</v>
      </c>
      <c r="F44">
        <v>-3.0200194999999894</v>
      </c>
      <c r="S44">
        <v>37</v>
      </c>
      <c r="T44">
        <v>7.7276245203271552</v>
      </c>
      <c r="U44">
        <v>9.2762042452234681</v>
      </c>
      <c r="AK44">
        <v>37</v>
      </c>
      <c r="AL44">
        <v>7.7276245203271552</v>
      </c>
      <c r="AM44">
        <v>9.2762042452234681</v>
      </c>
      <c r="AN44">
        <v>-1.5485797248963129</v>
      </c>
      <c r="AO44">
        <v>7.0819564482114643</v>
      </c>
      <c r="AP44">
        <v>-15.428959303471981</v>
      </c>
      <c r="AQ44">
        <v>12.331799853679353</v>
      </c>
      <c r="AS44">
        <v>40</v>
      </c>
      <c r="AT44">
        <v>346.75</v>
      </c>
    </row>
    <row r="45" spans="1:46" x14ac:dyDescent="0.3">
      <c r="A45" t="s">
        <v>10</v>
      </c>
      <c r="B45" s="1">
        <v>45027</v>
      </c>
      <c r="C45">
        <v>338.2099915</v>
      </c>
      <c r="E45">
        <f t="shared" si="0"/>
        <v>42</v>
      </c>
      <c r="F45">
        <v>-0.33999639999996134</v>
      </c>
      <c r="S45">
        <v>38</v>
      </c>
      <c r="T45">
        <v>3.4775940203271754</v>
      </c>
      <c r="U45">
        <v>4.2303278714689165</v>
      </c>
      <c r="AK45">
        <v>38</v>
      </c>
      <c r="AL45">
        <v>3.4775940203271754</v>
      </c>
      <c r="AM45">
        <v>4.2303278714689165</v>
      </c>
      <c r="AN45">
        <v>-0.75273385114174118</v>
      </c>
      <c r="AO45">
        <v>7.0819564482114643</v>
      </c>
      <c r="AP45">
        <v>-14.633113429717408</v>
      </c>
      <c r="AQ45">
        <v>13.127645727433926</v>
      </c>
      <c r="AS45">
        <v>41</v>
      </c>
      <c r="AT45">
        <v>342.35000609999997</v>
      </c>
    </row>
    <row r="46" spans="1:46" x14ac:dyDescent="0.3">
      <c r="A46" t="s">
        <v>10</v>
      </c>
      <c r="B46" s="1">
        <v>45028</v>
      </c>
      <c r="C46">
        <v>331.02999879999999</v>
      </c>
      <c r="E46">
        <f t="shared" si="0"/>
        <v>43</v>
      </c>
      <c r="F46">
        <v>-0.77999870000002147</v>
      </c>
      <c r="S46">
        <v>39</v>
      </c>
      <c r="T46">
        <v>-0.85239257967280857</v>
      </c>
      <c r="U46">
        <v>-3.6898962184046646E-2</v>
      </c>
      <c r="AK46">
        <v>39</v>
      </c>
      <c r="AL46">
        <v>-0.85239257967280857</v>
      </c>
      <c r="AM46">
        <v>-3.6898962184046646E-2</v>
      </c>
      <c r="AN46">
        <v>-0.81549361748876192</v>
      </c>
      <c r="AO46">
        <v>7.0819564482114643</v>
      </c>
      <c r="AP46">
        <v>-14.695873196064429</v>
      </c>
      <c r="AQ46">
        <v>13.064885961086905</v>
      </c>
      <c r="AS46">
        <v>42</v>
      </c>
      <c r="AT46">
        <v>339.32998659999998</v>
      </c>
    </row>
    <row r="47" spans="1:46" x14ac:dyDescent="0.3">
      <c r="A47" t="s">
        <v>10</v>
      </c>
      <c r="B47" s="1">
        <v>45029</v>
      </c>
      <c r="C47">
        <v>346.19000240000003</v>
      </c>
      <c r="E47">
        <f t="shared" si="0"/>
        <v>44</v>
      </c>
      <c r="F47">
        <v>-7.1799927000000139</v>
      </c>
      <c r="S47">
        <v>40</v>
      </c>
      <c r="T47">
        <v>-3.7223876796728481</v>
      </c>
      <c r="U47">
        <v>-3.8148036137251244</v>
      </c>
      <c r="AK47">
        <v>40</v>
      </c>
      <c r="AL47">
        <v>-3.7223876796728481</v>
      </c>
      <c r="AM47">
        <v>-3.8148036137251244</v>
      </c>
      <c r="AN47">
        <v>9.2415934052276327E-2</v>
      </c>
      <c r="AO47">
        <v>7.0819564482114643</v>
      </c>
      <c r="AP47">
        <v>-13.787963644523391</v>
      </c>
      <c r="AQ47">
        <v>13.972795512627943</v>
      </c>
      <c r="AS47">
        <v>43</v>
      </c>
      <c r="AT47">
        <v>338.98999020000002</v>
      </c>
    </row>
    <row r="48" spans="1:46" x14ac:dyDescent="0.3">
      <c r="A48" t="s">
        <v>10</v>
      </c>
      <c r="B48" s="1">
        <v>45030</v>
      </c>
      <c r="C48">
        <v>338.63000490000002</v>
      </c>
      <c r="E48">
        <f t="shared" si="0"/>
        <v>45</v>
      </c>
      <c r="F48">
        <v>15.160003600000039</v>
      </c>
      <c r="S48">
        <v>41</v>
      </c>
      <c r="T48">
        <v>-2.3424132796728108</v>
      </c>
      <c r="U48">
        <v>-2.8087505968467337</v>
      </c>
      <c r="AK48">
        <v>41</v>
      </c>
      <c r="AL48">
        <v>-2.3424132796728108</v>
      </c>
      <c r="AM48">
        <v>-2.8087505968467337</v>
      </c>
      <c r="AN48">
        <v>0.46633731717392291</v>
      </c>
      <c r="AO48">
        <v>7.0819564482114643</v>
      </c>
      <c r="AP48">
        <v>-13.414042261401743</v>
      </c>
      <c r="AQ48">
        <v>14.346716895749591</v>
      </c>
      <c r="AS48">
        <v>44</v>
      </c>
      <c r="AT48">
        <v>338.2099915</v>
      </c>
    </row>
    <row r="49" spans="1:46" x14ac:dyDescent="0.3">
      <c r="A49" t="s">
        <v>10</v>
      </c>
      <c r="B49" s="1">
        <v>45033</v>
      </c>
      <c r="C49">
        <v>332.72000120000001</v>
      </c>
      <c r="E49">
        <f t="shared" si="0"/>
        <v>46</v>
      </c>
      <c r="F49">
        <v>-7.5599975000000086</v>
      </c>
      <c r="S49">
        <v>42</v>
      </c>
      <c r="T49">
        <v>0.3376098203272172</v>
      </c>
      <c r="U49">
        <v>-0.22190827707504079</v>
      </c>
      <c r="AK49">
        <v>42</v>
      </c>
      <c r="AL49">
        <v>0.3376098203272172</v>
      </c>
      <c r="AM49">
        <v>-0.22190827707504079</v>
      </c>
      <c r="AN49">
        <v>0.559518097402258</v>
      </c>
      <c r="AO49">
        <v>7.0819564482114643</v>
      </c>
      <c r="AP49">
        <v>-13.320861481173409</v>
      </c>
      <c r="AQ49">
        <v>14.439897675977925</v>
      </c>
      <c r="AS49">
        <v>45</v>
      </c>
      <c r="AT49">
        <v>331.02999879999999</v>
      </c>
    </row>
    <row r="50" spans="1:46" x14ac:dyDescent="0.3">
      <c r="A50" t="s">
        <v>10</v>
      </c>
      <c r="B50" s="1">
        <v>45034</v>
      </c>
      <c r="C50">
        <v>333.7000122</v>
      </c>
      <c r="E50">
        <f t="shared" si="0"/>
        <v>47</v>
      </c>
      <c r="F50">
        <v>-5.9100037000000043</v>
      </c>
      <c r="S50">
        <v>43</v>
      </c>
      <c r="T50">
        <v>-0.10239247967284293</v>
      </c>
      <c r="U50">
        <v>-0.1902511532237311</v>
      </c>
      <c r="AK50">
        <v>43</v>
      </c>
      <c r="AL50">
        <v>-0.10239247967284293</v>
      </c>
      <c r="AM50">
        <v>-0.1902511532237311</v>
      </c>
      <c r="AN50">
        <v>8.7858673550888167E-2</v>
      </c>
      <c r="AO50">
        <v>7.0819564482114643</v>
      </c>
      <c r="AP50">
        <v>-13.792520905024778</v>
      </c>
      <c r="AQ50">
        <v>13.968238252126556</v>
      </c>
      <c r="AS50">
        <v>46</v>
      </c>
      <c r="AT50">
        <v>346.19000240000003</v>
      </c>
    </row>
    <row r="51" spans="1:46" x14ac:dyDescent="0.3">
      <c r="A51" t="s">
        <v>10</v>
      </c>
      <c r="B51" s="1">
        <v>45035</v>
      </c>
      <c r="C51">
        <v>323.11999509999998</v>
      </c>
      <c r="E51">
        <f t="shared" si="0"/>
        <v>48</v>
      </c>
      <c r="F51">
        <v>0.98001099999999042</v>
      </c>
      <c r="S51">
        <v>44</v>
      </c>
      <c r="T51">
        <v>-6.5023864796728352</v>
      </c>
      <c r="U51">
        <v>-6.3747305025303245</v>
      </c>
      <c r="AK51">
        <v>44</v>
      </c>
      <c r="AL51">
        <v>-6.5023864796728352</v>
      </c>
      <c r="AM51">
        <v>-6.3747305025303245</v>
      </c>
      <c r="AN51">
        <v>-0.12765597714251076</v>
      </c>
      <c r="AO51">
        <v>7.0819564482114643</v>
      </c>
      <c r="AP51">
        <v>-14.008035555718177</v>
      </c>
      <c r="AQ51">
        <v>13.752723601433157</v>
      </c>
      <c r="AS51">
        <v>47</v>
      </c>
      <c r="AT51">
        <v>338.63000490000002</v>
      </c>
    </row>
    <row r="52" spans="1:46" x14ac:dyDescent="0.3">
      <c r="A52" t="s">
        <v>10</v>
      </c>
      <c r="B52" s="1">
        <v>45036</v>
      </c>
      <c r="C52">
        <v>325.35000609999997</v>
      </c>
      <c r="E52">
        <f t="shared" si="0"/>
        <v>49</v>
      </c>
      <c r="F52">
        <v>-10.58001710000002</v>
      </c>
      <c r="S52">
        <v>45</v>
      </c>
      <c r="T52">
        <v>15.837609820327216</v>
      </c>
      <c r="U52">
        <v>15.465008379453913</v>
      </c>
      <c r="AK52">
        <v>45</v>
      </c>
      <c r="AL52">
        <v>15.837609820327216</v>
      </c>
      <c r="AM52">
        <v>15.465008379453913</v>
      </c>
      <c r="AN52">
        <v>0.3726014408733036</v>
      </c>
      <c r="AO52">
        <v>7.0819564482114643</v>
      </c>
      <c r="AP52">
        <v>-13.507778137702363</v>
      </c>
      <c r="AQ52">
        <v>14.252981019448971</v>
      </c>
      <c r="AS52">
        <v>48</v>
      </c>
      <c r="AT52">
        <v>332.72000120000001</v>
      </c>
    </row>
    <row r="53" spans="1:46" x14ac:dyDescent="0.3">
      <c r="A53" t="s">
        <v>10</v>
      </c>
      <c r="B53" s="1">
        <v>45037</v>
      </c>
      <c r="C53">
        <v>327.98001099999999</v>
      </c>
      <c r="E53">
        <f t="shared" si="0"/>
        <v>50</v>
      </c>
      <c r="F53">
        <v>2.2300109999999904</v>
      </c>
      <c r="S53">
        <v>46</v>
      </c>
      <c r="T53">
        <v>-6.8823912796728299</v>
      </c>
      <c r="U53">
        <v>-6.6544440728971637</v>
      </c>
      <c r="AK53">
        <v>46</v>
      </c>
      <c r="AL53">
        <v>-6.8823912796728299</v>
      </c>
      <c r="AM53">
        <v>-6.6544440728971637</v>
      </c>
      <c r="AN53">
        <v>-0.22794720677566627</v>
      </c>
      <c r="AO53">
        <v>7.0819564482114643</v>
      </c>
      <c r="AP53">
        <v>-14.108326785351334</v>
      </c>
      <c r="AQ53">
        <v>13.6524323718</v>
      </c>
      <c r="AS53">
        <v>49</v>
      </c>
      <c r="AT53">
        <v>333.7000122</v>
      </c>
    </row>
    <row r="54" spans="1:46" x14ac:dyDescent="0.3">
      <c r="A54" t="s">
        <v>10</v>
      </c>
      <c r="B54" s="1">
        <v>45040</v>
      </c>
      <c r="C54">
        <v>329.01998900000001</v>
      </c>
      <c r="E54">
        <f t="shared" si="0"/>
        <v>51</v>
      </c>
      <c r="F54">
        <v>2.6300049000000172</v>
      </c>
      <c r="S54">
        <v>47</v>
      </c>
      <c r="T54">
        <v>-5.2323974796728256</v>
      </c>
      <c r="U54">
        <v>-3.6222833267340371</v>
      </c>
      <c r="AK54">
        <v>47</v>
      </c>
      <c r="AL54">
        <v>-5.2323974796728256</v>
      </c>
      <c r="AM54">
        <v>-3.6222833267340371</v>
      </c>
      <c r="AN54">
        <v>-1.6101141529387886</v>
      </c>
      <c r="AO54">
        <v>7.0819564482114643</v>
      </c>
      <c r="AP54">
        <v>-15.490493731514455</v>
      </c>
      <c r="AQ54">
        <v>12.270265425636879</v>
      </c>
      <c r="AS54">
        <v>50</v>
      </c>
      <c r="AT54">
        <v>323.11999509999998</v>
      </c>
    </row>
    <row r="55" spans="1:46" x14ac:dyDescent="0.3">
      <c r="A55" t="s">
        <v>10</v>
      </c>
      <c r="B55" s="1">
        <v>45041</v>
      </c>
      <c r="C55">
        <v>322.5499878</v>
      </c>
      <c r="E55">
        <f t="shared" si="0"/>
        <v>52</v>
      </c>
      <c r="F55">
        <v>1.0399780000000192</v>
      </c>
      <c r="S55">
        <v>48</v>
      </c>
      <c r="T55">
        <v>1.6576172203271691</v>
      </c>
      <c r="U55">
        <v>-0.14012942772488435</v>
      </c>
      <c r="AK55">
        <v>48</v>
      </c>
      <c r="AL55">
        <v>1.6576172203271691</v>
      </c>
      <c r="AM55">
        <v>-0.14012942772488435</v>
      </c>
      <c r="AN55">
        <v>1.7977466480520534</v>
      </c>
      <c r="AO55">
        <v>7.0819564482114643</v>
      </c>
      <c r="AP55">
        <v>-12.082632930523614</v>
      </c>
      <c r="AQ55">
        <v>15.67812622662772</v>
      </c>
      <c r="AS55">
        <v>51</v>
      </c>
      <c r="AT55">
        <v>325.35000609999997</v>
      </c>
    </row>
    <row r="56" spans="1:46" x14ac:dyDescent="0.3">
      <c r="A56" t="s">
        <v>10</v>
      </c>
      <c r="B56" s="1">
        <v>45042</v>
      </c>
      <c r="C56">
        <v>321.14999390000003</v>
      </c>
      <c r="E56">
        <f t="shared" si="0"/>
        <v>53</v>
      </c>
      <c r="F56">
        <v>-6.4700012000000129</v>
      </c>
      <c r="S56">
        <v>49</v>
      </c>
      <c r="T56">
        <v>-9.9024108796728427</v>
      </c>
      <c r="U56">
        <v>-9.9073745139766594</v>
      </c>
      <c r="AK56">
        <v>49</v>
      </c>
      <c r="AL56">
        <v>-9.9024108796728427</v>
      </c>
      <c r="AM56">
        <v>-9.9073745139766594</v>
      </c>
      <c r="AN56">
        <v>4.9636343038166331E-3</v>
      </c>
      <c r="AO56">
        <v>7.0819564482114643</v>
      </c>
      <c r="AP56">
        <v>-13.87541594427185</v>
      </c>
      <c r="AQ56">
        <v>13.885343212879484</v>
      </c>
      <c r="AS56">
        <v>52</v>
      </c>
      <c r="AT56">
        <v>327.98001099999999</v>
      </c>
    </row>
    <row r="57" spans="1:46" x14ac:dyDescent="0.3">
      <c r="A57" t="s">
        <v>10</v>
      </c>
      <c r="B57" s="1">
        <v>45043</v>
      </c>
      <c r="C57">
        <v>325.85000609999997</v>
      </c>
      <c r="E57">
        <f t="shared" si="0"/>
        <v>54</v>
      </c>
      <c r="F57">
        <v>-1.3999938999999699</v>
      </c>
      <c r="S57">
        <v>50</v>
      </c>
      <c r="T57">
        <v>2.9076172203271691</v>
      </c>
      <c r="U57">
        <v>2.533745266068657</v>
      </c>
      <c r="AK57">
        <v>50</v>
      </c>
      <c r="AL57">
        <v>2.9076172203271691</v>
      </c>
      <c r="AM57">
        <v>2.533745266068657</v>
      </c>
      <c r="AN57">
        <v>0.37387195425851205</v>
      </c>
      <c r="AO57">
        <v>7.0819564482114643</v>
      </c>
      <c r="AP57">
        <v>-13.506507624317155</v>
      </c>
      <c r="AQ57">
        <v>14.254251532834179</v>
      </c>
      <c r="AS57">
        <v>53</v>
      </c>
      <c r="AT57">
        <v>329.01998900000001</v>
      </c>
    </row>
    <row r="58" spans="1:46" x14ac:dyDescent="0.3">
      <c r="A58" t="s">
        <v>10</v>
      </c>
      <c r="B58" s="1">
        <v>45044</v>
      </c>
      <c r="C58">
        <v>329.92999270000001</v>
      </c>
      <c r="E58">
        <f t="shared" si="0"/>
        <v>55</v>
      </c>
      <c r="F58">
        <v>4.7000121999999465</v>
      </c>
      <c r="S58">
        <v>51</v>
      </c>
      <c r="T58">
        <v>3.3076111203271958</v>
      </c>
      <c r="U58">
        <v>2.4204209364660088</v>
      </c>
      <c r="AK58">
        <v>51</v>
      </c>
      <c r="AL58">
        <v>3.3076111203271958</v>
      </c>
      <c r="AM58">
        <v>2.4204209364660088</v>
      </c>
      <c r="AN58">
        <v>0.88719018386118709</v>
      </c>
      <c r="AO58">
        <v>7.0819564482114643</v>
      </c>
      <c r="AP58">
        <v>-12.993189394714481</v>
      </c>
      <c r="AQ58">
        <v>14.767569762436853</v>
      </c>
      <c r="AS58">
        <v>54</v>
      </c>
      <c r="AT58">
        <v>322.5499878</v>
      </c>
    </row>
    <row r="59" spans="1:46" x14ac:dyDescent="0.3">
      <c r="A59" t="s">
        <v>10</v>
      </c>
      <c r="B59" s="1">
        <v>45047</v>
      </c>
      <c r="C59">
        <v>324.11999509999998</v>
      </c>
      <c r="E59">
        <f t="shared" si="0"/>
        <v>56</v>
      </c>
      <c r="F59">
        <v>4.0799866000000407</v>
      </c>
      <c r="S59">
        <v>52</v>
      </c>
      <c r="T59">
        <v>1.7175842203271978</v>
      </c>
      <c r="U59">
        <v>2.6933856522220978</v>
      </c>
      <c r="AK59">
        <v>52</v>
      </c>
      <c r="AL59">
        <v>1.7175842203271978</v>
      </c>
      <c r="AM59">
        <v>2.6933856522220978</v>
      </c>
      <c r="AN59">
        <v>-0.97580143189489998</v>
      </c>
      <c r="AO59">
        <v>7.0819564482114643</v>
      </c>
      <c r="AP59">
        <v>-14.856181010470568</v>
      </c>
      <c r="AQ59">
        <v>12.904578146680766</v>
      </c>
      <c r="AS59">
        <v>55</v>
      </c>
      <c r="AT59">
        <v>321.14999390000003</v>
      </c>
    </row>
    <row r="60" spans="1:46" x14ac:dyDescent="0.3">
      <c r="A60" t="s">
        <v>10</v>
      </c>
      <c r="B60" s="1">
        <v>45048</v>
      </c>
      <c r="C60">
        <v>317.5499878</v>
      </c>
      <c r="E60">
        <f t="shared" si="0"/>
        <v>57</v>
      </c>
      <c r="F60">
        <v>-5.8099976000000311</v>
      </c>
      <c r="S60">
        <v>53</v>
      </c>
      <c r="T60">
        <v>-5.7923949796728342</v>
      </c>
      <c r="U60">
        <v>-5.5298243335159381</v>
      </c>
      <c r="AK60">
        <v>53</v>
      </c>
      <c r="AL60">
        <v>-5.7923949796728342</v>
      </c>
      <c r="AM60">
        <v>-5.5298243335159381</v>
      </c>
      <c r="AN60">
        <v>-0.26257064615689618</v>
      </c>
      <c r="AO60">
        <v>7.0819564482114643</v>
      </c>
      <c r="AP60">
        <v>-14.142950224732562</v>
      </c>
      <c r="AQ60">
        <v>13.617808932418772</v>
      </c>
      <c r="AS60">
        <v>56</v>
      </c>
      <c r="AT60">
        <v>325.85000609999997</v>
      </c>
    </row>
    <row r="61" spans="1:46" x14ac:dyDescent="0.3">
      <c r="A61" t="s">
        <v>10</v>
      </c>
      <c r="B61" s="1">
        <v>45049</v>
      </c>
      <c r="C61">
        <v>319.2999878</v>
      </c>
      <c r="E61">
        <f t="shared" si="0"/>
        <v>58</v>
      </c>
      <c r="F61">
        <v>-6.5700072999999861</v>
      </c>
      <c r="S61">
        <v>54</v>
      </c>
      <c r="T61">
        <v>-0.72238767967279138</v>
      </c>
      <c r="U61">
        <v>-0.89598533924000678</v>
      </c>
      <c r="AK61">
        <v>54</v>
      </c>
      <c r="AL61">
        <v>-0.72238767967279138</v>
      </c>
      <c r="AM61">
        <v>-0.89598533924000678</v>
      </c>
      <c r="AN61">
        <v>0.1735976595672154</v>
      </c>
      <c r="AO61">
        <v>7.0819564482114643</v>
      </c>
      <c r="AP61">
        <v>-13.706781919008451</v>
      </c>
      <c r="AQ61">
        <v>14.053977238142883</v>
      </c>
      <c r="AS61">
        <v>57</v>
      </c>
      <c r="AT61">
        <v>329.92999270000001</v>
      </c>
    </row>
    <row r="62" spans="1:46" x14ac:dyDescent="0.3">
      <c r="A62" t="s">
        <v>10</v>
      </c>
      <c r="B62" s="1">
        <v>45050</v>
      </c>
      <c r="C62">
        <v>320.77999879999999</v>
      </c>
      <c r="E62">
        <f t="shared" si="0"/>
        <v>59</v>
      </c>
      <c r="F62">
        <v>1.75</v>
      </c>
      <c r="S62">
        <v>55</v>
      </c>
      <c r="T62">
        <v>5.3776184203271251</v>
      </c>
      <c r="U62">
        <v>4.5902809796836124</v>
      </c>
      <c r="AK62">
        <v>55</v>
      </c>
      <c r="AL62">
        <v>5.3776184203271251</v>
      </c>
      <c r="AM62">
        <v>4.5902809796836124</v>
      </c>
      <c r="AN62">
        <v>0.78733744064351274</v>
      </c>
      <c r="AO62">
        <v>7.0819564482114643</v>
      </c>
      <c r="AP62">
        <v>-13.093042137932155</v>
      </c>
      <c r="AQ62">
        <v>14.667717019219179</v>
      </c>
      <c r="AS62">
        <v>58</v>
      </c>
      <c r="AT62">
        <v>324.11999509999998</v>
      </c>
    </row>
    <row r="63" spans="1:46" x14ac:dyDescent="0.3">
      <c r="A63" t="s">
        <v>10</v>
      </c>
      <c r="B63" s="1">
        <v>45051</v>
      </c>
      <c r="C63">
        <v>322.76000979999998</v>
      </c>
      <c r="E63">
        <f t="shared" si="0"/>
        <v>60</v>
      </c>
      <c r="F63">
        <v>1.4800109999999904</v>
      </c>
      <c r="S63">
        <v>56</v>
      </c>
      <c r="T63">
        <v>4.7575928203272193</v>
      </c>
      <c r="U63">
        <v>5.2452965671905556</v>
      </c>
      <c r="AK63">
        <v>56</v>
      </c>
      <c r="AL63">
        <v>4.7575928203272193</v>
      </c>
      <c r="AM63">
        <v>5.2452965671905556</v>
      </c>
      <c r="AN63">
        <v>-0.48770374686333628</v>
      </c>
      <c r="AO63">
        <v>7.0819564482114643</v>
      </c>
      <c r="AP63">
        <v>-14.368083325439002</v>
      </c>
      <c r="AQ63">
        <v>13.392675831712332</v>
      </c>
      <c r="AS63">
        <v>59</v>
      </c>
      <c r="AT63">
        <v>317.5499878</v>
      </c>
    </row>
    <row r="64" spans="1:46" x14ac:dyDescent="0.3">
      <c r="E64" s="3">
        <f t="shared" si="0"/>
        <v>61</v>
      </c>
      <c r="F64" s="3">
        <v>1.9800109999999904</v>
      </c>
      <c r="S64">
        <v>57</v>
      </c>
      <c r="T64">
        <v>-5.1323913796728524</v>
      </c>
      <c r="U64">
        <v>-4.2980020346494401</v>
      </c>
      <c r="AK64">
        <v>57</v>
      </c>
      <c r="AL64">
        <v>-5.1323913796728524</v>
      </c>
      <c r="AM64">
        <v>-4.2980020346494401</v>
      </c>
      <c r="AN64">
        <v>-0.83438934502341233</v>
      </c>
      <c r="AO64">
        <v>7.0819564482114643</v>
      </c>
      <c r="AP64">
        <v>-14.714768923599079</v>
      </c>
      <c r="AQ64">
        <v>13.045990233552255</v>
      </c>
      <c r="AS64">
        <v>60</v>
      </c>
      <c r="AT64">
        <v>319.2999878</v>
      </c>
    </row>
    <row r="65" spans="19:46" x14ac:dyDescent="0.3">
      <c r="S65">
        <v>58</v>
      </c>
      <c r="T65">
        <v>-5.8924010796728075</v>
      </c>
      <c r="U65">
        <v>-5.85242707306565</v>
      </c>
      <c r="AK65">
        <v>58</v>
      </c>
      <c r="AL65">
        <v>-5.8924010796728075</v>
      </c>
      <c r="AM65">
        <v>-5.85242707306565</v>
      </c>
      <c r="AN65">
        <v>-3.9974006607157442E-2</v>
      </c>
      <c r="AO65">
        <v>7.0819564482114643</v>
      </c>
      <c r="AP65">
        <v>-13.920353585182824</v>
      </c>
      <c r="AQ65">
        <v>13.84040557196851</v>
      </c>
      <c r="AS65">
        <v>61</v>
      </c>
      <c r="AT65">
        <v>320.77999879999999</v>
      </c>
    </row>
    <row r="66" spans="19:46" x14ac:dyDescent="0.3">
      <c r="S66">
        <v>59</v>
      </c>
      <c r="T66">
        <v>2.4276062203271787</v>
      </c>
      <c r="U66">
        <v>1.3384625527270972</v>
      </c>
      <c r="AK66">
        <v>59</v>
      </c>
      <c r="AL66">
        <v>2.4276062203271787</v>
      </c>
      <c r="AM66">
        <v>1.3384625527270972</v>
      </c>
      <c r="AN66">
        <v>1.0891436676000814</v>
      </c>
      <c r="AO66">
        <v>7.0819564482114643</v>
      </c>
      <c r="AP66">
        <v>-12.791235910975585</v>
      </c>
      <c r="AQ66">
        <v>14.969523246175749</v>
      </c>
      <c r="AS66" s="3">
        <v>62</v>
      </c>
      <c r="AT66" s="3">
        <v>322.76000979999998</v>
      </c>
    </row>
    <row r="67" spans="19:46" x14ac:dyDescent="0.3">
      <c r="S67">
        <v>60</v>
      </c>
      <c r="T67">
        <v>2.1576172203271691</v>
      </c>
      <c r="U67">
        <v>1.8673912967454487</v>
      </c>
      <c r="AK67">
        <v>60</v>
      </c>
      <c r="AL67">
        <v>2.1576172203271691</v>
      </c>
      <c r="AM67">
        <v>1.8673912967454487</v>
      </c>
      <c r="AN67">
        <v>0.29022592358172039</v>
      </c>
      <c r="AO67">
        <v>7.0819564482114643</v>
      </c>
      <c r="AP67">
        <v>-13.590153654993946</v>
      </c>
      <c r="AQ67">
        <v>14.170605502157388</v>
      </c>
      <c r="AS67">
        <v>63</v>
      </c>
      <c r="AT67">
        <v>321.77755415922712</v>
      </c>
    </row>
    <row r="68" spans="19:46" x14ac:dyDescent="0.3">
      <c r="S68" s="3">
        <v>61</v>
      </c>
      <c r="T68" s="3">
        <v>2.6576172203271691</v>
      </c>
      <c r="U68" s="3">
        <v>3.2425010798975253</v>
      </c>
      <c r="AK68">
        <v>61</v>
      </c>
      <c r="AL68">
        <v>2.6576172203271691</v>
      </c>
      <c r="AM68">
        <v>3.2425010798975253</v>
      </c>
      <c r="AN68">
        <v>-0.58488385957035627</v>
      </c>
      <c r="AO68">
        <v>7.0819564482114643</v>
      </c>
      <c r="AP68">
        <v>-14.465263438146023</v>
      </c>
      <c r="AQ68">
        <v>13.295495719005311</v>
      </c>
      <c r="AS68">
        <v>64</v>
      </c>
      <c r="AT68">
        <v>320.86702707970716</v>
      </c>
    </row>
    <row r="69" spans="19:46" x14ac:dyDescent="0.3">
      <c r="AK69">
        <v>62</v>
      </c>
      <c r="AN69">
        <v>-0.3048494204456903</v>
      </c>
      <c r="AO69">
        <v>7.0819564482114643</v>
      </c>
      <c r="AP69">
        <v>-14.185228999021357</v>
      </c>
      <c r="AQ69">
        <v>13.575530158129977</v>
      </c>
      <c r="AS69">
        <v>65</v>
      </c>
      <c r="AT69">
        <v>320.37628466420728</v>
      </c>
    </row>
    <row r="70" spans="19:46" x14ac:dyDescent="0.3">
      <c r="AK70">
        <v>63</v>
      </c>
      <c r="AN70">
        <v>-0.23292085919277455</v>
      </c>
      <c r="AO70">
        <v>7.0935816923211199</v>
      </c>
      <c r="AP70">
        <v>-14.136085497534852</v>
      </c>
      <c r="AQ70">
        <v>13.670243779149304</v>
      </c>
      <c r="AS70">
        <v>66</v>
      </c>
      <c r="AT70">
        <v>319.69867844388011</v>
      </c>
    </row>
    <row r="71" spans="19:46" x14ac:dyDescent="0.3">
      <c r="AK71">
        <v>64</v>
      </c>
      <c r="AN71">
        <v>0.18686380482726334</v>
      </c>
      <c r="AO71">
        <v>7.1324676166221392</v>
      </c>
      <c r="AP71">
        <v>-13.792515844650364</v>
      </c>
      <c r="AQ71">
        <v>14.16624345430489</v>
      </c>
      <c r="AS71">
        <v>67</v>
      </c>
      <c r="AT71">
        <v>319.02107222355295</v>
      </c>
    </row>
    <row r="72" spans="19:46" x14ac:dyDescent="0.3">
      <c r="AK72">
        <v>65</v>
      </c>
      <c r="AN72">
        <v>0</v>
      </c>
      <c r="AO72">
        <v>7.1441349538207408</v>
      </c>
      <c r="AP72">
        <v>-14.002247210182372</v>
      </c>
      <c r="AQ72">
        <v>14.002247210182372</v>
      </c>
      <c r="AS72">
        <v>68</v>
      </c>
      <c r="AT72">
        <v>318.34346600322579</v>
      </c>
    </row>
    <row r="73" spans="19:46" x14ac:dyDescent="0.3">
      <c r="AK73">
        <v>66</v>
      </c>
      <c r="AN73">
        <v>0</v>
      </c>
      <c r="AO73">
        <v>7.1441349538207408</v>
      </c>
      <c r="AP73">
        <v>-14.002247210182372</v>
      </c>
      <c r="AQ73">
        <v>14.002247210182372</v>
      </c>
      <c r="AS73">
        <v>69</v>
      </c>
      <c r="AT73">
        <v>317.66585978289862</v>
      </c>
    </row>
    <row r="74" spans="19:46" x14ac:dyDescent="0.3">
      <c r="AK74">
        <v>67</v>
      </c>
      <c r="AN74">
        <v>0</v>
      </c>
      <c r="AO74">
        <v>7.1441349538207408</v>
      </c>
      <c r="AP74">
        <v>-14.002247210182372</v>
      </c>
      <c r="AQ74">
        <v>14.002247210182372</v>
      </c>
      <c r="AS74">
        <v>70</v>
      </c>
      <c r="AT74">
        <v>316.98825356257146</v>
      </c>
    </row>
    <row r="75" spans="19:46" x14ac:dyDescent="0.3">
      <c r="AK75">
        <v>68</v>
      </c>
      <c r="AN75">
        <v>0</v>
      </c>
      <c r="AO75">
        <v>7.1441349538207408</v>
      </c>
      <c r="AP75">
        <v>-14.002247210182372</v>
      </c>
      <c r="AQ75">
        <v>14.002247210182372</v>
      </c>
      <c r="AS75">
        <v>71</v>
      </c>
      <c r="AT75">
        <v>316.31064734224429</v>
      </c>
    </row>
    <row r="76" spans="19:46" x14ac:dyDescent="0.3">
      <c r="AK76">
        <v>69</v>
      </c>
      <c r="AN76">
        <v>0</v>
      </c>
      <c r="AO76">
        <v>7.1441349538207408</v>
      </c>
      <c r="AP76">
        <v>-14.002247210182372</v>
      </c>
      <c r="AQ76">
        <v>14.002247210182372</v>
      </c>
      <c r="AS76">
        <v>72</v>
      </c>
      <c r="AT76">
        <v>315.63304112191713</v>
      </c>
    </row>
    <row r="77" spans="19:46" x14ac:dyDescent="0.3">
      <c r="AK77">
        <v>70</v>
      </c>
      <c r="AN77">
        <v>0</v>
      </c>
      <c r="AO77">
        <v>7.1441349538207408</v>
      </c>
      <c r="AP77">
        <v>-14.002247210182372</v>
      </c>
      <c r="AQ77">
        <v>14.002247210182372</v>
      </c>
      <c r="AS77">
        <v>73</v>
      </c>
      <c r="AT77">
        <v>314.95543490158997</v>
      </c>
    </row>
    <row r="78" spans="19:46" x14ac:dyDescent="0.3">
      <c r="AK78">
        <v>71</v>
      </c>
      <c r="AN78">
        <v>0</v>
      </c>
      <c r="AO78">
        <v>7.1441349538207408</v>
      </c>
      <c r="AP78">
        <v>-14.002247210182372</v>
      </c>
      <c r="AQ78">
        <v>14.002247210182372</v>
      </c>
      <c r="AS78">
        <v>74</v>
      </c>
      <c r="AT78">
        <v>314.2778286812628</v>
      </c>
    </row>
    <row r="79" spans="19:46" x14ac:dyDescent="0.3">
      <c r="AK79">
        <v>72</v>
      </c>
      <c r="AN79">
        <v>0</v>
      </c>
      <c r="AO79">
        <v>7.1441349538207408</v>
      </c>
      <c r="AP79">
        <v>-14.002247210182372</v>
      </c>
      <c r="AQ79">
        <v>14.002247210182372</v>
      </c>
      <c r="AS79">
        <v>75</v>
      </c>
      <c r="AT79">
        <v>313.60022246093564</v>
      </c>
    </row>
    <row r="80" spans="19:46" x14ac:dyDescent="0.3">
      <c r="AK80">
        <v>73</v>
      </c>
      <c r="AN80">
        <v>0</v>
      </c>
      <c r="AO80">
        <v>7.1441349538207408</v>
      </c>
      <c r="AP80">
        <v>-14.002247210182372</v>
      </c>
      <c r="AQ80">
        <v>14.002247210182372</v>
      </c>
      <c r="AS80">
        <v>76</v>
      </c>
      <c r="AT80">
        <v>312.92261624060848</v>
      </c>
    </row>
    <row r="81" spans="37:46" x14ac:dyDescent="0.3">
      <c r="AK81">
        <v>74</v>
      </c>
      <c r="AN81">
        <v>0</v>
      </c>
      <c r="AO81">
        <v>7.1441349538207408</v>
      </c>
      <c r="AP81">
        <v>-14.002247210182372</v>
      </c>
      <c r="AQ81">
        <v>14.002247210182372</v>
      </c>
      <c r="AS81">
        <v>77</v>
      </c>
      <c r="AT81">
        <v>312.24501002028131</v>
      </c>
    </row>
    <row r="82" spans="37:46" x14ac:dyDescent="0.3">
      <c r="AK82">
        <v>75</v>
      </c>
      <c r="AN82">
        <v>0</v>
      </c>
      <c r="AO82">
        <v>7.1441349538207408</v>
      </c>
      <c r="AP82">
        <v>-14.002247210182372</v>
      </c>
      <c r="AQ82">
        <v>14.002247210182372</v>
      </c>
      <c r="AS82">
        <v>78</v>
      </c>
      <c r="AT82">
        <v>311.56740379995415</v>
      </c>
    </row>
    <row r="83" spans="37:46" x14ac:dyDescent="0.3">
      <c r="AK83">
        <v>76</v>
      </c>
      <c r="AN83">
        <v>0</v>
      </c>
      <c r="AO83">
        <v>7.1441349538207408</v>
      </c>
      <c r="AP83">
        <v>-14.002247210182372</v>
      </c>
      <c r="AQ83">
        <v>14.002247210182372</v>
      </c>
      <c r="AS83">
        <v>79</v>
      </c>
      <c r="AT83">
        <v>310.88979757962699</v>
      </c>
    </row>
    <row r="84" spans="37:46" x14ac:dyDescent="0.3">
      <c r="AK84">
        <v>77</v>
      </c>
      <c r="AN84">
        <v>0</v>
      </c>
      <c r="AO84">
        <v>7.1441349538207408</v>
      </c>
      <c r="AP84">
        <v>-14.002247210182372</v>
      </c>
      <c r="AQ84">
        <v>14.002247210182372</v>
      </c>
      <c r="AS84">
        <v>80</v>
      </c>
      <c r="AT84">
        <v>310.21219135929982</v>
      </c>
    </row>
    <row r="85" spans="37:46" x14ac:dyDescent="0.3">
      <c r="AK85">
        <v>78</v>
      </c>
      <c r="AN85">
        <v>0</v>
      </c>
      <c r="AO85">
        <v>7.1441349538207408</v>
      </c>
      <c r="AP85">
        <v>-14.002247210182372</v>
      </c>
      <c r="AQ85">
        <v>14.002247210182372</v>
      </c>
      <c r="AS85">
        <v>81</v>
      </c>
      <c r="AT85">
        <v>309.53458513897266</v>
      </c>
    </row>
    <row r="86" spans="37:46" x14ac:dyDescent="0.3">
      <c r="AK86">
        <v>79</v>
      </c>
      <c r="AN86">
        <v>0</v>
      </c>
      <c r="AO86">
        <v>7.1441349538207408</v>
      </c>
      <c r="AP86">
        <v>-14.002247210182372</v>
      </c>
      <c r="AQ86">
        <v>14.002247210182372</v>
      </c>
      <c r="AS86" s="3">
        <v>82</v>
      </c>
      <c r="AT86" s="3">
        <v>308.8569789186455</v>
      </c>
    </row>
    <row r="87" spans="37:46" x14ac:dyDescent="0.3">
      <c r="AK87">
        <v>80</v>
      </c>
      <c r="AN87">
        <v>0</v>
      </c>
      <c r="AO87">
        <v>7.1441349538207408</v>
      </c>
      <c r="AP87">
        <v>-14.002247210182372</v>
      </c>
      <c r="AQ87">
        <v>14.002247210182372</v>
      </c>
    </row>
    <row r="88" spans="37:46" x14ac:dyDescent="0.3">
      <c r="AK88" s="3">
        <v>81</v>
      </c>
      <c r="AL88" s="3"/>
      <c r="AM88" s="3"/>
      <c r="AN88" s="3">
        <v>0</v>
      </c>
      <c r="AO88" s="3">
        <v>7.1441349538207408</v>
      </c>
      <c r="AP88" s="3">
        <v>-14.002247210182372</v>
      </c>
      <c r="AQ88" s="3">
        <v>14.002247210182372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F2FA-30F7-40C4-AC9D-3790CD77C016}">
  <dimension ref="A1:AT86"/>
  <sheetViews>
    <sheetView workbookViewId="0">
      <selection activeCell="T5" sqref="T5"/>
    </sheetView>
  </sheetViews>
  <sheetFormatPr defaultRowHeight="14.4" x14ac:dyDescent="0.3"/>
  <cols>
    <col min="1" max="1" width="6.109375" bestFit="1" customWidth="1"/>
    <col min="2" max="2" width="10.33203125" bestFit="1" customWidth="1"/>
    <col min="3" max="3" width="12" bestFit="1" customWidth="1"/>
  </cols>
  <sheetData>
    <row r="1" spans="1:46" x14ac:dyDescent="0.3">
      <c r="A1" t="s">
        <v>0</v>
      </c>
      <c r="B1" t="s">
        <v>1</v>
      </c>
      <c r="C1" t="s">
        <v>5</v>
      </c>
      <c r="E1" t="s">
        <v>12</v>
      </c>
      <c r="F1">
        <v>1</v>
      </c>
      <c r="H1" t="s">
        <v>15</v>
      </c>
    </row>
    <row r="2" spans="1:46" ht="15" thickBot="1" x14ac:dyDescent="0.35">
      <c r="A2" t="s">
        <v>11</v>
      </c>
      <c r="B2" s="1">
        <v>44964</v>
      </c>
      <c r="C2">
        <v>108.0400009</v>
      </c>
      <c r="S2" t="s">
        <v>18</v>
      </c>
      <c r="W2" t="s">
        <v>20</v>
      </c>
      <c r="AA2" t="s">
        <v>47</v>
      </c>
      <c r="AE2" t="s">
        <v>40</v>
      </c>
      <c r="AK2" t="s">
        <v>54</v>
      </c>
      <c r="AS2" t="s">
        <v>59</v>
      </c>
    </row>
    <row r="3" spans="1:46" ht="15.6" thickTop="1" thickBot="1" x14ac:dyDescent="0.35">
      <c r="A3" t="s">
        <v>11</v>
      </c>
      <c r="B3" s="1">
        <v>44965</v>
      </c>
      <c r="C3">
        <v>100</v>
      </c>
      <c r="E3" s="2" t="s">
        <v>13</v>
      </c>
      <c r="F3" s="2" t="s">
        <v>14</v>
      </c>
      <c r="H3" s="2" t="s">
        <v>16</v>
      </c>
      <c r="I3" s="2" t="s">
        <v>17</v>
      </c>
      <c r="AN3" t="s">
        <v>55</v>
      </c>
      <c r="AO3">
        <v>0.05</v>
      </c>
    </row>
    <row r="4" spans="1:46" ht="15" thickTop="1" x14ac:dyDescent="0.3">
      <c r="A4" t="s">
        <v>11</v>
      </c>
      <c r="B4" s="1">
        <v>44966</v>
      </c>
      <c r="C4">
        <v>95.459999080000003</v>
      </c>
      <c r="E4">
        <v>1</v>
      </c>
      <c r="F4">
        <f t="array" ref="F4:F64">[1]!ADIFF(C2:C63,F1)</f>
        <v>-8.0400008999999955</v>
      </c>
      <c r="H4">
        <v>1</v>
      </c>
      <c r="I4">
        <f>[1]!ACF($F$4:$F$64,H4)</f>
        <v>0.20700567955694635</v>
      </c>
      <c r="S4" s="2" t="s">
        <v>13</v>
      </c>
      <c r="T4" s="2" t="s">
        <v>14</v>
      </c>
      <c r="U4" s="2" t="s">
        <v>19</v>
      </c>
      <c r="W4" s="2" t="s">
        <v>21</v>
      </c>
      <c r="X4" s="2" t="s">
        <v>22</v>
      </c>
      <c r="Y4" s="2" t="s">
        <v>23</v>
      </c>
      <c r="AA4" s="2" t="s">
        <v>48</v>
      </c>
      <c r="AB4" s="2" t="s">
        <v>49</v>
      </c>
      <c r="AC4" s="2" t="s">
        <v>50</v>
      </c>
      <c r="AE4" s="2" t="s">
        <v>41</v>
      </c>
      <c r="AF4" s="2" t="s">
        <v>42</v>
      </c>
      <c r="AG4" s="2" t="s">
        <v>43</v>
      </c>
      <c r="AH4" s="2" t="s">
        <v>44</v>
      </c>
      <c r="AI4" s="2" t="s">
        <v>45</v>
      </c>
      <c r="AK4" s="2" t="s">
        <v>13</v>
      </c>
      <c r="AL4" s="2" t="s">
        <v>14</v>
      </c>
      <c r="AM4" s="2" t="s">
        <v>19</v>
      </c>
      <c r="AN4" s="2" t="s">
        <v>56</v>
      </c>
      <c r="AO4" s="2" t="s">
        <v>43</v>
      </c>
      <c r="AP4" s="2" t="s">
        <v>57</v>
      </c>
      <c r="AQ4" s="2" t="s">
        <v>58</v>
      </c>
      <c r="AS4" s="2" t="s">
        <v>13</v>
      </c>
      <c r="AT4" s="2" t="s">
        <v>60</v>
      </c>
    </row>
    <row r="5" spans="1:46" x14ac:dyDescent="0.3">
      <c r="A5" t="s">
        <v>11</v>
      </c>
      <c r="B5" s="1">
        <v>44967</v>
      </c>
      <c r="C5">
        <v>94.86000061</v>
      </c>
      <c r="E5">
        <f>E4+1</f>
        <v>2</v>
      </c>
      <c r="F5">
        <v>-4.5400009199999971</v>
      </c>
      <c r="H5">
        <f>H4+1</f>
        <v>2</v>
      </c>
      <c r="I5">
        <f>[1]!ACF($F$4:$F$64,H5)</f>
        <v>2.1993405815884326E-2</v>
      </c>
      <c r="S5">
        <v>1</v>
      </c>
      <c r="T5">
        <v>-8.1832630990831614</v>
      </c>
      <c r="U5">
        <v>0</v>
      </c>
      <c r="W5" s="4">
        <v>1</v>
      </c>
      <c r="X5">
        <v>0.20836610570396186</v>
      </c>
      <c r="Y5">
        <v>0</v>
      </c>
      <c r="AA5" s="10">
        <v>4.7992450433409717</v>
      </c>
      <c r="AB5" s="10">
        <v>0</v>
      </c>
      <c r="AC5" s="10">
        <v>4.7992450433409717</v>
      </c>
      <c r="AE5" t="s">
        <v>24</v>
      </c>
      <c r="AF5">
        <v>0.11341121256562109</v>
      </c>
      <c r="AG5">
        <v>0.2346425767849615</v>
      </c>
      <c r="AH5">
        <v>0.48333603440417783</v>
      </c>
      <c r="AI5">
        <v>0.63067682855088125</v>
      </c>
      <c r="AK5">
        <v>1</v>
      </c>
      <c r="AL5">
        <v>-8.1832630990831614</v>
      </c>
      <c r="AM5">
        <v>0</v>
      </c>
      <c r="AN5">
        <v>-8.1832630990831614</v>
      </c>
      <c r="AO5">
        <v>1.8170798544880269</v>
      </c>
      <c r="AP5">
        <v>-11.744674170912976</v>
      </c>
      <c r="AQ5">
        <v>-4.6218520272533468</v>
      </c>
      <c r="AS5">
        <v>1</v>
      </c>
      <c r="AT5">
        <v>108.0400009</v>
      </c>
    </row>
    <row r="6" spans="1:46" x14ac:dyDescent="0.3">
      <c r="A6" t="s">
        <v>11</v>
      </c>
      <c r="B6" s="1">
        <v>44970</v>
      </c>
      <c r="C6">
        <v>95</v>
      </c>
      <c r="E6">
        <f t="shared" ref="E6:E64" si="0">E5+1</f>
        <v>3</v>
      </c>
      <c r="F6">
        <v>-0.59999847000000273</v>
      </c>
      <c r="H6">
        <f t="shared" ref="H6:H13" si="1">H5+1</f>
        <v>3</v>
      </c>
      <c r="I6">
        <f>[1]!ACF($F$4:$F$64,H6)</f>
        <v>-4.3594273654374155E-2</v>
      </c>
      <c r="S6">
        <v>2</v>
      </c>
      <c r="T6">
        <v>-4.6832631190831631</v>
      </c>
      <c r="U6">
        <v>-2.9781484551762705</v>
      </c>
      <c r="W6" s="5" t="s">
        <v>24</v>
      </c>
      <c r="X6" s="3">
        <v>0.11341121256562109</v>
      </c>
      <c r="Y6" s="3">
        <v>0.14326219908316609</v>
      </c>
      <c r="AE6" s="3" t="s">
        <v>46</v>
      </c>
      <c r="AF6" s="3">
        <v>0.20836610570396186</v>
      </c>
      <c r="AG6" s="3">
        <v>0.11115186519232095</v>
      </c>
      <c r="AH6" s="3">
        <v>1.8746073702266317</v>
      </c>
      <c r="AI6" s="3">
        <v>6.5885352084461918E-2</v>
      </c>
      <c r="AK6">
        <v>2</v>
      </c>
      <c r="AL6">
        <v>-4.6832631190831631</v>
      </c>
      <c r="AM6">
        <v>-2.9781484551762705</v>
      </c>
      <c r="AN6">
        <v>-1.7051146639068926</v>
      </c>
      <c r="AO6">
        <v>1.8170798544880269</v>
      </c>
      <c r="AP6">
        <v>-5.2665257357367068</v>
      </c>
      <c r="AQ6">
        <v>1.8562964079229216</v>
      </c>
      <c r="AS6">
        <v>2</v>
      </c>
      <c r="AT6">
        <v>100</v>
      </c>
    </row>
    <row r="7" spans="1:46" x14ac:dyDescent="0.3">
      <c r="A7" t="s">
        <v>11</v>
      </c>
      <c r="B7" s="1">
        <v>44971</v>
      </c>
      <c r="C7">
        <v>94.949996949999999</v>
      </c>
      <c r="E7">
        <f t="shared" si="0"/>
        <v>4</v>
      </c>
      <c r="F7">
        <v>0.13999938999999983</v>
      </c>
      <c r="H7">
        <f t="shared" si="1"/>
        <v>4</v>
      </c>
      <c r="I7">
        <f>[1]!ACF($F$4:$F$64,H7)</f>
        <v>-6.162274477199163E-2</v>
      </c>
      <c r="S7">
        <v>3</v>
      </c>
      <c r="T7">
        <v>-0.74326066908316879</v>
      </c>
      <c r="U7">
        <v>0.23257262902717968</v>
      </c>
      <c r="AA7" t="s">
        <v>51</v>
      </c>
      <c r="AK7">
        <v>3</v>
      </c>
      <c r="AL7">
        <v>-0.74326066908316879</v>
      </c>
      <c r="AM7">
        <v>0.23257262902717968</v>
      </c>
      <c r="AN7">
        <v>-0.97583329811034847</v>
      </c>
      <c r="AO7">
        <v>1.8170798544880269</v>
      </c>
      <c r="AP7">
        <v>-4.5372443699401623</v>
      </c>
      <c r="AQ7">
        <v>2.5855777737194656</v>
      </c>
      <c r="AS7">
        <v>3</v>
      </c>
      <c r="AT7">
        <v>95.459999080000003</v>
      </c>
    </row>
    <row r="8" spans="1:46" ht="15" thickBot="1" x14ac:dyDescent="0.35">
      <c r="A8" t="s">
        <v>11</v>
      </c>
      <c r="B8" s="1">
        <v>44972</v>
      </c>
      <c r="C8">
        <v>97.099998470000003</v>
      </c>
      <c r="E8">
        <f t="shared" si="0"/>
        <v>5</v>
      </c>
      <c r="F8">
        <v>-5.0003050000000826E-2</v>
      </c>
      <c r="H8">
        <f t="shared" si="1"/>
        <v>5</v>
      </c>
      <c r="I8">
        <f>[1]!ACF($F$4:$F$64,H8)</f>
        <v>-7.6846194308244187E-2</v>
      </c>
      <c r="S8">
        <v>4</v>
      </c>
      <c r="T8">
        <v>-3.2628090831662571E-3</v>
      </c>
      <c r="U8">
        <v>0.15160752205661471</v>
      </c>
      <c r="X8" t="s">
        <v>25</v>
      </c>
      <c r="Y8" s="6">
        <v>191.50319346000128</v>
      </c>
      <c r="AK8">
        <v>4</v>
      </c>
      <c r="AL8">
        <v>-3.2628090831662571E-3</v>
      </c>
      <c r="AM8">
        <v>0.15160752205661471</v>
      </c>
      <c r="AN8">
        <v>-0.15487033113978096</v>
      </c>
      <c r="AO8">
        <v>1.8170798544880269</v>
      </c>
      <c r="AP8">
        <v>-3.716281402969595</v>
      </c>
      <c r="AQ8">
        <v>3.4065407406900334</v>
      </c>
      <c r="AS8">
        <v>4</v>
      </c>
      <c r="AT8">
        <v>94.86000061</v>
      </c>
    </row>
    <row r="9" spans="1:46" ht="15" thickTop="1" x14ac:dyDescent="0.3">
      <c r="A9" t="s">
        <v>11</v>
      </c>
      <c r="B9" s="1">
        <v>44973</v>
      </c>
      <c r="C9">
        <v>95.77999878</v>
      </c>
      <c r="E9">
        <f t="shared" si="0"/>
        <v>6</v>
      </c>
      <c r="F9">
        <v>2.1500015200000036</v>
      </c>
      <c r="H9">
        <f t="shared" si="1"/>
        <v>6</v>
      </c>
      <c r="I9">
        <f>[1]!ACF($F$4:$F$64,H9)</f>
        <v>4.7933045736303879E-2</v>
      </c>
      <c r="S9">
        <v>5</v>
      </c>
      <c r="T9">
        <v>-0.19326524908316692</v>
      </c>
      <c r="U9">
        <v>-0.19258539026085206</v>
      </c>
      <c r="AA9" s="2" t="s">
        <v>48</v>
      </c>
      <c r="AB9" s="2" t="s">
        <v>49</v>
      </c>
      <c r="AC9" s="2" t="s">
        <v>50</v>
      </c>
      <c r="AK9">
        <v>5</v>
      </c>
      <c r="AL9">
        <v>-0.19326524908316692</v>
      </c>
      <c r="AM9">
        <v>-0.19258539026085206</v>
      </c>
      <c r="AN9">
        <v>-6.798588223148605E-4</v>
      </c>
      <c r="AO9">
        <v>1.8170798544880269</v>
      </c>
      <c r="AP9">
        <v>-3.5620909306521291</v>
      </c>
      <c r="AQ9">
        <v>3.5607312130074993</v>
      </c>
      <c r="AS9">
        <v>5</v>
      </c>
      <c r="AT9">
        <v>95</v>
      </c>
    </row>
    <row r="10" spans="1:46" x14ac:dyDescent="0.3">
      <c r="A10" t="s">
        <v>11</v>
      </c>
      <c r="B10" s="1">
        <v>44974</v>
      </c>
      <c r="C10">
        <v>94.589996339999999</v>
      </c>
      <c r="E10">
        <f t="shared" si="0"/>
        <v>7</v>
      </c>
      <c r="F10">
        <v>-1.3199996900000031</v>
      </c>
      <c r="H10">
        <f t="shared" si="1"/>
        <v>7</v>
      </c>
      <c r="I10">
        <f>[1]!ACF($F$4:$F$64,H10)</f>
        <v>-5.7170949819029114E-2</v>
      </c>
      <c r="S10">
        <v>6</v>
      </c>
      <c r="T10">
        <v>2.0067393209168376</v>
      </c>
      <c r="U10">
        <v>2.0470092482362032</v>
      </c>
      <c r="X10" t="s">
        <v>26</v>
      </c>
      <c r="Y10" s="7">
        <v>1</v>
      </c>
      <c r="AK10">
        <v>6</v>
      </c>
      <c r="AL10">
        <v>2.0067393209168376</v>
      </c>
      <c r="AM10">
        <v>2.0470092482362032</v>
      </c>
      <c r="AN10">
        <v>-4.0269927319365628E-2</v>
      </c>
      <c r="AO10">
        <v>1.8170798544880269</v>
      </c>
      <c r="AP10">
        <v>-3.6016809991491798</v>
      </c>
      <c r="AQ10">
        <v>3.5211411445104486</v>
      </c>
      <c r="AS10">
        <v>6</v>
      </c>
      <c r="AT10">
        <v>94.949996949999999</v>
      </c>
    </row>
    <row r="11" spans="1:46" x14ac:dyDescent="0.3">
      <c r="A11" t="s">
        <v>11</v>
      </c>
      <c r="B11" s="1">
        <v>44978</v>
      </c>
      <c r="C11">
        <v>92.050003050000001</v>
      </c>
      <c r="E11">
        <f t="shared" si="0"/>
        <v>8</v>
      </c>
      <c r="F11">
        <v>-1.1900024400000007</v>
      </c>
      <c r="H11">
        <f t="shared" si="1"/>
        <v>8</v>
      </c>
      <c r="I11">
        <f>[1]!ACF($F$4:$F$64,H11)</f>
        <v>-2.460005749701627E-2</v>
      </c>
      <c r="S11">
        <v>7</v>
      </c>
      <c r="T11">
        <v>-1.4632618890831692</v>
      </c>
      <c r="U11">
        <v>-1.8813983465456237</v>
      </c>
      <c r="X11" t="s">
        <v>27</v>
      </c>
      <c r="Y11" s="8">
        <v>0</v>
      </c>
      <c r="AA11" t="s">
        <v>52</v>
      </c>
      <c r="AK11">
        <v>7</v>
      </c>
      <c r="AL11">
        <v>-1.4632618890831692</v>
      </c>
      <c r="AM11">
        <v>-1.8813983465456237</v>
      </c>
      <c r="AN11">
        <v>0.41813645746245443</v>
      </c>
      <c r="AO11">
        <v>1.8170798544880269</v>
      </c>
      <c r="AP11">
        <v>-3.1432746143673596</v>
      </c>
      <c r="AQ11">
        <v>3.9795475292922688</v>
      </c>
      <c r="AS11">
        <v>7</v>
      </c>
      <c r="AT11">
        <v>97.099998470000003</v>
      </c>
    </row>
    <row r="12" spans="1:46" ht="15" thickBot="1" x14ac:dyDescent="0.35">
      <c r="A12" t="s">
        <v>11</v>
      </c>
      <c r="B12" s="1">
        <v>44979</v>
      </c>
      <c r="C12">
        <v>91.800003050000001</v>
      </c>
      <c r="E12">
        <f t="shared" si="0"/>
        <v>9</v>
      </c>
      <c r="F12">
        <v>-2.5399932899999982</v>
      </c>
      <c r="H12">
        <f t="shared" si="1"/>
        <v>9</v>
      </c>
      <c r="I12">
        <f>[1]!ACF($F$4:$F$64,H12)</f>
        <v>9.5897239149900226E-2</v>
      </c>
      <c r="S12">
        <v>8</v>
      </c>
      <c r="T12">
        <v>-1.3332646390831668</v>
      </c>
      <c r="U12">
        <v>-1.0283704576298842</v>
      </c>
      <c r="X12" t="s">
        <v>28</v>
      </c>
      <c r="Y12" s="8">
        <v>1</v>
      </c>
      <c r="AK12">
        <v>8</v>
      </c>
      <c r="AL12">
        <v>-1.3332646390831668</v>
      </c>
      <c r="AM12">
        <v>-1.0283704576298842</v>
      </c>
      <c r="AN12">
        <v>-0.30489418145328262</v>
      </c>
      <c r="AO12">
        <v>1.8170798544880269</v>
      </c>
      <c r="AP12">
        <v>-3.8663052532830968</v>
      </c>
      <c r="AQ12">
        <v>3.2565168903765316</v>
      </c>
      <c r="AS12">
        <v>8</v>
      </c>
      <c r="AT12">
        <v>95.77999878</v>
      </c>
    </row>
    <row r="13" spans="1:46" ht="15" thickTop="1" x14ac:dyDescent="0.3">
      <c r="A13" t="s">
        <v>11</v>
      </c>
      <c r="B13" s="1">
        <v>44980</v>
      </c>
      <c r="C13">
        <v>91.069999690000003</v>
      </c>
      <c r="E13">
        <f t="shared" si="0"/>
        <v>10</v>
      </c>
      <c r="F13">
        <v>-0.25</v>
      </c>
      <c r="H13" s="3">
        <f t="shared" si="1"/>
        <v>10</v>
      </c>
      <c r="I13" s="3">
        <f>[1]!ACF($F$4:$F$64,H13)</f>
        <v>0.13973987451055661</v>
      </c>
      <c r="S13">
        <v>9</v>
      </c>
      <c r="T13">
        <v>-2.6832554890831641</v>
      </c>
      <c r="U13">
        <v>-2.4054483283646064</v>
      </c>
      <c r="X13" t="s">
        <v>29</v>
      </c>
      <c r="Y13" s="8">
        <v>4.3988590547883179E-12</v>
      </c>
      <c r="AA13" s="2" t="s">
        <v>21</v>
      </c>
      <c r="AB13" s="2" t="s">
        <v>53</v>
      </c>
      <c r="AK13">
        <v>9</v>
      </c>
      <c r="AL13">
        <v>-2.6832554890831641</v>
      </c>
      <c r="AM13">
        <v>-2.4054483283646064</v>
      </c>
      <c r="AN13">
        <v>-0.27780716071855771</v>
      </c>
      <c r="AO13">
        <v>1.8170798544880269</v>
      </c>
      <c r="AP13">
        <v>-3.8392182325483719</v>
      </c>
      <c r="AQ13">
        <v>3.2836039111112565</v>
      </c>
      <c r="AS13">
        <v>9</v>
      </c>
      <c r="AT13">
        <v>94.589996339999999</v>
      </c>
    </row>
    <row r="14" spans="1:46" x14ac:dyDescent="0.3">
      <c r="A14" t="s">
        <v>11</v>
      </c>
      <c r="B14" s="1">
        <v>44981</v>
      </c>
      <c r="C14">
        <v>89.349998470000003</v>
      </c>
      <c r="E14">
        <f t="shared" si="0"/>
        <v>11</v>
      </c>
      <c r="F14">
        <v>-0.73000335999999777</v>
      </c>
      <c r="S14">
        <v>10</v>
      </c>
      <c r="T14">
        <v>-0.39326219908316606</v>
      </c>
      <c r="U14">
        <v>0.16583729778587242</v>
      </c>
      <c r="X14" t="s">
        <v>30</v>
      </c>
      <c r="Y14" s="8">
        <v>1.8016150638538486</v>
      </c>
      <c r="AA14" s="11">
        <v>0</v>
      </c>
      <c r="AB14" s="11">
        <v>1</v>
      </c>
      <c r="AK14">
        <v>10</v>
      </c>
      <c r="AL14">
        <v>-0.39326219908316606</v>
      </c>
      <c r="AM14">
        <v>0.16583729778587242</v>
      </c>
      <c r="AN14">
        <v>-0.55909949686903848</v>
      </c>
      <c r="AO14">
        <v>1.8170798544880269</v>
      </c>
      <c r="AP14">
        <v>-4.1205105686988528</v>
      </c>
      <c r="AQ14">
        <v>3.0023115749607756</v>
      </c>
      <c r="AS14">
        <v>10</v>
      </c>
      <c r="AT14">
        <v>92.050003050000001</v>
      </c>
    </row>
    <row r="15" spans="1:46" x14ac:dyDescent="0.3">
      <c r="A15" t="s">
        <v>11</v>
      </c>
      <c r="B15" s="1">
        <v>44984</v>
      </c>
      <c r="C15">
        <v>90.099998470000003</v>
      </c>
      <c r="E15">
        <f t="shared" si="0"/>
        <v>12</v>
      </c>
      <c r="F15">
        <v>-1.7200012200000003</v>
      </c>
      <c r="S15">
        <v>11</v>
      </c>
      <c r="T15">
        <v>-0.87326555908316383</v>
      </c>
      <c r="U15">
        <v>-0.79132304613962834</v>
      </c>
      <c r="X15" t="s">
        <v>31</v>
      </c>
      <c r="Y15" s="8">
        <v>1.8170798544880269</v>
      </c>
      <c r="AA15">
        <v>1</v>
      </c>
      <c r="AB15">
        <v>0.20836610570396186</v>
      </c>
      <c r="AK15">
        <v>11</v>
      </c>
      <c r="AL15">
        <v>-0.87326555908316383</v>
      </c>
      <c r="AM15">
        <v>-0.79132304613962834</v>
      </c>
      <c r="AN15">
        <v>-8.1942512943535495E-2</v>
      </c>
      <c r="AO15">
        <v>1.8170798544880269</v>
      </c>
      <c r="AP15">
        <v>-3.6433535847733496</v>
      </c>
      <c r="AQ15">
        <v>3.4794685588862788</v>
      </c>
      <c r="AS15">
        <v>11</v>
      </c>
      <c r="AT15">
        <v>91.800003050000001</v>
      </c>
    </row>
    <row r="16" spans="1:46" x14ac:dyDescent="0.3">
      <c r="A16" t="s">
        <v>11</v>
      </c>
      <c r="B16" s="1">
        <v>44985</v>
      </c>
      <c r="C16">
        <v>90.300003050000001</v>
      </c>
      <c r="E16">
        <f t="shared" si="0"/>
        <v>13</v>
      </c>
      <c r="F16">
        <v>0.75</v>
      </c>
      <c r="S16">
        <v>12</v>
      </c>
      <c r="T16">
        <v>-1.8632634190831665</v>
      </c>
      <c r="U16">
        <v>-1.6813044752916146</v>
      </c>
      <c r="X16" t="s">
        <v>32</v>
      </c>
      <c r="Y16" s="8">
        <v>-3.9678927416499414E-2</v>
      </c>
      <c r="AA16">
        <v>2</v>
      </c>
      <c r="AB16">
        <v>4.3416434006234607E-2</v>
      </c>
      <c r="AK16">
        <v>12</v>
      </c>
      <c r="AL16">
        <v>-1.8632634190831665</v>
      </c>
      <c r="AM16">
        <v>-1.6813044752916146</v>
      </c>
      <c r="AN16">
        <v>-0.18195894379155186</v>
      </c>
      <c r="AO16">
        <v>1.8170798544880269</v>
      </c>
      <c r="AP16">
        <v>-3.7433700156213661</v>
      </c>
      <c r="AQ16">
        <v>3.3794521280382623</v>
      </c>
      <c r="AS16">
        <v>12</v>
      </c>
      <c r="AT16">
        <v>91.069999690000003</v>
      </c>
    </row>
    <row r="17" spans="1:46" x14ac:dyDescent="0.3">
      <c r="A17" t="s">
        <v>11</v>
      </c>
      <c r="B17" s="1">
        <v>44986</v>
      </c>
      <c r="C17">
        <v>90.510002139999997</v>
      </c>
      <c r="E17">
        <f t="shared" si="0"/>
        <v>14</v>
      </c>
      <c r="F17">
        <v>0.2000045799999981</v>
      </c>
      <c r="S17">
        <v>13</v>
      </c>
      <c r="T17">
        <v>0.60673780091683394</v>
      </c>
      <c r="U17">
        <v>0.99497874345184245</v>
      </c>
      <c r="X17" t="s">
        <v>33</v>
      </c>
      <c r="Y17" s="8">
        <v>1.8553913655746552</v>
      </c>
      <c r="AA17">
        <v>3</v>
      </c>
      <c r="AB17">
        <v>9.0465132774321649E-3</v>
      </c>
      <c r="AK17">
        <v>13</v>
      </c>
      <c r="AL17">
        <v>0.60673780091683394</v>
      </c>
      <c r="AM17">
        <v>0.99497874345184245</v>
      </c>
      <c r="AN17">
        <v>-0.38824094253500852</v>
      </c>
      <c r="AO17">
        <v>1.8170798544880269</v>
      </c>
      <c r="AP17">
        <v>-3.9496520143648226</v>
      </c>
      <c r="AQ17">
        <v>3.1731701292948058</v>
      </c>
      <c r="AS17">
        <v>13</v>
      </c>
      <c r="AT17">
        <v>89.349998470000003</v>
      </c>
    </row>
    <row r="18" spans="1:46" x14ac:dyDescent="0.3">
      <c r="A18" t="s">
        <v>11</v>
      </c>
      <c r="B18" s="1">
        <v>44987</v>
      </c>
      <c r="C18">
        <v>92.309997559999999</v>
      </c>
      <c r="E18">
        <f t="shared" si="0"/>
        <v>15</v>
      </c>
      <c r="F18">
        <v>0.20999908999999661</v>
      </c>
      <c r="S18">
        <v>14</v>
      </c>
      <c r="T18">
        <v>5.6742380916832008E-2</v>
      </c>
      <c r="U18">
        <v>-6.9681211843594382E-2</v>
      </c>
      <c r="X18" t="s">
        <v>34</v>
      </c>
      <c r="Y18" s="9">
        <v>60</v>
      </c>
      <c r="AA18">
        <v>4</v>
      </c>
      <c r="AB18">
        <v>1.8849867418177248E-3</v>
      </c>
      <c r="AK18">
        <v>14</v>
      </c>
      <c r="AL18">
        <v>5.6742380916832008E-2</v>
      </c>
      <c r="AM18">
        <v>-6.9681211843594382E-2</v>
      </c>
      <c r="AN18">
        <v>0.12642359276042639</v>
      </c>
      <c r="AO18">
        <v>1.8170798544880269</v>
      </c>
      <c r="AP18">
        <v>-3.4349874790693877</v>
      </c>
      <c r="AQ18">
        <v>3.6878346645902407</v>
      </c>
      <c r="AS18">
        <v>14</v>
      </c>
      <c r="AT18">
        <v>90.099998470000003</v>
      </c>
    </row>
    <row r="19" spans="1:46" x14ac:dyDescent="0.3">
      <c r="A19" t="s">
        <v>11</v>
      </c>
      <c r="B19" s="1">
        <v>44988</v>
      </c>
      <c r="C19">
        <v>94.019996640000002</v>
      </c>
      <c r="E19">
        <f t="shared" si="0"/>
        <v>16</v>
      </c>
      <c r="F19">
        <v>1.7999954200000019</v>
      </c>
      <c r="S19">
        <v>15</v>
      </c>
      <c r="T19">
        <v>6.6736890916830521E-2</v>
      </c>
      <c r="U19">
        <v>5.4913701976819433E-2</v>
      </c>
      <c r="AA19">
        <v>5</v>
      </c>
      <c r="AB19">
        <v>3.9276734669615868E-4</v>
      </c>
      <c r="AK19">
        <v>15</v>
      </c>
      <c r="AL19">
        <v>6.6736890916830521E-2</v>
      </c>
      <c r="AM19">
        <v>5.4913701976819433E-2</v>
      </c>
      <c r="AN19">
        <v>1.1823188940011088E-2</v>
      </c>
      <c r="AO19">
        <v>1.8170798544880269</v>
      </c>
      <c r="AP19">
        <v>-3.5495878828898033</v>
      </c>
      <c r="AQ19">
        <v>3.5732342607698251</v>
      </c>
      <c r="AS19">
        <v>15</v>
      </c>
      <c r="AT19">
        <v>90.300003050000001</v>
      </c>
    </row>
    <row r="20" spans="1:46" x14ac:dyDescent="0.3">
      <c r="A20" t="s">
        <v>11</v>
      </c>
      <c r="B20" s="1">
        <v>44991</v>
      </c>
      <c r="C20">
        <v>95.58000183</v>
      </c>
      <c r="E20">
        <f t="shared" si="0"/>
        <v>17</v>
      </c>
      <c r="F20">
        <v>1.7099990800000029</v>
      </c>
      <c r="S20">
        <v>16</v>
      </c>
      <c r="T20">
        <v>1.6567332209168357</v>
      </c>
      <c r="U20">
        <v>1.6428275148497056</v>
      </c>
      <c r="X20" t="s">
        <v>35</v>
      </c>
      <c r="Y20" s="7">
        <v>-119.9531096610072</v>
      </c>
      <c r="AA20">
        <v>6</v>
      </c>
      <c r="AB20">
        <v>8.1839402478756432E-5</v>
      </c>
      <c r="AK20">
        <v>16</v>
      </c>
      <c r="AL20">
        <v>1.6567332209168357</v>
      </c>
      <c r="AM20">
        <v>1.6428275148497056</v>
      </c>
      <c r="AN20">
        <v>1.3905706067130152E-2</v>
      </c>
      <c r="AO20">
        <v>1.8170798544880269</v>
      </c>
      <c r="AP20">
        <v>-3.5475053657626843</v>
      </c>
      <c r="AQ20">
        <v>3.5753167778969441</v>
      </c>
      <c r="AS20">
        <v>16</v>
      </c>
      <c r="AT20">
        <v>90.510002139999997</v>
      </c>
    </row>
    <row r="21" spans="1:46" x14ac:dyDescent="0.3">
      <c r="A21" t="s">
        <v>11</v>
      </c>
      <c r="B21" s="1">
        <v>44992</v>
      </c>
      <c r="C21">
        <v>94.16999817</v>
      </c>
      <c r="E21">
        <f t="shared" si="0"/>
        <v>18</v>
      </c>
      <c r="F21">
        <v>1.5600051899999983</v>
      </c>
      <c r="S21">
        <v>17</v>
      </c>
      <c r="T21">
        <v>1.5667368809168367</v>
      </c>
      <c r="U21">
        <v>1.2215298314840142</v>
      </c>
      <c r="X21" t="s">
        <v>36</v>
      </c>
      <c r="Y21" s="12">
        <v>73.633595337453698</v>
      </c>
      <c r="AA21">
        <v>7</v>
      </c>
      <c r="AB21">
        <v>1.7052557587637641E-5</v>
      </c>
      <c r="AK21">
        <v>17</v>
      </c>
      <c r="AL21">
        <v>1.5667368809168367</v>
      </c>
      <c r="AM21">
        <v>1.2215298314840142</v>
      </c>
      <c r="AN21">
        <v>0.34520704943282254</v>
      </c>
      <c r="AO21">
        <v>1.8170798544880269</v>
      </c>
      <c r="AP21">
        <v>-3.2162040223969917</v>
      </c>
      <c r="AQ21">
        <v>3.9066181212626367</v>
      </c>
      <c r="AS21">
        <v>17</v>
      </c>
      <c r="AT21">
        <v>92.309997559999999</v>
      </c>
    </row>
    <row r="22" spans="1:46" x14ac:dyDescent="0.3">
      <c r="A22" t="s">
        <v>11</v>
      </c>
      <c r="B22" s="1">
        <v>44993</v>
      </c>
      <c r="C22">
        <v>94.650001529999997</v>
      </c>
      <c r="E22">
        <f t="shared" si="0"/>
        <v>19</v>
      </c>
      <c r="F22">
        <v>-1.410003660000001</v>
      </c>
      <c r="S22">
        <v>18</v>
      </c>
      <c r="T22">
        <v>1.4167429909168321</v>
      </c>
      <c r="U22">
        <v>1.0902881283774191</v>
      </c>
      <c r="X22" t="s">
        <v>37</v>
      </c>
      <c r="Y22" s="8">
        <v>77.822284461897894</v>
      </c>
      <c r="AA22">
        <v>8</v>
      </c>
      <c r="AB22">
        <v>3.5531750168286016E-6</v>
      </c>
      <c r="AK22">
        <v>18</v>
      </c>
      <c r="AL22">
        <v>1.4167429909168321</v>
      </c>
      <c r="AM22">
        <v>1.0902881283774191</v>
      </c>
      <c r="AN22">
        <v>0.32645486253941303</v>
      </c>
      <c r="AO22">
        <v>1.8170798544880269</v>
      </c>
      <c r="AP22">
        <v>-3.2349562092904014</v>
      </c>
      <c r="AQ22">
        <v>3.887865934369227</v>
      </c>
      <c r="AS22">
        <v>18</v>
      </c>
      <c r="AT22">
        <v>94.019996640000002</v>
      </c>
    </row>
    <row r="23" spans="1:46" x14ac:dyDescent="0.3">
      <c r="A23" t="s">
        <v>11</v>
      </c>
      <c r="B23" s="1">
        <v>44994</v>
      </c>
      <c r="C23">
        <v>92.660003660000001</v>
      </c>
      <c r="E23">
        <f t="shared" si="0"/>
        <v>20</v>
      </c>
      <c r="F23">
        <v>0.48000335999999777</v>
      </c>
      <c r="S23">
        <v>19</v>
      </c>
      <c r="T23">
        <v>-1.5532658590831672</v>
      </c>
      <c r="U23">
        <v>-1.8484670788838908</v>
      </c>
      <c r="X23" t="s">
        <v>38</v>
      </c>
      <c r="Y23" s="8">
        <v>243.90621932201441</v>
      </c>
      <c r="AA23">
        <v>9</v>
      </c>
      <c r="AB23">
        <v>7.4036124114118488E-7</v>
      </c>
      <c r="AK23">
        <v>19</v>
      </c>
      <c r="AL23">
        <v>-1.5532658590831672</v>
      </c>
      <c r="AM23">
        <v>-1.8484670788838908</v>
      </c>
      <c r="AN23">
        <v>0.29520121980072367</v>
      </c>
      <c r="AO23">
        <v>1.8170798544880269</v>
      </c>
      <c r="AP23">
        <v>-3.2662098520290908</v>
      </c>
      <c r="AQ23">
        <v>3.8566122916305376</v>
      </c>
      <c r="AS23">
        <v>19</v>
      </c>
      <c r="AT23">
        <v>95.58000183</v>
      </c>
    </row>
    <row r="24" spans="1:46" x14ac:dyDescent="0.3">
      <c r="A24" t="s">
        <v>11</v>
      </c>
      <c r="B24" s="1">
        <v>44995</v>
      </c>
      <c r="C24">
        <v>91.010002139999997</v>
      </c>
      <c r="E24">
        <f t="shared" si="0"/>
        <v>21</v>
      </c>
      <c r="F24">
        <v>-1.9899978699999963</v>
      </c>
      <c r="S24">
        <v>20</v>
      </c>
      <c r="T24">
        <v>0.33674116091683171</v>
      </c>
      <c r="U24">
        <v>0.66038911909691</v>
      </c>
      <c r="X24" t="s">
        <v>39</v>
      </c>
      <c r="Y24" s="9">
        <v>248.09490844645859</v>
      </c>
      <c r="AA24">
        <v>10</v>
      </c>
      <c r="AB24">
        <v>1.5426618863074052E-7</v>
      </c>
      <c r="AK24">
        <v>20</v>
      </c>
      <c r="AL24">
        <v>0.33674116091683171</v>
      </c>
      <c r="AM24">
        <v>0.66038911909691</v>
      </c>
      <c r="AN24">
        <v>-0.3236479581800783</v>
      </c>
      <c r="AO24">
        <v>1.8170798544880269</v>
      </c>
      <c r="AP24">
        <v>-3.8850590300098924</v>
      </c>
      <c r="AQ24">
        <v>3.237763113649736</v>
      </c>
      <c r="AS24">
        <v>20</v>
      </c>
      <c r="AT24">
        <v>94.16999817</v>
      </c>
    </row>
    <row r="25" spans="1:46" x14ac:dyDescent="0.3">
      <c r="A25" t="s">
        <v>11</v>
      </c>
      <c r="B25" s="1">
        <v>44998</v>
      </c>
      <c r="C25">
        <v>91.660003660000001</v>
      </c>
      <c r="E25">
        <f t="shared" si="0"/>
        <v>22</v>
      </c>
      <c r="F25">
        <v>-1.6500015200000036</v>
      </c>
      <c r="S25">
        <v>21</v>
      </c>
      <c r="T25">
        <v>-2.1332600690831622</v>
      </c>
      <c r="U25">
        <v>-2.2034255134136336</v>
      </c>
      <c r="AA25">
        <v>11</v>
      </c>
      <c r="AB25">
        <v>3.2143844966780202E-8</v>
      </c>
      <c r="AK25">
        <v>21</v>
      </c>
      <c r="AL25">
        <v>-2.1332600690831622</v>
      </c>
      <c r="AM25">
        <v>-2.2034255134136336</v>
      </c>
      <c r="AN25">
        <v>7.0165444330471338E-2</v>
      </c>
      <c r="AO25">
        <v>1.8170798544880269</v>
      </c>
      <c r="AP25">
        <v>-3.4912456274993429</v>
      </c>
      <c r="AQ25">
        <v>3.6315765161602855</v>
      </c>
      <c r="AS25">
        <v>21</v>
      </c>
      <c r="AT25">
        <v>94.650001529999997</v>
      </c>
    </row>
    <row r="26" spans="1:46" x14ac:dyDescent="0.3">
      <c r="A26" t="s">
        <v>11</v>
      </c>
      <c r="B26" s="1">
        <v>44999</v>
      </c>
      <c r="C26">
        <v>94.25</v>
      </c>
      <c r="E26">
        <f t="shared" si="0"/>
        <v>23</v>
      </c>
      <c r="F26">
        <v>0.65000152000000355</v>
      </c>
      <c r="S26">
        <v>22</v>
      </c>
      <c r="T26">
        <v>-1.7932637190831697</v>
      </c>
      <c r="U26">
        <v>-1.3487646260345465</v>
      </c>
      <c r="AA26">
        <v>12</v>
      </c>
      <c r="AB26">
        <v>6.6976877980798859E-9</v>
      </c>
      <c r="AK26">
        <v>22</v>
      </c>
      <c r="AL26">
        <v>-1.7932637190831697</v>
      </c>
      <c r="AM26">
        <v>-1.3487646260345465</v>
      </c>
      <c r="AN26">
        <v>-0.44449909304862323</v>
      </c>
      <c r="AO26">
        <v>1.8170798544880269</v>
      </c>
      <c r="AP26">
        <v>-4.0059101648784372</v>
      </c>
      <c r="AQ26">
        <v>3.1169119787811912</v>
      </c>
      <c r="AS26">
        <v>22</v>
      </c>
      <c r="AT26">
        <v>92.660003660000001</v>
      </c>
    </row>
    <row r="27" spans="1:46" x14ac:dyDescent="0.3">
      <c r="A27" t="s">
        <v>11</v>
      </c>
      <c r="B27" s="1">
        <v>45000</v>
      </c>
      <c r="C27">
        <v>96.550003050000001</v>
      </c>
      <c r="E27">
        <f t="shared" si="0"/>
        <v>24</v>
      </c>
      <c r="F27">
        <v>2.589996339999999</v>
      </c>
      <c r="S27">
        <v>23</v>
      </c>
      <c r="T27">
        <v>0.50673932091683749</v>
      </c>
      <c r="U27">
        <v>0.88039469856240093</v>
      </c>
      <c r="AA27">
        <v>13</v>
      </c>
      <c r="AB27">
        <v>1.395571123706849E-9</v>
      </c>
      <c r="AK27">
        <v>23</v>
      </c>
      <c r="AL27">
        <v>0.50673932091683749</v>
      </c>
      <c r="AM27">
        <v>0.88039469856240093</v>
      </c>
      <c r="AN27">
        <v>-0.37365537764556345</v>
      </c>
      <c r="AO27">
        <v>1.8170798544880269</v>
      </c>
      <c r="AP27">
        <v>-3.9350664494753778</v>
      </c>
      <c r="AQ27">
        <v>3.1877556941842506</v>
      </c>
      <c r="AS27">
        <v>23</v>
      </c>
      <c r="AT27">
        <v>91.010002139999997</v>
      </c>
    </row>
    <row r="28" spans="1:46" x14ac:dyDescent="0.3">
      <c r="A28" t="s">
        <v>11</v>
      </c>
      <c r="B28" s="1">
        <v>45001</v>
      </c>
      <c r="C28">
        <v>101.0699997</v>
      </c>
      <c r="E28">
        <f t="shared" si="0"/>
        <v>25</v>
      </c>
      <c r="F28">
        <v>2.3000030500000008</v>
      </c>
      <c r="S28">
        <v>24</v>
      </c>
      <c r="T28">
        <v>2.4467341409168331</v>
      </c>
      <c r="U28">
        <v>2.3411468420103216</v>
      </c>
      <c r="AA28">
        <v>14</v>
      </c>
      <c r="AB28">
        <v>2.9078972027969813E-10</v>
      </c>
      <c r="AK28">
        <v>24</v>
      </c>
      <c r="AL28">
        <v>2.4467341409168331</v>
      </c>
      <c r="AM28">
        <v>2.3411468420103216</v>
      </c>
      <c r="AN28">
        <v>0.10558729890651142</v>
      </c>
      <c r="AO28">
        <v>1.8170798544880269</v>
      </c>
      <c r="AP28">
        <v>-3.4558237729233028</v>
      </c>
      <c r="AQ28">
        <v>3.6669983707363256</v>
      </c>
      <c r="AS28">
        <v>24</v>
      </c>
      <c r="AT28">
        <v>91.660003660000001</v>
      </c>
    </row>
    <row r="29" spans="1:46" x14ac:dyDescent="0.3">
      <c r="A29" t="s">
        <v>11</v>
      </c>
      <c r="B29" s="1">
        <v>45002</v>
      </c>
      <c r="C29">
        <v>102.4599991</v>
      </c>
      <c r="E29">
        <f t="shared" si="0"/>
        <v>26</v>
      </c>
      <c r="F29">
        <v>4.519996649999996</v>
      </c>
      <c r="S29">
        <v>25</v>
      </c>
      <c r="T29">
        <v>2.1567408509168349</v>
      </c>
      <c r="U29">
        <v>1.6469243862810656</v>
      </c>
      <c r="AA29">
        <v>15</v>
      </c>
      <c r="AB29">
        <v>6.0590721593425075E-11</v>
      </c>
      <c r="AK29">
        <v>25</v>
      </c>
      <c r="AL29">
        <v>2.1567408509168349</v>
      </c>
      <c r="AM29">
        <v>1.6469243862810656</v>
      </c>
      <c r="AN29">
        <v>0.50981646463576924</v>
      </c>
      <c r="AO29">
        <v>1.8170798544880269</v>
      </c>
      <c r="AP29">
        <v>-3.051594607194045</v>
      </c>
      <c r="AQ29">
        <v>4.0712275364655834</v>
      </c>
      <c r="AS29">
        <v>25</v>
      </c>
      <c r="AT29">
        <v>94.25</v>
      </c>
    </row>
    <row r="30" spans="1:46" x14ac:dyDescent="0.3">
      <c r="A30" t="s">
        <v>11</v>
      </c>
      <c r="B30" s="1">
        <v>45005</v>
      </c>
      <c r="C30">
        <v>101.9300003</v>
      </c>
      <c r="E30">
        <f t="shared" si="0"/>
        <v>27</v>
      </c>
      <c r="F30">
        <v>1.3899994000000078</v>
      </c>
      <c r="S30">
        <v>26</v>
      </c>
      <c r="T30">
        <v>4.37673445091683</v>
      </c>
      <c r="U30">
        <v>3.9273427587986403</v>
      </c>
      <c r="AA30">
        <v>16</v>
      </c>
      <c r="AB30">
        <v>1.2625052700214933E-11</v>
      </c>
      <c r="AK30">
        <v>26</v>
      </c>
      <c r="AL30">
        <v>4.37673445091683</v>
      </c>
      <c r="AM30">
        <v>3.9273427587986403</v>
      </c>
      <c r="AN30">
        <v>0.44939169211818975</v>
      </c>
      <c r="AO30">
        <v>1.8170798544880269</v>
      </c>
      <c r="AP30">
        <v>-3.1120193797116245</v>
      </c>
      <c r="AQ30">
        <v>4.0108027639480035</v>
      </c>
      <c r="AS30">
        <v>26</v>
      </c>
      <c r="AT30">
        <v>96.550003050000001</v>
      </c>
    </row>
    <row r="31" spans="1:46" x14ac:dyDescent="0.3">
      <c r="A31" t="s">
        <v>11</v>
      </c>
      <c r="B31" s="1">
        <v>45006</v>
      </c>
      <c r="C31">
        <v>105.8399963</v>
      </c>
      <c r="E31">
        <f t="shared" si="0"/>
        <v>28</v>
      </c>
      <c r="F31">
        <v>-0.52999880000000132</v>
      </c>
      <c r="S31">
        <v>27</v>
      </c>
      <c r="T31">
        <v>1.2467372009168416</v>
      </c>
      <c r="U31">
        <v>0.33477408767893391</v>
      </c>
      <c r="AA31">
        <v>17</v>
      </c>
      <c r="AB31">
        <v>2.6306330654510737E-12</v>
      </c>
      <c r="AK31">
        <v>27</v>
      </c>
      <c r="AL31">
        <v>1.2467372009168416</v>
      </c>
      <c r="AM31">
        <v>0.33477408767893391</v>
      </c>
      <c r="AN31">
        <v>0.91196311323790769</v>
      </c>
      <c r="AO31">
        <v>1.8170798544880269</v>
      </c>
      <c r="AP31">
        <v>-2.6494479585919066</v>
      </c>
      <c r="AQ31">
        <v>4.4733741850677218</v>
      </c>
      <c r="AS31">
        <v>27</v>
      </c>
      <c r="AT31">
        <v>101.0699997</v>
      </c>
    </row>
    <row r="32" spans="1:46" x14ac:dyDescent="0.3">
      <c r="A32" t="s">
        <v>11</v>
      </c>
      <c r="B32" s="1">
        <v>45007</v>
      </c>
      <c r="C32">
        <v>104.2200012</v>
      </c>
      <c r="E32">
        <f t="shared" si="0"/>
        <v>29</v>
      </c>
      <c r="F32">
        <v>3.9099959999999925</v>
      </c>
      <c r="S32">
        <v>28</v>
      </c>
      <c r="T32">
        <v>-0.67326099908316739</v>
      </c>
      <c r="U32">
        <v>-0.93303877447446748</v>
      </c>
      <c r="AA32">
        <v>18</v>
      </c>
      <c r="AB32">
        <v>5.4813476738411562E-13</v>
      </c>
      <c r="AK32">
        <v>28</v>
      </c>
      <c r="AL32">
        <v>-0.67326099908316739</v>
      </c>
      <c r="AM32">
        <v>-0.93303877447446748</v>
      </c>
      <c r="AN32">
        <v>0.25977777539130009</v>
      </c>
      <c r="AO32">
        <v>1.8170798544880269</v>
      </c>
      <c r="AP32">
        <v>-3.301633296438514</v>
      </c>
      <c r="AQ32">
        <v>3.8211888472211144</v>
      </c>
      <c r="AS32">
        <v>28</v>
      </c>
      <c r="AT32">
        <v>102.4599991</v>
      </c>
    </row>
    <row r="33" spans="1:46" x14ac:dyDescent="0.3">
      <c r="A33" t="s">
        <v>11</v>
      </c>
      <c r="B33" s="1">
        <v>45008</v>
      </c>
      <c r="C33">
        <v>106.26000209999999</v>
      </c>
      <c r="E33">
        <f t="shared" si="0"/>
        <v>30</v>
      </c>
      <c r="F33">
        <v>-1.619995099999997</v>
      </c>
      <c r="S33">
        <v>29</v>
      </c>
      <c r="T33">
        <v>3.7667338009168265</v>
      </c>
      <c r="U33">
        <v>3.9070185734181448</v>
      </c>
      <c r="AA33" s="3">
        <v>19</v>
      </c>
      <c r="AB33" s="3">
        <v>1.1421270688077517E-13</v>
      </c>
      <c r="AK33">
        <v>29</v>
      </c>
      <c r="AL33">
        <v>3.7667338009168265</v>
      </c>
      <c r="AM33">
        <v>3.9070185734181448</v>
      </c>
      <c r="AN33">
        <v>-0.14028477250131832</v>
      </c>
      <c r="AO33">
        <v>1.8170798544880269</v>
      </c>
      <c r="AP33">
        <v>-3.7016958443311325</v>
      </c>
      <c r="AQ33">
        <v>3.4211262993284959</v>
      </c>
      <c r="AS33">
        <v>29</v>
      </c>
      <c r="AT33">
        <v>101.9300003</v>
      </c>
    </row>
    <row r="34" spans="1:46" x14ac:dyDescent="0.3">
      <c r="A34" t="s">
        <v>11</v>
      </c>
      <c r="B34" s="1">
        <v>45009</v>
      </c>
      <c r="C34">
        <v>106.0599976</v>
      </c>
      <c r="E34">
        <f t="shared" si="0"/>
        <v>31</v>
      </c>
      <c r="F34">
        <v>2.0400008999999955</v>
      </c>
      <c r="S34">
        <v>30</v>
      </c>
      <c r="T34">
        <v>-1.7632572990831632</v>
      </c>
      <c r="U34">
        <v>-2.5481169524036846</v>
      </c>
      <c r="AK34">
        <v>30</v>
      </c>
      <c r="AL34">
        <v>-1.7632572990831632</v>
      </c>
      <c r="AM34">
        <v>-2.5481169524036846</v>
      </c>
      <c r="AN34">
        <v>0.78485965332052143</v>
      </c>
      <c r="AO34">
        <v>1.8170798544880269</v>
      </c>
      <c r="AP34">
        <v>-2.7765514185092925</v>
      </c>
      <c r="AQ34">
        <v>4.3462707251503359</v>
      </c>
      <c r="AS34">
        <v>30</v>
      </c>
      <c r="AT34">
        <v>105.8399963</v>
      </c>
    </row>
    <row r="35" spans="1:46" x14ac:dyDescent="0.3">
      <c r="A35" t="s">
        <v>11</v>
      </c>
      <c r="B35" s="1">
        <v>45012</v>
      </c>
      <c r="C35">
        <v>103.0599976</v>
      </c>
      <c r="E35">
        <f t="shared" si="0"/>
        <v>32</v>
      </c>
      <c r="F35">
        <v>-0.20000449999999148</v>
      </c>
      <c r="S35">
        <v>31</v>
      </c>
      <c r="T35">
        <v>1.8967387009168293</v>
      </c>
      <c r="U35">
        <v>2.264141757680874</v>
      </c>
      <c r="AK35">
        <v>31</v>
      </c>
      <c r="AL35">
        <v>1.8967387009168293</v>
      </c>
      <c r="AM35">
        <v>2.264141757680874</v>
      </c>
      <c r="AN35">
        <v>-0.36740305676404472</v>
      </c>
      <c r="AO35">
        <v>1.8170798544880269</v>
      </c>
      <c r="AP35">
        <v>-3.9288141285938591</v>
      </c>
      <c r="AQ35">
        <v>3.1940080150657693</v>
      </c>
      <c r="AS35">
        <v>31</v>
      </c>
      <c r="AT35">
        <v>104.2200012</v>
      </c>
    </row>
    <row r="36" spans="1:46" x14ac:dyDescent="0.3">
      <c r="A36" t="s">
        <v>11</v>
      </c>
      <c r="B36" s="1">
        <v>45013</v>
      </c>
      <c r="C36">
        <v>101.36000060000001</v>
      </c>
      <c r="E36">
        <f t="shared" si="0"/>
        <v>33</v>
      </c>
      <c r="F36">
        <v>-3</v>
      </c>
      <c r="S36">
        <v>32</v>
      </c>
      <c r="T36">
        <v>-0.34326669908315754</v>
      </c>
      <c r="U36">
        <v>-0.73848275573118882</v>
      </c>
      <c r="AK36">
        <v>32</v>
      </c>
      <c r="AL36">
        <v>-0.34326669908315754</v>
      </c>
      <c r="AM36">
        <v>-0.73848275573118882</v>
      </c>
      <c r="AN36">
        <v>0.39521605664803128</v>
      </c>
      <c r="AO36">
        <v>1.8170798544880269</v>
      </c>
      <c r="AP36">
        <v>-3.166195015181783</v>
      </c>
      <c r="AQ36">
        <v>3.9566271284778454</v>
      </c>
      <c r="AS36">
        <v>32</v>
      </c>
      <c r="AT36">
        <v>106.26000209999999</v>
      </c>
    </row>
    <row r="37" spans="1:46" x14ac:dyDescent="0.3">
      <c r="A37" t="s">
        <v>11</v>
      </c>
      <c r="B37" s="1">
        <v>45014</v>
      </c>
      <c r="C37">
        <v>101.9000015</v>
      </c>
      <c r="E37">
        <f t="shared" si="0"/>
        <v>34</v>
      </c>
      <c r="F37">
        <v>-1.6999969999999962</v>
      </c>
      <c r="S37">
        <v>33</v>
      </c>
      <c r="T37">
        <v>-3.143262199083166</v>
      </c>
      <c r="U37">
        <v>-3.0717370537773547</v>
      </c>
      <c r="AK37">
        <v>33</v>
      </c>
      <c r="AL37">
        <v>-3.143262199083166</v>
      </c>
      <c r="AM37">
        <v>-3.0717370537773547</v>
      </c>
      <c r="AN37">
        <v>-7.1525145305811222E-2</v>
      </c>
      <c r="AO37">
        <v>1.8170798544880269</v>
      </c>
      <c r="AP37">
        <v>-3.6329362171356254</v>
      </c>
      <c r="AQ37">
        <v>3.489885926524003</v>
      </c>
      <c r="AS37">
        <v>33</v>
      </c>
      <c r="AT37">
        <v>106.0599976</v>
      </c>
    </row>
    <row r="38" spans="1:46" x14ac:dyDescent="0.3">
      <c r="A38" t="s">
        <v>11</v>
      </c>
      <c r="B38" s="1">
        <v>45015</v>
      </c>
      <c r="C38">
        <v>101.3199997</v>
      </c>
      <c r="E38">
        <f t="shared" si="0"/>
        <v>35</v>
      </c>
      <c r="F38">
        <v>0.54000089999999545</v>
      </c>
      <c r="S38">
        <v>34</v>
      </c>
      <c r="T38">
        <v>-1.8432591990831624</v>
      </c>
      <c r="U38">
        <v>-1.1883098954537319</v>
      </c>
      <c r="AK38">
        <v>34</v>
      </c>
      <c r="AL38">
        <v>-1.8432591990831624</v>
      </c>
      <c r="AM38">
        <v>-1.1883098954537319</v>
      </c>
      <c r="AN38">
        <v>-0.65494930362943049</v>
      </c>
      <c r="AO38">
        <v>1.8170798544880269</v>
      </c>
      <c r="AP38">
        <v>-4.2163603754592449</v>
      </c>
      <c r="AQ38">
        <v>2.9064617682003835</v>
      </c>
      <c r="AS38">
        <v>34</v>
      </c>
      <c r="AT38">
        <v>103.0599976</v>
      </c>
    </row>
    <row r="39" spans="1:46" x14ac:dyDescent="0.3">
      <c r="A39" t="s">
        <v>11</v>
      </c>
      <c r="B39" s="1">
        <v>45016</v>
      </c>
      <c r="C39">
        <v>104</v>
      </c>
      <c r="E39">
        <f t="shared" si="0"/>
        <v>36</v>
      </c>
      <c r="F39">
        <v>-0.58000180000000512</v>
      </c>
      <c r="S39">
        <v>35</v>
      </c>
      <c r="T39">
        <v>0.39673870091682939</v>
      </c>
      <c r="U39">
        <v>0.78081144203279162</v>
      </c>
      <c r="AK39">
        <v>35</v>
      </c>
      <c r="AL39">
        <v>0.39673870091682939</v>
      </c>
      <c r="AM39">
        <v>0.78081144203279162</v>
      </c>
      <c r="AN39">
        <v>-0.38407274111596224</v>
      </c>
      <c r="AO39">
        <v>1.8170798544880269</v>
      </c>
      <c r="AP39">
        <v>-3.9454838129457763</v>
      </c>
      <c r="AQ39">
        <v>3.1773383307138521</v>
      </c>
      <c r="AS39">
        <v>35</v>
      </c>
      <c r="AT39">
        <v>101.36000060000001</v>
      </c>
    </row>
    <row r="40" spans="1:46" x14ac:dyDescent="0.3">
      <c r="A40" t="s">
        <v>11</v>
      </c>
      <c r="B40" s="1">
        <v>45019</v>
      </c>
      <c r="C40">
        <v>104.9100037</v>
      </c>
      <c r="E40">
        <f t="shared" si="0"/>
        <v>37</v>
      </c>
      <c r="F40">
        <v>2.6800003000000032</v>
      </c>
      <c r="S40">
        <v>36</v>
      </c>
      <c r="T40">
        <v>-0.72326399908317118</v>
      </c>
      <c r="U40">
        <v>-0.80593089717525979</v>
      </c>
      <c r="AK40">
        <v>36</v>
      </c>
      <c r="AL40">
        <v>-0.72326399908317118</v>
      </c>
      <c r="AM40">
        <v>-0.80593089717525979</v>
      </c>
      <c r="AN40">
        <v>8.2666898092088603E-2</v>
      </c>
      <c r="AO40">
        <v>1.8170798544880269</v>
      </c>
      <c r="AP40">
        <v>-3.4787441737377254</v>
      </c>
      <c r="AQ40">
        <v>3.644077969921903</v>
      </c>
      <c r="AS40">
        <v>36</v>
      </c>
      <c r="AT40">
        <v>101.9000015</v>
      </c>
    </row>
    <row r="41" spans="1:46" x14ac:dyDescent="0.3">
      <c r="A41" t="s">
        <v>11</v>
      </c>
      <c r="B41" s="1">
        <v>45020</v>
      </c>
      <c r="C41">
        <v>105.1200027</v>
      </c>
      <c r="E41">
        <f t="shared" si="0"/>
        <v>38</v>
      </c>
      <c r="F41">
        <v>0.9100037000000043</v>
      </c>
      <c r="S41">
        <v>37</v>
      </c>
      <c r="T41">
        <v>2.5367381009168373</v>
      </c>
      <c r="U41">
        <v>2.6874418038016716</v>
      </c>
      <c r="AK41">
        <v>37</v>
      </c>
      <c r="AL41">
        <v>2.5367381009168373</v>
      </c>
      <c r="AM41">
        <v>2.6874418038016716</v>
      </c>
      <c r="AN41">
        <v>-0.15070370288483437</v>
      </c>
      <c r="AO41">
        <v>1.8170798544880269</v>
      </c>
      <c r="AP41">
        <v>-3.7121147747146486</v>
      </c>
      <c r="AQ41">
        <v>3.4107073689449798</v>
      </c>
      <c r="AS41">
        <v>37</v>
      </c>
      <c r="AT41">
        <v>101.3199997</v>
      </c>
    </row>
    <row r="42" spans="1:46" x14ac:dyDescent="0.3">
      <c r="A42" t="s">
        <v>11</v>
      </c>
      <c r="B42" s="1">
        <v>45021</v>
      </c>
      <c r="C42">
        <v>104.9499969</v>
      </c>
      <c r="E42">
        <f t="shared" si="0"/>
        <v>39</v>
      </c>
      <c r="F42">
        <v>0.20999899999999627</v>
      </c>
      <c r="S42">
        <v>38</v>
      </c>
      <c r="T42">
        <v>0.76674150091683824</v>
      </c>
      <c r="U42">
        <v>0.23817126163793301</v>
      </c>
      <c r="AK42">
        <v>38</v>
      </c>
      <c r="AL42">
        <v>0.76674150091683824</v>
      </c>
      <c r="AM42">
        <v>0.23817126163793301</v>
      </c>
      <c r="AN42">
        <v>0.52857023927890523</v>
      </c>
      <c r="AO42">
        <v>1.8170798544880269</v>
      </c>
      <c r="AP42">
        <v>-3.0328408325509089</v>
      </c>
      <c r="AQ42">
        <v>4.0899813111087191</v>
      </c>
      <c r="AS42">
        <v>38</v>
      </c>
      <c r="AT42">
        <v>104</v>
      </c>
    </row>
    <row r="43" spans="1:46" x14ac:dyDescent="0.3">
      <c r="A43" t="s">
        <v>11</v>
      </c>
      <c r="B43" s="1">
        <v>45022</v>
      </c>
      <c r="C43">
        <v>108.9000015</v>
      </c>
      <c r="E43">
        <f t="shared" si="0"/>
        <v>40</v>
      </c>
      <c r="F43">
        <v>-0.17000579999999843</v>
      </c>
      <c r="S43">
        <v>39</v>
      </c>
      <c r="T43">
        <v>6.673680091683018E-2</v>
      </c>
      <c r="U43">
        <v>-9.3026139710822103E-2</v>
      </c>
      <c r="AK43">
        <v>39</v>
      </c>
      <c r="AL43">
        <v>6.673680091683018E-2</v>
      </c>
      <c r="AM43">
        <v>-9.3026139710822103E-2</v>
      </c>
      <c r="AN43">
        <v>0.15976294062765228</v>
      </c>
      <c r="AO43">
        <v>1.8170798544880269</v>
      </c>
      <c r="AP43">
        <v>-3.4016481312021618</v>
      </c>
      <c r="AQ43">
        <v>3.7211740124574666</v>
      </c>
      <c r="AS43">
        <v>39</v>
      </c>
      <c r="AT43">
        <v>104.9100037</v>
      </c>
    </row>
    <row r="44" spans="1:46" x14ac:dyDescent="0.3">
      <c r="A44" t="s">
        <v>11</v>
      </c>
      <c r="B44" s="1">
        <v>45026</v>
      </c>
      <c r="C44">
        <v>106.9499969</v>
      </c>
      <c r="E44">
        <f t="shared" si="0"/>
        <v>41</v>
      </c>
      <c r="F44">
        <v>3.9500045999999998</v>
      </c>
      <c r="S44">
        <v>40</v>
      </c>
      <c r="T44">
        <v>-0.31326799908316449</v>
      </c>
      <c r="U44">
        <v>-0.32717368639734501</v>
      </c>
      <c r="AK44">
        <v>40</v>
      </c>
      <c r="AL44">
        <v>-0.31326799908316449</v>
      </c>
      <c r="AM44">
        <v>-0.32717368639734501</v>
      </c>
      <c r="AN44">
        <v>1.3905687314180515E-2</v>
      </c>
      <c r="AO44">
        <v>1.8170798544880269</v>
      </c>
      <c r="AP44">
        <v>-3.5475053845156337</v>
      </c>
      <c r="AQ44">
        <v>3.5753167591439947</v>
      </c>
      <c r="AS44">
        <v>40</v>
      </c>
      <c r="AT44">
        <v>105.1200027</v>
      </c>
    </row>
    <row r="45" spans="1:46" x14ac:dyDescent="0.3">
      <c r="A45" t="s">
        <v>11</v>
      </c>
      <c r="B45" s="1">
        <v>45027</v>
      </c>
      <c r="C45">
        <v>106.1200027</v>
      </c>
      <c r="E45">
        <f t="shared" si="0"/>
        <v>42</v>
      </c>
      <c r="F45">
        <v>-1.9500045999999998</v>
      </c>
      <c r="S45">
        <v>41</v>
      </c>
      <c r="T45">
        <v>3.8067424009168338</v>
      </c>
      <c r="U45">
        <v>3.8720168339274652</v>
      </c>
      <c r="AK45">
        <v>41</v>
      </c>
      <c r="AL45">
        <v>3.8067424009168338</v>
      </c>
      <c r="AM45">
        <v>3.8720168339274652</v>
      </c>
      <c r="AN45">
        <v>-6.5274433010631405E-2</v>
      </c>
      <c r="AO45">
        <v>1.8170798544880269</v>
      </c>
      <c r="AP45">
        <v>-3.6266855048404456</v>
      </c>
      <c r="AQ45">
        <v>3.4961366388191828</v>
      </c>
      <c r="AS45">
        <v>41</v>
      </c>
      <c r="AT45">
        <v>104.9499969</v>
      </c>
    </row>
    <row r="46" spans="1:46" x14ac:dyDescent="0.3">
      <c r="A46" t="s">
        <v>11</v>
      </c>
      <c r="B46" s="1">
        <v>45028</v>
      </c>
      <c r="C46">
        <v>105.2200012</v>
      </c>
      <c r="E46">
        <f t="shared" si="0"/>
        <v>43</v>
      </c>
      <c r="F46">
        <v>-0.82999420000000157</v>
      </c>
      <c r="S46">
        <v>42</v>
      </c>
      <c r="T46">
        <v>-2.0932667990831657</v>
      </c>
      <c r="U46">
        <v>-2.8864628885803563</v>
      </c>
      <c r="AK46">
        <v>42</v>
      </c>
      <c r="AL46">
        <v>-2.0932667990831657</v>
      </c>
      <c r="AM46">
        <v>-2.8864628885803563</v>
      </c>
      <c r="AN46">
        <v>0.79319608949719056</v>
      </c>
      <c r="AO46">
        <v>1.8170798544880269</v>
      </c>
      <c r="AP46">
        <v>-2.7682149823326236</v>
      </c>
      <c r="AQ46">
        <v>4.3546071613270048</v>
      </c>
      <c r="AS46">
        <v>42</v>
      </c>
      <c r="AT46">
        <v>108.9000015</v>
      </c>
    </row>
    <row r="47" spans="1:46" x14ac:dyDescent="0.3">
      <c r="A47" t="s">
        <v>11</v>
      </c>
      <c r="B47" s="1">
        <v>45029</v>
      </c>
      <c r="C47">
        <v>108.1900024</v>
      </c>
      <c r="E47">
        <f t="shared" si="0"/>
        <v>44</v>
      </c>
      <c r="F47">
        <v>-0.9000015000000019</v>
      </c>
      <c r="S47">
        <v>43</v>
      </c>
      <c r="T47">
        <v>-0.97325639908316763</v>
      </c>
      <c r="U47">
        <v>-0.53709054795881084</v>
      </c>
      <c r="AK47">
        <v>43</v>
      </c>
      <c r="AL47">
        <v>-0.97325639908316763</v>
      </c>
      <c r="AM47">
        <v>-0.53709054795881084</v>
      </c>
      <c r="AN47">
        <v>-0.4361658511243568</v>
      </c>
      <c r="AO47">
        <v>1.8170798544880269</v>
      </c>
      <c r="AP47">
        <v>-3.9975769229541709</v>
      </c>
      <c r="AQ47">
        <v>3.1252452207054575</v>
      </c>
      <c r="AS47">
        <v>43</v>
      </c>
      <c r="AT47">
        <v>106.9499969</v>
      </c>
    </row>
    <row r="48" spans="1:46" x14ac:dyDescent="0.3">
      <c r="A48" t="s">
        <v>11</v>
      </c>
      <c r="B48" s="1">
        <v>45030</v>
      </c>
      <c r="C48">
        <v>109.4599991</v>
      </c>
      <c r="E48">
        <f t="shared" si="0"/>
        <v>45</v>
      </c>
      <c r="F48">
        <v>2.9700011999999987</v>
      </c>
      <c r="S48">
        <v>44</v>
      </c>
      <c r="T48">
        <v>-1.0432636990831681</v>
      </c>
      <c r="U48">
        <v>-0.84047005335474745</v>
      </c>
      <c r="AK48">
        <v>44</v>
      </c>
      <c r="AL48">
        <v>-1.0432636990831681</v>
      </c>
      <c r="AM48">
        <v>-0.84047005335474745</v>
      </c>
      <c r="AN48">
        <v>-0.20279364572842062</v>
      </c>
      <c r="AO48">
        <v>1.8170798544880269</v>
      </c>
      <c r="AP48">
        <v>-3.7642047175582349</v>
      </c>
      <c r="AQ48">
        <v>3.3586174261013935</v>
      </c>
      <c r="AS48">
        <v>44</v>
      </c>
      <c r="AT48">
        <v>106.1200027</v>
      </c>
    </row>
    <row r="49" spans="1:46" x14ac:dyDescent="0.3">
      <c r="A49" t="s">
        <v>11</v>
      </c>
      <c r="B49" s="1">
        <v>45033</v>
      </c>
      <c r="C49">
        <v>106.41999819999999</v>
      </c>
      <c r="E49">
        <f t="shared" si="0"/>
        <v>46</v>
      </c>
      <c r="F49">
        <v>1.2699967000000072</v>
      </c>
      <c r="S49">
        <v>45</v>
      </c>
      <c r="T49">
        <v>2.8267390009168327</v>
      </c>
      <c r="U49">
        <v>3.0441197951171022</v>
      </c>
      <c r="AK49">
        <v>45</v>
      </c>
      <c r="AL49">
        <v>2.8267390009168327</v>
      </c>
      <c r="AM49">
        <v>3.0441197951171022</v>
      </c>
      <c r="AN49">
        <v>-0.21738079420026946</v>
      </c>
      <c r="AO49">
        <v>1.8170798544880269</v>
      </c>
      <c r="AP49">
        <v>-3.7787918660300837</v>
      </c>
      <c r="AQ49">
        <v>3.3440302776295447</v>
      </c>
      <c r="AS49">
        <v>45</v>
      </c>
      <c r="AT49">
        <v>105.2200012</v>
      </c>
    </row>
    <row r="50" spans="1:46" x14ac:dyDescent="0.3">
      <c r="A50" t="s">
        <v>11</v>
      </c>
      <c r="B50" s="1">
        <v>45034</v>
      </c>
      <c r="C50">
        <v>105.1200027</v>
      </c>
      <c r="E50">
        <f t="shared" si="0"/>
        <v>47</v>
      </c>
      <c r="F50">
        <v>-3.0400009000000097</v>
      </c>
      <c r="S50">
        <v>46</v>
      </c>
      <c r="T50">
        <v>1.126734500916841</v>
      </c>
      <c r="U50">
        <v>0.53773790345429273</v>
      </c>
      <c r="AK50">
        <v>46</v>
      </c>
      <c r="AL50">
        <v>1.126734500916841</v>
      </c>
      <c r="AM50">
        <v>0.53773790345429273</v>
      </c>
      <c r="AN50">
        <v>0.58899659746254829</v>
      </c>
      <c r="AO50">
        <v>1.8170798544880269</v>
      </c>
      <c r="AP50">
        <v>-2.972414474367266</v>
      </c>
      <c r="AQ50">
        <v>4.1504076692923624</v>
      </c>
      <c r="AS50">
        <v>46</v>
      </c>
      <c r="AT50">
        <v>108.1900024</v>
      </c>
    </row>
    <row r="51" spans="1:46" x14ac:dyDescent="0.3">
      <c r="A51" t="s">
        <v>11</v>
      </c>
      <c r="B51" s="1">
        <v>45035</v>
      </c>
      <c r="C51">
        <v>105.0199966</v>
      </c>
      <c r="E51">
        <f t="shared" si="0"/>
        <v>48</v>
      </c>
      <c r="F51">
        <v>-1.2999954999999943</v>
      </c>
      <c r="S51">
        <v>47</v>
      </c>
      <c r="T51">
        <v>-3.1832630990831756</v>
      </c>
      <c r="U51">
        <v>-3.4180363792015149</v>
      </c>
      <c r="AK51">
        <v>47</v>
      </c>
      <c r="AL51">
        <v>-3.1832630990831756</v>
      </c>
      <c r="AM51">
        <v>-3.4180363792015149</v>
      </c>
      <c r="AN51">
        <v>0.23477328011833931</v>
      </c>
      <c r="AO51">
        <v>1.8170798544880269</v>
      </c>
      <c r="AP51">
        <v>-3.3266377917114749</v>
      </c>
      <c r="AQ51">
        <v>3.7961843519481535</v>
      </c>
      <c r="AS51">
        <v>47</v>
      </c>
      <c r="AT51">
        <v>109.4599991</v>
      </c>
    </row>
    <row r="52" spans="1:46" x14ac:dyDescent="0.3">
      <c r="A52" t="s">
        <v>11</v>
      </c>
      <c r="B52" s="1">
        <v>45036</v>
      </c>
      <c r="C52">
        <v>105.9000015</v>
      </c>
      <c r="E52">
        <f t="shared" si="0"/>
        <v>49</v>
      </c>
      <c r="F52">
        <v>-0.10000610000000165</v>
      </c>
      <c r="S52">
        <v>48</v>
      </c>
      <c r="T52">
        <v>-1.4432576990831605</v>
      </c>
      <c r="U52">
        <v>-0.77997356369607429</v>
      </c>
      <c r="AK52">
        <v>48</v>
      </c>
      <c r="AL52">
        <v>-1.4432576990831605</v>
      </c>
      <c r="AM52">
        <v>-0.77997356369607429</v>
      </c>
      <c r="AN52">
        <v>-0.66328413538708619</v>
      </c>
      <c r="AO52">
        <v>1.8170798544880269</v>
      </c>
      <c r="AP52">
        <v>-4.2246952072169002</v>
      </c>
      <c r="AQ52">
        <v>2.8981269364427282</v>
      </c>
      <c r="AS52">
        <v>48</v>
      </c>
      <c r="AT52">
        <v>106.41999819999999</v>
      </c>
    </row>
    <row r="53" spans="1:46" x14ac:dyDescent="0.3">
      <c r="A53" t="s">
        <v>11</v>
      </c>
      <c r="B53" s="1">
        <v>45037</v>
      </c>
      <c r="C53">
        <v>105.9100037</v>
      </c>
      <c r="E53">
        <f t="shared" si="0"/>
        <v>50</v>
      </c>
      <c r="F53">
        <v>0.88000490000000298</v>
      </c>
      <c r="S53">
        <v>49</v>
      </c>
      <c r="T53">
        <v>-0.24326829908316774</v>
      </c>
      <c r="U53">
        <v>5.7457687202050828E-2</v>
      </c>
      <c r="AK53">
        <v>49</v>
      </c>
      <c r="AL53">
        <v>-0.24326829908316774</v>
      </c>
      <c r="AM53">
        <v>5.7457687202050828E-2</v>
      </c>
      <c r="AN53">
        <v>-0.30072598628521857</v>
      </c>
      <c r="AO53">
        <v>1.8170798544880269</v>
      </c>
      <c r="AP53">
        <v>-3.8621370581150329</v>
      </c>
      <c r="AQ53">
        <v>3.2606850855445955</v>
      </c>
      <c r="AS53">
        <v>49</v>
      </c>
      <c r="AT53">
        <v>105.1200027</v>
      </c>
    </row>
    <row r="54" spans="1:46" x14ac:dyDescent="0.3">
      <c r="A54" t="s">
        <v>11</v>
      </c>
      <c r="B54" s="1">
        <v>45040</v>
      </c>
      <c r="C54">
        <v>106.7799988</v>
      </c>
      <c r="E54">
        <f t="shared" si="0"/>
        <v>51</v>
      </c>
      <c r="F54">
        <v>1.0002200000002404E-2</v>
      </c>
      <c r="S54">
        <v>50</v>
      </c>
      <c r="T54">
        <v>0.73674270091683691</v>
      </c>
      <c r="U54">
        <v>0.78743156903802325</v>
      </c>
      <c r="AK54">
        <v>50</v>
      </c>
      <c r="AL54">
        <v>0.73674270091683691</v>
      </c>
      <c r="AM54">
        <v>0.78743156903802325</v>
      </c>
      <c r="AN54">
        <v>-5.0688868121186337E-2</v>
      </c>
      <c r="AO54">
        <v>1.8170798544880269</v>
      </c>
      <c r="AP54">
        <v>-3.6120999399510003</v>
      </c>
      <c r="AQ54">
        <v>3.5107222037086281</v>
      </c>
      <c r="AS54">
        <v>50</v>
      </c>
      <c r="AT54">
        <v>105.0199966</v>
      </c>
    </row>
    <row r="55" spans="1:46" x14ac:dyDescent="0.3">
      <c r="A55" t="s">
        <v>11</v>
      </c>
      <c r="B55" s="1">
        <v>45041</v>
      </c>
      <c r="C55">
        <v>104.61000060000001</v>
      </c>
      <c r="E55">
        <f t="shared" si="0"/>
        <v>52</v>
      </c>
      <c r="F55">
        <v>0.86999509999999702</v>
      </c>
      <c r="S55">
        <v>51</v>
      </c>
      <c r="T55">
        <v>-0.13325999908316369</v>
      </c>
      <c r="U55">
        <v>-0.28677220657902369</v>
      </c>
      <c r="AK55">
        <v>51</v>
      </c>
      <c r="AL55">
        <v>-0.13325999908316369</v>
      </c>
      <c r="AM55">
        <v>-0.28677220657902369</v>
      </c>
      <c r="AN55">
        <v>0.15351220749586</v>
      </c>
      <c r="AO55">
        <v>1.8170798544880269</v>
      </c>
      <c r="AP55">
        <v>-3.4078988643339541</v>
      </c>
      <c r="AQ55">
        <v>3.7149232793256743</v>
      </c>
      <c r="AS55">
        <v>51</v>
      </c>
      <c r="AT55">
        <v>105.9000015</v>
      </c>
    </row>
    <row r="56" spans="1:46" x14ac:dyDescent="0.3">
      <c r="A56" t="s">
        <v>11</v>
      </c>
      <c r="B56" s="1">
        <v>45042</v>
      </c>
      <c r="C56">
        <v>104.4499969</v>
      </c>
      <c r="E56">
        <f t="shared" si="0"/>
        <v>53</v>
      </c>
      <c r="F56">
        <v>-2.1699981999999949</v>
      </c>
      <c r="S56">
        <v>52</v>
      </c>
      <c r="T56">
        <v>0.72673290091683096</v>
      </c>
      <c r="U56">
        <v>0.75449976797190332</v>
      </c>
      <c r="AK56">
        <v>52</v>
      </c>
      <c r="AL56">
        <v>0.72673290091683096</v>
      </c>
      <c r="AM56">
        <v>0.75449976797190332</v>
      </c>
      <c r="AN56">
        <v>-2.7766867055072364E-2</v>
      </c>
      <c r="AO56">
        <v>1.8170798544880269</v>
      </c>
      <c r="AP56">
        <v>-3.5891779388848866</v>
      </c>
      <c r="AQ56">
        <v>3.5336442047747418</v>
      </c>
      <c r="AS56">
        <v>52</v>
      </c>
      <c r="AT56">
        <v>105.9100037</v>
      </c>
    </row>
    <row r="57" spans="1:46" x14ac:dyDescent="0.3">
      <c r="A57" t="s">
        <v>11</v>
      </c>
      <c r="B57" s="1">
        <v>45043</v>
      </c>
      <c r="C57">
        <v>108.3700027</v>
      </c>
      <c r="E57">
        <f t="shared" si="0"/>
        <v>54</v>
      </c>
      <c r="F57">
        <v>-0.1600037000000043</v>
      </c>
      <c r="S57">
        <v>53</v>
      </c>
      <c r="T57">
        <v>-2.3132603990831608</v>
      </c>
      <c r="U57">
        <v>-2.4646869035341439</v>
      </c>
      <c r="AK57">
        <v>53</v>
      </c>
      <c r="AL57">
        <v>-2.3132603990831608</v>
      </c>
      <c r="AM57">
        <v>-2.4646869035341439</v>
      </c>
      <c r="AN57">
        <v>0.15142650445098305</v>
      </c>
      <c r="AO57">
        <v>1.8170798544880269</v>
      </c>
      <c r="AP57">
        <v>-3.4099845673788312</v>
      </c>
      <c r="AQ57">
        <v>3.7128375762807972</v>
      </c>
      <c r="AS57">
        <v>53</v>
      </c>
      <c r="AT57">
        <v>106.7799988</v>
      </c>
    </row>
    <row r="58" spans="1:46" x14ac:dyDescent="0.3">
      <c r="A58" t="s">
        <v>11</v>
      </c>
      <c r="B58" s="1">
        <v>45044</v>
      </c>
      <c r="C58">
        <v>108.2200012</v>
      </c>
      <c r="E58">
        <f t="shared" si="0"/>
        <v>55</v>
      </c>
      <c r="F58">
        <v>3.9200057999999984</v>
      </c>
      <c r="S58">
        <v>54</v>
      </c>
      <c r="T58">
        <v>-0.30326589908317036</v>
      </c>
      <c r="U58">
        <v>0.17873916175298049</v>
      </c>
      <c r="AK58">
        <v>54</v>
      </c>
      <c r="AL58">
        <v>-0.30326589908317036</v>
      </c>
      <c r="AM58">
        <v>0.17873916175298049</v>
      </c>
      <c r="AN58">
        <v>-0.48200506083615086</v>
      </c>
      <c r="AO58">
        <v>1.8170798544880269</v>
      </c>
      <c r="AP58">
        <v>-4.043416132665965</v>
      </c>
      <c r="AQ58">
        <v>3.0794060109936634</v>
      </c>
      <c r="AS58">
        <v>54</v>
      </c>
      <c r="AT58">
        <v>104.61000060000001</v>
      </c>
    </row>
    <row r="59" spans="1:46" x14ac:dyDescent="0.3">
      <c r="A59" t="s">
        <v>11</v>
      </c>
      <c r="B59" s="1">
        <v>45047</v>
      </c>
      <c r="C59">
        <v>107.7099991</v>
      </c>
      <c r="E59">
        <f t="shared" si="0"/>
        <v>56</v>
      </c>
      <c r="F59">
        <v>-0.1500015000000019</v>
      </c>
      <c r="S59">
        <v>55</v>
      </c>
      <c r="T59">
        <v>3.7767436009168325</v>
      </c>
      <c r="U59">
        <v>3.8399339353016035</v>
      </c>
      <c r="AK59">
        <v>55</v>
      </c>
      <c r="AL59">
        <v>3.7767436009168325</v>
      </c>
      <c r="AM59">
        <v>3.8399339353016035</v>
      </c>
      <c r="AN59">
        <v>-6.3190334384771063E-2</v>
      </c>
      <c r="AO59">
        <v>1.8170798544880269</v>
      </c>
      <c r="AP59">
        <v>-3.6246014062145853</v>
      </c>
      <c r="AQ59">
        <v>3.4982207374450431</v>
      </c>
      <c r="AS59">
        <v>55</v>
      </c>
      <c r="AT59">
        <v>104.4499969</v>
      </c>
    </row>
    <row r="60" spans="1:46" x14ac:dyDescent="0.3">
      <c r="A60" t="s">
        <v>11</v>
      </c>
      <c r="B60" s="1">
        <v>45048</v>
      </c>
      <c r="C60">
        <v>105.9800034</v>
      </c>
      <c r="E60">
        <f t="shared" si="0"/>
        <v>57</v>
      </c>
      <c r="F60">
        <v>-0.51000209999999413</v>
      </c>
      <c r="S60">
        <v>56</v>
      </c>
      <c r="T60">
        <v>-0.29326369908316796</v>
      </c>
      <c r="U60">
        <v>-1.0802090554485662</v>
      </c>
      <c r="AK60">
        <v>56</v>
      </c>
      <c r="AL60">
        <v>-0.29326369908316796</v>
      </c>
      <c r="AM60">
        <v>-1.0802090554485662</v>
      </c>
      <c r="AN60">
        <v>0.7869453563653982</v>
      </c>
      <c r="AO60">
        <v>1.8170798544880269</v>
      </c>
      <c r="AP60">
        <v>-2.7744657154644159</v>
      </c>
      <c r="AQ60">
        <v>4.3483564281952125</v>
      </c>
      <c r="AS60">
        <v>56</v>
      </c>
      <c r="AT60">
        <v>108.3700027</v>
      </c>
    </row>
    <row r="61" spans="1:46" x14ac:dyDescent="0.3">
      <c r="A61" t="s">
        <v>11</v>
      </c>
      <c r="B61" s="1">
        <v>45049</v>
      </c>
      <c r="C61">
        <v>106.1200027</v>
      </c>
      <c r="E61">
        <f t="shared" si="0"/>
        <v>58</v>
      </c>
      <c r="F61">
        <v>-1.7299957000000035</v>
      </c>
      <c r="S61">
        <v>57</v>
      </c>
      <c r="T61">
        <v>-0.65326429908316019</v>
      </c>
      <c r="U61">
        <v>-0.59215808416086191</v>
      </c>
      <c r="AK61">
        <v>57</v>
      </c>
      <c r="AL61">
        <v>-0.65326429908316019</v>
      </c>
      <c r="AM61">
        <v>-0.59215808416086191</v>
      </c>
      <c r="AN61">
        <v>-6.1106214922298285E-2</v>
      </c>
      <c r="AO61">
        <v>1.8170798544880269</v>
      </c>
      <c r="AP61">
        <v>-3.6225172867521125</v>
      </c>
      <c r="AQ61">
        <v>3.5003048569075159</v>
      </c>
      <c r="AS61">
        <v>57</v>
      </c>
      <c r="AT61">
        <v>108.2200012</v>
      </c>
    </row>
    <row r="62" spans="1:46" x14ac:dyDescent="0.3">
      <c r="A62" t="s">
        <v>11</v>
      </c>
      <c r="B62" s="1">
        <v>45050</v>
      </c>
      <c r="C62">
        <v>105.2099991</v>
      </c>
      <c r="E62">
        <f t="shared" si="0"/>
        <v>59</v>
      </c>
      <c r="F62">
        <v>0.13999929999999949</v>
      </c>
      <c r="S62">
        <v>58</v>
      </c>
      <c r="T62">
        <v>-1.8732578990831696</v>
      </c>
      <c r="U62">
        <v>-1.7371397610877835</v>
      </c>
      <c r="AK62">
        <v>58</v>
      </c>
      <c r="AL62">
        <v>-1.8732578990831696</v>
      </c>
      <c r="AM62">
        <v>-1.7371397610877835</v>
      </c>
      <c r="AN62">
        <v>-0.13611813799538619</v>
      </c>
      <c r="AO62">
        <v>1.8170798544880269</v>
      </c>
      <c r="AP62">
        <v>-3.6975292098252002</v>
      </c>
      <c r="AQ62">
        <v>3.4252929338344282</v>
      </c>
      <c r="AS62">
        <v>58</v>
      </c>
      <c r="AT62">
        <v>107.7099991</v>
      </c>
    </row>
    <row r="63" spans="1:46" x14ac:dyDescent="0.3">
      <c r="A63" t="s">
        <v>11</v>
      </c>
      <c r="B63" s="1">
        <v>45051</v>
      </c>
      <c r="C63">
        <v>106.2149963</v>
      </c>
      <c r="E63">
        <f t="shared" si="0"/>
        <v>60</v>
      </c>
      <c r="F63">
        <v>-0.91000359999999603</v>
      </c>
      <c r="S63">
        <v>59</v>
      </c>
      <c r="T63">
        <v>-3.2628990831665983E-3</v>
      </c>
      <c r="U63">
        <v>0.38706055432797859</v>
      </c>
      <c r="AK63">
        <v>59</v>
      </c>
      <c r="AL63">
        <v>-3.2628990831665983E-3</v>
      </c>
      <c r="AM63">
        <v>0.38706055432797859</v>
      </c>
      <c r="AN63">
        <v>-0.39032345341114516</v>
      </c>
      <c r="AO63">
        <v>1.8170798544880269</v>
      </c>
      <c r="AP63">
        <v>-3.9517345252409593</v>
      </c>
      <c r="AQ63">
        <v>3.1710876184186692</v>
      </c>
      <c r="AS63">
        <v>59</v>
      </c>
      <c r="AT63">
        <v>105.9800034</v>
      </c>
    </row>
    <row r="64" spans="1:46" x14ac:dyDescent="0.3">
      <c r="E64" s="3">
        <f t="shared" si="0"/>
        <v>61</v>
      </c>
      <c r="F64" s="3">
        <v>1.0049971999999912</v>
      </c>
      <c r="S64">
        <v>60</v>
      </c>
      <c r="T64">
        <v>-1.0532657990831622</v>
      </c>
      <c r="U64">
        <v>-1.0525859215078976</v>
      </c>
      <c r="AK64">
        <v>60</v>
      </c>
      <c r="AL64">
        <v>-1.0532657990831622</v>
      </c>
      <c r="AM64">
        <v>-1.0525859215078976</v>
      </c>
      <c r="AN64">
        <v>-6.7987757526455361E-4</v>
      </c>
      <c r="AO64">
        <v>1.8170798544880269</v>
      </c>
      <c r="AP64">
        <v>-3.5620909494050785</v>
      </c>
      <c r="AQ64">
        <v>3.5607311942545499</v>
      </c>
      <c r="AS64">
        <v>60</v>
      </c>
      <c r="AT64">
        <v>106.1200027</v>
      </c>
    </row>
    <row r="65" spans="19:46" x14ac:dyDescent="0.3">
      <c r="S65" s="3">
        <v>61</v>
      </c>
      <c r="T65" s="3">
        <v>0.86173500091682509</v>
      </c>
      <c r="U65" s="3">
        <v>1.081199893742955</v>
      </c>
      <c r="AK65">
        <v>61</v>
      </c>
      <c r="AL65">
        <v>0.86173500091682509</v>
      </c>
      <c r="AM65">
        <v>1.081199893742955</v>
      </c>
      <c r="AN65">
        <v>-0.21946489282612991</v>
      </c>
      <c r="AO65">
        <v>1.8170798544880269</v>
      </c>
      <c r="AP65">
        <v>-3.780875964655944</v>
      </c>
      <c r="AQ65">
        <v>3.3419461790036844</v>
      </c>
      <c r="AS65">
        <v>61</v>
      </c>
      <c r="AT65">
        <v>105.2099991</v>
      </c>
    </row>
    <row r="66" spans="19:46" x14ac:dyDescent="0.3">
      <c r="AK66">
        <v>62</v>
      </c>
      <c r="AN66">
        <v>0.17955636628983884</v>
      </c>
      <c r="AO66">
        <v>1.8170798544880269</v>
      </c>
      <c r="AP66">
        <v>-3.3818547055399755</v>
      </c>
      <c r="AQ66">
        <v>3.7409674381196529</v>
      </c>
      <c r="AS66" s="3">
        <v>62</v>
      </c>
      <c r="AT66" s="3">
        <v>106.2149963</v>
      </c>
    </row>
    <row r="67" spans="19:46" x14ac:dyDescent="0.3">
      <c r="AK67">
        <v>63</v>
      </c>
      <c r="AN67">
        <v>3.7413460798167854E-2</v>
      </c>
      <c r="AO67">
        <v>1.8561063213677687</v>
      </c>
      <c r="AP67">
        <v>-3.600488080559785</v>
      </c>
      <c r="AQ67">
        <v>3.6753150021561209</v>
      </c>
      <c r="AS67">
        <v>63</v>
      </c>
      <c r="AT67">
        <v>106.53781486537301</v>
      </c>
    </row>
    <row r="68" spans="19:46" x14ac:dyDescent="0.3">
      <c r="AK68">
        <v>64</v>
      </c>
      <c r="AN68">
        <v>7.7956971274220762E-3</v>
      </c>
      <c r="AO68">
        <v>1.8577821417575446</v>
      </c>
      <c r="AP68">
        <v>-3.6333903918390495</v>
      </c>
      <c r="AQ68">
        <v>3.648981786093894</v>
      </c>
      <c r="AS68">
        <v>64</v>
      </c>
      <c r="AT68">
        <v>106.71849052525434</v>
      </c>
    </row>
    <row r="69" spans="19:46" x14ac:dyDescent="0.3">
      <c r="AK69">
        <v>65</v>
      </c>
      <c r="AN69">
        <v>1.6243590516885002E-3</v>
      </c>
      <c r="AO69">
        <v>1.8578548656635956</v>
      </c>
      <c r="AP69">
        <v>-3.6397042661514583</v>
      </c>
      <c r="AQ69">
        <v>3.6429529842548352</v>
      </c>
      <c r="AS69">
        <v>65</v>
      </c>
      <c r="AT69">
        <v>106.86954842146493</v>
      </c>
    </row>
    <row r="70" spans="19:46" x14ac:dyDescent="0.3">
      <c r="AK70">
        <v>66</v>
      </c>
      <c r="AN70">
        <v>3.3846136986531326E-4</v>
      </c>
      <c r="AO70">
        <v>1.8578580230117838</v>
      </c>
      <c r="AP70">
        <v>-3.6409963521220172</v>
      </c>
      <c r="AQ70">
        <v>3.6416732748617475</v>
      </c>
      <c r="AS70">
        <v>66</v>
      </c>
      <c r="AT70">
        <v>107.01443497959978</v>
      </c>
    </row>
    <row r="71" spans="19:46" x14ac:dyDescent="0.3">
      <c r="AK71">
        <v>67</v>
      </c>
      <c r="AN71">
        <v>7.052387757006359E-5</v>
      </c>
      <c r="AO71">
        <v>1.8578581600924615</v>
      </c>
      <c r="AP71">
        <v>-3.6412645582875034</v>
      </c>
      <c r="AQ71">
        <v>3.6414056060426438</v>
      </c>
      <c r="AS71">
        <v>67</v>
      </c>
      <c r="AT71">
        <v>107.15803564005282</v>
      </c>
    </row>
    <row r="72" spans="19:46" x14ac:dyDescent="0.3">
      <c r="AK72">
        <v>68</v>
      </c>
      <c r="AN72">
        <v>1.4694785728417134E-5</v>
      </c>
      <c r="AO72">
        <v>1.8578581660440154</v>
      </c>
      <c r="AP72">
        <v>-3.6413203990441767</v>
      </c>
      <c r="AQ72">
        <v>3.6413497886156332</v>
      </c>
      <c r="AS72">
        <v>68</v>
      </c>
      <c r="AT72">
        <v>107.30136836301355</v>
      </c>
    </row>
    <row r="73" spans="19:46" x14ac:dyDescent="0.3">
      <c r="AK73">
        <v>69</v>
      </c>
      <c r="AN73">
        <v>3.0618952763844349E-6</v>
      </c>
      <c r="AO73">
        <v>1.8578581663024107</v>
      </c>
      <c r="AP73">
        <v>-3.6413320324410741</v>
      </c>
      <c r="AQ73">
        <v>3.6413381562316269</v>
      </c>
      <c r="AS73">
        <v>69</v>
      </c>
      <c r="AT73">
        <v>107.44464525688245</v>
      </c>
    </row>
    <row r="74" spans="19:46" x14ac:dyDescent="0.3">
      <c r="AK74">
        <v>70</v>
      </c>
      <c r="AN74">
        <v>6.3799519481358066E-7</v>
      </c>
      <c r="AO74">
        <v>1.8578581663136293</v>
      </c>
      <c r="AP74">
        <v>-3.6413344563631438</v>
      </c>
      <c r="AQ74">
        <v>3.6413357323535336</v>
      </c>
      <c r="AS74">
        <v>70</v>
      </c>
      <c r="AT74">
        <v>107.58791051786089</v>
      </c>
    </row>
    <row r="75" spans="19:46" x14ac:dyDescent="0.3">
      <c r="AK75">
        <v>71</v>
      </c>
      <c r="AN75">
        <v>1.3293657420114627E-7</v>
      </c>
      <c r="AO75">
        <v>1.8578581663141163</v>
      </c>
      <c r="AP75">
        <v>-3.6413349614227188</v>
      </c>
      <c r="AQ75">
        <v>3.6413352272958672</v>
      </c>
      <c r="AS75">
        <v>71</v>
      </c>
      <c r="AT75">
        <v>107.73117335493926</v>
      </c>
    </row>
    <row r="76" spans="19:46" x14ac:dyDescent="0.3">
      <c r="AK76">
        <v>72</v>
      </c>
      <c r="AN76">
        <v>2.7699476271918615E-8</v>
      </c>
      <c r="AO76">
        <v>1.8578581663141374</v>
      </c>
      <c r="AP76">
        <v>-3.6413350666598578</v>
      </c>
      <c r="AQ76">
        <v>3.6413351220588108</v>
      </c>
      <c r="AS76">
        <v>72</v>
      </c>
      <c r="AT76">
        <v>107.874435686959</v>
      </c>
    </row>
    <row r="77" spans="19:46" x14ac:dyDescent="0.3">
      <c r="AK77">
        <v>73</v>
      </c>
      <c r="AN77">
        <v>5.7716320008189771E-9</v>
      </c>
      <c r="AO77">
        <v>1.8578581663141385</v>
      </c>
      <c r="AP77">
        <v>-3.6413350885877045</v>
      </c>
      <c r="AQ77">
        <v>3.6413351001309686</v>
      </c>
      <c r="AS77">
        <v>73</v>
      </c>
      <c r="AT77">
        <v>108.01769791374164</v>
      </c>
    </row>
    <row r="78" spans="19:46" x14ac:dyDescent="0.3">
      <c r="AK78">
        <v>74</v>
      </c>
      <c r="AN78">
        <v>1.2026124835670159E-9</v>
      </c>
      <c r="AO78">
        <v>1.8578581663141385</v>
      </c>
      <c r="AP78">
        <v>-3.6413350931567239</v>
      </c>
      <c r="AQ78">
        <v>3.6413350955619492</v>
      </c>
      <c r="AS78">
        <v>74</v>
      </c>
      <c r="AT78">
        <v>108.16096011859644</v>
      </c>
    </row>
    <row r="79" spans="19:46" x14ac:dyDescent="0.3">
      <c r="AK79">
        <v>75</v>
      </c>
      <c r="AN79">
        <v>2.5058367987182891E-10</v>
      </c>
      <c r="AO79">
        <v>1.8578581663141385</v>
      </c>
      <c r="AP79">
        <v>-3.641335094108753</v>
      </c>
      <c r="AQ79">
        <v>3.6413350946099201</v>
      </c>
      <c r="AS79">
        <v>75</v>
      </c>
      <c r="AT79">
        <v>108.30422231888221</v>
      </c>
    </row>
    <row r="80" spans="19:46" x14ac:dyDescent="0.3">
      <c r="AK80">
        <v>76</v>
      </c>
      <c r="AN80">
        <v>5.2213145527861243E-11</v>
      </c>
      <c r="AO80">
        <v>1.8578581663141385</v>
      </c>
      <c r="AP80">
        <v>-3.6413350943071232</v>
      </c>
      <c r="AQ80">
        <v>3.6413350944115499</v>
      </c>
      <c r="AS80">
        <v>76</v>
      </c>
      <c r="AT80">
        <v>108.44748451821596</v>
      </c>
    </row>
    <row r="81" spans="37:46" x14ac:dyDescent="0.3">
      <c r="AK81">
        <v>77</v>
      </c>
      <c r="AN81">
        <v>1.0879449800194679E-11</v>
      </c>
      <c r="AO81">
        <v>1.8578581663141385</v>
      </c>
      <c r="AP81">
        <v>-3.6413350943484573</v>
      </c>
      <c r="AQ81">
        <v>3.6413350943702159</v>
      </c>
      <c r="AS81">
        <v>77</v>
      </c>
      <c r="AT81">
        <v>108.59074671735134</v>
      </c>
    </row>
    <row r="82" spans="37:46" x14ac:dyDescent="0.3">
      <c r="AK82">
        <v>78</v>
      </c>
      <c r="AN82">
        <v>2.2669085870683112E-12</v>
      </c>
      <c r="AO82">
        <v>1.8578581663141385</v>
      </c>
      <c r="AP82">
        <v>-3.6413350943570695</v>
      </c>
      <c r="AQ82">
        <v>3.6413350943616036</v>
      </c>
      <c r="AS82">
        <v>78</v>
      </c>
      <c r="AT82">
        <v>108.73400891644539</v>
      </c>
    </row>
    <row r="83" spans="37:46" x14ac:dyDescent="0.3">
      <c r="AK83">
        <v>79</v>
      </c>
      <c r="AN83">
        <v>4.7234691427429457E-13</v>
      </c>
      <c r="AO83">
        <v>1.8578581663141385</v>
      </c>
      <c r="AP83">
        <v>-3.641335094358864</v>
      </c>
      <c r="AQ83">
        <v>3.6413350943598091</v>
      </c>
      <c r="AS83">
        <v>79</v>
      </c>
      <c r="AT83">
        <v>108.87727111553083</v>
      </c>
    </row>
    <row r="84" spans="37:46" x14ac:dyDescent="0.3">
      <c r="AK84">
        <v>80</v>
      </c>
      <c r="AN84">
        <v>9.8421087068617872E-14</v>
      </c>
      <c r="AO84">
        <v>1.8578581663141385</v>
      </c>
      <c r="AP84">
        <v>-3.641335094359238</v>
      </c>
      <c r="AQ84">
        <v>3.6413350943594351</v>
      </c>
      <c r="AS84">
        <v>80</v>
      </c>
      <c r="AT84">
        <v>109.02053331461447</v>
      </c>
    </row>
    <row r="85" spans="37:46" x14ac:dyDescent="0.3">
      <c r="AK85" s="3">
        <v>81</v>
      </c>
      <c r="AL85" s="3"/>
      <c r="AM85" s="3"/>
      <c r="AN85" s="3">
        <v>2.0507618631638464E-14</v>
      </c>
      <c r="AO85" s="3">
        <v>1.8578581663141385</v>
      </c>
      <c r="AP85" s="3">
        <v>-3.6413350943593161</v>
      </c>
      <c r="AQ85" s="3">
        <v>3.641335094359357</v>
      </c>
      <c r="AS85">
        <v>81</v>
      </c>
      <c r="AT85">
        <v>109.16379551369774</v>
      </c>
    </row>
    <row r="86" spans="37:46" x14ac:dyDescent="0.3">
      <c r="AS86" s="3">
        <v>82</v>
      </c>
      <c r="AT86" s="3">
        <v>109.30705771278092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AAPL</vt:lpstr>
      <vt:lpstr>MSFT</vt:lpstr>
      <vt:lpstr>NFLX</vt:lpstr>
      <vt:lpstr>GOOG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Saluja</dc:creator>
  <cp:lastModifiedBy>Sagar Saluja</cp:lastModifiedBy>
  <dcterms:created xsi:type="dcterms:W3CDTF">2025-02-08T23:59:11Z</dcterms:created>
  <dcterms:modified xsi:type="dcterms:W3CDTF">2025-02-28T12:24:04Z</dcterms:modified>
</cp:coreProperties>
</file>