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/work/sage/deconvolution/new-admixtures/"/>
    </mc:Choice>
  </mc:AlternateContent>
  <bookViews>
    <workbookView xWindow="3540" yWindow="640" windowWidth="1452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C8" i="1"/>
  <c r="G9" i="1"/>
  <c r="J12" i="1"/>
  <c r="J11" i="1"/>
  <c r="J10" i="1"/>
  <c r="J9" i="1"/>
  <c r="J8" i="1"/>
  <c r="J7" i="1"/>
  <c r="J6" i="1"/>
  <c r="J5" i="1"/>
  <c r="I10" i="1"/>
</calcChain>
</file>

<file path=xl/sharedStrings.xml><?xml version="1.0" encoding="utf-8"?>
<sst xmlns="http://schemas.openxmlformats.org/spreadsheetml/2006/main" count="21" uniqueCount="21">
  <si>
    <t>## Azizi data read off of Fig 1D</t>
  </si>
  <si>
    <t>Sample</t>
  </si>
  <si>
    <t>T.cell</t>
  </si>
  <si>
    <t>B.cell</t>
  </si>
  <si>
    <t>Neutrophil</t>
  </si>
  <si>
    <t>DC</t>
  </si>
  <si>
    <t>Monocyte</t>
  </si>
  <si>
    <t>Macrophage</t>
  </si>
  <si>
    <t>Mast.cell</t>
  </si>
  <si>
    <t>NK.cell</t>
  </si>
  <si>
    <t>BC1</t>
  </si>
  <si>
    <t>BC2</t>
  </si>
  <si>
    <t>BC3</t>
  </si>
  <si>
    <t>BC4</t>
  </si>
  <si>
    <t>BC5</t>
  </si>
  <si>
    <t>BC6</t>
  </si>
  <si>
    <t>BC7</t>
  </si>
  <si>
    <t>BC8</t>
  </si>
  <si>
    <t>Total</t>
  </si>
  <si>
    <t>## Inferred unlabeled BC5 macrophages and BC6 mast cells from summation constraint</t>
  </si>
  <si>
    <t>## Estimate BC4 B-cell and neutrophils by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</si>
</sst>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9" sqref="B9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A2" t="s">
        <v>19</v>
      </c>
    </row>
    <row r="3" spans="1:10" x14ac:dyDescent="0.2">
      <c r="A3" t="s">
        <v>20</v>
      </c>
    </row>
    <row r="4" spans="1:10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9</v>
      </c>
      <c r="I4" t="s">
        <v>8</v>
      </c>
      <c r="J4" t="s">
        <v>18</v>
      </c>
    </row>
    <row r="5" spans="1:10" x14ac:dyDescent="0.2">
      <c r="A5" t="s">
        <v>10</v>
      </c>
      <c r="B5">
        <v>48.65</v>
      </c>
      <c r="C5">
        <v>11.71</v>
      </c>
      <c r="D5">
        <v>11.52</v>
      </c>
      <c r="E5">
        <v>0</v>
      </c>
      <c r="F5">
        <v>12.61</v>
      </c>
      <c r="G5">
        <v>0</v>
      </c>
      <c r="H5">
        <v>15.5</v>
      </c>
      <c r="I5">
        <v>0</v>
      </c>
      <c r="J5">
        <f>SUM(B5:I5)</f>
        <v>99.99</v>
      </c>
    </row>
    <row r="6" spans="1:10" x14ac:dyDescent="0.2">
      <c r="A6" t="s">
        <v>11</v>
      </c>
      <c r="B6">
        <v>95.55</v>
      </c>
      <c r="C6">
        <v>0</v>
      </c>
      <c r="D6">
        <v>0</v>
      </c>
      <c r="E6">
        <v>0</v>
      </c>
      <c r="F6">
        <v>4.45</v>
      </c>
      <c r="G6">
        <v>0</v>
      </c>
      <c r="H6">
        <v>0</v>
      </c>
      <c r="I6">
        <v>0</v>
      </c>
      <c r="J6">
        <f>SUM(B6:I6)</f>
        <v>100</v>
      </c>
    </row>
    <row r="7" spans="1:10" x14ac:dyDescent="0.2">
      <c r="A7" t="s">
        <v>12</v>
      </c>
      <c r="B7">
        <v>21.93</v>
      </c>
      <c r="C7">
        <v>18.38</v>
      </c>
      <c r="D7">
        <v>0</v>
      </c>
      <c r="E7">
        <v>28.64</v>
      </c>
      <c r="F7">
        <v>24.97</v>
      </c>
      <c r="G7">
        <v>6.08</v>
      </c>
      <c r="H7">
        <v>0</v>
      </c>
      <c r="I7">
        <v>0</v>
      </c>
      <c r="J7">
        <f>SUM(B7:I7)</f>
        <v>100</v>
      </c>
    </row>
    <row r="8" spans="1:10" x14ac:dyDescent="0.2">
      <c r="A8" t="s">
        <v>13</v>
      </c>
      <c r="B8">
        <v>85.57</v>
      </c>
      <c r="C8">
        <f>0.5*(100-B8-SUM(E8:I8))</f>
        <v>1.3950000000000031</v>
      </c>
      <c r="D8">
        <f>0.5*(100-B8-SUM(E8:I8))</f>
        <v>1.3950000000000031</v>
      </c>
      <c r="E8">
        <v>7.93</v>
      </c>
      <c r="F8">
        <v>0</v>
      </c>
      <c r="G8">
        <v>0</v>
      </c>
      <c r="H8">
        <v>0</v>
      </c>
      <c r="I8">
        <v>3.71</v>
      </c>
      <c r="J8">
        <f>SUM(B8:I8)</f>
        <v>100.00000000000001</v>
      </c>
    </row>
    <row r="9" spans="1:10" x14ac:dyDescent="0.2">
      <c r="A9" t="s">
        <v>14</v>
      </c>
      <c r="B9">
        <v>35.979999999999997</v>
      </c>
      <c r="C9">
        <v>9.61</v>
      </c>
      <c r="D9">
        <v>17.54</v>
      </c>
      <c r="E9">
        <v>3.32</v>
      </c>
      <c r="F9">
        <v>7.64</v>
      </c>
      <c r="G9">
        <f>100-SUM(B9:F9)-SUM(H9:I9)</f>
        <v>1.5700000000000109</v>
      </c>
      <c r="H9">
        <v>24.34</v>
      </c>
      <c r="I9">
        <v>0</v>
      </c>
      <c r="J9">
        <f>SUM(B9:I9)</f>
        <v>100</v>
      </c>
    </row>
    <row r="10" spans="1:10" x14ac:dyDescent="0.2">
      <c r="A10" t="s">
        <v>15</v>
      </c>
      <c r="B10">
        <v>39.340000000000003</v>
      </c>
      <c r="C10">
        <v>5.86</v>
      </c>
      <c r="D10">
        <v>0</v>
      </c>
      <c r="E10">
        <v>6.38</v>
      </c>
      <c r="F10">
        <v>18.27</v>
      </c>
      <c r="G10">
        <v>28.76</v>
      </c>
      <c r="H10">
        <v>0</v>
      </c>
      <c r="I10">
        <f>100-SUM(B10:H10)</f>
        <v>1.3899999999999864</v>
      </c>
      <c r="J10">
        <f>SUM(B10:I10)</f>
        <v>100</v>
      </c>
    </row>
    <row r="11" spans="1:10" x14ac:dyDescent="0.2">
      <c r="A11" t="s">
        <v>16</v>
      </c>
      <c r="B11">
        <v>51.15</v>
      </c>
      <c r="C11">
        <v>4.37</v>
      </c>
      <c r="D11">
        <v>6.85</v>
      </c>
      <c r="E11">
        <v>14.12</v>
      </c>
      <c r="F11">
        <v>0</v>
      </c>
      <c r="G11">
        <v>15.24</v>
      </c>
      <c r="H11">
        <v>0</v>
      </c>
      <c r="I11">
        <v>8.27</v>
      </c>
      <c r="J11">
        <f>SUM(B11:I11)</f>
        <v>99.999999999999986</v>
      </c>
    </row>
    <row r="12" spans="1:10" x14ac:dyDescent="0.2">
      <c r="A12" t="s">
        <v>17</v>
      </c>
      <c r="B12">
        <v>64.34</v>
      </c>
      <c r="C12">
        <v>0</v>
      </c>
      <c r="D12">
        <v>0</v>
      </c>
      <c r="E12">
        <v>7.86</v>
      </c>
      <c r="F12">
        <v>10.47</v>
      </c>
      <c r="G12">
        <v>8.36</v>
      </c>
      <c r="H12">
        <v>8.9700000000000006</v>
      </c>
      <c r="I12">
        <v>0</v>
      </c>
      <c r="J12">
        <f>SUM(B12:I12)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2019-02-18T21:58:46Z</dcterms:created>
  <dcterms:modified xsi:type="dcterms:W3CDTF">2019-02-19T04:07:56Z</dcterms:modified>
</cp:coreProperties>
</file>