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/Documents/SOLUMASTER/PROGRAMA_INVENTARIOS/"/>
    </mc:Choice>
  </mc:AlternateContent>
  <xr:revisionPtr revIDLastSave="0" documentId="13_ncr:1_{ADECE89A-A428-FC40-AEE6-3CE3F5A5965E}" xr6:coauthVersionLast="47" xr6:coauthVersionMax="47" xr10:uidLastSave="{00000000-0000-0000-0000-000000000000}"/>
  <bookViews>
    <workbookView xWindow="380" yWindow="500" windowWidth="28040" windowHeight="15520" activeTab="1" xr2:uid="{00000000-000D-0000-FFFF-FFFF00000000}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2" l="1"/>
  <c r="O4" i="2"/>
  <c r="M4" i="2"/>
  <c r="J4" i="2"/>
  <c r="N3" i="2"/>
  <c r="M3" i="2"/>
  <c r="K3" i="2"/>
  <c r="J3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<sst xmlns="http://schemas.openxmlformats.org/spreadsheetml/2006/main" count="1977" uniqueCount="416">
  <si>
    <t xml:space="preserve">Fecha   </t>
  </si>
  <si>
    <t>Hora</t>
  </si>
  <si>
    <t>051330 MST</t>
  </si>
  <si>
    <t xml:space="preserve">Cliente </t>
  </si>
  <si>
    <t>N˙mero de cl</t>
  </si>
  <si>
    <t>Vendido a terce</t>
  </si>
  <si>
    <t xml:space="preserve">Descrip. art.                 </t>
  </si>
  <si>
    <t xml:space="preserve">Art. cliente        </t>
  </si>
  <si>
    <t>DescripciÛn de Ìtem de cl</t>
  </si>
  <si>
    <t>Contenedor</t>
  </si>
  <si>
    <t xml:space="preserve">UM  </t>
  </si>
  <si>
    <t>Organi</t>
  </si>
  <si>
    <t>No. pedido comp</t>
  </si>
  <si>
    <t xml:space="preserve">No. de lote    </t>
  </si>
  <si>
    <t xml:space="preserve">Saldo inicial     </t>
  </si>
  <si>
    <t xml:space="preserve">Cant. recib.        </t>
  </si>
  <si>
    <t xml:space="preserve">Cant. retornada     </t>
  </si>
  <si>
    <t xml:space="preserve">Ajustes             </t>
  </si>
  <si>
    <t xml:space="preserve">Total disponible    </t>
  </si>
  <si>
    <t xml:space="preserve">Cant. uso           </t>
  </si>
  <si>
    <t>Reabastecer</t>
  </si>
  <si>
    <t xml:space="preserve">DISTRI IMPRESOS Y SUMINISTROS      </t>
  </si>
  <si>
    <t xml:space="preserve">EXA25:EXACT PSO PROCESS CYAN:CF01       </t>
  </si>
  <si>
    <t xml:space="preserve">EXA25/CF01                         </t>
  </si>
  <si>
    <t>CF01</t>
  </si>
  <si>
    <t xml:space="preserve">KG </t>
  </si>
  <si>
    <t xml:space="preserve">                                   </t>
  </si>
  <si>
    <t>5DAHPL0094</t>
  </si>
  <si>
    <t xml:space="preserve">              0.000 </t>
  </si>
  <si>
    <t xml:space="preserve">                    </t>
  </si>
  <si>
    <t>5DAHPI00E7</t>
  </si>
  <si>
    <t>5DAHPG005F</t>
  </si>
  <si>
    <t>5DAHPE01D5</t>
  </si>
  <si>
    <t>5DAHOL0036</t>
  </si>
  <si>
    <t xml:space="preserve">EXA26:EXACT PSO PROCESS YELLOW:CF01     </t>
  </si>
  <si>
    <t xml:space="preserve">EXA26/CF01                         </t>
  </si>
  <si>
    <t>5DAHQA0052</t>
  </si>
  <si>
    <t xml:space="preserve">EXA27:EXACT PSO PROCESS MAGENTA:CF01    </t>
  </si>
  <si>
    <t xml:space="preserve">EXA27/CF01                         </t>
  </si>
  <si>
    <t>5DAHPI0153</t>
  </si>
  <si>
    <t>5DAHQA0057</t>
  </si>
  <si>
    <t xml:space="preserve">EXA24:EXACT PSO INTENSE BLACK:CF01      </t>
  </si>
  <si>
    <t xml:space="preserve">EXA24/CF01                         </t>
  </si>
  <si>
    <t>5DAHPL0104</t>
  </si>
  <si>
    <t>5DAHQB01B8</t>
  </si>
  <si>
    <t>5DAHQB01BB</t>
  </si>
  <si>
    <t xml:space="preserve">358W000:SF FOIL BLANCO OPACO:BF01       </t>
  </si>
  <si>
    <t xml:space="preserve">358W000/BF01                       </t>
  </si>
  <si>
    <t>BF01</t>
  </si>
  <si>
    <t>3YUMQC076D</t>
  </si>
  <si>
    <t xml:space="preserve">40249:SF NARANJA FLUORESCENTE:BF01      </t>
  </si>
  <si>
    <t xml:space="preserve">40249/BF01                         </t>
  </si>
  <si>
    <t>3YUMPL00D0</t>
  </si>
  <si>
    <t>3YUMQB04AB</t>
  </si>
  <si>
    <t>3YUMQD0673</t>
  </si>
  <si>
    <t xml:space="preserve">40660:SF VERDE FLUORESCENTE:BF01        </t>
  </si>
  <si>
    <t xml:space="preserve">40660/BF01                         </t>
  </si>
  <si>
    <t>3YUMQE0480</t>
  </si>
  <si>
    <t>3YUMQB0584</t>
  </si>
  <si>
    <t xml:space="preserve">409T000:SF BARNIZ OP ALTO SECADO:BF01   </t>
  </si>
  <si>
    <t xml:space="preserve">409T000/BF01                       </t>
  </si>
  <si>
    <t>3BOGQE00AE</t>
  </si>
  <si>
    <t>3BOGQG0027</t>
  </si>
  <si>
    <t>3BOGQD0053</t>
  </si>
  <si>
    <t xml:space="preserve">48327:SF STARLITH ROJO BASICO:BF01      </t>
  </si>
  <si>
    <t xml:space="preserve">48327/BF01                         </t>
  </si>
  <si>
    <t>3BOGQF0093</t>
  </si>
  <si>
    <t>3BOGQD00CD</t>
  </si>
  <si>
    <t xml:space="preserve">RP2541545:SV1173 MATTE OVP:BF01         </t>
  </si>
  <si>
    <t xml:space="preserve">RP2541545/BF01                     </t>
  </si>
  <si>
    <t>3BOGPL006B</t>
  </si>
  <si>
    <t>3BOGQE002D</t>
  </si>
  <si>
    <t xml:space="preserve">51038:SF TINTULIT SEPIA EXTRA:BF01      </t>
  </si>
  <si>
    <t xml:space="preserve">51038/BF01                         </t>
  </si>
  <si>
    <t>3BOGQE00A5</t>
  </si>
  <si>
    <t xml:space="preserve">51122:SF TINTULIT AMARILLO ROJIZO:BF01  </t>
  </si>
  <si>
    <t xml:space="preserve">51122/BF01                         </t>
  </si>
  <si>
    <t>3BOGPJ0086</t>
  </si>
  <si>
    <t>3BOGQD005C</t>
  </si>
  <si>
    <t xml:space="preserve">51207:SF TINTULIT NARANJA BASICO:BF01   </t>
  </si>
  <si>
    <t xml:space="preserve">51207/BF01                         </t>
  </si>
  <si>
    <t>3BOGQE002B</t>
  </si>
  <si>
    <t>3BOGQE00B2</t>
  </si>
  <si>
    <t>3BOGQC00FF</t>
  </si>
  <si>
    <t xml:space="preserve">51303:SF ROJO FUEGO:BF01                </t>
  </si>
  <si>
    <t xml:space="preserve">51303/BF01                         </t>
  </si>
  <si>
    <t>3BOGPK001A</t>
  </si>
  <si>
    <t>3BOGQC0015</t>
  </si>
  <si>
    <t xml:space="preserve">51308:SF TINTULIT ROJO ESCARLATA:BF01   </t>
  </si>
  <si>
    <t xml:space="preserve">51308/BF01                         </t>
  </si>
  <si>
    <t>3BOGQE009C</t>
  </si>
  <si>
    <t>3BOGQD00C0</t>
  </si>
  <si>
    <t>3BOGQF002B</t>
  </si>
  <si>
    <t xml:space="preserve">51310:SF ROJO RODAMINA:BF01             </t>
  </si>
  <si>
    <t xml:space="preserve">51310/BF01                         </t>
  </si>
  <si>
    <t>3BOGQF0065</t>
  </si>
  <si>
    <t>3BOGQD0073</t>
  </si>
  <si>
    <t xml:space="preserve">51405:SF AZUL REFLEX:BF01               </t>
  </si>
  <si>
    <t xml:space="preserve">51405/BF01                         </t>
  </si>
  <si>
    <t>3BOGQB00AD</t>
  </si>
  <si>
    <t>3BOGQD0025</t>
  </si>
  <si>
    <t xml:space="preserve">51410:SF TINTULIT AZUL REFLEJO:BF01     </t>
  </si>
  <si>
    <t xml:space="preserve">51410/BF01                         </t>
  </si>
  <si>
    <t>3BOGQE006E</t>
  </si>
  <si>
    <t xml:space="preserve">51427:SF TINTULIT AZUL LAGO:BF01        </t>
  </si>
  <si>
    <t xml:space="preserve">51427/BF01                         </t>
  </si>
  <si>
    <t>3BOGPJ00E8</t>
  </si>
  <si>
    <t>3BOGQD006D</t>
  </si>
  <si>
    <t xml:space="preserve">51429:SF TINTULIT AZUL BRONCE:BF01      </t>
  </si>
  <si>
    <t xml:space="preserve">51429/BF01                         </t>
  </si>
  <si>
    <t>3BOGQE004E</t>
  </si>
  <si>
    <t>3BOGQD00B5</t>
  </si>
  <si>
    <t xml:space="preserve">51443:SF AZUL ORIENTAL:BF01             </t>
  </si>
  <si>
    <t xml:space="preserve">51443/BF01                         </t>
  </si>
  <si>
    <t>3BOGQF0063</t>
  </si>
  <si>
    <t>3BOGQD00D1</t>
  </si>
  <si>
    <t xml:space="preserve">51511:SF TINTULIT PURPURA:BF01          </t>
  </si>
  <si>
    <t xml:space="preserve">51511/BF01                         </t>
  </si>
  <si>
    <t>3BOGQG0034</t>
  </si>
  <si>
    <t>3BOGQE00F2</t>
  </si>
  <si>
    <t xml:space="preserve">51541:SF TINTULIT VIOLETA ROJIZO:BF01   </t>
  </si>
  <si>
    <t xml:space="preserve">51541/BF01                         </t>
  </si>
  <si>
    <t>3BOGQG004F</t>
  </si>
  <si>
    <t>3BOGQE0013</t>
  </si>
  <si>
    <t xml:space="preserve">51612:SF TINTULIT VERDE BASICO:BF01     </t>
  </si>
  <si>
    <t xml:space="preserve">51612/BF01                         </t>
  </si>
  <si>
    <t>3BOGQE0047</t>
  </si>
  <si>
    <t xml:space="preserve">51634:SF TINTULIT VERDE MEDIO:BF01      </t>
  </si>
  <si>
    <t xml:space="preserve">51634/BF01                         </t>
  </si>
  <si>
    <t>3BOGQD00CC</t>
  </si>
  <si>
    <t>3BOGQF0020</t>
  </si>
  <si>
    <t>3BOGQF00A9</t>
  </si>
  <si>
    <t xml:space="preserve">51660:SF TINTULIT VERDE CLARO:BF01      </t>
  </si>
  <si>
    <t xml:space="preserve">51660/BF01                         </t>
  </si>
  <si>
    <t>3BOGQC0076</t>
  </si>
  <si>
    <t xml:space="preserve">51813:SF TINTULIT BLANCO OPACO:BF01     </t>
  </si>
  <si>
    <t xml:space="preserve">51813/BF01                         </t>
  </si>
  <si>
    <t>3BOGQF0099</t>
  </si>
  <si>
    <t>3BOGQF0059</t>
  </si>
  <si>
    <t>3BOGQE0098</t>
  </si>
  <si>
    <t xml:space="preserve">532700:A:GREEN DIAMONDô:DL06            </t>
  </si>
  <si>
    <t xml:space="preserve">532700/DL06                        </t>
  </si>
  <si>
    <t>DL06</t>
  </si>
  <si>
    <t>GAL</t>
  </si>
  <si>
    <t>3BOGQD00AB</t>
  </si>
  <si>
    <t xml:space="preserve">54907:SF PLATA:BF01                     </t>
  </si>
  <si>
    <t xml:space="preserve">54907/BF01                         </t>
  </si>
  <si>
    <t>3BOGQF0009</t>
  </si>
  <si>
    <t xml:space="preserve">57326:SF TINTULIT ROJO INDIO:BF01       </t>
  </si>
  <si>
    <t xml:space="preserve">57326/BF01                         </t>
  </si>
  <si>
    <t>3YUMQC0812</t>
  </si>
  <si>
    <t>3BOGQE0073</t>
  </si>
  <si>
    <t>3BOGQD00B7</t>
  </si>
  <si>
    <t xml:space="preserve">57978:SF PASTA ANTI-TACK:BF01           </t>
  </si>
  <si>
    <t xml:space="preserve">57978/BF01                         </t>
  </si>
  <si>
    <t>3YUMQE0721</t>
  </si>
  <si>
    <t xml:space="preserve">58970:SF ADITIVO ANTI-SECANTE:AD01      </t>
  </si>
  <si>
    <t xml:space="preserve">58970/AD01                         </t>
  </si>
  <si>
    <t>AD01</t>
  </si>
  <si>
    <t>3YUMPK06CB</t>
  </si>
  <si>
    <t xml:space="preserve">S3880:PVC BLANCO:BF31                   </t>
  </si>
  <si>
    <t xml:space="preserve">S3880/BF31                         </t>
  </si>
  <si>
    <t>BF31</t>
  </si>
  <si>
    <t>3YUMQB0748</t>
  </si>
  <si>
    <t>3YUMQE0356</t>
  </si>
  <si>
    <t>3YUMQC046E</t>
  </si>
  <si>
    <t xml:space="preserve">S3995:PVC PLATA:BG09                    </t>
  </si>
  <si>
    <t xml:space="preserve">S3995/BG09                         </t>
  </si>
  <si>
    <t>BG09</t>
  </si>
  <si>
    <t>3YUMQE018C</t>
  </si>
  <si>
    <t xml:space="preserve">AD910:SF SECANTE AD910:CL01             </t>
  </si>
  <si>
    <t xml:space="preserve">AD910/CL01                         </t>
  </si>
  <si>
    <t>CL01</t>
  </si>
  <si>
    <t>3BOGQF0062</t>
  </si>
  <si>
    <t xml:space="preserve">B2408:SF AZUL PANTONE 072C:BF01         </t>
  </si>
  <si>
    <t xml:space="preserve">B2408/BF01                         </t>
  </si>
  <si>
    <t>3BOGQB009F</t>
  </si>
  <si>
    <t xml:space="preserve">OV9T008:BZ UV BASICO LITOGRAFICO:FK22   </t>
  </si>
  <si>
    <t xml:space="preserve">OV9T008/FK22                       </t>
  </si>
  <si>
    <t>FK22</t>
  </si>
  <si>
    <t>3YUMQF0394</t>
  </si>
  <si>
    <t>3YUMQE0334</t>
  </si>
  <si>
    <t>3YUMQE0331</t>
  </si>
  <si>
    <t xml:space="preserve">P021C:SF NARANJA:BF01                   </t>
  </si>
  <si>
    <t xml:space="preserve">P021C/BF01                         </t>
  </si>
  <si>
    <t>3BOGQE006D</t>
  </si>
  <si>
    <t xml:space="preserve">P032C:SF ROJO:BF01                      </t>
  </si>
  <si>
    <t xml:space="preserve">P032C/BF01                         </t>
  </si>
  <si>
    <t>3BOGQC0046</t>
  </si>
  <si>
    <t xml:space="preserve">RP300153:REDUCTOR LITOGRAFICO:CL01      </t>
  </si>
  <si>
    <t xml:space="preserve">RP300153/CL01                      </t>
  </si>
  <si>
    <t>3BOGQD001C</t>
  </si>
  <si>
    <t xml:space="preserve">RP3210317:NORMAL PROPANOL:FJ02          </t>
  </si>
  <si>
    <t xml:space="preserve">RP3210317/FJ02                     </t>
  </si>
  <si>
    <t>FJ02</t>
  </si>
  <si>
    <t>3YUMQE05EF</t>
  </si>
  <si>
    <t>3YUMQE0296</t>
  </si>
  <si>
    <t xml:space="preserve">S1220:POLY ACEITE NARANJA:BF03          </t>
  </si>
  <si>
    <t xml:space="preserve">S1220/BF03                         </t>
  </si>
  <si>
    <t>BF03</t>
  </si>
  <si>
    <t>3YUMPK04D0</t>
  </si>
  <si>
    <t xml:space="preserve">S1771:POLY ACEITE NEGRO:BF03            </t>
  </si>
  <si>
    <t xml:space="preserve">S1771/BF03                         </t>
  </si>
  <si>
    <t>3YUMQA0018</t>
  </si>
  <si>
    <t xml:space="preserve">S1880:POLY ACEITE BLANCO:BF03           </t>
  </si>
  <si>
    <t xml:space="preserve">S1880/BF03                         </t>
  </si>
  <si>
    <t>3YUMPL002C</t>
  </si>
  <si>
    <t xml:space="preserve">S3100:PVC AMARILLO ROJIZO:BF31          </t>
  </si>
  <si>
    <t xml:space="preserve">S3100/BF31                         </t>
  </si>
  <si>
    <t>3YUMQC0472</t>
  </si>
  <si>
    <t xml:space="preserve">S3338:PVC ROJO:BF31                     </t>
  </si>
  <si>
    <t xml:space="preserve">S3338/BF31                         </t>
  </si>
  <si>
    <t>3YUMQD0433</t>
  </si>
  <si>
    <t xml:space="preserve">S3444:PVC AZUL ROJIZO:BF31              </t>
  </si>
  <si>
    <t xml:space="preserve">S3444/BF31                         </t>
  </si>
  <si>
    <t>3YUMQB061E</t>
  </si>
  <si>
    <t xml:space="preserve">S3663:PVC VERDE:BF31                    </t>
  </si>
  <si>
    <t xml:space="preserve">S3663/BF31                         </t>
  </si>
  <si>
    <t>3YUMQB01F0</t>
  </si>
  <si>
    <t xml:space="preserve">S3770:PVC NEGRO:BF31                    </t>
  </si>
  <si>
    <t xml:space="preserve">S3770/BF31                         </t>
  </si>
  <si>
    <t>3YUMQD0034</t>
  </si>
  <si>
    <t xml:space="preserve">DIA26:DIAMOND PROCESS YELLOW:CF01       </t>
  </si>
  <si>
    <t xml:space="preserve">DIA26/CF01                         </t>
  </si>
  <si>
    <t>5DAHQBFYC4</t>
  </si>
  <si>
    <t>5DAHQA0243</t>
  </si>
  <si>
    <t>5DAHPFFYC1</t>
  </si>
  <si>
    <t xml:space="preserve">DIA27:DIAMOND PROCESS MAGENTA:CF01      </t>
  </si>
  <si>
    <t xml:space="preserve">DIA27/CF01                         </t>
  </si>
  <si>
    <t>5DAHQA0038</t>
  </si>
  <si>
    <t>5DAHPFFMC2</t>
  </si>
  <si>
    <t xml:space="preserve">DIA25:DIAMOND PROCESS CYAN:CF01         </t>
  </si>
  <si>
    <t xml:space="preserve">DIA25/CF01                         </t>
  </si>
  <si>
    <t>5DAHQB0206</t>
  </si>
  <si>
    <t>5DAHQA0034</t>
  </si>
  <si>
    <t xml:space="preserve">DIA46:DIAMOND PROCESS BLACK:CF01        </t>
  </si>
  <si>
    <t xml:space="preserve">DIA46/CF01                         </t>
  </si>
  <si>
    <t>5DAHQA00C3</t>
  </si>
  <si>
    <t>5DAHPFFBC2</t>
  </si>
  <si>
    <t xml:space="preserve">ESLHPQFS:ESL HPQ FLUSH:BA01             </t>
  </si>
  <si>
    <t xml:space="preserve">ESLHPQFS/BA01                      </t>
  </si>
  <si>
    <t>BA01</t>
  </si>
  <si>
    <t>2MSNOF0338</t>
  </si>
  <si>
    <t>2MSNNJ02C9</t>
  </si>
  <si>
    <t xml:space="preserve">CRL27:CRYSTAL PROCESS MAGENTA:CF01      </t>
  </si>
  <si>
    <t xml:space="preserve">CRL27/CF01                         </t>
  </si>
  <si>
    <t>5DAHPE0125</t>
  </si>
  <si>
    <t>5DAHQB0080</t>
  </si>
  <si>
    <t>5DAHPJ0080</t>
  </si>
  <si>
    <t>5DAHPC023B</t>
  </si>
  <si>
    <t xml:space="preserve">CRL25:CRYSTAL PROCESS CYAN:CF01         </t>
  </si>
  <si>
    <t xml:space="preserve">CRL25/CF01                         </t>
  </si>
  <si>
    <t>5DAHPL0139</t>
  </si>
  <si>
    <t xml:space="preserve">CRL41:CRYSTAL PROCESS YELLOW GS:CF01    </t>
  </si>
  <si>
    <t xml:space="preserve">CRL41/CF01                         </t>
  </si>
  <si>
    <t>5DAHPG013A</t>
  </si>
  <si>
    <t xml:space="preserve">CRL46:CRYSTAL PROCESS BLACK:CF01        </t>
  </si>
  <si>
    <t xml:space="preserve">CRL46/CF01                         </t>
  </si>
  <si>
    <t>5DAHPJ00FB</t>
  </si>
  <si>
    <t xml:space="preserve">CRL25:CRYSTAL PROCESS CYAN:BF01         </t>
  </si>
  <si>
    <t xml:space="preserve">CRL25/BF01                         </t>
  </si>
  <si>
    <t>5DAHQA0086</t>
  </si>
  <si>
    <t xml:space="preserve">CRL27:CRYSTAL PROCESS MAGENTA:BF01      </t>
  </si>
  <si>
    <t xml:space="preserve">CRL27/BF01                         </t>
  </si>
  <si>
    <t>5DAHQA009C</t>
  </si>
  <si>
    <t>5DAHQA020B</t>
  </si>
  <si>
    <t xml:space="preserve">CRL46:CRYSTAL PROCESS BLACK:BF01        </t>
  </si>
  <si>
    <t xml:space="preserve">CRL46/BF01                         </t>
  </si>
  <si>
    <t>5DAHQBFBB1</t>
  </si>
  <si>
    <t>5DAHQA00CE</t>
  </si>
  <si>
    <t xml:space="preserve">CRL41:CRYSTAL PROCESS YELLOW GS:BF01    </t>
  </si>
  <si>
    <t xml:space="preserve">CRL41/BF01                         </t>
  </si>
  <si>
    <t>5DAHQA00E1</t>
  </si>
  <si>
    <t>5DAHPG0139</t>
  </si>
  <si>
    <t xml:space="preserve">ESLHPQLOLC:ESL HPQLO LIGHT CYAN:BA01    </t>
  </si>
  <si>
    <t xml:space="preserve">ESLHPQLOLC/BA01                    </t>
  </si>
  <si>
    <t>2MSNOG011C</t>
  </si>
  <si>
    <t xml:space="preserve">ESLHPQLOPC:ESL HPQLO CYAN:BA01          </t>
  </si>
  <si>
    <t xml:space="preserve">ESLHPQLOPC/BA01                    </t>
  </si>
  <si>
    <t xml:space="preserve">L  </t>
  </si>
  <si>
    <t>2MSNPJ0801</t>
  </si>
  <si>
    <t xml:space="preserve">ESLHPQLOPK:ESL HPQLO BLACK:BA01         </t>
  </si>
  <si>
    <t xml:space="preserve">ESLHPQLOPK/BA01                    </t>
  </si>
  <si>
    <t>2MSNPH03D3</t>
  </si>
  <si>
    <t xml:space="preserve">ESLHPQLOPM:ESL HPQLO MAGENTA:BA01       </t>
  </si>
  <si>
    <t xml:space="preserve">ESLHPQLOPM/BA01                    </t>
  </si>
  <si>
    <t>2MSNPK03B5</t>
  </si>
  <si>
    <t>2MSNPI0314</t>
  </si>
  <si>
    <t xml:space="preserve">ESLHPQLOPY:ESL HPQLO YELLOW:BA01        </t>
  </si>
  <si>
    <t xml:space="preserve">ESLHPQLOPY/BA01                    </t>
  </si>
  <si>
    <t>2MSNPI0276</t>
  </si>
  <si>
    <t xml:space="preserve">SCC35V:SUNCARTE MAGENTA:C228            </t>
  </si>
  <si>
    <t xml:space="preserve">SCC35V/C228                        </t>
  </si>
  <si>
    <t>C228</t>
  </si>
  <si>
    <t xml:space="preserve">LB </t>
  </si>
  <si>
    <t>1STCKI00F1</t>
  </si>
  <si>
    <t>1STCKI028E</t>
  </si>
  <si>
    <t xml:space="preserve">265499:GREEN DIAMONDô 132 FOUNT:DL06    </t>
  </si>
  <si>
    <t xml:space="preserve">265499/DL06                        </t>
  </si>
  <si>
    <t>3BOGPH0007</t>
  </si>
  <si>
    <t xml:space="preserve">39303:SF ROJO RUBINE PANTONE C:BF01     </t>
  </si>
  <si>
    <t xml:space="preserve">39303/BF01                         </t>
  </si>
  <si>
    <t>3BOGQD0065</t>
  </si>
  <si>
    <t>3BOGQF005B</t>
  </si>
  <si>
    <t xml:space="preserve">51814:SF TINTULIT BLANCO TRANSP:BF01    </t>
  </si>
  <si>
    <t xml:space="preserve">51814/BF01                         </t>
  </si>
  <si>
    <t>3BOGQF002F</t>
  </si>
  <si>
    <t>3BOGQF0086</t>
  </si>
  <si>
    <t>3BOGQF00A6</t>
  </si>
  <si>
    <t xml:space="preserve">39407:SF AZUL P REFLEX C:BF01           </t>
  </si>
  <si>
    <t xml:space="preserve">39407/BF01                         </t>
  </si>
  <si>
    <t>3BOGPL00AE</t>
  </si>
  <si>
    <t xml:space="preserve">40350:SF MAGENTA FUORESCENTE:BF01       </t>
  </si>
  <si>
    <t xml:space="preserve">40350/BF01                         </t>
  </si>
  <si>
    <t>3YUMQE035B</t>
  </si>
  <si>
    <t>3YUMQC05E1</t>
  </si>
  <si>
    <t xml:space="preserve">351Y032:SF FOILS AMARILLO H/S:BF01      </t>
  </si>
  <si>
    <t xml:space="preserve">351Y032/BF01                       </t>
  </si>
  <si>
    <t>3YUMQC056A</t>
  </si>
  <si>
    <t>3YUMQB02FC</t>
  </si>
  <si>
    <t xml:space="preserve">353R045:SF FOILS MAGENTA H/S:BF01       </t>
  </si>
  <si>
    <t xml:space="preserve">353R045/BF01                       </t>
  </si>
  <si>
    <t>3YUMQD0226</t>
  </si>
  <si>
    <t>3YUMQA04F7</t>
  </si>
  <si>
    <t xml:space="preserve">354B030:SF FOILS CYAN H/S:BF01          </t>
  </si>
  <si>
    <t xml:space="preserve">354B030/BF01                       </t>
  </si>
  <si>
    <t>3YUMQB02FD</t>
  </si>
  <si>
    <t>3YUMPJ070E</t>
  </si>
  <si>
    <t xml:space="preserve">357K010:SF FOILS NEGRO H/S:BF01         </t>
  </si>
  <si>
    <t xml:space="preserve">357K010/BF01                       </t>
  </si>
  <si>
    <t>3YUMQB0305</t>
  </si>
  <si>
    <t xml:space="preserve">DIA46:DIAMOND PROCESS BLACK:FK24        </t>
  </si>
  <si>
    <t xml:space="preserve">DIA46/FK24                         </t>
  </si>
  <si>
    <t>FK24</t>
  </si>
  <si>
    <t>3BOGQF00BA</t>
  </si>
  <si>
    <t xml:space="preserve">RP1310557:SF ORO PMS 871:BF31           </t>
  </si>
  <si>
    <t xml:space="preserve">RP1310557/BF31                     </t>
  </si>
  <si>
    <t>3BOGQD0029</t>
  </si>
  <si>
    <t>3BOGQE00E4</t>
  </si>
  <si>
    <t>3BOGQF00C8</t>
  </si>
  <si>
    <t>3BOGQE0035</t>
  </si>
  <si>
    <t xml:space="preserve">FUNI400155:SF ROJO:BF01                 </t>
  </si>
  <si>
    <t xml:space="preserve">FUNI400155/BF01                    </t>
  </si>
  <si>
    <t>3BOGQG0001</t>
  </si>
  <si>
    <t xml:space="preserve">SNP26:PROCESS YELLOW:CF01               </t>
  </si>
  <si>
    <t xml:space="preserve">SNP26/CF01                         </t>
  </si>
  <si>
    <t>5DAHPL0033</t>
  </si>
  <si>
    <t xml:space="preserve">SNP46:PROCESS BLACK:CF01                </t>
  </si>
  <si>
    <t xml:space="preserve">SNP46/CF01                         </t>
  </si>
  <si>
    <t>5DAHPK0268</t>
  </si>
  <si>
    <t>5DAHPK0267</t>
  </si>
  <si>
    <t xml:space="preserve">SNP25:PROCESS CYAN:CF01                 </t>
  </si>
  <si>
    <t xml:space="preserve">SNP25/CF01                         </t>
  </si>
  <si>
    <t>5DAHPKPCC2</t>
  </si>
  <si>
    <t xml:space="preserve">SNP27:PROCESS MAGENTA:CF01              </t>
  </si>
  <si>
    <t xml:space="preserve">SNP27/CF01                         </t>
  </si>
  <si>
    <t>5DAHPK025B</t>
  </si>
  <si>
    <t>5DAHQA021B</t>
  </si>
  <si>
    <t xml:space="preserve">SNP46:PROCESS BLACK:BF01                </t>
  </si>
  <si>
    <t xml:space="preserve">SNP46/BF01                         </t>
  </si>
  <si>
    <t>5DAHPK0205</t>
  </si>
  <si>
    <t xml:space="preserve">SNP25:PROCESS CYAN:BF01                 </t>
  </si>
  <si>
    <t xml:space="preserve">SNP25/BF01                         </t>
  </si>
  <si>
    <t>5DAHQA0217</t>
  </si>
  <si>
    <t xml:space="preserve">SNP27:PROCESS MAGENTA:BF01              </t>
  </si>
  <si>
    <t xml:space="preserve">SNP27/BF01                         </t>
  </si>
  <si>
    <t>5DAHQA0216</t>
  </si>
  <si>
    <t xml:space="preserve">SNP26:PROCESS YELLOW:BF01               </t>
  </si>
  <si>
    <t xml:space="preserve">SNP26/BF01                         </t>
  </si>
  <si>
    <t>5DAHQA0218</t>
  </si>
  <si>
    <t xml:space="preserve">USTX26:PROCESS YELLOW:CK01              </t>
  </si>
  <si>
    <t xml:space="preserve">USTX26/CK01                        </t>
  </si>
  <si>
    <t>CK01</t>
  </si>
  <si>
    <t>2FRMQB02D1</t>
  </si>
  <si>
    <t>2FRMPK02D5</t>
  </si>
  <si>
    <t>2FRMQC01F7</t>
  </si>
  <si>
    <t xml:space="preserve">USTX27:PROCESS MAGENTA:CK01             </t>
  </si>
  <si>
    <t xml:space="preserve">USTX27/CK01                        </t>
  </si>
  <si>
    <t>2FRMQC0039</t>
  </si>
  <si>
    <t>2FRMQA0124</t>
  </si>
  <si>
    <t xml:space="preserve">USTX25:PROCESS CYAN:CK01                </t>
  </si>
  <si>
    <t xml:space="preserve">USTX25/CK01                        </t>
  </si>
  <si>
    <t>2FRMPL00EB</t>
  </si>
  <si>
    <t xml:space="preserve">USTX24:INTENSE BLACK:CK01               </t>
  </si>
  <si>
    <t xml:space="preserve">USTX24/CK01                        </t>
  </si>
  <si>
    <t>2FRMQB0078</t>
  </si>
  <si>
    <t xml:space="preserve">USTX84:OPAQUE WHITE:CK01                </t>
  </si>
  <si>
    <t xml:space="preserve">USTX84/CK01                        </t>
  </si>
  <si>
    <t>2FRMQA007A</t>
  </si>
  <si>
    <t xml:space="preserve">404B378:AZUL OSCURO RAL:FK24            </t>
  </si>
  <si>
    <t xml:space="preserve">404B378/FK24                       </t>
  </si>
  <si>
    <t>3BOGQG0058</t>
  </si>
  <si>
    <t xml:space="preserve">FUNIM00032:ORO 54122:BF01               </t>
  </si>
  <si>
    <t xml:space="preserve">FUNIM00032/BF01                    </t>
  </si>
  <si>
    <t>3BOGQF0017</t>
  </si>
  <si>
    <t xml:space="preserve">N° de Ìtem        </t>
  </si>
  <si>
    <t>ITEM</t>
  </si>
  <si>
    <t>VALOR</t>
  </si>
  <si>
    <t>PAGÓ</t>
  </si>
  <si>
    <t>CANTIDAD</t>
  </si>
  <si>
    <t>TOTAL</t>
  </si>
  <si>
    <t>COMET</t>
  </si>
  <si>
    <t>MANILLAS STAFF</t>
  </si>
  <si>
    <t>MANILLAS PARTICIANTES</t>
  </si>
  <si>
    <t>CAJAS STAFF</t>
  </si>
  <si>
    <t>CAJAS PARTICIPANTES</t>
  </si>
  <si>
    <t>GRABADO LASER STAFF</t>
  </si>
  <si>
    <t>GRABADO LASER PART</t>
  </si>
  <si>
    <t>PINTURA</t>
  </si>
  <si>
    <t>BROCHAS</t>
  </si>
  <si>
    <t>SANTIAGO</t>
  </si>
  <si>
    <t>SANTIAGO 50000 COMET 15000</t>
  </si>
  <si>
    <t>PARTICIPANTES</t>
  </si>
  <si>
    <t>STAFF</t>
  </si>
  <si>
    <t>YORK</t>
  </si>
  <si>
    <t>CAMILO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</si>
</sst>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6"/>
  <sheetViews>
    <sheetView workbookViewId="0">
      <selection activeCell="D4" sqref="D4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</row>
    <row r="2" spans="1:19" x14ac:dyDescent="0.2">
      <c r="A2">
        <v>20220715</v>
      </c>
      <c r="B2" t="s">
        <v>2</v>
      </c>
    </row>
    <row r="3" spans="1:19" x14ac:dyDescent="0.2">
      <c r="A3" t="s">
        <v>3</v>
      </c>
      <c r="B3" t="s">
        <v>4</v>
      </c>
      <c r="C3" t="s">
        <v>5</v>
      </c>
      <c r="D3" t="s">
        <v>395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2">
      <c r="A4" t="s">
        <v>21</v>
      </c>
      <c r="B4">
        <v>189315</v>
      </c>
      <c r="C4">
        <v>189315</v>
      </c>
      <c r="D4">
        <v>90002766</v>
      </c>
      <c r="E4" t="s">
        <v>22</v>
      </c>
      <c r="F4" t="s">
        <v>23</v>
      </c>
      <c r="G4" t="s">
        <v>22</v>
      </c>
      <c r="H4" t="s">
        <v>24</v>
      </c>
      <c r="I4" t="s">
        <v>25</v>
      </c>
      <c r="J4">
        <v>3003</v>
      </c>
      <c r="K4" t="s">
        <v>26</v>
      </c>
      <c r="L4" t="s">
        <v>27</v>
      </c>
      <c r="M4" s="1">
        <v>172500</v>
      </c>
      <c r="N4" t="s">
        <v>28</v>
      </c>
      <c r="O4" t="s">
        <v>28</v>
      </c>
      <c r="P4" t="s">
        <v>28</v>
      </c>
      <c r="Q4" s="1">
        <v>172500</v>
      </c>
      <c r="R4" t="s">
        <v>29</v>
      </c>
    </row>
    <row r="5" spans="1:19" x14ac:dyDescent="0.2">
      <c r="A5" t="s">
        <v>21</v>
      </c>
      <c r="B5">
        <v>189315</v>
      </c>
      <c r="C5">
        <v>189315</v>
      </c>
      <c r="D5">
        <v>90002766</v>
      </c>
      <c r="E5" t="s">
        <v>22</v>
      </c>
      <c r="F5" t="s">
        <v>23</v>
      </c>
      <c r="G5" t="s">
        <v>22</v>
      </c>
      <c r="H5" t="s">
        <v>24</v>
      </c>
      <c r="I5" t="s">
        <v>25</v>
      </c>
      <c r="J5">
        <v>3003</v>
      </c>
      <c r="K5" t="s">
        <v>26</v>
      </c>
      <c r="L5" t="s">
        <v>30</v>
      </c>
      <c r="M5" s="1">
        <v>65000</v>
      </c>
      <c r="N5" t="s">
        <v>28</v>
      </c>
      <c r="O5" t="s">
        <v>28</v>
      </c>
      <c r="P5" t="s">
        <v>28</v>
      </c>
      <c r="Q5" s="1">
        <v>65000</v>
      </c>
      <c r="R5" t="s">
        <v>29</v>
      </c>
    </row>
    <row r="6" spans="1:19" x14ac:dyDescent="0.2">
      <c r="A6" t="s">
        <v>21</v>
      </c>
      <c r="B6">
        <v>189315</v>
      </c>
      <c r="C6">
        <v>189315</v>
      </c>
      <c r="D6">
        <v>90002766</v>
      </c>
      <c r="E6" t="s">
        <v>22</v>
      </c>
      <c r="F6" t="s">
        <v>23</v>
      </c>
      <c r="G6" t="s">
        <v>22</v>
      </c>
      <c r="H6" t="s">
        <v>24</v>
      </c>
      <c r="I6" t="s">
        <v>25</v>
      </c>
      <c r="J6">
        <v>3003</v>
      </c>
      <c r="K6" t="s">
        <v>26</v>
      </c>
      <c r="L6" t="s">
        <v>31</v>
      </c>
      <c r="M6" s="1">
        <v>37500</v>
      </c>
      <c r="N6" t="s">
        <v>28</v>
      </c>
      <c r="O6" t="s">
        <v>28</v>
      </c>
      <c r="P6" t="s">
        <v>28</v>
      </c>
      <c r="Q6" s="1">
        <v>37500</v>
      </c>
      <c r="R6" t="s">
        <v>29</v>
      </c>
    </row>
    <row r="7" spans="1:19" x14ac:dyDescent="0.2">
      <c r="A7" t="s">
        <v>21</v>
      </c>
      <c r="B7">
        <v>189315</v>
      </c>
      <c r="C7">
        <v>189315</v>
      </c>
      <c r="D7">
        <v>90002766</v>
      </c>
      <c r="E7" t="s">
        <v>22</v>
      </c>
      <c r="F7" t="s">
        <v>23</v>
      </c>
      <c r="G7" t="s">
        <v>22</v>
      </c>
      <c r="H7" t="s">
        <v>24</v>
      </c>
      <c r="I7" t="s">
        <v>25</v>
      </c>
      <c r="J7">
        <v>3003</v>
      </c>
      <c r="K7" t="s">
        <v>26</v>
      </c>
      <c r="L7" t="s">
        <v>32</v>
      </c>
      <c r="M7" s="1">
        <v>15000</v>
      </c>
      <c r="N7" t="s">
        <v>28</v>
      </c>
      <c r="O7" t="s">
        <v>28</v>
      </c>
      <c r="P7" t="s">
        <v>28</v>
      </c>
      <c r="Q7" s="1">
        <v>15000</v>
      </c>
      <c r="R7" t="s">
        <v>29</v>
      </c>
    </row>
    <row r="8" spans="1:19" x14ac:dyDescent="0.2">
      <c r="A8" t="s">
        <v>21</v>
      </c>
      <c r="B8">
        <v>189315</v>
      </c>
      <c r="C8">
        <v>189315</v>
      </c>
      <c r="D8">
        <v>90002766</v>
      </c>
      <c r="E8" t="s">
        <v>22</v>
      </c>
      <c r="F8" t="s">
        <v>23</v>
      </c>
      <c r="G8" t="s">
        <v>22</v>
      </c>
      <c r="H8" t="s">
        <v>24</v>
      </c>
      <c r="I8" t="s">
        <v>25</v>
      </c>
      <c r="J8">
        <v>3003</v>
      </c>
      <c r="K8" t="s">
        <v>26</v>
      </c>
      <c r="L8" t="s">
        <v>33</v>
      </c>
      <c r="M8" s="1">
        <v>12500</v>
      </c>
      <c r="N8" t="s">
        <v>28</v>
      </c>
      <c r="O8" t="s">
        <v>28</v>
      </c>
      <c r="P8" t="s">
        <v>28</v>
      </c>
      <c r="Q8" s="1">
        <v>12500</v>
      </c>
      <c r="R8" t="s">
        <v>29</v>
      </c>
    </row>
    <row r="9" spans="1:19" x14ac:dyDescent="0.2">
      <c r="A9" t="s">
        <v>21</v>
      </c>
      <c r="B9">
        <v>189315</v>
      </c>
      <c r="C9">
        <v>189315</v>
      </c>
      <c r="D9">
        <v>90002767</v>
      </c>
      <c r="E9" t="s">
        <v>34</v>
      </c>
      <c r="F9" t="s">
        <v>35</v>
      </c>
      <c r="G9" t="s">
        <v>34</v>
      </c>
      <c r="H9" t="s">
        <v>24</v>
      </c>
      <c r="I9" t="s">
        <v>25</v>
      </c>
      <c r="J9">
        <v>3003</v>
      </c>
      <c r="K9" t="s">
        <v>26</v>
      </c>
      <c r="L9" t="s">
        <v>36</v>
      </c>
      <c r="M9" s="1">
        <v>72500</v>
      </c>
      <c r="N9" s="1">
        <v>100000</v>
      </c>
      <c r="O9" t="s">
        <v>28</v>
      </c>
      <c r="P9" t="s">
        <v>28</v>
      </c>
      <c r="Q9" s="1">
        <v>172500</v>
      </c>
      <c r="R9" t="s">
        <v>29</v>
      </c>
    </row>
    <row r="10" spans="1:19" x14ac:dyDescent="0.2">
      <c r="A10" t="s">
        <v>21</v>
      </c>
      <c r="B10">
        <v>189315</v>
      </c>
      <c r="C10">
        <v>189315</v>
      </c>
      <c r="D10">
        <v>90002768</v>
      </c>
      <c r="E10" t="s">
        <v>37</v>
      </c>
      <c r="F10" t="s">
        <v>38</v>
      </c>
      <c r="G10" t="s">
        <v>37</v>
      </c>
      <c r="H10" t="s">
        <v>24</v>
      </c>
      <c r="I10" t="s">
        <v>25</v>
      </c>
      <c r="J10">
        <v>3003</v>
      </c>
      <c r="K10" t="s">
        <v>26</v>
      </c>
      <c r="L10" t="s">
        <v>39</v>
      </c>
      <c r="M10" s="1">
        <v>280000</v>
      </c>
      <c r="N10" t="s">
        <v>28</v>
      </c>
      <c r="O10" t="s">
        <v>28</v>
      </c>
      <c r="P10" t="s">
        <v>28</v>
      </c>
      <c r="Q10" s="1">
        <v>280000</v>
      </c>
      <c r="R10" t="s">
        <v>29</v>
      </c>
    </row>
    <row r="11" spans="1:19" x14ac:dyDescent="0.2">
      <c r="A11" t="s">
        <v>21</v>
      </c>
      <c r="B11">
        <v>189315</v>
      </c>
      <c r="C11">
        <v>189315</v>
      </c>
      <c r="D11">
        <v>90002768</v>
      </c>
      <c r="E11" t="s">
        <v>37</v>
      </c>
      <c r="F11" t="s">
        <v>38</v>
      </c>
      <c r="G11" t="s">
        <v>37</v>
      </c>
      <c r="H11" t="s">
        <v>24</v>
      </c>
      <c r="I11" t="s">
        <v>25</v>
      </c>
      <c r="J11">
        <v>3003</v>
      </c>
      <c r="K11" t="s">
        <v>26</v>
      </c>
      <c r="L11" t="s">
        <v>40</v>
      </c>
      <c r="M11" s="1">
        <v>5000</v>
      </c>
      <c r="N11" t="s">
        <v>28</v>
      </c>
      <c r="O11" t="s">
        <v>28</v>
      </c>
      <c r="P11" t="s">
        <v>28</v>
      </c>
      <c r="Q11" s="1">
        <v>5000</v>
      </c>
      <c r="R11" t="s">
        <v>29</v>
      </c>
    </row>
    <row r="12" spans="1:19" x14ac:dyDescent="0.2">
      <c r="A12" t="s">
        <v>21</v>
      </c>
      <c r="B12">
        <v>189315</v>
      </c>
      <c r="C12">
        <v>189315</v>
      </c>
      <c r="D12">
        <v>90154165</v>
      </c>
      <c r="E12" t="s">
        <v>41</v>
      </c>
      <c r="F12" t="s">
        <v>42</v>
      </c>
      <c r="G12" t="s">
        <v>41</v>
      </c>
      <c r="H12" t="s">
        <v>24</v>
      </c>
      <c r="I12" t="s">
        <v>25</v>
      </c>
      <c r="J12">
        <v>3003</v>
      </c>
      <c r="K12" t="s">
        <v>26</v>
      </c>
      <c r="L12" t="s">
        <v>43</v>
      </c>
      <c r="M12" s="1">
        <v>155000</v>
      </c>
      <c r="N12" t="s">
        <v>28</v>
      </c>
      <c r="O12" t="s">
        <v>28</v>
      </c>
      <c r="P12" t="s">
        <v>28</v>
      </c>
      <c r="Q12" s="1">
        <v>155000</v>
      </c>
      <c r="R12" t="s">
        <v>29</v>
      </c>
    </row>
    <row r="13" spans="1:19" x14ac:dyDescent="0.2">
      <c r="A13" t="s">
        <v>21</v>
      </c>
      <c r="B13">
        <v>189315</v>
      </c>
      <c r="C13">
        <v>189315</v>
      </c>
      <c r="D13">
        <v>90154165</v>
      </c>
      <c r="E13" t="s">
        <v>41</v>
      </c>
      <c r="F13" t="s">
        <v>42</v>
      </c>
      <c r="G13" t="s">
        <v>41</v>
      </c>
      <c r="H13" t="s">
        <v>24</v>
      </c>
      <c r="I13" t="s">
        <v>25</v>
      </c>
      <c r="J13">
        <v>3003</v>
      </c>
      <c r="K13" t="s">
        <v>26</v>
      </c>
      <c r="L13" t="s">
        <v>44</v>
      </c>
      <c r="M13" s="1">
        <v>120000</v>
      </c>
      <c r="N13" t="s">
        <v>28</v>
      </c>
      <c r="O13" t="s">
        <v>28</v>
      </c>
      <c r="P13" t="s">
        <v>28</v>
      </c>
      <c r="Q13" s="1">
        <v>120000</v>
      </c>
      <c r="R13" t="s">
        <v>29</v>
      </c>
    </row>
    <row r="14" spans="1:19" x14ac:dyDescent="0.2">
      <c r="A14" t="s">
        <v>21</v>
      </c>
      <c r="B14">
        <v>189315</v>
      </c>
      <c r="C14">
        <v>189315</v>
      </c>
      <c r="D14">
        <v>90154165</v>
      </c>
      <c r="E14" t="s">
        <v>41</v>
      </c>
      <c r="F14" t="s">
        <v>42</v>
      </c>
      <c r="G14" t="s">
        <v>41</v>
      </c>
      <c r="H14" t="s">
        <v>24</v>
      </c>
      <c r="I14" t="s">
        <v>25</v>
      </c>
      <c r="J14">
        <v>3003</v>
      </c>
      <c r="K14" t="s">
        <v>26</v>
      </c>
      <c r="L14" t="s">
        <v>45</v>
      </c>
      <c r="M14" s="1">
        <v>10000</v>
      </c>
      <c r="N14" t="s">
        <v>28</v>
      </c>
      <c r="O14" t="s">
        <v>28</v>
      </c>
      <c r="P14" t="s">
        <v>28</v>
      </c>
      <c r="Q14" s="1">
        <v>10000</v>
      </c>
      <c r="R14" t="s">
        <v>29</v>
      </c>
    </row>
    <row r="15" spans="1:19" x14ac:dyDescent="0.2">
      <c r="A15" t="s">
        <v>21</v>
      </c>
      <c r="B15">
        <v>189315</v>
      </c>
      <c r="C15">
        <v>189315</v>
      </c>
      <c r="D15">
        <v>90357528</v>
      </c>
      <c r="E15" t="s">
        <v>46</v>
      </c>
      <c r="F15" t="s">
        <v>47</v>
      </c>
      <c r="G15" t="s">
        <v>46</v>
      </c>
      <c r="H15" t="s">
        <v>48</v>
      </c>
      <c r="I15" t="s">
        <v>25</v>
      </c>
      <c r="J15">
        <v>3003</v>
      </c>
      <c r="K15" t="s">
        <v>26</v>
      </c>
      <c r="L15" t="s">
        <v>49</v>
      </c>
      <c r="M15" s="1">
        <v>3000</v>
      </c>
      <c r="N15" t="s">
        <v>28</v>
      </c>
      <c r="O15" t="s">
        <v>28</v>
      </c>
      <c r="P15" t="s">
        <v>28</v>
      </c>
      <c r="Q15" s="1">
        <v>3000</v>
      </c>
      <c r="R15" t="s">
        <v>29</v>
      </c>
    </row>
    <row r="16" spans="1:19" x14ac:dyDescent="0.2">
      <c r="A16" t="s">
        <v>21</v>
      </c>
      <c r="B16">
        <v>189315</v>
      </c>
      <c r="C16">
        <v>189315</v>
      </c>
      <c r="D16">
        <v>90357726</v>
      </c>
      <c r="E16" t="s">
        <v>50</v>
      </c>
      <c r="F16" t="s">
        <v>51</v>
      </c>
      <c r="G16" t="s">
        <v>50</v>
      </c>
      <c r="H16" t="s">
        <v>48</v>
      </c>
      <c r="I16" t="s">
        <v>25</v>
      </c>
      <c r="J16">
        <v>3003</v>
      </c>
      <c r="K16" t="s">
        <v>26</v>
      </c>
      <c r="L16" t="s">
        <v>52</v>
      </c>
      <c r="M16" s="1">
        <v>1000</v>
      </c>
      <c r="N16" t="s">
        <v>28</v>
      </c>
      <c r="O16" t="s">
        <v>28</v>
      </c>
      <c r="P16" t="s">
        <v>28</v>
      </c>
      <c r="Q16" s="1">
        <v>1000</v>
      </c>
      <c r="R16" t="s">
        <v>29</v>
      </c>
    </row>
    <row r="17" spans="1:18" x14ac:dyDescent="0.2">
      <c r="A17" t="s">
        <v>21</v>
      </c>
      <c r="B17">
        <v>189315</v>
      </c>
      <c r="C17">
        <v>189315</v>
      </c>
      <c r="D17">
        <v>90357726</v>
      </c>
      <c r="E17" t="s">
        <v>50</v>
      </c>
      <c r="F17" t="s">
        <v>51</v>
      </c>
      <c r="G17" t="s">
        <v>50</v>
      </c>
      <c r="H17" t="s">
        <v>48</v>
      </c>
      <c r="I17" t="s">
        <v>25</v>
      </c>
      <c r="J17">
        <v>3003</v>
      </c>
      <c r="K17" t="s">
        <v>26</v>
      </c>
      <c r="L17" t="s">
        <v>53</v>
      </c>
      <c r="M17" s="1">
        <v>5000</v>
      </c>
      <c r="N17" t="s">
        <v>28</v>
      </c>
      <c r="O17" t="s">
        <v>28</v>
      </c>
      <c r="P17" t="s">
        <v>28</v>
      </c>
      <c r="Q17" s="1">
        <v>5000</v>
      </c>
      <c r="R17" t="s">
        <v>29</v>
      </c>
    </row>
    <row r="18" spans="1:18" x14ac:dyDescent="0.2">
      <c r="A18" t="s">
        <v>21</v>
      </c>
      <c r="B18">
        <v>189315</v>
      </c>
      <c r="C18">
        <v>189315</v>
      </c>
      <c r="D18">
        <v>90357726</v>
      </c>
      <c r="E18" t="s">
        <v>50</v>
      </c>
      <c r="F18" t="s">
        <v>51</v>
      </c>
      <c r="G18" t="s">
        <v>50</v>
      </c>
      <c r="H18" t="s">
        <v>48</v>
      </c>
      <c r="I18" t="s">
        <v>25</v>
      </c>
      <c r="J18">
        <v>3003</v>
      </c>
      <c r="K18" t="s">
        <v>26</v>
      </c>
      <c r="L18" t="s">
        <v>54</v>
      </c>
      <c r="M18" s="1">
        <v>6000</v>
      </c>
      <c r="N18" t="s">
        <v>28</v>
      </c>
      <c r="O18" t="s">
        <v>28</v>
      </c>
      <c r="P18" t="s">
        <v>28</v>
      </c>
      <c r="Q18" s="1">
        <v>6000</v>
      </c>
      <c r="R18" t="s">
        <v>29</v>
      </c>
    </row>
    <row r="19" spans="1:18" x14ac:dyDescent="0.2">
      <c r="A19" t="s">
        <v>21</v>
      </c>
      <c r="B19">
        <v>189315</v>
      </c>
      <c r="C19">
        <v>189315</v>
      </c>
      <c r="D19">
        <v>90358105</v>
      </c>
      <c r="E19" t="s">
        <v>55</v>
      </c>
      <c r="F19" t="s">
        <v>56</v>
      </c>
      <c r="G19" t="s">
        <v>55</v>
      </c>
      <c r="H19" t="s">
        <v>48</v>
      </c>
      <c r="I19" t="s">
        <v>25</v>
      </c>
      <c r="J19">
        <v>3003</v>
      </c>
      <c r="K19" t="s">
        <v>26</v>
      </c>
      <c r="L19" t="s">
        <v>57</v>
      </c>
      <c r="M19" s="1">
        <v>2000</v>
      </c>
      <c r="N19" s="1">
        <v>4000</v>
      </c>
      <c r="O19" t="s">
        <v>28</v>
      </c>
      <c r="P19" t="s">
        <v>28</v>
      </c>
      <c r="Q19" s="1">
        <v>6000</v>
      </c>
      <c r="R19" t="s">
        <v>29</v>
      </c>
    </row>
    <row r="20" spans="1:18" x14ac:dyDescent="0.2">
      <c r="A20" t="s">
        <v>21</v>
      </c>
      <c r="B20">
        <v>189315</v>
      </c>
      <c r="C20">
        <v>189315</v>
      </c>
      <c r="D20">
        <v>90358105</v>
      </c>
      <c r="E20" t="s">
        <v>55</v>
      </c>
      <c r="F20" t="s">
        <v>56</v>
      </c>
      <c r="G20" t="s">
        <v>55</v>
      </c>
      <c r="H20" t="s">
        <v>48</v>
      </c>
      <c r="I20" t="s">
        <v>25</v>
      </c>
      <c r="J20">
        <v>3003</v>
      </c>
      <c r="K20" t="s">
        <v>26</v>
      </c>
      <c r="L20" t="s">
        <v>58</v>
      </c>
      <c r="M20" s="1">
        <v>4000</v>
      </c>
      <c r="N20" t="s">
        <v>28</v>
      </c>
      <c r="O20" t="s">
        <v>28</v>
      </c>
      <c r="P20" t="s">
        <v>28</v>
      </c>
      <c r="Q20" s="1">
        <v>4000</v>
      </c>
      <c r="R20" t="s">
        <v>29</v>
      </c>
    </row>
    <row r="21" spans="1:18" x14ac:dyDescent="0.2">
      <c r="A21" t="s">
        <v>21</v>
      </c>
      <c r="B21">
        <v>189315</v>
      </c>
      <c r="C21">
        <v>189315</v>
      </c>
      <c r="D21">
        <v>90358236</v>
      </c>
      <c r="E21" t="s">
        <v>59</v>
      </c>
      <c r="F21" t="s">
        <v>60</v>
      </c>
      <c r="G21" t="s">
        <v>59</v>
      </c>
      <c r="H21" t="s">
        <v>48</v>
      </c>
      <c r="I21" t="s">
        <v>25</v>
      </c>
      <c r="J21">
        <v>3003</v>
      </c>
      <c r="K21" t="s">
        <v>26</v>
      </c>
      <c r="L21" t="s">
        <v>61</v>
      </c>
      <c r="M21" t="s">
        <v>28</v>
      </c>
      <c r="N21" s="1">
        <v>66000</v>
      </c>
      <c r="O21" t="s">
        <v>28</v>
      </c>
      <c r="P21" t="s">
        <v>28</v>
      </c>
      <c r="Q21" s="1">
        <v>66000</v>
      </c>
      <c r="R21" t="s">
        <v>29</v>
      </c>
    </row>
    <row r="22" spans="1:18" x14ac:dyDescent="0.2">
      <c r="A22" t="s">
        <v>21</v>
      </c>
      <c r="B22">
        <v>189315</v>
      </c>
      <c r="C22">
        <v>189315</v>
      </c>
      <c r="D22">
        <v>90358236</v>
      </c>
      <c r="E22" t="s">
        <v>59</v>
      </c>
      <c r="F22" t="s">
        <v>60</v>
      </c>
      <c r="G22" t="s">
        <v>59</v>
      </c>
      <c r="H22" t="s">
        <v>48</v>
      </c>
      <c r="I22" t="s">
        <v>25</v>
      </c>
      <c r="J22">
        <v>3003</v>
      </c>
      <c r="K22" t="s">
        <v>26</v>
      </c>
      <c r="L22" t="s">
        <v>62</v>
      </c>
      <c r="M22" t="s">
        <v>28</v>
      </c>
      <c r="N22" s="1">
        <v>6000</v>
      </c>
      <c r="O22" t="s">
        <v>28</v>
      </c>
      <c r="P22" t="s">
        <v>28</v>
      </c>
      <c r="Q22" s="1">
        <v>6000</v>
      </c>
      <c r="R22" t="s">
        <v>29</v>
      </c>
    </row>
    <row r="23" spans="1:18" x14ac:dyDescent="0.2">
      <c r="A23" t="s">
        <v>21</v>
      </c>
      <c r="B23">
        <v>189315</v>
      </c>
      <c r="C23">
        <v>189315</v>
      </c>
      <c r="D23">
        <v>90358236</v>
      </c>
      <c r="E23" t="s">
        <v>59</v>
      </c>
      <c r="F23" t="s">
        <v>60</v>
      </c>
      <c r="G23" t="s">
        <v>59</v>
      </c>
      <c r="H23" t="s">
        <v>48</v>
      </c>
      <c r="I23" t="s">
        <v>25</v>
      </c>
      <c r="J23">
        <v>3003</v>
      </c>
      <c r="K23" t="s">
        <v>26</v>
      </c>
      <c r="L23" t="s">
        <v>63</v>
      </c>
      <c r="M23" s="1">
        <v>38000</v>
      </c>
      <c r="N23" t="s">
        <v>28</v>
      </c>
      <c r="O23" t="s">
        <v>28</v>
      </c>
      <c r="P23" t="s">
        <v>28</v>
      </c>
      <c r="Q23" s="1">
        <v>38000</v>
      </c>
      <c r="R23" t="s">
        <v>29</v>
      </c>
    </row>
    <row r="24" spans="1:18" x14ac:dyDescent="0.2">
      <c r="A24" t="s">
        <v>21</v>
      </c>
      <c r="B24">
        <v>189315</v>
      </c>
      <c r="C24">
        <v>189315</v>
      </c>
      <c r="D24">
        <v>90358533</v>
      </c>
      <c r="E24" t="s">
        <v>64</v>
      </c>
      <c r="F24" t="s">
        <v>65</v>
      </c>
      <c r="G24" t="s">
        <v>64</v>
      </c>
      <c r="H24" t="s">
        <v>48</v>
      </c>
      <c r="I24" t="s">
        <v>25</v>
      </c>
      <c r="J24">
        <v>3003</v>
      </c>
      <c r="K24" t="s">
        <v>26</v>
      </c>
      <c r="L24" t="s">
        <v>66</v>
      </c>
      <c r="M24" t="s">
        <v>28</v>
      </c>
      <c r="N24" s="1">
        <v>2000</v>
      </c>
      <c r="O24" t="s">
        <v>28</v>
      </c>
      <c r="P24" t="s">
        <v>28</v>
      </c>
      <c r="Q24" s="1">
        <v>2000</v>
      </c>
      <c r="R24" t="s">
        <v>29</v>
      </c>
    </row>
    <row r="25" spans="1:18" x14ac:dyDescent="0.2">
      <c r="A25" t="s">
        <v>21</v>
      </c>
      <c r="B25">
        <v>189315</v>
      </c>
      <c r="C25">
        <v>189315</v>
      </c>
      <c r="D25">
        <v>90358533</v>
      </c>
      <c r="E25" t="s">
        <v>64</v>
      </c>
      <c r="F25" t="s">
        <v>65</v>
      </c>
      <c r="G25" t="s">
        <v>64</v>
      </c>
      <c r="H25" t="s">
        <v>48</v>
      </c>
      <c r="I25" t="s">
        <v>25</v>
      </c>
      <c r="J25">
        <v>3003</v>
      </c>
      <c r="K25" t="s">
        <v>26</v>
      </c>
      <c r="L25" t="s">
        <v>67</v>
      </c>
      <c r="M25" s="1">
        <v>4000</v>
      </c>
      <c r="N25" t="s">
        <v>28</v>
      </c>
      <c r="O25" t="s">
        <v>28</v>
      </c>
      <c r="P25" t="s">
        <v>28</v>
      </c>
      <c r="Q25" s="1">
        <v>4000</v>
      </c>
      <c r="R25" t="s">
        <v>29</v>
      </c>
    </row>
    <row r="26" spans="1:18" x14ac:dyDescent="0.2">
      <c r="A26" t="s">
        <v>21</v>
      </c>
      <c r="B26">
        <v>189315</v>
      </c>
      <c r="C26">
        <v>189315</v>
      </c>
      <c r="D26">
        <v>90358578</v>
      </c>
      <c r="E26" t="s">
        <v>68</v>
      </c>
      <c r="F26" t="s">
        <v>69</v>
      </c>
      <c r="G26" t="s">
        <v>68</v>
      </c>
      <c r="H26" t="s">
        <v>48</v>
      </c>
      <c r="I26" t="s">
        <v>25</v>
      </c>
      <c r="J26">
        <v>3003</v>
      </c>
      <c r="K26" t="s">
        <v>26</v>
      </c>
      <c r="L26" t="s">
        <v>70</v>
      </c>
      <c r="M26" s="1">
        <v>3000</v>
      </c>
      <c r="N26" t="s">
        <v>28</v>
      </c>
      <c r="O26" t="s">
        <v>28</v>
      </c>
      <c r="P26" t="s">
        <v>28</v>
      </c>
      <c r="Q26" s="1">
        <v>3000</v>
      </c>
      <c r="R26" t="s">
        <v>29</v>
      </c>
    </row>
    <row r="27" spans="1:18" x14ac:dyDescent="0.2">
      <c r="A27" t="s">
        <v>21</v>
      </c>
      <c r="B27">
        <v>189315</v>
      </c>
      <c r="C27">
        <v>189315</v>
      </c>
      <c r="D27">
        <v>90358578</v>
      </c>
      <c r="E27" t="s">
        <v>68</v>
      </c>
      <c r="F27" t="s">
        <v>69</v>
      </c>
      <c r="G27" t="s">
        <v>68</v>
      </c>
      <c r="H27" t="s">
        <v>48</v>
      </c>
      <c r="I27" t="s">
        <v>25</v>
      </c>
      <c r="J27">
        <v>3003</v>
      </c>
      <c r="K27" t="s">
        <v>26</v>
      </c>
      <c r="L27" t="s">
        <v>71</v>
      </c>
      <c r="M27" s="1">
        <v>10000</v>
      </c>
      <c r="N27" t="s">
        <v>28</v>
      </c>
      <c r="O27" t="s">
        <v>28</v>
      </c>
      <c r="P27" t="s">
        <v>28</v>
      </c>
      <c r="Q27" s="1">
        <v>10000</v>
      </c>
      <c r="R27" t="s">
        <v>29</v>
      </c>
    </row>
    <row r="28" spans="1:18" x14ac:dyDescent="0.2">
      <c r="A28" t="s">
        <v>21</v>
      </c>
      <c r="B28">
        <v>189315</v>
      </c>
      <c r="C28">
        <v>189315</v>
      </c>
      <c r="D28">
        <v>90358621</v>
      </c>
      <c r="E28" t="s">
        <v>72</v>
      </c>
      <c r="F28" t="s">
        <v>73</v>
      </c>
      <c r="G28" t="s">
        <v>72</v>
      </c>
      <c r="H28" t="s">
        <v>48</v>
      </c>
      <c r="I28" t="s">
        <v>25</v>
      </c>
      <c r="J28">
        <v>3003</v>
      </c>
      <c r="K28" t="s">
        <v>26</v>
      </c>
      <c r="L28" t="s">
        <v>74</v>
      </c>
      <c r="M28" s="1">
        <v>5000</v>
      </c>
      <c r="N28" t="s">
        <v>28</v>
      </c>
      <c r="O28" t="s">
        <v>28</v>
      </c>
      <c r="P28" t="s">
        <v>28</v>
      </c>
      <c r="Q28" s="1">
        <v>5000</v>
      </c>
      <c r="R28" t="s">
        <v>29</v>
      </c>
    </row>
    <row r="29" spans="1:18" x14ac:dyDescent="0.2">
      <c r="A29" t="s">
        <v>21</v>
      </c>
      <c r="B29">
        <v>189315</v>
      </c>
      <c r="C29">
        <v>189315</v>
      </c>
      <c r="D29">
        <v>90358633</v>
      </c>
      <c r="E29" t="s">
        <v>75</v>
      </c>
      <c r="F29" t="s">
        <v>76</v>
      </c>
      <c r="G29" t="s">
        <v>75</v>
      </c>
      <c r="H29" t="s">
        <v>48</v>
      </c>
      <c r="I29" t="s">
        <v>25</v>
      </c>
      <c r="J29">
        <v>3003</v>
      </c>
      <c r="K29" t="s">
        <v>26</v>
      </c>
      <c r="L29" t="s">
        <v>77</v>
      </c>
      <c r="M29" s="1">
        <v>1000</v>
      </c>
      <c r="N29" t="s">
        <v>28</v>
      </c>
      <c r="O29" t="s">
        <v>28</v>
      </c>
      <c r="P29" t="s">
        <v>28</v>
      </c>
      <c r="Q29" s="1">
        <v>1000</v>
      </c>
      <c r="R29" t="s">
        <v>29</v>
      </c>
    </row>
    <row r="30" spans="1:18" x14ac:dyDescent="0.2">
      <c r="A30" t="s">
        <v>21</v>
      </c>
      <c r="B30">
        <v>189315</v>
      </c>
      <c r="C30">
        <v>189315</v>
      </c>
      <c r="D30">
        <v>90358633</v>
      </c>
      <c r="E30" t="s">
        <v>75</v>
      </c>
      <c r="F30" t="s">
        <v>76</v>
      </c>
      <c r="G30" t="s">
        <v>75</v>
      </c>
      <c r="H30" t="s">
        <v>48</v>
      </c>
      <c r="I30" t="s">
        <v>25</v>
      </c>
      <c r="J30">
        <v>3003</v>
      </c>
      <c r="K30" t="s">
        <v>26</v>
      </c>
      <c r="L30" t="s">
        <v>78</v>
      </c>
      <c r="M30" s="1">
        <v>1000</v>
      </c>
      <c r="N30" t="s">
        <v>28</v>
      </c>
      <c r="O30" t="s">
        <v>28</v>
      </c>
      <c r="P30" t="s">
        <v>28</v>
      </c>
      <c r="Q30" s="1">
        <v>1000</v>
      </c>
      <c r="R30" t="s">
        <v>29</v>
      </c>
    </row>
    <row r="31" spans="1:18" x14ac:dyDescent="0.2">
      <c r="A31" t="s">
        <v>21</v>
      </c>
      <c r="B31">
        <v>189315</v>
      </c>
      <c r="C31">
        <v>189315</v>
      </c>
      <c r="D31">
        <v>90358639</v>
      </c>
      <c r="E31" t="s">
        <v>79</v>
      </c>
      <c r="F31" t="s">
        <v>80</v>
      </c>
      <c r="G31" t="s">
        <v>79</v>
      </c>
      <c r="H31" t="s">
        <v>48</v>
      </c>
      <c r="I31" t="s">
        <v>25</v>
      </c>
      <c r="J31">
        <v>3003</v>
      </c>
      <c r="K31" t="s">
        <v>26</v>
      </c>
      <c r="L31" t="s">
        <v>81</v>
      </c>
      <c r="M31" s="1">
        <v>22000</v>
      </c>
      <c r="N31" t="s">
        <v>28</v>
      </c>
      <c r="O31" t="s">
        <v>28</v>
      </c>
      <c r="P31" t="s">
        <v>28</v>
      </c>
      <c r="Q31" s="1">
        <v>22000</v>
      </c>
      <c r="R31" t="s">
        <v>29</v>
      </c>
    </row>
    <row r="32" spans="1:18" x14ac:dyDescent="0.2">
      <c r="A32" t="s">
        <v>21</v>
      </c>
      <c r="B32">
        <v>189315</v>
      </c>
      <c r="C32">
        <v>189315</v>
      </c>
      <c r="D32">
        <v>90358639</v>
      </c>
      <c r="E32" t="s">
        <v>79</v>
      </c>
      <c r="F32" t="s">
        <v>80</v>
      </c>
      <c r="G32" t="s">
        <v>79</v>
      </c>
      <c r="H32" t="s">
        <v>48</v>
      </c>
      <c r="I32" t="s">
        <v>25</v>
      </c>
      <c r="J32">
        <v>3003</v>
      </c>
      <c r="K32" t="s">
        <v>26</v>
      </c>
      <c r="L32" t="s">
        <v>82</v>
      </c>
      <c r="M32" s="1">
        <v>14000</v>
      </c>
      <c r="N32" t="s">
        <v>28</v>
      </c>
      <c r="O32" t="s">
        <v>28</v>
      </c>
      <c r="P32" t="s">
        <v>28</v>
      </c>
      <c r="Q32" s="1">
        <v>14000</v>
      </c>
      <c r="R32" t="s">
        <v>29</v>
      </c>
    </row>
    <row r="33" spans="1:18" x14ac:dyDescent="0.2">
      <c r="A33" t="s">
        <v>21</v>
      </c>
      <c r="B33">
        <v>189315</v>
      </c>
      <c r="C33">
        <v>189315</v>
      </c>
      <c r="D33">
        <v>90358639</v>
      </c>
      <c r="E33" t="s">
        <v>79</v>
      </c>
      <c r="F33" t="s">
        <v>80</v>
      </c>
      <c r="G33" t="s">
        <v>79</v>
      </c>
      <c r="H33" t="s">
        <v>48</v>
      </c>
      <c r="I33" t="s">
        <v>25</v>
      </c>
      <c r="J33">
        <v>3003</v>
      </c>
      <c r="K33" t="s">
        <v>26</v>
      </c>
      <c r="L33" t="s">
        <v>83</v>
      </c>
      <c r="M33" s="1">
        <v>6000</v>
      </c>
      <c r="N33" t="s">
        <v>28</v>
      </c>
      <c r="O33" t="s">
        <v>28</v>
      </c>
      <c r="P33" t="s">
        <v>28</v>
      </c>
      <c r="Q33" s="1">
        <v>6000</v>
      </c>
      <c r="R33" t="s">
        <v>29</v>
      </c>
    </row>
    <row r="34" spans="1:18" x14ac:dyDescent="0.2">
      <c r="A34" t="s">
        <v>21</v>
      </c>
      <c r="B34">
        <v>189315</v>
      </c>
      <c r="C34">
        <v>189315</v>
      </c>
      <c r="D34">
        <v>90358644</v>
      </c>
      <c r="E34" t="s">
        <v>84</v>
      </c>
      <c r="F34" t="s">
        <v>85</v>
      </c>
      <c r="G34" t="s">
        <v>84</v>
      </c>
      <c r="H34" t="s">
        <v>48</v>
      </c>
      <c r="I34" t="s">
        <v>25</v>
      </c>
      <c r="J34">
        <v>3003</v>
      </c>
      <c r="K34" t="s">
        <v>26</v>
      </c>
      <c r="L34" t="s">
        <v>86</v>
      </c>
      <c r="M34" s="1">
        <v>1000</v>
      </c>
      <c r="N34" t="s">
        <v>28</v>
      </c>
      <c r="O34" t="s">
        <v>28</v>
      </c>
      <c r="P34" t="s">
        <v>28</v>
      </c>
      <c r="Q34" s="1">
        <v>1000</v>
      </c>
      <c r="R34" t="s">
        <v>29</v>
      </c>
    </row>
    <row r="35" spans="1:18" x14ac:dyDescent="0.2">
      <c r="A35" t="s">
        <v>21</v>
      </c>
      <c r="B35">
        <v>189315</v>
      </c>
      <c r="C35">
        <v>189315</v>
      </c>
      <c r="D35">
        <v>90358644</v>
      </c>
      <c r="E35" t="s">
        <v>84</v>
      </c>
      <c r="F35" t="s">
        <v>85</v>
      </c>
      <c r="G35" t="s">
        <v>84</v>
      </c>
      <c r="H35" t="s">
        <v>48</v>
      </c>
      <c r="I35" t="s">
        <v>25</v>
      </c>
      <c r="J35">
        <v>3003</v>
      </c>
      <c r="K35" t="s">
        <v>26</v>
      </c>
      <c r="L35" t="s">
        <v>87</v>
      </c>
      <c r="M35" s="1">
        <v>1000</v>
      </c>
      <c r="N35" t="s">
        <v>28</v>
      </c>
      <c r="O35" t="s">
        <v>28</v>
      </c>
      <c r="P35" t="s">
        <v>28</v>
      </c>
      <c r="Q35" s="1">
        <v>1000</v>
      </c>
      <c r="R35" t="s">
        <v>29</v>
      </c>
    </row>
    <row r="36" spans="1:18" x14ac:dyDescent="0.2">
      <c r="A36" t="s">
        <v>21</v>
      </c>
      <c r="B36">
        <v>189315</v>
      </c>
      <c r="C36">
        <v>189315</v>
      </c>
      <c r="D36">
        <v>90358663</v>
      </c>
      <c r="E36" t="s">
        <v>88</v>
      </c>
      <c r="F36" t="s">
        <v>89</v>
      </c>
      <c r="G36" t="s">
        <v>88</v>
      </c>
      <c r="H36" t="s">
        <v>48</v>
      </c>
      <c r="I36" t="s">
        <v>25</v>
      </c>
      <c r="J36">
        <v>3003</v>
      </c>
      <c r="K36" t="s">
        <v>26</v>
      </c>
      <c r="L36" t="s">
        <v>90</v>
      </c>
      <c r="M36" s="1">
        <v>18000</v>
      </c>
      <c r="N36" t="s">
        <v>28</v>
      </c>
      <c r="O36" t="s">
        <v>28</v>
      </c>
      <c r="P36" t="s">
        <v>28</v>
      </c>
      <c r="Q36" s="1">
        <v>18000</v>
      </c>
      <c r="R36" t="s">
        <v>29</v>
      </c>
    </row>
    <row r="37" spans="1:18" x14ac:dyDescent="0.2">
      <c r="A37" t="s">
        <v>21</v>
      </c>
      <c r="B37">
        <v>189315</v>
      </c>
      <c r="C37">
        <v>189315</v>
      </c>
      <c r="D37">
        <v>90358663</v>
      </c>
      <c r="E37" t="s">
        <v>88</v>
      </c>
      <c r="F37" t="s">
        <v>89</v>
      </c>
      <c r="G37" t="s">
        <v>88</v>
      </c>
      <c r="H37" t="s">
        <v>48</v>
      </c>
      <c r="I37" t="s">
        <v>25</v>
      </c>
      <c r="J37">
        <v>3003</v>
      </c>
      <c r="K37" t="s">
        <v>26</v>
      </c>
      <c r="L37" t="s">
        <v>91</v>
      </c>
      <c r="M37" s="1">
        <v>4000</v>
      </c>
      <c r="N37" t="s">
        <v>28</v>
      </c>
      <c r="O37" t="s">
        <v>28</v>
      </c>
      <c r="P37" t="s">
        <v>28</v>
      </c>
      <c r="Q37" s="1">
        <v>4000</v>
      </c>
      <c r="R37" t="s">
        <v>29</v>
      </c>
    </row>
    <row r="38" spans="1:18" x14ac:dyDescent="0.2">
      <c r="A38" t="s">
        <v>21</v>
      </c>
      <c r="B38">
        <v>189315</v>
      </c>
      <c r="C38">
        <v>189315</v>
      </c>
      <c r="D38">
        <v>90358663</v>
      </c>
      <c r="E38" t="s">
        <v>88</v>
      </c>
      <c r="F38" t="s">
        <v>89</v>
      </c>
      <c r="G38" t="s">
        <v>88</v>
      </c>
      <c r="H38" t="s">
        <v>48</v>
      </c>
      <c r="I38" t="s">
        <v>25</v>
      </c>
      <c r="J38">
        <v>3003</v>
      </c>
      <c r="K38" t="s">
        <v>26</v>
      </c>
      <c r="L38" t="s">
        <v>92</v>
      </c>
      <c r="M38" t="s">
        <v>28</v>
      </c>
      <c r="N38" s="1">
        <v>18000</v>
      </c>
      <c r="O38" t="s">
        <v>28</v>
      </c>
      <c r="P38" t="s">
        <v>28</v>
      </c>
      <c r="Q38" s="1">
        <v>18000</v>
      </c>
      <c r="R38" t="s">
        <v>29</v>
      </c>
    </row>
    <row r="39" spans="1:18" x14ac:dyDescent="0.2">
      <c r="A39" t="s">
        <v>21</v>
      </c>
      <c r="B39">
        <v>189315</v>
      </c>
      <c r="C39">
        <v>189315</v>
      </c>
      <c r="D39">
        <v>90358665</v>
      </c>
      <c r="E39" t="s">
        <v>93</v>
      </c>
      <c r="F39" t="s">
        <v>94</v>
      </c>
      <c r="G39" t="s">
        <v>93</v>
      </c>
      <c r="H39" t="s">
        <v>48</v>
      </c>
      <c r="I39" t="s">
        <v>25</v>
      </c>
      <c r="J39">
        <v>3003</v>
      </c>
      <c r="K39" t="s">
        <v>26</v>
      </c>
      <c r="L39" t="s">
        <v>95</v>
      </c>
      <c r="M39" t="s">
        <v>28</v>
      </c>
      <c r="N39" s="1">
        <v>8000</v>
      </c>
      <c r="O39" t="s">
        <v>28</v>
      </c>
      <c r="P39" t="s">
        <v>28</v>
      </c>
      <c r="Q39" s="1">
        <v>8000</v>
      </c>
      <c r="R39" t="s">
        <v>29</v>
      </c>
    </row>
    <row r="40" spans="1:18" x14ac:dyDescent="0.2">
      <c r="A40" t="s">
        <v>21</v>
      </c>
      <c r="B40">
        <v>189315</v>
      </c>
      <c r="C40">
        <v>189315</v>
      </c>
      <c r="D40">
        <v>90358665</v>
      </c>
      <c r="E40" t="s">
        <v>93</v>
      </c>
      <c r="F40" t="s">
        <v>94</v>
      </c>
      <c r="G40" t="s">
        <v>93</v>
      </c>
      <c r="H40" t="s">
        <v>48</v>
      </c>
      <c r="I40" t="s">
        <v>25</v>
      </c>
      <c r="J40">
        <v>3003</v>
      </c>
      <c r="K40" t="s">
        <v>26</v>
      </c>
      <c r="L40" t="s">
        <v>96</v>
      </c>
      <c r="M40" s="1">
        <v>5000</v>
      </c>
      <c r="N40" t="s">
        <v>28</v>
      </c>
      <c r="O40" t="s">
        <v>28</v>
      </c>
      <c r="P40" t="s">
        <v>28</v>
      </c>
      <c r="Q40" s="1">
        <v>5000</v>
      </c>
      <c r="R40" t="s">
        <v>29</v>
      </c>
    </row>
    <row r="41" spans="1:18" x14ac:dyDescent="0.2">
      <c r="A41" t="s">
        <v>21</v>
      </c>
      <c r="B41">
        <v>189315</v>
      </c>
      <c r="C41">
        <v>189315</v>
      </c>
      <c r="D41">
        <v>90358684</v>
      </c>
      <c r="E41" t="s">
        <v>97</v>
      </c>
      <c r="F41" t="s">
        <v>98</v>
      </c>
      <c r="G41" t="s">
        <v>97</v>
      </c>
      <c r="H41" t="s">
        <v>48</v>
      </c>
      <c r="I41" t="s">
        <v>25</v>
      </c>
      <c r="J41">
        <v>3003</v>
      </c>
      <c r="K41" t="s">
        <v>26</v>
      </c>
      <c r="L41" t="s">
        <v>99</v>
      </c>
      <c r="M41" s="1">
        <v>1000</v>
      </c>
      <c r="N41" t="s">
        <v>28</v>
      </c>
      <c r="O41" t="s">
        <v>28</v>
      </c>
      <c r="P41" t="s">
        <v>28</v>
      </c>
      <c r="Q41" s="1">
        <v>1000</v>
      </c>
      <c r="R41" t="s">
        <v>29</v>
      </c>
    </row>
    <row r="42" spans="1:18" x14ac:dyDescent="0.2">
      <c r="A42" t="s">
        <v>21</v>
      </c>
      <c r="B42">
        <v>189315</v>
      </c>
      <c r="C42">
        <v>189315</v>
      </c>
      <c r="D42">
        <v>90358684</v>
      </c>
      <c r="E42" t="s">
        <v>97</v>
      </c>
      <c r="F42" t="s">
        <v>98</v>
      </c>
      <c r="G42" t="s">
        <v>97</v>
      </c>
      <c r="H42" t="s">
        <v>48</v>
      </c>
      <c r="I42" t="s">
        <v>25</v>
      </c>
      <c r="J42">
        <v>3003</v>
      </c>
      <c r="K42" t="s">
        <v>26</v>
      </c>
      <c r="L42" t="s">
        <v>100</v>
      </c>
      <c r="M42" s="1">
        <v>2000</v>
      </c>
      <c r="N42" t="s">
        <v>28</v>
      </c>
      <c r="O42" t="s">
        <v>28</v>
      </c>
      <c r="P42" t="s">
        <v>28</v>
      </c>
      <c r="Q42" s="1">
        <v>2000</v>
      </c>
      <c r="R42" t="s">
        <v>29</v>
      </c>
    </row>
    <row r="43" spans="1:18" x14ac:dyDescent="0.2">
      <c r="A43" t="s">
        <v>21</v>
      </c>
      <c r="B43">
        <v>189315</v>
      </c>
      <c r="C43">
        <v>189315</v>
      </c>
      <c r="D43">
        <v>90358695</v>
      </c>
      <c r="E43" t="s">
        <v>101</v>
      </c>
      <c r="F43" t="s">
        <v>102</v>
      </c>
      <c r="G43" t="s">
        <v>101</v>
      </c>
      <c r="H43" t="s">
        <v>48</v>
      </c>
      <c r="I43" t="s">
        <v>25</v>
      </c>
      <c r="J43">
        <v>3003</v>
      </c>
      <c r="K43" t="s">
        <v>26</v>
      </c>
      <c r="L43" t="s">
        <v>103</v>
      </c>
      <c r="M43" s="1">
        <v>13000</v>
      </c>
      <c r="N43" t="s">
        <v>28</v>
      </c>
      <c r="O43" t="s">
        <v>28</v>
      </c>
      <c r="P43" t="s">
        <v>28</v>
      </c>
      <c r="Q43" s="1">
        <v>13000</v>
      </c>
      <c r="R43" t="s">
        <v>29</v>
      </c>
    </row>
    <row r="44" spans="1:18" x14ac:dyDescent="0.2">
      <c r="A44" t="s">
        <v>21</v>
      </c>
      <c r="B44">
        <v>189315</v>
      </c>
      <c r="C44">
        <v>189315</v>
      </c>
      <c r="D44">
        <v>90358699</v>
      </c>
      <c r="E44" t="s">
        <v>104</v>
      </c>
      <c r="F44" t="s">
        <v>105</v>
      </c>
      <c r="G44" t="s">
        <v>104</v>
      </c>
      <c r="H44" t="s">
        <v>48</v>
      </c>
      <c r="I44" t="s">
        <v>25</v>
      </c>
      <c r="J44">
        <v>3003</v>
      </c>
      <c r="K44" t="s">
        <v>26</v>
      </c>
      <c r="L44" t="s">
        <v>106</v>
      </c>
      <c r="M44" s="1">
        <v>3000</v>
      </c>
      <c r="N44" t="s">
        <v>28</v>
      </c>
      <c r="O44" t="s">
        <v>28</v>
      </c>
      <c r="P44" t="s">
        <v>28</v>
      </c>
      <c r="Q44" s="1">
        <v>3000</v>
      </c>
      <c r="R44" t="s">
        <v>29</v>
      </c>
    </row>
    <row r="45" spans="1:18" x14ac:dyDescent="0.2">
      <c r="A45" t="s">
        <v>21</v>
      </c>
      <c r="B45">
        <v>189315</v>
      </c>
      <c r="C45">
        <v>189315</v>
      </c>
      <c r="D45">
        <v>90358699</v>
      </c>
      <c r="E45" t="s">
        <v>104</v>
      </c>
      <c r="F45" t="s">
        <v>105</v>
      </c>
      <c r="G45" t="s">
        <v>104</v>
      </c>
      <c r="H45" t="s">
        <v>48</v>
      </c>
      <c r="I45" t="s">
        <v>25</v>
      </c>
      <c r="J45">
        <v>3003</v>
      </c>
      <c r="K45" t="s">
        <v>26</v>
      </c>
      <c r="L45" t="s">
        <v>107</v>
      </c>
      <c r="M45" s="1">
        <v>2000</v>
      </c>
      <c r="N45" t="s">
        <v>28</v>
      </c>
      <c r="O45" t="s">
        <v>28</v>
      </c>
      <c r="P45" t="s">
        <v>28</v>
      </c>
      <c r="Q45" s="1">
        <v>2000</v>
      </c>
      <c r="R45" t="s">
        <v>29</v>
      </c>
    </row>
    <row r="46" spans="1:18" x14ac:dyDescent="0.2">
      <c r="A46" t="s">
        <v>21</v>
      </c>
      <c r="B46">
        <v>189315</v>
      </c>
      <c r="C46">
        <v>189315</v>
      </c>
      <c r="D46">
        <v>90358701</v>
      </c>
      <c r="E46" t="s">
        <v>108</v>
      </c>
      <c r="F46" t="s">
        <v>109</v>
      </c>
      <c r="G46" t="s">
        <v>108</v>
      </c>
      <c r="H46" t="s">
        <v>48</v>
      </c>
      <c r="I46" t="s">
        <v>25</v>
      </c>
      <c r="J46">
        <v>3003</v>
      </c>
      <c r="K46" t="s">
        <v>26</v>
      </c>
      <c r="L46" t="s">
        <v>110</v>
      </c>
      <c r="M46" s="1">
        <v>10000</v>
      </c>
      <c r="N46" t="s">
        <v>28</v>
      </c>
      <c r="O46" t="s">
        <v>28</v>
      </c>
      <c r="P46" t="s">
        <v>28</v>
      </c>
      <c r="Q46" s="1">
        <v>10000</v>
      </c>
      <c r="R46" t="s">
        <v>29</v>
      </c>
    </row>
    <row r="47" spans="1:18" x14ac:dyDescent="0.2">
      <c r="A47" t="s">
        <v>21</v>
      </c>
      <c r="B47">
        <v>189315</v>
      </c>
      <c r="C47">
        <v>189315</v>
      </c>
      <c r="D47">
        <v>90358701</v>
      </c>
      <c r="E47" t="s">
        <v>108</v>
      </c>
      <c r="F47" t="s">
        <v>109</v>
      </c>
      <c r="G47" t="s">
        <v>108</v>
      </c>
      <c r="H47" t="s">
        <v>48</v>
      </c>
      <c r="I47" t="s">
        <v>25</v>
      </c>
      <c r="J47">
        <v>3003</v>
      </c>
      <c r="K47" t="s">
        <v>26</v>
      </c>
      <c r="L47" t="s">
        <v>111</v>
      </c>
      <c r="M47" s="1">
        <v>52000</v>
      </c>
      <c r="N47" t="s">
        <v>28</v>
      </c>
      <c r="O47" t="s">
        <v>28</v>
      </c>
      <c r="P47" t="s">
        <v>28</v>
      </c>
      <c r="Q47" s="1">
        <v>52000</v>
      </c>
      <c r="R47" t="s">
        <v>29</v>
      </c>
    </row>
    <row r="48" spans="1:18" x14ac:dyDescent="0.2">
      <c r="A48" t="s">
        <v>21</v>
      </c>
      <c r="B48">
        <v>189315</v>
      </c>
      <c r="C48">
        <v>189315</v>
      </c>
      <c r="D48">
        <v>90358702</v>
      </c>
      <c r="E48" t="s">
        <v>112</v>
      </c>
      <c r="F48" t="s">
        <v>113</v>
      </c>
      <c r="G48" t="s">
        <v>112</v>
      </c>
      <c r="H48" t="s">
        <v>48</v>
      </c>
      <c r="I48" t="s">
        <v>25</v>
      </c>
      <c r="J48">
        <v>3003</v>
      </c>
      <c r="K48" t="s">
        <v>26</v>
      </c>
      <c r="L48" t="s">
        <v>114</v>
      </c>
      <c r="M48" t="s">
        <v>28</v>
      </c>
      <c r="N48" s="1">
        <v>1000</v>
      </c>
      <c r="O48" t="s">
        <v>28</v>
      </c>
      <c r="P48" t="s">
        <v>28</v>
      </c>
      <c r="Q48" s="1">
        <v>1000</v>
      </c>
      <c r="R48" t="s">
        <v>29</v>
      </c>
    </row>
    <row r="49" spans="1:18" x14ac:dyDescent="0.2">
      <c r="A49" t="s">
        <v>21</v>
      </c>
      <c r="B49">
        <v>189315</v>
      </c>
      <c r="C49">
        <v>189315</v>
      </c>
      <c r="D49">
        <v>90358702</v>
      </c>
      <c r="E49" t="s">
        <v>112</v>
      </c>
      <c r="F49" t="s">
        <v>113</v>
      </c>
      <c r="G49" t="s">
        <v>112</v>
      </c>
      <c r="H49" t="s">
        <v>48</v>
      </c>
      <c r="I49" t="s">
        <v>25</v>
      </c>
      <c r="J49">
        <v>3003</v>
      </c>
      <c r="K49" t="s">
        <v>26</v>
      </c>
      <c r="L49" t="s">
        <v>115</v>
      </c>
      <c r="M49" s="1">
        <v>3000</v>
      </c>
      <c r="N49" s="1">
        <v>1000</v>
      </c>
      <c r="O49" t="s">
        <v>28</v>
      </c>
      <c r="P49" t="s">
        <v>28</v>
      </c>
      <c r="Q49" s="1">
        <v>4000</v>
      </c>
      <c r="R49" t="s">
        <v>29</v>
      </c>
    </row>
    <row r="50" spans="1:18" x14ac:dyDescent="0.2">
      <c r="A50" t="s">
        <v>21</v>
      </c>
      <c r="B50">
        <v>189315</v>
      </c>
      <c r="C50">
        <v>189315</v>
      </c>
      <c r="D50">
        <v>90358710</v>
      </c>
      <c r="E50" t="s">
        <v>116</v>
      </c>
      <c r="F50" t="s">
        <v>117</v>
      </c>
      <c r="G50" t="s">
        <v>116</v>
      </c>
      <c r="H50" t="s">
        <v>48</v>
      </c>
      <c r="I50" t="s">
        <v>25</v>
      </c>
      <c r="J50">
        <v>3003</v>
      </c>
      <c r="K50" t="s">
        <v>26</v>
      </c>
      <c r="L50" t="s">
        <v>118</v>
      </c>
      <c r="M50" t="s">
        <v>28</v>
      </c>
      <c r="N50" s="1">
        <v>1000</v>
      </c>
      <c r="O50" t="s">
        <v>28</v>
      </c>
      <c r="P50" t="s">
        <v>28</v>
      </c>
      <c r="Q50" s="1">
        <v>1000</v>
      </c>
      <c r="R50" t="s">
        <v>29</v>
      </c>
    </row>
    <row r="51" spans="1:18" x14ac:dyDescent="0.2">
      <c r="A51" t="s">
        <v>21</v>
      </c>
      <c r="B51">
        <v>189315</v>
      </c>
      <c r="C51">
        <v>189315</v>
      </c>
      <c r="D51">
        <v>90358710</v>
      </c>
      <c r="E51" t="s">
        <v>116</v>
      </c>
      <c r="F51" t="s">
        <v>117</v>
      </c>
      <c r="G51" t="s">
        <v>116</v>
      </c>
      <c r="H51" t="s">
        <v>48</v>
      </c>
      <c r="I51" t="s">
        <v>25</v>
      </c>
      <c r="J51">
        <v>3003</v>
      </c>
      <c r="K51" t="s">
        <v>26</v>
      </c>
      <c r="L51" t="s">
        <v>119</v>
      </c>
      <c r="M51" s="1">
        <v>3000</v>
      </c>
      <c r="N51" t="s">
        <v>28</v>
      </c>
      <c r="O51" t="s">
        <v>28</v>
      </c>
      <c r="P51" t="s">
        <v>28</v>
      </c>
      <c r="Q51" s="1">
        <v>3000</v>
      </c>
      <c r="R51" t="s">
        <v>29</v>
      </c>
    </row>
    <row r="52" spans="1:18" x14ac:dyDescent="0.2">
      <c r="A52" t="s">
        <v>21</v>
      </c>
      <c r="B52">
        <v>189315</v>
      </c>
      <c r="C52">
        <v>189315</v>
      </c>
      <c r="D52">
        <v>90358714</v>
      </c>
      <c r="E52" t="s">
        <v>120</v>
      </c>
      <c r="F52" t="s">
        <v>121</v>
      </c>
      <c r="G52" t="s">
        <v>120</v>
      </c>
      <c r="H52" t="s">
        <v>48</v>
      </c>
      <c r="I52" t="s">
        <v>25</v>
      </c>
      <c r="J52">
        <v>3003</v>
      </c>
      <c r="K52" t="s">
        <v>26</v>
      </c>
      <c r="L52" t="s">
        <v>122</v>
      </c>
      <c r="M52" t="s">
        <v>28</v>
      </c>
      <c r="N52" s="1">
        <v>2000</v>
      </c>
      <c r="O52" t="s">
        <v>28</v>
      </c>
      <c r="P52" t="s">
        <v>28</v>
      </c>
      <c r="Q52" s="1">
        <v>2000</v>
      </c>
      <c r="R52" t="s">
        <v>29</v>
      </c>
    </row>
    <row r="53" spans="1:18" x14ac:dyDescent="0.2">
      <c r="A53" t="s">
        <v>21</v>
      </c>
      <c r="B53">
        <v>189315</v>
      </c>
      <c r="C53">
        <v>189315</v>
      </c>
      <c r="D53">
        <v>90358714</v>
      </c>
      <c r="E53" t="s">
        <v>120</v>
      </c>
      <c r="F53" t="s">
        <v>121</v>
      </c>
      <c r="G53" t="s">
        <v>120</v>
      </c>
      <c r="H53" t="s">
        <v>48</v>
      </c>
      <c r="I53" t="s">
        <v>25</v>
      </c>
      <c r="J53">
        <v>3003</v>
      </c>
      <c r="K53" t="s">
        <v>26</v>
      </c>
      <c r="L53" t="s">
        <v>123</v>
      </c>
      <c r="M53" s="1">
        <v>3000</v>
      </c>
      <c r="N53" s="1">
        <v>1000</v>
      </c>
      <c r="O53" t="s">
        <v>28</v>
      </c>
      <c r="P53" t="s">
        <v>28</v>
      </c>
      <c r="Q53" s="1">
        <v>4000</v>
      </c>
      <c r="R53" t="s">
        <v>29</v>
      </c>
    </row>
    <row r="54" spans="1:18" x14ac:dyDescent="0.2">
      <c r="A54" t="s">
        <v>21</v>
      </c>
      <c r="B54">
        <v>189315</v>
      </c>
      <c r="C54">
        <v>189315</v>
      </c>
      <c r="D54">
        <v>90358727</v>
      </c>
      <c r="E54" t="s">
        <v>124</v>
      </c>
      <c r="F54" t="s">
        <v>125</v>
      </c>
      <c r="G54" t="s">
        <v>124</v>
      </c>
      <c r="H54" t="s">
        <v>48</v>
      </c>
      <c r="I54" t="s">
        <v>25</v>
      </c>
      <c r="J54">
        <v>3003</v>
      </c>
      <c r="K54" t="s">
        <v>26</v>
      </c>
      <c r="L54" t="s">
        <v>126</v>
      </c>
      <c r="M54" s="1">
        <v>4000</v>
      </c>
      <c r="N54" s="1">
        <v>2000</v>
      </c>
      <c r="O54" t="s">
        <v>28</v>
      </c>
      <c r="P54" t="s">
        <v>28</v>
      </c>
      <c r="Q54" s="1">
        <v>6000</v>
      </c>
      <c r="R54" t="s">
        <v>29</v>
      </c>
    </row>
    <row r="55" spans="1:18" x14ac:dyDescent="0.2">
      <c r="A55" t="s">
        <v>21</v>
      </c>
      <c r="B55">
        <v>189315</v>
      </c>
      <c r="C55">
        <v>189315</v>
      </c>
      <c r="D55">
        <v>90358730</v>
      </c>
      <c r="E55" t="s">
        <v>127</v>
      </c>
      <c r="F55" t="s">
        <v>128</v>
      </c>
      <c r="G55" t="s">
        <v>127</v>
      </c>
      <c r="H55" t="s">
        <v>48</v>
      </c>
      <c r="I55" t="s">
        <v>25</v>
      </c>
      <c r="J55">
        <v>3003</v>
      </c>
      <c r="K55" t="s">
        <v>26</v>
      </c>
      <c r="L55" t="s">
        <v>129</v>
      </c>
      <c r="M55" s="1">
        <v>24000</v>
      </c>
      <c r="N55" t="s">
        <v>28</v>
      </c>
      <c r="O55" t="s">
        <v>28</v>
      </c>
      <c r="P55" t="s">
        <v>28</v>
      </c>
      <c r="Q55" s="1">
        <v>24000</v>
      </c>
      <c r="R55" t="s">
        <v>29</v>
      </c>
    </row>
    <row r="56" spans="1:18" x14ac:dyDescent="0.2">
      <c r="A56" t="s">
        <v>21</v>
      </c>
      <c r="B56">
        <v>189315</v>
      </c>
      <c r="C56">
        <v>189315</v>
      </c>
      <c r="D56">
        <v>90358730</v>
      </c>
      <c r="E56" t="s">
        <v>127</v>
      </c>
      <c r="F56" t="s">
        <v>128</v>
      </c>
      <c r="G56" t="s">
        <v>127</v>
      </c>
      <c r="H56" t="s">
        <v>48</v>
      </c>
      <c r="I56" t="s">
        <v>25</v>
      </c>
      <c r="J56">
        <v>3003</v>
      </c>
      <c r="K56" t="s">
        <v>26</v>
      </c>
      <c r="L56" t="s">
        <v>130</v>
      </c>
      <c r="M56" s="1">
        <v>18000</v>
      </c>
      <c r="N56" t="s">
        <v>28</v>
      </c>
      <c r="O56" t="s">
        <v>28</v>
      </c>
      <c r="P56" t="s">
        <v>28</v>
      </c>
      <c r="Q56" s="1">
        <v>18000</v>
      </c>
      <c r="R56" t="s">
        <v>29</v>
      </c>
    </row>
    <row r="57" spans="1:18" x14ac:dyDescent="0.2">
      <c r="A57" t="s">
        <v>21</v>
      </c>
      <c r="B57">
        <v>189315</v>
      </c>
      <c r="C57">
        <v>189315</v>
      </c>
      <c r="D57">
        <v>90358730</v>
      </c>
      <c r="E57" t="s">
        <v>127</v>
      </c>
      <c r="F57" t="s">
        <v>128</v>
      </c>
      <c r="G57" t="s">
        <v>127</v>
      </c>
      <c r="H57" t="s">
        <v>48</v>
      </c>
      <c r="I57" t="s">
        <v>25</v>
      </c>
      <c r="J57">
        <v>3003</v>
      </c>
      <c r="K57" t="s">
        <v>26</v>
      </c>
      <c r="L57" t="s">
        <v>131</v>
      </c>
      <c r="M57" t="s">
        <v>28</v>
      </c>
      <c r="N57" s="1">
        <v>36000</v>
      </c>
      <c r="O57" t="s">
        <v>28</v>
      </c>
      <c r="P57" t="s">
        <v>28</v>
      </c>
      <c r="Q57" s="1">
        <v>36000</v>
      </c>
      <c r="R57" t="s">
        <v>29</v>
      </c>
    </row>
    <row r="58" spans="1:18" x14ac:dyDescent="0.2">
      <c r="A58" t="s">
        <v>21</v>
      </c>
      <c r="B58">
        <v>189315</v>
      </c>
      <c r="C58">
        <v>189315</v>
      </c>
      <c r="D58">
        <v>90358731</v>
      </c>
      <c r="E58" t="s">
        <v>132</v>
      </c>
      <c r="F58" t="s">
        <v>133</v>
      </c>
      <c r="G58" t="s">
        <v>132</v>
      </c>
      <c r="H58" t="s">
        <v>48</v>
      </c>
      <c r="I58" t="s">
        <v>25</v>
      </c>
      <c r="J58">
        <v>3003</v>
      </c>
      <c r="K58" t="s">
        <v>26</v>
      </c>
      <c r="L58" t="s">
        <v>134</v>
      </c>
      <c r="M58" s="1">
        <v>3000</v>
      </c>
      <c r="N58" t="s">
        <v>28</v>
      </c>
      <c r="O58" t="s">
        <v>28</v>
      </c>
      <c r="P58" t="s">
        <v>28</v>
      </c>
      <c r="Q58" s="1">
        <v>3000</v>
      </c>
      <c r="R58" t="s">
        <v>29</v>
      </c>
    </row>
    <row r="59" spans="1:18" x14ac:dyDescent="0.2">
      <c r="A59" t="s">
        <v>21</v>
      </c>
      <c r="B59">
        <v>189315</v>
      </c>
      <c r="C59">
        <v>189315</v>
      </c>
      <c r="D59">
        <v>90358743</v>
      </c>
      <c r="E59" t="s">
        <v>135</v>
      </c>
      <c r="F59" t="s">
        <v>136</v>
      </c>
      <c r="G59" t="s">
        <v>135</v>
      </c>
      <c r="H59" t="s">
        <v>48</v>
      </c>
      <c r="I59" t="s">
        <v>25</v>
      </c>
      <c r="J59">
        <v>3003</v>
      </c>
      <c r="K59" t="s">
        <v>26</v>
      </c>
      <c r="L59" t="s">
        <v>137</v>
      </c>
      <c r="M59" t="s">
        <v>28</v>
      </c>
      <c r="N59" s="1">
        <v>34500</v>
      </c>
      <c r="O59" t="s">
        <v>28</v>
      </c>
      <c r="P59" t="s">
        <v>28</v>
      </c>
      <c r="Q59" s="1">
        <v>34500</v>
      </c>
      <c r="R59" t="s">
        <v>29</v>
      </c>
    </row>
    <row r="60" spans="1:18" x14ac:dyDescent="0.2">
      <c r="A60" t="s">
        <v>21</v>
      </c>
      <c r="B60">
        <v>189315</v>
      </c>
      <c r="C60">
        <v>189315</v>
      </c>
      <c r="D60">
        <v>90358743</v>
      </c>
      <c r="E60" t="s">
        <v>135</v>
      </c>
      <c r="F60" t="s">
        <v>136</v>
      </c>
      <c r="G60" t="s">
        <v>135</v>
      </c>
      <c r="H60" t="s">
        <v>48</v>
      </c>
      <c r="I60" t="s">
        <v>25</v>
      </c>
      <c r="J60">
        <v>3003</v>
      </c>
      <c r="K60" t="s">
        <v>26</v>
      </c>
      <c r="L60" t="s">
        <v>138</v>
      </c>
      <c r="M60" s="1">
        <v>27000</v>
      </c>
      <c r="N60" s="1">
        <v>7500</v>
      </c>
      <c r="O60" t="s">
        <v>28</v>
      </c>
      <c r="P60" t="s">
        <v>28</v>
      </c>
      <c r="Q60" s="1">
        <v>34500</v>
      </c>
      <c r="R60" t="s">
        <v>29</v>
      </c>
    </row>
    <row r="61" spans="1:18" x14ac:dyDescent="0.2">
      <c r="A61" t="s">
        <v>21</v>
      </c>
      <c r="B61">
        <v>189315</v>
      </c>
      <c r="C61">
        <v>189315</v>
      </c>
      <c r="D61">
        <v>90358743</v>
      </c>
      <c r="E61" t="s">
        <v>135</v>
      </c>
      <c r="F61" t="s">
        <v>136</v>
      </c>
      <c r="G61" t="s">
        <v>135</v>
      </c>
      <c r="H61" t="s">
        <v>48</v>
      </c>
      <c r="I61" t="s">
        <v>25</v>
      </c>
      <c r="J61">
        <v>3003</v>
      </c>
      <c r="K61" t="s">
        <v>26</v>
      </c>
      <c r="L61" t="s">
        <v>139</v>
      </c>
      <c r="M61" s="1">
        <v>16500</v>
      </c>
      <c r="N61" t="s">
        <v>28</v>
      </c>
      <c r="O61" t="s">
        <v>28</v>
      </c>
      <c r="P61" t="s">
        <v>28</v>
      </c>
      <c r="Q61" s="1">
        <v>16500</v>
      </c>
      <c r="R61" t="s">
        <v>29</v>
      </c>
    </row>
    <row r="62" spans="1:18" x14ac:dyDescent="0.2">
      <c r="A62" t="s">
        <v>21</v>
      </c>
      <c r="B62">
        <v>189315</v>
      </c>
      <c r="C62">
        <v>189315</v>
      </c>
      <c r="D62">
        <v>90358755</v>
      </c>
      <c r="E62" t="s">
        <v>140</v>
      </c>
      <c r="F62" t="s">
        <v>141</v>
      </c>
      <c r="G62" t="s">
        <v>140</v>
      </c>
      <c r="H62" t="s">
        <v>142</v>
      </c>
      <c r="I62" t="s">
        <v>143</v>
      </c>
      <c r="J62">
        <v>3003</v>
      </c>
      <c r="K62" t="s">
        <v>26</v>
      </c>
      <c r="L62" t="s">
        <v>144</v>
      </c>
      <c r="M62" s="1">
        <v>6000</v>
      </c>
      <c r="N62" t="s">
        <v>28</v>
      </c>
      <c r="O62" t="s">
        <v>28</v>
      </c>
      <c r="P62" t="s">
        <v>28</v>
      </c>
      <c r="Q62" s="1">
        <v>6000</v>
      </c>
      <c r="R62" t="s">
        <v>29</v>
      </c>
    </row>
    <row r="63" spans="1:18" x14ac:dyDescent="0.2">
      <c r="A63" t="s">
        <v>21</v>
      </c>
      <c r="B63">
        <v>189315</v>
      </c>
      <c r="C63">
        <v>189315</v>
      </c>
      <c r="D63">
        <v>90358785</v>
      </c>
      <c r="E63" t="s">
        <v>145</v>
      </c>
      <c r="F63" t="s">
        <v>146</v>
      </c>
      <c r="G63" t="s">
        <v>145</v>
      </c>
      <c r="H63" t="s">
        <v>48</v>
      </c>
      <c r="I63" t="s">
        <v>25</v>
      </c>
      <c r="J63">
        <v>3003</v>
      </c>
      <c r="K63" t="s">
        <v>26</v>
      </c>
      <c r="L63" t="s">
        <v>147</v>
      </c>
      <c r="M63" s="1">
        <v>17000</v>
      </c>
      <c r="N63" s="1">
        <v>10000</v>
      </c>
      <c r="O63" t="s">
        <v>28</v>
      </c>
      <c r="P63" t="s">
        <v>28</v>
      </c>
      <c r="Q63" s="1">
        <v>27000</v>
      </c>
      <c r="R63" t="s">
        <v>29</v>
      </c>
    </row>
    <row r="64" spans="1:18" x14ac:dyDescent="0.2">
      <c r="A64" t="s">
        <v>21</v>
      </c>
      <c r="B64">
        <v>189315</v>
      </c>
      <c r="C64">
        <v>189315</v>
      </c>
      <c r="D64">
        <v>90358932</v>
      </c>
      <c r="E64" t="s">
        <v>148</v>
      </c>
      <c r="F64" t="s">
        <v>149</v>
      </c>
      <c r="G64" t="s">
        <v>148</v>
      </c>
      <c r="H64" t="s">
        <v>48</v>
      </c>
      <c r="I64" t="s">
        <v>25</v>
      </c>
      <c r="J64">
        <v>3003</v>
      </c>
      <c r="K64" t="s">
        <v>26</v>
      </c>
      <c r="L64" t="s">
        <v>150</v>
      </c>
      <c r="M64" t="s">
        <v>28</v>
      </c>
      <c r="N64" s="1">
        <v>18000</v>
      </c>
      <c r="O64" t="s">
        <v>28</v>
      </c>
      <c r="P64" t="s">
        <v>28</v>
      </c>
      <c r="Q64" s="1">
        <v>18000</v>
      </c>
      <c r="R64" t="s">
        <v>29</v>
      </c>
    </row>
    <row r="65" spans="1:18" x14ac:dyDescent="0.2">
      <c r="A65" t="s">
        <v>21</v>
      </c>
      <c r="B65">
        <v>189315</v>
      </c>
      <c r="C65">
        <v>189315</v>
      </c>
      <c r="D65">
        <v>90358932</v>
      </c>
      <c r="E65" t="s">
        <v>148</v>
      </c>
      <c r="F65" t="s">
        <v>149</v>
      </c>
      <c r="G65" t="s">
        <v>148</v>
      </c>
      <c r="H65" t="s">
        <v>48</v>
      </c>
      <c r="I65" t="s">
        <v>25</v>
      </c>
      <c r="J65">
        <v>3003</v>
      </c>
      <c r="K65" t="s">
        <v>26</v>
      </c>
      <c r="L65" t="s">
        <v>151</v>
      </c>
      <c r="M65" s="1">
        <v>20000</v>
      </c>
      <c r="N65" t="s">
        <v>28</v>
      </c>
      <c r="O65" t="s">
        <v>28</v>
      </c>
      <c r="P65" t="s">
        <v>28</v>
      </c>
      <c r="Q65" s="1">
        <v>20000</v>
      </c>
      <c r="R65" t="s">
        <v>29</v>
      </c>
    </row>
    <row r="66" spans="1:18" x14ac:dyDescent="0.2">
      <c r="A66" t="s">
        <v>21</v>
      </c>
      <c r="B66">
        <v>189315</v>
      </c>
      <c r="C66">
        <v>189315</v>
      </c>
      <c r="D66">
        <v>90358932</v>
      </c>
      <c r="E66" t="s">
        <v>148</v>
      </c>
      <c r="F66" t="s">
        <v>149</v>
      </c>
      <c r="G66" t="s">
        <v>148</v>
      </c>
      <c r="H66" t="s">
        <v>48</v>
      </c>
      <c r="I66" t="s">
        <v>25</v>
      </c>
      <c r="J66">
        <v>3003</v>
      </c>
      <c r="K66" t="s">
        <v>26</v>
      </c>
      <c r="L66" t="s">
        <v>152</v>
      </c>
      <c r="M66" s="1">
        <v>32000</v>
      </c>
      <c r="N66" t="s">
        <v>28</v>
      </c>
      <c r="O66" t="s">
        <v>28</v>
      </c>
      <c r="P66" t="s">
        <v>28</v>
      </c>
      <c r="Q66" s="1">
        <v>32000</v>
      </c>
      <c r="R66" t="s">
        <v>29</v>
      </c>
    </row>
    <row r="67" spans="1:18" x14ac:dyDescent="0.2">
      <c r="A67" t="s">
        <v>21</v>
      </c>
      <c r="B67">
        <v>189315</v>
      </c>
      <c r="C67">
        <v>189315</v>
      </c>
      <c r="D67">
        <v>90358950</v>
      </c>
      <c r="E67" t="s">
        <v>153</v>
      </c>
      <c r="F67" t="s">
        <v>154</v>
      </c>
      <c r="G67" t="s">
        <v>153</v>
      </c>
      <c r="H67" t="s">
        <v>48</v>
      </c>
      <c r="I67" t="s">
        <v>25</v>
      </c>
      <c r="J67">
        <v>3003</v>
      </c>
      <c r="K67" t="s">
        <v>26</v>
      </c>
      <c r="L67" t="s">
        <v>155</v>
      </c>
      <c r="M67" t="s">
        <v>28</v>
      </c>
      <c r="N67" s="1">
        <v>43000</v>
      </c>
      <c r="O67" t="s">
        <v>28</v>
      </c>
      <c r="P67" t="s">
        <v>28</v>
      </c>
      <c r="Q67" s="1">
        <v>43000</v>
      </c>
      <c r="R67" t="s">
        <v>29</v>
      </c>
    </row>
    <row r="68" spans="1:18" x14ac:dyDescent="0.2">
      <c r="A68" t="s">
        <v>21</v>
      </c>
      <c r="B68">
        <v>189315</v>
      </c>
      <c r="C68">
        <v>189315</v>
      </c>
      <c r="D68">
        <v>90358964</v>
      </c>
      <c r="E68" t="s">
        <v>156</v>
      </c>
      <c r="F68" t="s">
        <v>157</v>
      </c>
      <c r="G68" t="s">
        <v>156</v>
      </c>
      <c r="H68" t="s">
        <v>158</v>
      </c>
      <c r="I68" t="s">
        <v>25</v>
      </c>
      <c r="J68">
        <v>3003</v>
      </c>
      <c r="K68" t="s">
        <v>26</v>
      </c>
      <c r="L68">
        <v>18012022</v>
      </c>
      <c r="M68" s="1">
        <v>2700</v>
      </c>
      <c r="N68" t="s">
        <v>28</v>
      </c>
      <c r="O68" t="s">
        <v>28</v>
      </c>
      <c r="P68" t="s">
        <v>28</v>
      </c>
      <c r="Q68" s="1">
        <v>2700</v>
      </c>
      <c r="R68" t="s">
        <v>29</v>
      </c>
    </row>
    <row r="69" spans="1:18" x14ac:dyDescent="0.2">
      <c r="A69" t="s">
        <v>21</v>
      </c>
      <c r="B69">
        <v>189315</v>
      </c>
      <c r="C69">
        <v>189315</v>
      </c>
      <c r="D69">
        <v>90358964</v>
      </c>
      <c r="E69" t="s">
        <v>156</v>
      </c>
      <c r="F69" t="s">
        <v>157</v>
      </c>
      <c r="G69" t="s">
        <v>156</v>
      </c>
      <c r="H69" t="s">
        <v>158</v>
      </c>
      <c r="I69" t="s">
        <v>25</v>
      </c>
      <c r="J69">
        <v>3003</v>
      </c>
      <c r="K69" t="s">
        <v>26</v>
      </c>
      <c r="L69" t="s">
        <v>159</v>
      </c>
      <c r="M69" s="1">
        <v>13500</v>
      </c>
      <c r="N69" t="s">
        <v>28</v>
      </c>
      <c r="O69" t="s">
        <v>28</v>
      </c>
      <c r="P69" t="s">
        <v>28</v>
      </c>
      <c r="Q69" s="1">
        <v>13500</v>
      </c>
      <c r="R69" t="s">
        <v>29</v>
      </c>
    </row>
    <row r="70" spans="1:18" x14ac:dyDescent="0.2">
      <c r="A70" t="s">
        <v>21</v>
      </c>
      <c r="B70">
        <v>189315</v>
      </c>
      <c r="C70">
        <v>189315</v>
      </c>
      <c r="D70">
        <v>90360678</v>
      </c>
      <c r="E70" t="s">
        <v>160</v>
      </c>
      <c r="F70" t="s">
        <v>161</v>
      </c>
      <c r="G70" t="s">
        <v>160</v>
      </c>
      <c r="H70" t="s">
        <v>162</v>
      </c>
      <c r="I70" t="s">
        <v>25</v>
      </c>
      <c r="J70">
        <v>3003</v>
      </c>
      <c r="K70" t="s">
        <v>26</v>
      </c>
      <c r="L70" t="s">
        <v>163</v>
      </c>
      <c r="M70" s="1">
        <v>2000</v>
      </c>
      <c r="N70" t="s">
        <v>28</v>
      </c>
      <c r="O70" t="s">
        <v>28</v>
      </c>
      <c r="P70" t="s">
        <v>28</v>
      </c>
      <c r="Q70" s="1">
        <v>2000</v>
      </c>
      <c r="R70" t="s">
        <v>29</v>
      </c>
    </row>
    <row r="71" spans="1:18" x14ac:dyDescent="0.2">
      <c r="A71" t="s">
        <v>21</v>
      </c>
      <c r="B71">
        <v>189315</v>
      </c>
      <c r="C71">
        <v>189315</v>
      </c>
      <c r="D71">
        <v>90360678</v>
      </c>
      <c r="E71" t="s">
        <v>160</v>
      </c>
      <c r="F71" t="s">
        <v>161</v>
      </c>
      <c r="G71" t="s">
        <v>160</v>
      </c>
      <c r="H71" t="s">
        <v>162</v>
      </c>
      <c r="I71" t="s">
        <v>25</v>
      </c>
      <c r="J71">
        <v>3003</v>
      </c>
      <c r="K71" t="s">
        <v>26</v>
      </c>
      <c r="L71" t="s">
        <v>164</v>
      </c>
      <c r="M71" t="s">
        <v>28</v>
      </c>
      <c r="N71" s="1">
        <v>18000</v>
      </c>
      <c r="O71" t="s">
        <v>28</v>
      </c>
      <c r="P71" t="s">
        <v>28</v>
      </c>
      <c r="Q71" s="1">
        <v>18000</v>
      </c>
      <c r="R71" t="s">
        <v>29</v>
      </c>
    </row>
    <row r="72" spans="1:18" x14ac:dyDescent="0.2">
      <c r="A72" t="s">
        <v>21</v>
      </c>
      <c r="B72">
        <v>189315</v>
      </c>
      <c r="C72">
        <v>189315</v>
      </c>
      <c r="D72">
        <v>90360678</v>
      </c>
      <c r="E72" t="s">
        <v>160</v>
      </c>
      <c r="F72" t="s">
        <v>161</v>
      </c>
      <c r="G72" t="s">
        <v>160</v>
      </c>
      <c r="H72" t="s">
        <v>162</v>
      </c>
      <c r="I72" t="s">
        <v>25</v>
      </c>
      <c r="J72">
        <v>3003</v>
      </c>
      <c r="K72" t="s">
        <v>26</v>
      </c>
      <c r="L72" t="s">
        <v>165</v>
      </c>
      <c r="M72" s="1">
        <v>10000</v>
      </c>
      <c r="N72" t="s">
        <v>28</v>
      </c>
      <c r="O72" t="s">
        <v>28</v>
      </c>
      <c r="P72" t="s">
        <v>28</v>
      </c>
      <c r="Q72" s="1">
        <v>10000</v>
      </c>
      <c r="R72" t="s">
        <v>29</v>
      </c>
    </row>
    <row r="73" spans="1:18" x14ac:dyDescent="0.2">
      <c r="A73" t="s">
        <v>21</v>
      </c>
      <c r="B73">
        <v>189315</v>
      </c>
      <c r="C73">
        <v>189315</v>
      </c>
      <c r="D73">
        <v>90360703</v>
      </c>
      <c r="E73" t="s">
        <v>166</v>
      </c>
      <c r="F73" t="s">
        <v>167</v>
      </c>
      <c r="G73" t="s">
        <v>166</v>
      </c>
      <c r="H73" t="s">
        <v>168</v>
      </c>
      <c r="I73" t="s">
        <v>25</v>
      </c>
      <c r="J73">
        <v>3003</v>
      </c>
      <c r="K73" t="s">
        <v>26</v>
      </c>
      <c r="L73" t="s">
        <v>169</v>
      </c>
      <c r="M73" s="1">
        <v>4000</v>
      </c>
      <c r="N73" t="s">
        <v>28</v>
      </c>
      <c r="O73" t="s">
        <v>28</v>
      </c>
      <c r="P73" t="s">
        <v>28</v>
      </c>
      <c r="Q73" s="1">
        <v>4000</v>
      </c>
      <c r="R73" t="s">
        <v>29</v>
      </c>
    </row>
    <row r="74" spans="1:18" x14ac:dyDescent="0.2">
      <c r="A74" t="s">
        <v>21</v>
      </c>
      <c r="B74">
        <v>189315</v>
      </c>
      <c r="C74">
        <v>189315</v>
      </c>
      <c r="D74">
        <v>90360943</v>
      </c>
      <c r="E74" t="s">
        <v>170</v>
      </c>
      <c r="F74" t="s">
        <v>171</v>
      </c>
      <c r="G74" t="s">
        <v>170</v>
      </c>
      <c r="H74" t="s">
        <v>172</v>
      </c>
      <c r="I74" t="s">
        <v>25</v>
      </c>
      <c r="J74">
        <v>3003</v>
      </c>
      <c r="K74" t="s">
        <v>26</v>
      </c>
      <c r="L74" t="s">
        <v>173</v>
      </c>
      <c r="M74" s="1">
        <v>3000</v>
      </c>
      <c r="N74" t="s">
        <v>28</v>
      </c>
      <c r="O74" t="s">
        <v>28</v>
      </c>
      <c r="P74" t="s">
        <v>28</v>
      </c>
      <c r="Q74" s="1">
        <v>3000</v>
      </c>
      <c r="R74" t="s">
        <v>29</v>
      </c>
    </row>
    <row r="75" spans="1:18" x14ac:dyDescent="0.2">
      <c r="A75" t="s">
        <v>21</v>
      </c>
      <c r="B75">
        <v>189315</v>
      </c>
      <c r="C75">
        <v>189315</v>
      </c>
      <c r="D75">
        <v>90361084</v>
      </c>
      <c r="E75" t="s">
        <v>174</v>
      </c>
      <c r="F75" t="s">
        <v>175</v>
      </c>
      <c r="G75" t="s">
        <v>174</v>
      </c>
      <c r="H75" t="s">
        <v>48</v>
      </c>
      <c r="I75" t="s">
        <v>25</v>
      </c>
      <c r="J75">
        <v>3003</v>
      </c>
      <c r="K75" t="s">
        <v>26</v>
      </c>
      <c r="L75" t="s">
        <v>176</v>
      </c>
      <c r="M75" s="1">
        <v>2000</v>
      </c>
      <c r="N75" t="s">
        <v>28</v>
      </c>
      <c r="O75" t="s">
        <v>28</v>
      </c>
      <c r="P75" t="s">
        <v>28</v>
      </c>
      <c r="Q75" s="1">
        <v>2000</v>
      </c>
      <c r="R75" t="s">
        <v>29</v>
      </c>
    </row>
    <row r="76" spans="1:18" x14ac:dyDescent="0.2">
      <c r="A76" t="s">
        <v>21</v>
      </c>
      <c r="B76">
        <v>189315</v>
      </c>
      <c r="C76">
        <v>189315</v>
      </c>
      <c r="D76">
        <v>90362923</v>
      </c>
      <c r="E76" t="s">
        <v>177</v>
      </c>
      <c r="F76" t="s">
        <v>178</v>
      </c>
      <c r="G76" t="s">
        <v>177</v>
      </c>
      <c r="H76" t="s">
        <v>179</v>
      </c>
      <c r="I76" t="s">
        <v>25</v>
      </c>
      <c r="J76">
        <v>3003</v>
      </c>
      <c r="K76" t="s">
        <v>26</v>
      </c>
      <c r="L76" t="s">
        <v>180</v>
      </c>
      <c r="M76" s="1">
        <v>180000</v>
      </c>
      <c r="N76" t="s">
        <v>28</v>
      </c>
      <c r="O76" t="s">
        <v>28</v>
      </c>
      <c r="P76" t="s">
        <v>28</v>
      </c>
      <c r="Q76" s="1">
        <v>180000</v>
      </c>
      <c r="R76" t="s">
        <v>29</v>
      </c>
    </row>
    <row r="77" spans="1:18" x14ac:dyDescent="0.2">
      <c r="A77" t="s">
        <v>21</v>
      </c>
      <c r="B77">
        <v>189315</v>
      </c>
      <c r="C77">
        <v>189315</v>
      </c>
      <c r="D77">
        <v>90362923</v>
      </c>
      <c r="E77" t="s">
        <v>177</v>
      </c>
      <c r="F77" t="s">
        <v>178</v>
      </c>
      <c r="G77" t="s">
        <v>177</v>
      </c>
      <c r="H77" t="s">
        <v>179</v>
      </c>
      <c r="I77" t="s">
        <v>25</v>
      </c>
      <c r="J77">
        <v>3003</v>
      </c>
      <c r="K77" t="s">
        <v>26</v>
      </c>
      <c r="L77" t="s">
        <v>181</v>
      </c>
      <c r="M77" s="1">
        <v>80000</v>
      </c>
      <c r="N77" t="s">
        <v>28</v>
      </c>
      <c r="O77" t="s">
        <v>28</v>
      </c>
      <c r="P77" t="s">
        <v>28</v>
      </c>
      <c r="Q77" s="1">
        <v>80000</v>
      </c>
      <c r="R77" t="s">
        <v>29</v>
      </c>
    </row>
    <row r="78" spans="1:18" x14ac:dyDescent="0.2">
      <c r="A78" t="s">
        <v>21</v>
      </c>
      <c r="B78">
        <v>189315</v>
      </c>
      <c r="C78">
        <v>189315</v>
      </c>
      <c r="D78">
        <v>90362923</v>
      </c>
      <c r="E78" t="s">
        <v>177</v>
      </c>
      <c r="F78" t="s">
        <v>178</v>
      </c>
      <c r="G78" t="s">
        <v>177</v>
      </c>
      <c r="H78" t="s">
        <v>179</v>
      </c>
      <c r="I78" t="s">
        <v>25</v>
      </c>
      <c r="J78">
        <v>3003</v>
      </c>
      <c r="K78" t="s">
        <v>26</v>
      </c>
      <c r="L78" t="s">
        <v>182</v>
      </c>
      <c r="M78" s="1">
        <v>200000</v>
      </c>
      <c r="N78" t="s">
        <v>28</v>
      </c>
      <c r="O78" t="s">
        <v>28</v>
      </c>
      <c r="P78" t="s">
        <v>28</v>
      </c>
      <c r="Q78" s="1">
        <v>200000</v>
      </c>
      <c r="R78" t="s">
        <v>29</v>
      </c>
    </row>
    <row r="79" spans="1:18" x14ac:dyDescent="0.2">
      <c r="A79" t="s">
        <v>21</v>
      </c>
      <c r="B79">
        <v>189315</v>
      </c>
      <c r="C79">
        <v>189315</v>
      </c>
      <c r="D79">
        <v>90362928</v>
      </c>
      <c r="E79" t="s">
        <v>183</v>
      </c>
      <c r="F79" t="s">
        <v>184</v>
      </c>
      <c r="G79" t="s">
        <v>183</v>
      </c>
      <c r="H79" t="s">
        <v>48</v>
      </c>
      <c r="I79" t="s">
        <v>25</v>
      </c>
      <c r="J79">
        <v>3003</v>
      </c>
      <c r="K79" t="s">
        <v>26</v>
      </c>
      <c r="L79" t="s">
        <v>185</v>
      </c>
      <c r="M79" s="1">
        <v>4000</v>
      </c>
      <c r="N79" s="1">
        <v>3000</v>
      </c>
      <c r="O79" t="s">
        <v>28</v>
      </c>
      <c r="P79" t="s">
        <v>28</v>
      </c>
      <c r="Q79" s="1">
        <v>7000</v>
      </c>
      <c r="R79" t="s">
        <v>29</v>
      </c>
    </row>
    <row r="80" spans="1:18" x14ac:dyDescent="0.2">
      <c r="A80" t="s">
        <v>21</v>
      </c>
      <c r="B80">
        <v>189315</v>
      </c>
      <c r="C80">
        <v>189315</v>
      </c>
      <c r="D80">
        <v>90362932</v>
      </c>
      <c r="E80" t="s">
        <v>186</v>
      </c>
      <c r="F80" t="s">
        <v>187</v>
      </c>
      <c r="G80" t="s">
        <v>186</v>
      </c>
      <c r="H80" t="s">
        <v>48</v>
      </c>
      <c r="I80" t="s">
        <v>25</v>
      </c>
      <c r="J80">
        <v>3003</v>
      </c>
      <c r="K80" t="s">
        <v>26</v>
      </c>
      <c r="L80" t="s">
        <v>188</v>
      </c>
      <c r="M80" s="1">
        <v>2000</v>
      </c>
      <c r="N80" s="1">
        <v>1000</v>
      </c>
      <c r="O80" t="s">
        <v>28</v>
      </c>
      <c r="P80" t="s">
        <v>28</v>
      </c>
      <c r="Q80" s="1">
        <v>3000</v>
      </c>
      <c r="R80" t="s">
        <v>29</v>
      </c>
    </row>
    <row r="81" spans="1:18" x14ac:dyDescent="0.2">
      <c r="A81" t="s">
        <v>21</v>
      </c>
      <c r="B81">
        <v>189315</v>
      </c>
      <c r="C81">
        <v>189315</v>
      </c>
      <c r="D81">
        <v>90363878</v>
      </c>
      <c r="E81" t="s">
        <v>189</v>
      </c>
      <c r="F81" t="s">
        <v>190</v>
      </c>
      <c r="G81" t="s">
        <v>189</v>
      </c>
      <c r="H81" t="s">
        <v>172</v>
      </c>
      <c r="I81" t="s">
        <v>25</v>
      </c>
      <c r="J81">
        <v>3003</v>
      </c>
      <c r="K81" t="s">
        <v>26</v>
      </c>
      <c r="L81" t="s">
        <v>191</v>
      </c>
      <c r="M81" s="1">
        <v>12000</v>
      </c>
      <c r="N81" s="1">
        <v>6000</v>
      </c>
      <c r="O81" t="s">
        <v>28</v>
      </c>
      <c r="P81" t="s">
        <v>28</v>
      </c>
      <c r="Q81" s="1">
        <v>18000</v>
      </c>
      <c r="R81" t="s">
        <v>29</v>
      </c>
    </row>
    <row r="82" spans="1:18" x14ac:dyDescent="0.2">
      <c r="A82" t="s">
        <v>21</v>
      </c>
      <c r="B82">
        <v>189315</v>
      </c>
      <c r="C82">
        <v>189315</v>
      </c>
      <c r="D82">
        <v>90363886</v>
      </c>
      <c r="E82" t="s">
        <v>192</v>
      </c>
      <c r="F82" t="s">
        <v>193</v>
      </c>
      <c r="G82" t="s">
        <v>192</v>
      </c>
      <c r="H82" t="s">
        <v>194</v>
      </c>
      <c r="I82" t="s">
        <v>25</v>
      </c>
      <c r="J82">
        <v>3003</v>
      </c>
      <c r="K82" t="s">
        <v>26</v>
      </c>
      <c r="L82" t="s">
        <v>195</v>
      </c>
      <c r="M82" t="s">
        <v>28</v>
      </c>
      <c r="N82" s="1">
        <v>120000</v>
      </c>
      <c r="O82" t="s">
        <v>28</v>
      </c>
      <c r="P82" t="s">
        <v>28</v>
      </c>
      <c r="Q82" s="1">
        <v>120000</v>
      </c>
      <c r="R82" t="s">
        <v>29</v>
      </c>
    </row>
    <row r="83" spans="1:18" x14ac:dyDescent="0.2">
      <c r="A83" t="s">
        <v>21</v>
      </c>
      <c r="B83">
        <v>189315</v>
      </c>
      <c r="C83">
        <v>189315</v>
      </c>
      <c r="D83">
        <v>90363886</v>
      </c>
      <c r="E83" t="s">
        <v>192</v>
      </c>
      <c r="F83" t="s">
        <v>193</v>
      </c>
      <c r="G83" t="s">
        <v>192</v>
      </c>
      <c r="H83" t="s">
        <v>194</v>
      </c>
      <c r="I83" t="s">
        <v>25</v>
      </c>
      <c r="J83">
        <v>3003</v>
      </c>
      <c r="K83" t="s">
        <v>26</v>
      </c>
      <c r="L83" t="s">
        <v>196</v>
      </c>
      <c r="M83" s="1">
        <v>90000</v>
      </c>
      <c r="N83" s="1">
        <v>30000</v>
      </c>
      <c r="O83" t="s">
        <v>28</v>
      </c>
      <c r="P83" t="s">
        <v>28</v>
      </c>
      <c r="Q83" s="1">
        <v>120000</v>
      </c>
      <c r="R83" t="s">
        <v>29</v>
      </c>
    </row>
    <row r="84" spans="1:18" x14ac:dyDescent="0.2">
      <c r="A84" t="s">
        <v>21</v>
      </c>
      <c r="B84">
        <v>189315</v>
      </c>
      <c r="C84">
        <v>189315</v>
      </c>
      <c r="D84">
        <v>90363954</v>
      </c>
      <c r="E84" t="s">
        <v>197</v>
      </c>
      <c r="F84" t="s">
        <v>198</v>
      </c>
      <c r="G84" t="s">
        <v>197</v>
      </c>
      <c r="H84" t="s">
        <v>199</v>
      </c>
      <c r="I84" t="s">
        <v>25</v>
      </c>
      <c r="J84">
        <v>3003</v>
      </c>
      <c r="K84" t="s">
        <v>26</v>
      </c>
      <c r="L84" t="s">
        <v>200</v>
      </c>
      <c r="M84" s="1">
        <v>1000</v>
      </c>
      <c r="N84" t="s">
        <v>28</v>
      </c>
      <c r="O84" t="s">
        <v>28</v>
      </c>
      <c r="P84" t="s">
        <v>28</v>
      </c>
      <c r="Q84" s="1">
        <v>1000</v>
      </c>
      <c r="R84" t="s">
        <v>29</v>
      </c>
    </row>
    <row r="85" spans="1:18" x14ac:dyDescent="0.2">
      <c r="A85" t="s">
        <v>21</v>
      </c>
      <c r="B85">
        <v>189315</v>
      </c>
      <c r="C85">
        <v>189315</v>
      </c>
      <c r="D85">
        <v>90363989</v>
      </c>
      <c r="E85" t="s">
        <v>201</v>
      </c>
      <c r="F85" t="s">
        <v>202</v>
      </c>
      <c r="G85" t="s">
        <v>201</v>
      </c>
      <c r="H85" t="s">
        <v>199</v>
      </c>
      <c r="I85" t="s">
        <v>25</v>
      </c>
      <c r="J85">
        <v>3003</v>
      </c>
      <c r="K85" t="s">
        <v>26</v>
      </c>
      <c r="L85" t="s">
        <v>203</v>
      </c>
      <c r="M85" s="1">
        <v>3000</v>
      </c>
      <c r="N85" t="s">
        <v>28</v>
      </c>
      <c r="O85" t="s">
        <v>28</v>
      </c>
      <c r="P85" t="s">
        <v>28</v>
      </c>
      <c r="Q85" s="1">
        <v>3000</v>
      </c>
      <c r="R85" t="s">
        <v>29</v>
      </c>
    </row>
    <row r="86" spans="1:18" x14ac:dyDescent="0.2">
      <c r="A86" t="s">
        <v>21</v>
      </c>
      <c r="B86">
        <v>189315</v>
      </c>
      <c r="C86">
        <v>189315</v>
      </c>
      <c r="D86">
        <v>90363991</v>
      </c>
      <c r="E86" t="s">
        <v>204</v>
      </c>
      <c r="F86" t="s">
        <v>205</v>
      </c>
      <c r="G86" t="s">
        <v>204</v>
      </c>
      <c r="H86" t="s">
        <v>199</v>
      </c>
      <c r="I86" t="s">
        <v>25</v>
      </c>
      <c r="J86">
        <v>3003</v>
      </c>
      <c r="K86" t="s">
        <v>26</v>
      </c>
      <c r="L86" t="s">
        <v>206</v>
      </c>
      <c r="M86" s="1">
        <v>3000</v>
      </c>
      <c r="N86" t="s">
        <v>28</v>
      </c>
      <c r="O86" t="s">
        <v>28</v>
      </c>
      <c r="P86" t="s">
        <v>28</v>
      </c>
      <c r="Q86" s="1">
        <v>3000</v>
      </c>
      <c r="R86" t="s">
        <v>29</v>
      </c>
    </row>
    <row r="87" spans="1:18" x14ac:dyDescent="0.2">
      <c r="A87" t="s">
        <v>21</v>
      </c>
      <c r="B87">
        <v>189315</v>
      </c>
      <c r="C87">
        <v>189315</v>
      </c>
      <c r="D87">
        <v>90364027</v>
      </c>
      <c r="E87" t="s">
        <v>207</v>
      </c>
      <c r="F87" t="s">
        <v>208</v>
      </c>
      <c r="G87" t="s">
        <v>207</v>
      </c>
      <c r="H87" t="s">
        <v>162</v>
      </c>
      <c r="I87" t="s">
        <v>25</v>
      </c>
      <c r="J87">
        <v>3003</v>
      </c>
      <c r="K87" t="s">
        <v>26</v>
      </c>
      <c r="L87" t="s">
        <v>209</v>
      </c>
      <c r="M87" s="1">
        <v>5000</v>
      </c>
      <c r="N87" t="s">
        <v>28</v>
      </c>
      <c r="O87" t="s">
        <v>28</v>
      </c>
      <c r="P87" t="s">
        <v>28</v>
      </c>
      <c r="Q87" s="1">
        <v>5000</v>
      </c>
      <c r="R87" t="s">
        <v>29</v>
      </c>
    </row>
    <row r="88" spans="1:18" x14ac:dyDescent="0.2">
      <c r="A88" t="s">
        <v>21</v>
      </c>
      <c r="B88">
        <v>189315</v>
      </c>
      <c r="C88">
        <v>189315</v>
      </c>
      <c r="D88">
        <v>90364055</v>
      </c>
      <c r="E88" t="s">
        <v>210</v>
      </c>
      <c r="F88" t="s">
        <v>211</v>
      </c>
      <c r="G88" t="s">
        <v>210</v>
      </c>
      <c r="H88" t="s">
        <v>162</v>
      </c>
      <c r="I88" t="s">
        <v>25</v>
      </c>
      <c r="J88">
        <v>3003</v>
      </c>
      <c r="K88" t="s">
        <v>26</v>
      </c>
      <c r="L88" t="s">
        <v>212</v>
      </c>
      <c r="M88" s="1">
        <v>5000</v>
      </c>
      <c r="N88" s="1">
        <v>3000</v>
      </c>
      <c r="O88" t="s">
        <v>28</v>
      </c>
      <c r="P88" t="s">
        <v>28</v>
      </c>
      <c r="Q88" s="1">
        <v>8000</v>
      </c>
      <c r="R88" t="s">
        <v>29</v>
      </c>
    </row>
    <row r="89" spans="1:18" x14ac:dyDescent="0.2">
      <c r="A89" t="s">
        <v>21</v>
      </c>
      <c r="B89">
        <v>189315</v>
      </c>
      <c r="C89">
        <v>189315</v>
      </c>
      <c r="D89">
        <v>90364071</v>
      </c>
      <c r="E89" t="s">
        <v>213</v>
      </c>
      <c r="F89" t="s">
        <v>214</v>
      </c>
      <c r="G89" t="s">
        <v>213</v>
      </c>
      <c r="H89" t="s">
        <v>162</v>
      </c>
      <c r="I89" t="s">
        <v>25</v>
      </c>
      <c r="J89">
        <v>3003</v>
      </c>
      <c r="K89" t="s">
        <v>26</v>
      </c>
      <c r="L89" t="s">
        <v>215</v>
      </c>
      <c r="M89" s="1">
        <v>3000</v>
      </c>
      <c r="N89" s="1">
        <v>5000</v>
      </c>
      <c r="O89" t="s">
        <v>28</v>
      </c>
      <c r="P89" t="s">
        <v>28</v>
      </c>
      <c r="Q89" s="1">
        <v>8000</v>
      </c>
      <c r="R89" t="s">
        <v>29</v>
      </c>
    </row>
    <row r="90" spans="1:18" x14ac:dyDescent="0.2">
      <c r="A90" t="s">
        <v>21</v>
      </c>
      <c r="B90">
        <v>189315</v>
      </c>
      <c r="C90">
        <v>189315</v>
      </c>
      <c r="D90">
        <v>90364082</v>
      </c>
      <c r="E90" t="s">
        <v>216</v>
      </c>
      <c r="F90" t="s">
        <v>217</v>
      </c>
      <c r="G90" t="s">
        <v>216</v>
      </c>
      <c r="H90" t="s">
        <v>162</v>
      </c>
      <c r="I90" t="s">
        <v>25</v>
      </c>
      <c r="J90">
        <v>3003</v>
      </c>
      <c r="K90" t="s">
        <v>26</v>
      </c>
      <c r="L90" t="s">
        <v>218</v>
      </c>
      <c r="M90" s="1">
        <v>1000</v>
      </c>
      <c r="N90" t="s">
        <v>28</v>
      </c>
      <c r="O90" t="s">
        <v>28</v>
      </c>
      <c r="P90" t="s">
        <v>28</v>
      </c>
      <c r="Q90" s="1">
        <v>1000</v>
      </c>
      <c r="R90" t="s">
        <v>29</v>
      </c>
    </row>
    <row r="91" spans="1:18" x14ac:dyDescent="0.2">
      <c r="A91" t="s">
        <v>21</v>
      </c>
      <c r="B91">
        <v>189315</v>
      </c>
      <c r="C91">
        <v>189315</v>
      </c>
      <c r="D91">
        <v>90364087</v>
      </c>
      <c r="E91" t="s">
        <v>219</v>
      </c>
      <c r="F91" t="s">
        <v>220</v>
      </c>
      <c r="G91" t="s">
        <v>219</v>
      </c>
      <c r="H91" t="s">
        <v>162</v>
      </c>
      <c r="I91" t="s">
        <v>25</v>
      </c>
      <c r="J91">
        <v>3003</v>
      </c>
      <c r="K91" t="s">
        <v>26</v>
      </c>
      <c r="L91" t="s">
        <v>221</v>
      </c>
      <c r="M91" s="1">
        <v>17000</v>
      </c>
      <c r="N91" t="s">
        <v>28</v>
      </c>
      <c r="O91" t="s">
        <v>28</v>
      </c>
      <c r="P91" t="s">
        <v>28</v>
      </c>
      <c r="Q91" s="1">
        <v>17000</v>
      </c>
      <c r="R91" t="s">
        <v>29</v>
      </c>
    </row>
    <row r="92" spans="1:18" x14ac:dyDescent="0.2">
      <c r="A92" t="s">
        <v>21</v>
      </c>
      <c r="B92">
        <v>189315</v>
      </c>
      <c r="C92">
        <v>189315</v>
      </c>
      <c r="D92">
        <v>90910594</v>
      </c>
      <c r="E92" t="s">
        <v>222</v>
      </c>
      <c r="F92" t="s">
        <v>223</v>
      </c>
      <c r="G92" t="s">
        <v>222</v>
      </c>
      <c r="H92" t="s">
        <v>24</v>
      </c>
      <c r="I92" t="s">
        <v>25</v>
      </c>
      <c r="J92">
        <v>3003</v>
      </c>
      <c r="K92" t="s">
        <v>26</v>
      </c>
      <c r="L92" t="s">
        <v>224</v>
      </c>
      <c r="M92" s="1">
        <v>300000</v>
      </c>
      <c r="N92" t="s">
        <v>28</v>
      </c>
      <c r="O92" t="s">
        <v>28</v>
      </c>
      <c r="P92" t="s">
        <v>28</v>
      </c>
      <c r="Q92" s="1">
        <v>300000</v>
      </c>
      <c r="R92" t="s">
        <v>29</v>
      </c>
    </row>
    <row r="93" spans="1:18" x14ac:dyDescent="0.2">
      <c r="A93" t="s">
        <v>21</v>
      </c>
      <c r="B93">
        <v>189315</v>
      </c>
      <c r="C93">
        <v>189315</v>
      </c>
      <c r="D93">
        <v>90910594</v>
      </c>
      <c r="E93" t="s">
        <v>222</v>
      </c>
      <c r="F93" t="s">
        <v>223</v>
      </c>
      <c r="G93" t="s">
        <v>222</v>
      </c>
      <c r="H93" t="s">
        <v>24</v>
      </c>
      <c r="I93" t="s">
        <v>25</v>
      </c>
      <c r="J93">
        <v>3003</v>
      </c>
      <c r="K93" t="s">
        <v>26</v>
      </c>
      <c r="L93" t="s">
        <v>225</v>
      </c>
      <c r="M93" s="1">
        <v>2500</v>
      </c>
      <c r="N93" t="s">
        <v>28</v>
      </c>
      <c r="O93" t="s">
        <v>28</v>
      </c>
      <c r="P93" t="s">
        <v>28</v>
      </c>
      <c r="Q93" s="1">
        <v>2500</v>
      </c>
      <c r="R93" t="s">
        <v>29</v>
      </c>
    </row>
    <row r="94" spans="1:18" x14ac:dyDescent="0.2">
      <c r="A94" t="s">
        <v>21</v>
      </c>
      <c r="B94">
        <v>189315</v>
      </c>
      <c r="C94">
        <v>189315</v>
      </c>
      <c r="D94">
        <v>90910594</v>
      </c>
      <c r="E94" t="s">
        <v>222</v>
      </c>
      <c r="F94" t="s">
        <v>223</v>
      </c>
      <c r="G94" t="s">
        <v>222</v>
      </c>
      <c r="H94" t="s">
        <v>24</v>
      </c>
      <c r="I94" t="s">
        <v>25</v>
      </c>
      <c r="J94">
        <v>3003</v>
      </c>
      <c r="K94" t="s">
        <v>26</v>
      </c>
      <c r="L94" t="s">
        <v>226</v>
      </c>
      <c r="M94" t="s">
        <v>28</v>
      </c>
      <c r="N94" s="1">
        <v>100000</v>
      </c>
      <c r="O94" t="s">
        <v>28</v>
      </c>
      <c r="P94" t="s">
        <v>28</v>
      </c>
      <c r="Q94" s="1">
        <v>100000</v>
      </c>
      <c r="R94" t="s">
        <v>29</v>
      </c>
    </row>
    <row r="95" spans="1:18" x14ac:dyDescent="0.2">
      <c r="A95" t="s">
        <v>21</v>
      </c>
      <c r="B95">
        <v>189315</v>
      </c>
      <c r="C95">
        <v>189315</v>
      </c>
      <c r="D95">
        <v>90910599</v>
      </c>
      <c r="E95" t="s">
        <v>227</v>
      </c>
      <c r="F95" t="s">
        <v>228</v>
      </c>
      <c r="G95" t="s">
        <v>227</v>
      </c>
      <c r="H95" t="s">
        <v>24</v>
      </c>
      <c r="I95" t="s">
        <v>25</v>
      </c>
      <c r="J95">
        <v>3003</v>
      </c>
      <c r="K95" t="s">
        <v>26</v>
      </c>
      <c r="L95" t="s">
        <v>229</v>
      </c>
      <c r="M95" s="1">
        <v>170000</v>
      </c>
      <c r="N95" t="s">
        <v>28</v>
      </c>
      <c r="O95" t="s">
        <v>28</v>
      </c>
      <c r="P95" t="s">
        <v>28</v>
      </c>
      <c r="Q95" s="1">
        <v>170000</v>
      </c>
      <c r="R95" t="s">
        <v>29</v>
      </c>
    </row>
    <row r="96" spans="1:18" x14ac:dyDescent="0.2">
      <c r="A96" t="s">
        <v>21</v>
      </c>
      <c r="B96">
        <v>189315</v>
      </c>
      <c r="C96">
        <v>189315</v>
      </c>
      <c r="D96">
        <v>90910599</v>
      </c>
      <c r="E96" t="s">
        <v>227</v>
      </c>
      <c r="F96" t="s">
        <v>228</v>
      </c>
      <c r="G96" t="s">
        <v>227</v>
      </c>
      <c r="H96" t="s">
        <v>24</v>
      </c>
      <c r="I96" t="s">
        <v>25</v>
      </c>
      <c r="J96">
        <v>3003</v>
      </c>
      <c r="K96" t="s">
        <v>26</v>
      </c>
      <c r="L96" t="s">
        <v>230</v>
      </c>
      <c r="M96" s="1">
        <v>90000</v>
      </c>
      <c r="N96" s="1">
        <v>100000</v>
      </c>
      <c r="O96" t="s">
        <v>28</v>
      </c>
      <c r="P96" t="s">
        <v>28</v>
      </c>
      <c r="Q96" s="1">
        <v>190000</v>
      </c>
      <c r="R96" t="s">
        <v>29</v>
      </c>
    </row>
    <row r="97" spans="1:18" x14ac:dyDescent="0.2">
      <c r="A97" t="s">
        <v>21</v>
      </c>
      <c r="B97">
        <v>189315</v>
      </c>
      <c r="C97">
        <v>189315</v>
      </c>
      <c r="D97">
        <v>90910654</v>
      </c>
      <c r="E97" t="s">
        <v>231</v>
      </c>
      <c r="F97" t="s">
        <v>232</v>
      </c>
      <c r="G97" t="s">
        <v>231</v>
      </c>
      <c r="H97" t="s">
        <v>24</v>
      </c>
      <c r="I97" t="s">
        <v>25</v>
      </c>
      <c r="J97">
        <v>3003</v>
      </c>
      <c r="K97" t="s">
        <v>26</v>
      </c>
      <c r="L97" t="s">
        <v>233</v>
      </c>
      <c r="M97" s="1">
        <v>300000</v>
      </c>
      <c r="N97" t="s">
        <v>28</v>
      </c>
      <c r="O97" t="s">
        <v>28</v>
      </c>
      <c r="P97" t="s">
        <v>28</v>
      </c>
      <c r="Q97" s="1">
        <v>300000</v>
      </c>
      <c r="R97" t="s">
        <v>29</v>
      </c>
    </row>
    <row r="98" spans="1:18" x14ac:dyDescent="0.2">
      <c r="A98" t="s">
        <v>21</v>
      </c>
      <c r="B98">
        <v>189315</v>
      </c>
      <c r="C98">
        <v>189315</v>
      </c>
      <c r="D98">
        <v>90910654</v>
      </c>
      <c r="E98" t="s">
        <v>231</v>
      </c>
      <c r="F98" t="s">
        <v>232</v>
      </c>
      <c r="G98" t="s">
        <v>231</v>
      </c>
      <c r="H98" t="s">
        <v>24</v>
      </c>
      <c r="I98" t="s">
        <v>25</v>
      </c>
      <c r="J98">
        <v>3003</v>
      </c>
      <c r="K98" t="s">
        <v>26</v>
      </c>
      <c r="L98" t="s">
        <v>234</v>
      </c>
      <c r="M98" s="1">
        <v>5000</v>
      </c>
      <c r="N98" t="s">
        <v>28</v>
      </c>
      <c r="O98" t="s">
        <v>28</v>
      </c>
      <c r="P98" t="s">
        <v>28</v>
      </c>
      <c r="Q98" s="1">
        <v>5000</v>
      </c>
      <c r="R98" t="s">
        <v>29</v>
      </c>
    </row>
    <row r="99" spans="1:18" x14ac:dyDescent="0.2">
      <c r="A99" t="s">
        <v>21</v>
      </c>
      <c r="B99">
        <v>189315</v>
      </c>
      <c r="C99">
        <v>189315</v>
      </c>
      <c r="D99">
        <v>90910659</v>
      </c>
      <c r="E99" t="s">
        <v>235</v>
      </c>
      <c r="F99" t="s">
        <v>236</v>
      </c>
      <c r="G99" t="s">
        <v>235</v>
      </c>
      <c r="H99" t="s">
        <v>24</v>
      </c>
      <c r="I99" t="s">
        <v>25</v>
      </c>
      <c r="J99">
        <v>3003</v>
      </c>
      <c r="K99" t="s">
        <v>26</v>
      </c>
      <c r="L99" t="s">
        <v>237</v>
      </c>
      <c r="M99" s="1">
        <v>157500</v>
      </c>
      <c r="N99" t="s">
        <v>28</v>
      </c>
      <c r="O99" t="s">
        <v>28</v>
      </c>
      <c r="P99" t="s">
        <v>28</v>
      </c>
      <c r="Q99" s="1">
        <v>157500</v>
      </c>
      <c r="R99" t="s">
        <v>29</v>
      </c>
    </row>
    <row r="100" spans="1:18" x14ac:dyDescent="0.2">
      <c r="A100" t="s">
        <v>21</v>
      </c>
      <c r="B100">
        <v>189315</v>
      </c>
      <c r="C100">
        <v>189315</v>
      </c>
      <c r="D100">
        <v>90910659</v>
      </c>
      <c r="E100" t="s">
        <v>235</v>
      </c>
      <c r="F100" t="s">
        <v>236</v>
      </c>
      <c r="G100" t="s">
        <v>235</v>
      </c>
      <c r="H100" t="s">
        <v>24</v>
      </c>
      <c r="I100" t="s">
        <v>25</v>
      </c>
      <c r="J100">
        <v>3003</v>
      </c>
      <c r="K100" t="s">
        <v>26</v>
      </c>
      <c r="L100" t="s">
        <v>238</v>
      </c>
      <c r="M100" s="1">
        <v>42500</v>
      </c>
      <c r="N100" t="s">
        <v>28</v>
      </c>
      <c r="O100" t="s">
        <v>28</v>
      </c>
      <c r="P100" t="s">
        <v>28</v>
      </c>
      <c r="Q100" s="1">
        <v>42500</v>
      </c>
      <c r="R100" t="s">
        <v>29</v>
      </c>
    </row>
    <row r="101" spans="1:18" x14ac:dyDescent="0.2">
      <c r="A101" t="s">
        <v>21</v>
      </c>
      <c r="B101">
        <v>189315</v>
      </c>
      <c r="C101">
        <v>189315</v>
      </c>
      <c r="D101">
        <v>91200461</v>
      </c>
      <c r="E101" t="s">
        <v>239</v>
      </c>
      <c r="F101" t="s">
        <v>240</v>
      </c>
      <c r="G101" t="s">
        <v>239</v>
      </c>
      <c r="H101" t="s">
        <v>241</v>
      </c>
      <c r="I101" t="s">
        <v>25</v>
      </c>
      <c r="J101">
        <v>3003</v>
      </c>
      <c r="K101" t="s">
        <v>26</v>
      </c>
      <c r="L101" t="s">
        <v>242</v>
      </c>
      <c r="M101" s="1">
        <v>2850</v>
      </c>
      <c r="N101" t="s">
        <v>28</v>
      </c>
      <c r="O101" t="s">
        <v>28</v>
      </c>
      <c r="P101" t="s">
        <v>28</v>
      </c>
      <c r="Q101" s="1">
        <v>2850</v>
      </c>
      <c r="R101" t="s">
        <v>29</v>
      </c>
    </row>
    <row r="102" spans="1:18" x14ac:dyDescent="0.2">
      <c r="A102" t="s">
        <v>21</v>
      </c>
      <c r="B102">
        <v>189315</v>
      </c>
      <c r="C102">
        <v>189315</v>
      </c>
      <c r="D102">
        <v>91200461</v>
      </c>
      <c r="E102" t="s">
        <v>239</v>
      </c>
      <c r="F102" t="s">
        <v>240</v>
      </c>
      <c r="G102" t="s">
        <v>239</v>
      </c>
      <c r="H102" t="s">
        <v>241</v>
      </c>
      <c r="I102" t="s">
        <v>25</v>
      </c>
      <c r="J102">
        <v>3003</v>
      </c>
      <c r="K102" t="s">
        <v>26</v>
      </c>
      <c r="L102" t="s">
        <v>243</v>
      </c>
      <c r="M102" s="1">
        <v>2850</v>
      </c>
      <c r="N102" t="s">
        <v>28</v>
      </c>
      <c r="O102" t="s">
        <v>28</v>
      </c>
      <c r="P102" t="s">
        <v>28</v>
      </c>
      <c r="Q102" s="1">
        <v>2850</v>
      </c>
      <c r="R102" t="s">
        <v>29</v>
      </c>
    </row>
    <row r="103" spans="1:18" x14ac:dyDescent="0.2">
      <c r="A103" t="s">
        <v>21</v>
      </c>
      <c r="B103">
        <v>189315</v>
      </c>
      <c r="C103">
        <v>189315</v>
      </c>
      <c r="D103">
        <v>91238656</v>
      </c>
      <c r="E103" t="s">
        <v>244</v>
      </c>
      <c r="F103" t="s">
        <v>245</v>
      </c>
      <c r="G103" t="s">
        <v>244</v>
      </c>
      <c r="H103" t="s">
        <v>24</v>
      </c>
      <c r="I103" t="s">
        <v>25</v>
      </c>
      <c r="J103">
        <v>3003</v>
      </c>
      <c r="K103" t="s">
        <v>26</v>
      </c>
      <c r="L103" t="s">
        <v>246</v>
      </c>
      <c r="M103" s="1">
        <v>10000</v>
      </c>
      <c r="N103" t="s">
        <v>28</v>
      </c>
      <c r="O103" t="s">
        <v>28</v>
      </c>
      <c r="P103" t="s">
        <v>28</v>
      </c>
      <c r="Q103" s="1">
        <v>10000</v>
      </c>
      <c r="R103" t="s">
        <v>29</v>
      </c>
    </row>
    <row r="104" spans="1:18" x14ac:dyDescent="0.2">
      <c r="A104" t="s">
        <v>21</v>
      </c>
      <c r="B104">
        <v>189315</v>
      </c>
      <c r="C104">
        <v>189315</v>
      </c>
      <c r="D104">
        <v>91238656</v>
      </c>
      <c r="E104" t="s">
        <v>244</v>
      </c>
      <c r="F104" t="s">
        <v>245</v>
      </c>
      <c r="G104" t="s">
        <v>244</v>
      </c>
      <c r="H104" t="s">
        <v>24</v>
      </c>
      <c r="I104" t="s">
        <v>25</v>
      </c>
      <c r="J104">
        <v>3003</v>
      </c>
      <c r="K104" t="s">
        <v>26</v>
      </c>
      <c r="L104" t="s">
        <v>247</v>
      </c>
      <c r="M104" s="1">
        <v>25000</v>
      </c>
      <c r="N104" t="s">
        <v>28</v>
      </c>
      <c r="O104" t="s">
        <v>28</v>
      </c>
      <c r="P104" t="s">
        <v>28</v>
      </c>
      <c r="Q104" s="1">
        <v>25000</v>
      </c>
      <c r="R104" t="s">
        <v>29</v>
      </c>
    </row>
    <row r="105" spans="1:18" x14ac:dyDescent="0.2">
      <c r="A105" t="s">
        <v>21</v>
      </c>
      <c r="B105">
        <v>189315</v>
      </c>
      <c r="C105">
        <v>189315</v>
      </c>
      <c r="D105">
        <v>91238656</v>
      </c>
      <c r="E105" t="s">
        <v>244</v>
      </c>
      <c r="F105" t="s">
        <v>245</v>
      </c>
      <c r="G105" t="s">
        <v>244</v>
      </c>
      <c r="H105" t="s">
        <v>24</v>
      </c>
      <c r="I105" t="s">
        <v>25</v>
      </c>
      <c r="J105">
        <v>3003</v>
      </c>
      <c r="K105" t="s">
        <v>26</v>
      </c>
      <c r="L105" t="s">
        <v>248</v>
      </c>
      <c r="M105" s="1">
        <v>5000</v>
      </c>
      <c r="N105" t="s">
        <v>28</v>
      </c>
      <c r="O105" t="s">
        <v>28</v>
      </c>
      <c r="P105" t="s">
        <v>28</v>
      </c>
      <c r="Q105" s="1">
        <v>5000</v>
      </c>
      <c r="R105" t="s">
        <v>29</v>
      </c>
    </row>
    <row r="106" spans="1:18" x14ac:dyDescent="0.2">
      <c r="A106" t="s">
        <v>21</v>
      </c>
      <c r="B106">
        <v>189315</v>
      </c>
      <c r="C106">
        <v>189315</v>
      </c>
      <c r="D106">
        <v>91238656</v>
      </c>
      <c r="E106" t="s">
        <v>244</v>
      </c>
      <c r="F106" t="s">
        <v>245</v>
      </c>
      <c r="G106" t="s">
        <v>244</v>
      </c>
      <c r="H106" t="s">
        <v>24</v>
      </c>
      <c r="I106" t="s">
        <v>25</v>
      </c>
      <c r="J106">
        <v>3003</v>
      </c>
      <c r="K106" t="s">
        <v>26</v>
      </c>
      <c r="L106" t="s">
        <v>249</v>
      </c>
      <c r="M106" s="1">
        <v>2500</v>
      </c>
      <c r="N106" s="1">
        <v>30000</v>
      </c>
      <c r="O106" t="s">
        <v>28</v>
      </c>
      <c r="P106" t="s">
        <v>28</v>
      </c>
      <c r="Q106" s="1">
        <v>32500</v>
      </c>
      <c r="R106" t="s">
        <v>29</v>
      </c>
    </row>
    <row r="107" spans="1:18" x14ac:dyDescent="0.2">
      <c r="A107" t="s">
        <v>21</v>
      </c>
      <c r="B107">
        <v>189315</v>
      </c>
      <c r="C107">
        <v>189315</v>
      </c>
      <c r="D107">
        <v>91238657</v>
      </c>
      <c r="E107" t="s">
        <v>250</v>
      </c>
      <c r="F107" t="s">
        <v>251</v>
      </c>
      <c r="G107" t="s">
        <v>250</v>
      </c>
      <c r="H107" t="s">
        <v>24</v>
      </c>
      <c r="I107" t="s">
        <v>25</v>
      </c>
      <c r="J107">
        <v>3003</v>
      </c>
      <c r="K107" t="s">
        <v>26</v>
      </c>
      <c r="L107" t="s">
        <v>252</v>
      </c>
      <c r="M107" s="1">
        <v>42500</v>
      </c>
      <c r="N107" t="s">
        <v>28</v>
      </c>
      <c r="O107" t="s">
        <v>28</v>
      </c>
      <c r="P107" t="s">
        <v>28</v>
      </c>
      <c r="Q107" s="1">
        <v>42500</v>
      </c>
      <c r="R107" t="s">
        <v>29</v>
      </c>
    </row>
    <row r="108" spans="1:18" x14ac:dyDescent="0.2">
      <c r="A108" t="s">
        <v>21</v>
      </c>
      <c r="B108">
        <v>189315</v>
      </c>
      <c r="C108">
        <v>189315</v>
      </c>
      <c r="D108">
        <v>91238658</v>
      </c>
      <c r="E108" t="s">
        <v>253</v>
      </c>
      <c r="F108" t="s">
        <v>254</v>
      </c>
      <c r="G108" t="s">
        <v>253</v>
      </c>
      <c r="H108" t="s">
        <v>24</v>
      </c>
      <c r="I108" t="s">
        <v>25</v>
      </c>
      <c r="J108">
        <v>3003</v>
      </c>
      <c r="K108" t="s">
        <v>26</v>
      </c>
      <c r="L108" t="s">
        <v>255</v>
      </c>
      <c r="M108" s="1">
        <v>27500</v>
      </c>
      <c r="N108" s="1">
        <v>40000</v>
      </c>
      <c r="O108" t="s">
        <v>28</v>
      </c>
      <c r="P108" t="s">
        <v>28</v>
      </c>
      <c r="Q108" s="1">
        <v>67500</v>
      </c>
      <c r="R108" t="s">
        <v>29</v>
      </c>
    </row>
    <row r="109" spans="1:18" x14ac:dyDescent="0.2">
      <c r="A109" t="s">
        <v>21</v>
      </c>
      <c r="B109">
        <v>189315</v>
      </c>
      <c r="C109">
        <v>189315</v>
      </c>
      <c r="D109">
        <v>91238659</v>
      </c>
      <c r="E109" t="s">
        <v>256</v>
      </c>
      <c r="F109" t="s">
        <v>257</v>
      </c>
      <c r="G109" t="s">
        <v>256</v>
      </c>
      <c r="H109" t="s">
        <v>24</v>
      </c>
      <c r="I109" t="s">
        <v>25</v>
      </c>
      <c r="J109">
        <v>3003</v>
      </c>
      <c r="K109" t="s">
        <v>26</v>
      </c>
      <c r="L109" t="s">
        <v>258</v>
      </c>
      <c r="M109" s="1">
        <v>62500</v>
      </c>
      <c r="N109" t="s">
        <v>28</v>
      </c>
      <c r="O109" t="s">
        <v>28</v>
      </c>
      <c r="P109" t="s">
        <v>28</v>
      </c>
      <c r="Q109" s="1">
        <v>62500</v>
      </c>
      <c r="R109" t="s">
        <v>29</v>
      </c>
    </row>
    <row r="110" spans="1:18" x14ac:dyDescent="0.2">
      <c r="A110" t="s">
        <v>21</v>
      </c>
      <c r="B110">
        <v>189315</v>
      </c>
      <c r="C110">
        <v>189315</v>
      </c>
      <c r="D110">
        <v>91240159</v>
      </c>
      <c r="E110" t="s">
        <v>259</v>
      </c>
      <c r="F110" t="s">
        <v>260</v>
      </c>
      <c r="G110" t="s">
        <v>259</v>
      </c>
      <c r="H110" t="s">
        <v>48</v>
      </c>
      <c r="I110" t="s">
        <v>25</v>
      </c>
      <c r="J110">
        <v>3003</v>
      </c>
      <c r="K110" t="s">
        <v>26</v>
      </c>
      <c r="L110" t="s">
        <v>261</v>
      </c>
      <c r="M110" s="1">
        <v>26000</v>
      </c>
      <c r="N110" t="s">
        <v>28</v>
      </c>
      <c r="O110" t="s">
        <v>28</v>
      </c>
      <c r="P110" t="s">
        <v>28</v>
      </c>
      <c r="Q110" s="1">
        <v>26000</v>
      </c>
      <c r="R110" t="s">
        <v>29</v>
      </c>
    </row>
    <row r="111" spans="1:18" x14ac:dyDescent="0.2">
      <c r="A111" t="s">
        <v>21</v>
      </c>
      <c r="B111">
        <v>189315</v>
      </c>
      <c r="C111">
        <v>189315</v>
      </c>
      <c r="D111">
        <v>91240222</v>
      </c>
      <c r="E111" t="s">
        <v>262</v>
      </c>
      <c r="F111" t="s">
        <v>263</v>
      </c>
      <c r="G111" t="s">
        <v>262</v>
      </c>
      <c r="H111" t="s">
        <v>48</v>
      </c>
      <c r="I111" t="s">
        <v>25</v>
      </c>
      <c r="J111">
        <v>3003</v>
      </c>
      <c r="K111" t="s">
        <v>26</v>
      </c>
      <c r="L111" t="s">
        <v>264</v>
      </c>
      <c r="M111" s="1">
        <v>25000</v>
      </c>
      <c r="N111" t="s">
        <v>28</v>
      </c>
      <c r="O111" t="s">
        <v>28</v>
      </c>
      <c r="P111" t="s">
        <v>28</v>
      </c>
      <c r="Q111" s="1">
        <v>25000</v>
      </c>
      <c r="R111" t="s">
        <v>29</v>
      </c>
    </row>
    <row r="112" spans="1:18" x14ac:dyDescent="0.2">
      <c r="A112" t="s">
        <v>21</v>
      </c>
      <c r="B112">
        <v>189315</v>
      </c>
      <c r="C112">
        <v>189315</v>
      </c>
      <c r="D112">
        <v>91240222</v>
      </c>
      <c r="E112" t="s">
        <v>262</v>
      </c>
      <c r="F112" t="s">
        <v>263</v>
      </c>
      <c r="G112" t="s">
        <v>262</v>
      </c>
      <c r="H112" t="s">
        <v>48</v>
      </c>
      <c r="I112" t="s">
        <v>25</v>
      </c>
      <c r="J112">
        <v>3003</v>
      </c>
      <c r="K112" t="s">
        <v>26</v>
      </c>
      <c r="L112" t="s">
        <v>265</v>
      </c>
      <c r="M112" s="1">
        <v>8000</v>
      </c>
      <c r="N112" t="s">
        <v>28</v>
      </c>
      <c r="O112" t="s">
        <v>28</v>
      </c>
      <c r="P112" t="s">
        <v>28</v>
      </c>
      <c r="Q112" s="1">
        <v>8000</v>
      </c>
      <c r="R112" t="s">
        <v>29</v>
      </c>
    </row>
    <row r="113" spans="1:18" x14ac:dyDescent="0.2">
      <c r="A113" t="s">
        <v>21</v>
      </c>
      <c r="B113">
        <v>189315</v>
      </c>
      <c r="C113">
        <v>189315</v>
      </c>
      <c r="D113">
        <v>91240223</v>
      </c>
      <c r="E113" t="s">
        <v>266</v>
      </c>
      <c r="F113" t="s">
        <v>267</v>
      </c>
      <c r="G113" t="s">
        <v>266</v>
      </c>
      <c r="H113" t="s">
        <v>48</v>
      </c>
      <c r="I113" t="s">
        <v>25</v>
      </c>
      <c r="J113">
        <v>3003</v>
      </c>
      <c r="K113" t="s">
        <v>26</v>
      </c>
      <c r="L113" t="s">
        <v>268</v>
      </c>
      <c r="M113" t="s">
        <v>28</v>
      </c>
      <c r="N113" s="1">
        <v>30000</v>
      </c>
      <c r="O113" t="s">
        <v>28</v>
      </c>
      <c r="P113" t="s">
        <v>28</v>
      </c>
      <c r="Q113" s="1">
        <v>30000</v>
      </c>
      <c r="R113" t="s">
        <v>29</v>
      </c>
    </row>
    <row r="114" spans="1:18" x14ac:dyDescent="0.2">
      <c r="A114" t="s">
        <v>21</v>
      </c>
      <c r="B114">
        <v>189315</v>
      </c>
      <c r="C114">
        <v>189315</v>
      </c>
      <c r="D114">
        <v>91240223</v>
      </c>
      <c r="E114" t="s">
        <v>266</v>
      </c>
      <c r="F114" t="s">
        <v>267</v>
      </c>
      <c r="G114" t="s">
        <v>266</v>
      </c>
      <c r="H114" t="s">
        <v>48</v>
      </c>
      <c r="I114" t="s">
        <v>25</v>
      </c>
      <c r="J114">
        <v>3003</v>
      </c>
      <c r="K114" t="s">
        <v>26</v>
      </c>
      <c r="L114" t="s">
        <v>269</v>
      </c>
      <c r="M114" s="1">
        <v>17000</v>
      </c>
      <c r="N114" t="s">
        <v>28</v>
      </c>
      <c r="O114" t="s">
        <v>28</v>
      </c>
      <c r="P114" t="s">
        <v>28</v>
      </c>
      <c r="Q114" s="1">
        <v>17000</v>
      </c>
      <c r="R114" t="s">
        <v>29</v>
      </c>
    </row>
    <row r="115" spans="1:18" x14ac:dyDescent="0.2">
      <c r="A115" t="s">
        <v>21</v>
      </c>
      <c r="B115">
        <v>189315</v>
      </c>
      <c r="C115">
        <v>189315</v>
      </c>
      <c r="D115">
        <v>91240225</v>
      </c>
      <c r="E115" t="s">
        <v>270</v>
      </c>
      <c r="F115" t="s">
        <v>271</v>
      </c>
      <c r="G115" t="s">
        <v>270</v>
      </c>
      <c r="H115" t="s">
        <v>48</v>
      </c>
      <c r="I115" t="s">
        <v>25</v>
      </c>
      <c r="J115">
        <v>3003</v>
      </c>
      <c r="K115" t="s">
        <v>26</v>
      </c>
      <c r="L115" t="s">
        <v>272</v>
      </c>
      <c r="M115" s="1">
        <v>3000</v>
      </c>
      <c r="N115" s="1">
        <v>40000</v>
      </c>
      <c r="O115" t="s">
        <v>28</v>
      </c>
      <c r="P115" t="s">
        <v>28</v>
      </c>
      <c r="Q115" s="1">
        <v>43000</v>
      </c>
      <c r="R115" t="s">
        <v>29</v>
      </c>
    </row>
    <row r="116" spans="1:18" x14ac:dyDescent="0.2">
      <c r="A116" t="s">
        <v>21</v>
      </c>
      <c r="B116">
        <v>189315</v>
      </c>
      <c r="C116">
        <v>189315</v>
      </c>
      <c r="D116">
        <v>91240225</v>
      </c>
      <c r="E116" t="s">
        <v>270</v>
      </c>
      <c r="F116" t="s">
        <v>271</v>
      </c>
      <c r="G116" t="s">
        <v>270</v>
      </c>
      <c r="H116" t="s">
        <v>48</v>
      </c>
      <c r="I116" t="s">
        <v>25</v>
      </c>
      <c r="J116">
        <v>3003</v>
      </c>
      <c r="K116" t="s">
        <v>26</v>
      </c>
      <c r="L116" t="s">
        <v>273</v>
      </c>
      <c r="M116" s="1">
        <v>25000</v>
      </c>
      <c r="N116" t="s">
        <v>28</v>
      </c>
      <c r="O116" t="s">
        <v>28</v>
      </c>
      <c r="P116" t="s">
        <v>28</v>
      </c>
      <c r="Q116" s="1">
        <v>25000</v>
      </c>
      <c r="R116" t="s">
        <v>29</v>
      </c>
    </row>
    <row r="117" spans="1:18" x14ac:dyDescent="0.2">
      <c r="A117" t="s">
        <v>21</v>
      </c>
      <c r="B117">
        <v>189315</v>
      </c>
      <c r="C117">
        <v>189315</v>
      </c>
      <c r="D117">
        <v>91316664</v>
      </c>
      <c r="E117" t="s">
        <v>274</v>
      </c>
      <c r="F117" t="s">
        <v>275</v>
      </c>
      <c r="G117" t="s">
        <v>274</v>
      </c>
      <c r="H117" t="s">
        <v>241</v>
      </c>
      <c r="I117" t="s">
        <v>25</v>
      </c>
      <c r="J117">
        <v>3003</v>
      </c>
      <c r="K117" t="s">
        <v>26</v>
      </c>
      <c r="L117" t="s">
        <v>276</v>
      </c>
      <c r="M117" s="1">
        <v>1920</v>
      </c>
      <c r="N117" t="s">
        <v>28</v>
      </c>
      <c r="O117" t="s">
        <v>28</v>
      </c>
      <c r="P117" t="s">
        <v>28</v>
      </c>
      <c r="Q117" s="1">
        <v>1920</v>
      </c>
      <c r="R117" t="s">
        <v>29</v>
      </c>
    </row>
    <row r="118" spans="1:18" x14ac:dyDescent="0.2">
      <c r="A118" t="s">
        <v>21</v>
      </c>
      <c r="B118">
        <v>189315</v>
      </c>
      <c r="C118">
        <v>189315</v>
      </c>
      <c r="D118">
        <v>91316666</v>
      </c>
      <c r="E118" t="s">
        <v>277</v>
      </c>
      <c r="F118" t="s">
        <v>278</v>
      </c>
      <c r="G118" t="s">
        <v>277</v>
      </c>
      <c r="H118" t="s">
        <v>241</v>
      </c>
      <c r="I118" t="s">
        <v>279</v>
      </c>
      <c r="J118">
        <v>3003</v>
      </c>
      <c r="K118" t="s">
        <v>26</v>
      </c>
      <c r="L118" t="s">
        <v>280</v>
      </c>
      <c r="M118" s="1">
        <v>30380</v>
      </c>
      <c r="N118" t="s">
        <v>28</v>
      </c>
      <c r="O118" t="s">
        <v>28</v>
      </c>
      <c r="P118" t="s">
        <v>28</v>
      </c>
      <c r="Q118" s="1">
        <v>30380</v>
      </c>
      <c r="R118" t="s">
        <v>29</v>
      </c>
    </row>
    <row r="119" spans="1:18" x14ac:dyDescent="0.2">
      <c r="A119" t="s">
        <v>21</v>
      </c>
      <c r="B119">
        <v>189315</v>
      </c>
      <c r="C119">
        <v>189315</v>
      </c>
      <c r="D119">
        <v>91316667</v>
      </c>
      <c r="E119" t="s">
        <v>281</v>
      </c>
      <c r="F119" t="s">
        <v>282</v>
      </c>
      <c r="G119" t="s">
        <v>281</v>
      </c>
      <c r="H119" t="s">
        <v>241</v>
      </c>
      <c r="I119" t="s">
        <v>25</v>
      </c>
      <c r="J119">
        <v>3003</v>
      </c>
      <c r="K119" t="s">
        <v>26</v>
      </c>
      <c r="L119" t="s">
        <v>283</v>
      </c>
      <c r="M119" s="1">
        <v>22540</v>
      </c>
      <c r="N119" t="s">
        <v>28</v>
      </c>
      <c r="O119" t="s">
        <v>28</v>
      </c>
      <c r="P119" t="s">
        <v>28</v>
      </c>
      <c r="Q119" s="1">
        <v>22540</v>
      </c>
      <c r="R119" t="s">
        <v>29</v>
      </c>
    </row>
    <row r="120" spans="1:18" x14ac:dyDescent="0.2">
      <c r="A120" t="s">
        <v>21</v>
      </c>
      <c r="B120">
        <v>189315</v>
      </c>
      <c r="C120">
        <v>189315</v>
      </c>
      <c r="D120">
        <v>91316668</v>
      </c>
      <c r="E120" t="s">
        <v>284</v>
      </c>
      <c r="F120" t="s">
        <v>285</v>
      </c>
      <c r="G120" t="s">
        <v>284</v>
      </c>
      <c r="H120" t="s">
        <v>241</v>
      </c>
      <c r="I120" t="s">
        <v>25</v>
      </c>
      <c r="J120">
        <v>3003</v>
      </c>
      <c r="K120" t="s">
        <v>26</v>
      </c>
      <c r="L120" t="s">
        <v>286</v>
      </c>
      <c r="M120" s="1">
        <v>17920</v>
      </c>
      <c r="N120" t="s">
        <v>28</v>
      </c>
      <c r="O120" t="s">
        <v>28</v>
      </c>
      <c r="P120" t="s">
        <v>28</v>
      </c>
      <c r="Q120" s="1">
        <v>17920</v>
      </c>
      <c r="R120" t="s">
        <v>29</v>
      </c>
    </row>
    <row r="121" spans="1:18" x14ac:dyDescent="0.2">
      <c r="A121" t="s">
        <v>21</v>
      </c>
      <c r="B121">
        <v>189315</v>
      </c>
      <c r="C121">
        <v>189315</v>
      </c>
      <c r="D121">
        <v>91316668</v>
      </c>
      <c r="E121" t="s">
        <v>284</v>
      </c>
      <c r="F121" t="s">
        <v>285</v>
      </c>
      <c r="G121" t="s">
        <v>284</v>
      </c>
      <c r="H121" t="s">
        <v>241</v>
      </c>
      <c r="I121" t="s">
        <v>25</v>
      </c>
      <c r="J121">
        <v>3003</v>
      </c>
      <c r="K121" t="s">
        <v>26</v>
      </c>
      <c r="L121" t="s">
        <v>287</v>
      </c>
      <c r="M121" s="1">
        <v>6080</v>
      </c>
      <c r="N121" t="s">
        <v>28</v>
      </c>
      <c r="O121" t="s">
        <v>28</v>
      </c>
      <c r="P121" t="s">
        <v>28</v>
      </c>
      <c r="Q121" s="1">
        <v>6080</v>
      </c>
      <c r="R121" t="s">
        <v>29</v>
      </c>
    </row>
    <row r="122" spans="1:18" x14ac:dyDescent="0.2">
      <c r="A122" t="s">
        <v>21</v>
      </c>
      <c r="B122">
        <v>189315</v>
      </c>
      <c r="C122">
        <v>189315</v>
      </c>
      <c r="D122">
        <v>91316669</v>
      </c>
      <c r="E122" t="s">
        <v>288</v>
      </c>
      <c r="F122" t="s">
        <v>289</v>
      </c>
      <c r="G122" t="s">
        <v>288</v>
      </c>
      <c r="H122" t="s">
        <v>241</v>
      </c>
      <c r="I122" t="s">
        <v>25</v>
      </c>
      <c r="J122">
        <v>3003</v>
      </c>
      <c r="K122" t="s">
        <v>26</v>
      </c>
      <c r="L122" t="s">
        <v>290</v>
      </c>
      <c r="M122" s="1">
        <v>28420</v>
      </c>
      <c r="N122" t="s">
        <v>28</v>
      </c>
      <c r="O122" t="s">
        <v>28</v>
      </c>
      <c r="P122" t="s">
        <v>28</v>
      </c>
      <c r="Q122" s="1">
        <v>28420</v>
      </c>
      <c r="R122" t="s">
        <v>29</v>
      </c>
    </row>
    <row r="123" spans="1:18" x14ac:dyDescent="0.2">
      <c r="A123" t="s">
        <v>21</v>
      </c>
      <c r="B123">
        <v>189315</v>
      </c>
      <c r="C123">
        <v>189315</v>
      </c>
      <c r="D123">
        <v>91349690</v>
      </c>
      <c r="E123" t="s">
        <v>291</v>
      </c>
      <c r="F123" t="s">
        <v>292</v>
      </c>
      <c r="G123" t="s">
        <v>291</v>
      </c>
      <c r="H123" t="s">
        <v>293</v>
      </c>
      <c r="I123" t="s">
        <v>294</v>
      </c>
      <c r="J123">
        <v>3003</v>
      </c>
      <c r="K123" t="s">
        <v>26</v>
      </c>
      <c r="L123" t="s">
        <v>295</v>
      </c>
      <c r="M123" s="1">
        <v>10000</v>
      </c>
      <c r="N123" t="s">
        <v>28</v>
      </c>
      <c r="O123" t="s">
        <v>28</v>
      </c>
      <c r="P123" t="s">
        <v>28</v>
      </c>
      <c r="Q123" s="1">
        <v>10000</v>
      </c>
      <c r="R123" t="s">
        <v>29</v>
      </c>
    </row>
    <row r="124" spans="1:18" x14ac:dyDescent="0.2">
      <c r="A124" t="s">
        <v>21</v>
      </c>
      <c r="B124">
        <v>189315</v>
      </c>
      <c r="C124">
        <v>189315</v>
      </c>
      <c r="D124">
        <v>91349690</v>
      </c>
      <c r="E124" t="s">
        <v>291</v>
      </c>
      <c r="F124" t="s">
        <v>292</v>
      </c>
      <c r="G124" t="s">
        <v>291</v>
      </c>
      <c r="H124" t="s">
        <v>293</v>
      </c>
      <c r="I124" t="s">
        <v>294</v>
      </c>
      <c r="J124">
        <v>3003</v>
      </c>
      <c r="K124" t="s">
        <v>26</v>
      </c>
      <c r="L124" t="s">
        <v>296</v>
      </c>
      <c r="M124" s="1">
        <v>15000</v>
      </c>
      <c r="N124" t="s">
        <v>28</v>
      </c>
      <c r="O124" t="s">
        <v>28</v>
      </c>
      <c r="P124" t="s">
        <v>28</v>
      </c>
      <c r="Q124" s="1">
        <v>15000</v>
      </c>
      <c r="R124" t="s">
        <v>29</v>
      </c>
    </row>
    <row r="125" spans="1:18" x14ac:dyDescent="0.2">
      <c r="A125" t="s">
        <v>21</v>
      </c>
      <c r="B125">
        <v>189315</v>
      </c>
      <c r="C125">
        <v>189315</v>
      </c>
      <c r="D125">
        <v>91422261</v>
      </c>
      <c r="E125" t="s">
        <v>297</v>
      </c>
      <c r="F125" t="s">
        <v>298</v>
      </c>
      <c r="G125" t="s">
        <v>297</v>
      </c>
      <c r="H125" t="s">
        <v>142</v>
      </c>
      <c r="I125" t="s">
        <v>143</v>
      </c>
      <c r="J125">
        <v>3003</v>
      </c>
      <c r="K125" t="s">
        <v>26</v>
      </c>
      <c r="L125" t="s">
        <v>299</v>
      </c>
      <c r="M125" s="1">
        <v>2000</v>
      </c>
      <c r="N125" s="1">
        <v>1000</v>
      </c>
      <c r="O125" t="s">
        <v>28</v>
      </c>
      <c r="P125" t="s">
        <v>28</v>
      </c>
      <c r="Q125" s="1">
        <v>3000</v>
      </c>
      <c r="R125" t="s">
        <v>29</v>
      </c>
    </row>
    <row r="126" spans="1:18" x14ac:dyDescent="0.2">
      <c r="A126" t="s">
        <v>21</v>
      </c>
      <c r="B126">
        <v>189315</v>
      </c>
      <c r="C126">
        <v>189315</v>
      </c>
      <c r="D126">
        <v>91424612</v>
      </c>
      <c r="E126" t="s">
        <v>300</v>
      </c>
      <c r="F126" t="s">
        <v>301</v>
      </c>
      <c r="G126" t="s">
        <v>300</v>
      </c>
      <c r="H126" t="s">
        <v>48</v>
      </c>
      <c r="I126" t="s">
        <v>25</v>
      </c>
      <c r="J126">
        <v>3003</v>
      </c>
      <c r="K126" t="s">
        <v>26</v>
      </c>
      <c r="L126" t="s">
        <v>302</v>
      </c>
      <c r="M126" s="1">
        <v>3000</v>
      </c>
      <c r="N126" t="s">
        <v>28</v>
      </c>
      <c r="O126" t="s">
        <v>28</v>
      </c>
      <c r="P126" t="s">
        <v>28</v>
      </c>
      <c r="Q126" s="1">
        <v>3000</v>
      </c>
      <c r="R126" t="s">
        <v>29</v>
      </c>
    </row>
    <row r="127" spans="1:18" x14ac:dyDescent="0.2">
      <c r="A127" t="s">
        <v>21</v>
      </c>
      <c r="B127">
        <v>189315</v>
      </c>
      <c r="C127">
        <v>189315</v>
      </c>
      <c r="D127">
        <v>91424612</v>
      </c>
      <c r="E127" t="s">
        <v>300</v>
      </c>
      <c r="F127" t="s">
        <v>301</v>
      </c>
      <c r="G127" t="s">
        <v>300</v>
      </c>
      <c r="H127" t="s">
        <v>48</v>
      </c>
      <c r="I127" t="s">
        <v>25</v>
      </c>
      <c r="J127">
        <v>3003</v>
      </c>
      <c r="K127" t="s">
        <v>26</v>
      </c>
      <c r="L127" t="s">
        <v>303</v>
      </c>
      <c r="M127" t="s">
        <v>28</v>
      </c>
      <c r="N127" s="1">
        <v>1000</v>
      </c>
      <c r="O127" t="s">
        <v>28</v>
      </c>
      <c r="P127" t="s">
        <v>28</v>
      </c>
      <c r="Q127" s="1">
        <v>1000</v>
      </c>
      <c r="R127" t="s">
        <v>29</v>
      </c>
    </row>
    <row r="128" spans="1:18" x14ac:dyDescent="0.2">
      <c r="A128" t="s">
        <v>21</v>
      </c>
      <c r="B128">
        <v>189315</v>
      </c>
      <c r="C128">
        <v>189315</v>
      </c>
      <c r="D128">
        <v>91424633</v>
      </c>
      <c r="E128" t="s">
        <v>304</v>
      </c>
      <c r="F128" t="s">
        <v>305</v>
      </c>
      <c r="G128" t="s">
        <v>304</v>
      </c>
      <c r="H128" t="s">
        <v>48</v>
      </c>
      <c r="I128" t="s">
        <v>25</v>
      </c>
      <c r="J128">
        <v>3003</v>
      </c>
      <c r="K128" t="s">
        <v>26</v>
      </c>
      <c r="L128" t="s">
        <v>306</v>
      </c>
      <c r="M128" s="1">
        <v>20000</v>
      </c>
      <c r="N128" t="s">
        <v>28</v>
      </c>
      <c r="O128" t="s">
        <v>28</v>
      </c>
      <c r="P128" t="s">
        <v>28</v>
      </c>
      <c r="Q128" s="1">
        <v>20000</v>
      </c>
      <c r="R128" t="s">
        <v>29</v>
      </c>
    </row>
    <row r="129" spans="1:18" x14ac:dyDescent="0.2">
      <c r="A129" t="s">
        <v>21</v>
      </c>
      <c r="B129">
        <v>189315</v>
      </c>
      <c r="C129">
        <v>189315</v>
      </c>
      <c r="D129">
        <v>91424633</v>
      </c>
      <c r="E129" t="s">
        <v>304</v>
      </c>
      <c r="F129" t="s">
        <v>305</v>
      </c>
      <c r="G129" t="s">
        <v>304</v>
      </c>
      <c r="H129" t="s">
        <v>48</v>
      </c>
      <c r="I129" t="s">
        <v>25</v>
      </c>
      <c r="J129">
        <v>3003</v>
      </c>
      <c r="K129" t="s">
        <v>26</v>
      </c>
      <c r="L129" t="s">
        <v>307</v>
      </c>
      <c r="M129" s="1">
        <v>18000</v>
      </c>
      <c r="N129" s="1">
        <v>7000</v>
      </c>
      <c r="O129" t="s">
        <v>28</v>
      </c>
      <c r="P129" t="s">
        <v>28</v>
      </c>
      <c r="Q129" s="1">
        <v>25000</v>
      </c>
      <c r="R129" t="s">
        <v>29</v>
      </c>
    </row>
    <row r="130" spans="1:18" x14ac:dyDescent="0.2">
      <c r="A130" t="s">
        <v>21</v>
      </c>
      <c r="B130">
        <v>189315</v>
      </c>
      <c r="C130">
        <v>189315</v>
      </c>
      <c r="D130">
        <v>91424633</v>
      </c>
      <c r="E130" t="s">
        <v>304</v>
      </c>
      <c r="F130" t="s">
        <v>305</v>
      </c>
      <c r="G130" t="s">
        <v>304</v>
      </c>
      <c r="H130" t="s">
        <v>48</v>
      </c>
      <c r="I130" t="s">
        <v>25</v>
      </c>
      <c r="J130">
        <v>3003</v>
      </c>
      <c r="K130" t="s">
        <v>26</v>
      </c>
      <c r="L130" t="s">
        <v>308</v>
      </c>
      <c r="M130" t="s">
        <v>28</v>
      </c>
      <c r="N130" s="1">
        <v>11000</v>
      </c>
      <c r="O130" t="s">
        <v>28</v>
      </c>
      <c r="P130" t="s">
        <v>28</v>
      </c>
      <c r="Q130" s="1">
        <v>11000</v>
      </c>
      <c r="R130" t="s">
        <v>29</v>
      </c>
    </row>
    <row r="131" spans="1:18" x14ac:dyDescent="0.2">
      <c r="A131" t="s">
        <v>21</v>
      </c>
      <c r="B131">
        <v>189315</v>
      </c>
      <c r="C131">
        <v>189315</v>
      </c>
      <c r="D131">
        <v>91426244</v>
      </c>
      <c r="E131" t="s">
        <v>309</v>
      </c>
      <c r="F131" t="s">
        <v>310</v>
      </c>
      <c r="G131" t="s">
        <v>309</v>
      </c>
      <c r="H131" t="s">
        <v>48</v>
      </c>
      <c r="I131" t="s">
        <v>25</v>
      </c>
      <c r="J131">
        <v>3003</v>
      </c>
      <c r="K131" t="s">
        <v>26</v>
      </c>
      <c r="L131" t="s">
        <v>311</v>
      </c>
      <c r="M131" s="1">
        <v>1000</v>
      </c>
      <c r="N131" t="s">
        <v>28</v>
      </c>
      <c r="O131" t="s">
        <v>28</v>
      </c>
      <c r="P131" t="s">
        <v>28</v>
      </c>
      <c r="Q131" s="1">
        <v>1000</v>
      </c>
      <c r="R131" t="s">
        <v>29</v>
      </c>
    </row>
    <row r="132" spans="1:18" x14ac:dyDescent="0.2">
      <c r="A132" t="s">
        <v>21</v>
      </c>
      <c r="B132">
        <v>189315</v>
      </c>
      <c r="C132">
        <v>189315</v>
      </c>
      <c r="D132">
        <v>91427061</v>
      </c>
      <c r="E132" t="s">
        <v>312</v>
      </c>
      <c r="F132" t="s">
        <v>313</v>
      </c>
      <c r="G132" t="s">
        <v>312</v>
      </c>
      <c r="H132" t="s">
        <v>48</v>
      </c>
      <c r="I132" t="s">
        <v>25</v>
      </c>
      <c r="J132">
        <v>3003</v>
      </c>
      <c r="K132" t="s">
        <v>26</v>
      </c>
      <c r="L132" t="s">
        <v>314</v>
      </c>
      <c r="M132" s="1">
        <v>11000</v>
      </c>
      <c r="N132" t="s">
        <v>28</v>
      </c>
      <c r="O132" t="s">
        <v>28</v>
      </c>
      <c r="P132" t="s">
        <v>28</v>
      </c>
      <c r="Q132" s="1">
        <v>11000</v>
      </c>
      <c r="R132" t="s">
        <v>29</v>
      </c>
    </row>
    <row r="133" spans="1:18" x14ac:dyDescent="0.2">
      <c r="A133" t="s">
        <v>21</v>
      </c>
      <c r="B133">
        <v>189315</v>
      </c>
      <c r="C133">
        <v>189315</v>
      </c>
      <c r="D133">
        <v>91427061</v>
      </c>
      <c r="E133" t="s">
        <v>312</v>
      </c>
      <c r="F133" t="s">
        <v>313</v>
      </c>
      <c r="G133" t="s">
        <v>312</v>
      </c>
      <c r="H133" t="s">
        <v>48</v>
      </c>
      <c r="I133" t="s">
        <v>25</v>
      </c>
      <c r="J133">
        <v>3003</v>
      </c>
      <c r="K133" t="s">
        <v>26</v>
      </c>
      <c r="L133" t="s">
        <v>315</v>
      </c>
      <c r="M133" s="1">
        <v>6000</v>
      </c>
      <c r="N133" t="s">
        <v>28</v>
      </c>
      <c r="O133" t="s">
        <v>28</v>
      </c>
      <c r="P133" t="s">
        <v>28</v>
      </c>
      <c r="Q133" s="1">
        <v>6000</v>
      </c>
      <c r="R133" t="s">
        <v>29</v>
      </c>
    </row>
    <row r="134" spans="1:18" x14ac:dyDescent="0.2">
      <c r="A134" t="s">
        <v>21</v>
      </c>
      <c r="B134">
        <v>189315</v>
      </c>
      <c r="C134">
        <v>189315</v>
      </c>
      <c r="D134">
        <v>91443038</v>
      </c>
      <c r="E134" t="s">
        <v>316</v>
      </c>
      <c r="F134" t="s">
        <v>317</v>
      </c>
      <c r="G134" t="s">
        <v>316</v>
      </c>
      <c r="H134" t="s">
        <v>48</v>
      </c>
      <c r="I134" t="s">
        <v>25</v>
      </c>
      <c r="J134">
        <v>3003</v>
      </c>
      <c r="K134" t="s">
        <v>26</v>
      </c>
      <c r="L134" t="s">
        <v>318</v>
      </c>
      <c r="M134" s="1">
        <v>3000</v>
      </c>
      <c r="N134" t="s">
        <v>28</v>
      </c>
      <c r="O134" t="s">
        <v>28</v>
      </c>
      <c r="P134" t="s">
        <v>28</v>
      </c>
      <c r="Q134" s="1">
        <v>3000</v>
      </c>
      <c r="R134" t="s">
        <v>29</v>
      </c>
    </row>
    <row r="135" spans="1:18" x14ac:dyDescent="0.2">
      <c r="A135" t="s">
        <v>21</v>
      </c>
      <c r="B135">
        <v>189315</v>
      </c>
      <c r="C135">
        <v>189315</v>
      </c>
      <c r="D135">
        <v>91443038</v>
      </c>
      <c r="E135" t="s">
        <v>316</v>
      </c>
      <c r="F135" t="s">
        <v>317</v>
      </c>
      <c r="G135" t="s">
        <v>316</v>
      </c>
      <c r="H135" t="s">
        <v>48</v>
      </c>
      <c r="I135" t="s">
        <v>25</v>
      </c>
      <c r="J135">
        <v>3003</v>
      </c>
      <c r="K135" t="s">
        <v>26</v>
      </c>
      <c r="L135" t="s">
        <v>319</v>
      </c>
      <c r="M135" s="1">
        <v>3000</v>
      </c>
      <c r="N135" t="s">
        <v>28</v>
      </c>
      <c r="O135" t="s">
        <v>28</v>
      </c>
      <c r="P135" t="s">
        <v>28</v>
      </c>
      <c r="Q135" s="1">
        <v>3000</v>
      </c>
      <c r="R135" t="s">
        <v>29</v>
      </c>
    </row>
    <row r="136" spans="1:18" x14ac:dyDescent="0.2">
      <c r="A136" t="s">
        <v>21</v>
      </c>
      <c r="B136">
        <v>189315</v>
      </c>
      <c r="C136">
        <v>189315</v>
      </c>
      <c r="D136">
        <v>91443150</v>
      </c>
      <c r="E136" t="s">
        <v>320</v>
      </c>
      <c r="F136" t="s">
        <v>321</v>
      </c>
      <c r="G136" t="s">
        <v>320</v>
      </c>
      <c r="H136" t="s">
        <v>48</v>
      </c>
      <c r="I136" t="s">
        <v>25</v>
      </c>
      <c r="J136">
        <v>3003</v>
      </c>
      <c r="K136" t="s">
        <v>26</v>
      </c>
      <c r="L136" t="s">
        <v>322</v>
      </c>
      <c r="M136" s="1">
        <v>2000</v>
      </c>
      <c r="N136" t="s">
        <v>28</v>
      </c>
      <c r="O136" t="s">
        <v>28</v>
      </c>
      <c r="P136" t="s">
        <v>28</v>
      </c>
      <c r="Q136" s="1">
        <v>2000</v>
      </c>
      <c r="R136" t="s">
        <v>29</v>
      </c>
    </row>
    <row r="137" spans="1:18" x14ac:dyDescent="0.2">
      <c r="A137" t="s">
        <v>21</v>
      </c>
      <c r="B137">
        <v>189315</v>
      </c>
      <c r="C137">
        <v>189315</v>
      </c>
      <c r="D137">
        <v>91443150</v>
      </c>
      <c r="E137" t="s">
        <v>320</v>
      </c>
      <c r="F137" t="s">
        <v>321</v>
      </c>
      <c r="G137" t="s">
        <v>320</v>
      </c>
      <c r="H137" t="s">
        <v>48</v>
      </c>
      <c r="I137" t="s">
        <v>25</v>
      </c>
      <c r="J137">
        <v>3003</v>
      </c>
      <c r="K137" t="s">
        <v>26</v>
      </c>
      <c r="L137" t="s">
        <v>323</v>
      </c>
      <c r="M137" s="1">
        <v>2000</v>
      </c>
      <c r="N137" t="s">
        <v>28</v>
      </c>
      <c r="O137" t="s">
        <v>28</v>
      </c>
      <c r="P137" t="s">
        <v>28</v>
      </c>
      <c r="Q137" s="1">
        <v>2000</v>
      </c>
      <c r="R137" t="s">
        <v>29</v>
      </c>
    </row>
    <row r="138" spans="1:18" x14ac:dyDescent="0.2">
      <c r="A138" t="s">
        <v>21</v>
      </c>
      <c r="B138">
        <v>189315</v>
      </c>
      <c r="C138">
        <v>189315</v>
      </c>
      <c r="D138">
        <v>91443151</v>
      </c>
      <c r="E138" t="s">
        <v>324</v>
      </c>
      <c r="F138" t="s">
        <v>325</v>
      </c>
      <c r="G138" t="s">
        <v>324</v>
      </c>
      <c r="H138" t="s">
        <v>48</v>
      </c>
      <c r="I138" t="s">
        <v>25</v>
      </c>
      <c r="J138">
        <v>3003</v>
      </c>
      <c r="K138" t="s">
        <v>26</v>
      </c>
      <c r="L138" t="s">
        <v>326</v>
      </c>
      <c r="M138" s="1">
        <v>3000</v>
      </c>
      <c r="N138" t="s">
        <v>28</v>
      </c>
      <c r="O138" t="s">
        <v>28</v>
      </c>
      <c r="P138" t="s">
        <v>28</v>
      </c>
      <c r="Q138" s="1">
        <v>3000</v>
      </c>
      <c r="R138" t="s">
        <v>29</v>
      </c>
    </row>
    <row r="139" spans="1:18" x14ac:dyDescent="0.2">
      <c r="A139" t="s">
        <v>21</v>
      </c>
      <c r="B139">
        <v>189315</v>
      </c>
      <c r="C139">
        <v>189315</v>
      </c>
      <c r="D139">
        <v>91443151</v>
      </c>
      <c r="E139" t="s">
        <v>324</v>
      </c>
      <c r="F139" t="s">
        <v>325</v>
      </c>
      <c r="G139" t="s">
        <v>324</v>
      </c>
      <c r="H139" t="s">
        <v>48</v>
      </c>
      <c r="I139" t="s">
        <v>25</v>
      </c>
      <c r="J139">
        <v>3003</v>
      </c>
      <c r="K139" t="s">
        <v>26</v>
      </c>
      <c r="L139" t="s">
        <v>327</v>
      </c>
      <c r="M139" s="1">
        <v>1000</v>
      </c>
      <c r="N139" t="s">
        <v>28</v>
      </c>
      <c r="O139" t="s">
        <v>28</v>
      </c>
      <c r="P139" t="s">
        <v>28</v>
      </c>
      <c r="Q139" s="1">
        <v>1000</v>
      </c>
      <c r="R139" t="s">
        <v>29</v>
      </c>
    </row>
    <row r="140" spans="1:18" x14ac:dyDescent="0.2">
      <c r="A140" t="s">
        <v>21</v>
      </c>
      <c r="B140">
        <v>189315</v>
      </c>
      <c r="C140">
        <v>189315</v>
      </c>
      <c r="D140">
        <v>91443152</v>
      </c>
      <c r="E140" t="s">
        <v>328</v>
      </c>
      <c r="F140" t="s">
        <v>329</v>
      </c>
      <c r="G140" t="s">
        <v>328</v>
      </c>
      <c r="H140" t="s">
        <v>48</v>
      </c>
      <c r="I140" t="s">
        <v>25</v>
      </c>
      <c r="J140">
        <v>3003</v>
      </c>
      <c r="K140" t="s">
        <v>26</v>
      </c>
      <c r="L140" t="s">
        <v>330</v>
      </c>
      <c r="M140" s="1">
        <v>3000</v>
      </c>
      <c r="N140" s="1">
        <v>1000</v>
      </c>
      <c r="O140" t="s">
        <v>28</v>
      </c>
      <c r="P140" t="s">
        <v>28</v>
      </c>
      <c r="Q140" s="1">
        <v>4000</v>
      </c>
      <c r="R140" t="s">
        <v>29</v>
      </c>
    </row>
    <row r="141" spans="1:18" x14ac:dyDescent="0.2">
      <c r="A141" t="s">
        <v>21</v>
      </c>
      <c r="B141">
        <v>189315</v>
      </c>
      <c r="C141">
        <v>189315</v>
      </c>
      <c r="D141">
        <v>91453408</v>
      </c>
      <c r="E141" t="s">
        <v>331</v>
      </c>
      <c r="F141" t="s">
        <v>332</v>
      </c>
      <c r="G141" t="s">
        <v>331</v>
      </c>
      <c r="H141" t="s">
        <v>333</v>
      </c>
      <c r="I141" t="s">
        <v>25</v>
      </c>
      <c r="J141">
        <v>3003</v>
      </c>
      <c r="K141" t="s">
        <v>26</v>
      </c>
      <c r="L141" t="s">
        <v>334</v>
      </c>
      <c r="M141" s="1">
        <v>54000</v>
      </c>
      <c r="N141" t="s">
        <v>28</v>
      </c>
      <c r="O141" t="s">
        <v>28</v>
      </c>
      <c r="P141" t="s">
        <v>28</v>
      </c>
      <c r="Q141" s="1">
        <v>54000</v>
      </c>
      <c r="R141" t="s">
        <v>29</v>
      </c>
    </row>
    <row r="142" spans="1:18" x14ac:dyDescent="0.2">
      <c r="A142" t="s">
        <v>21</v>
      </c>
      <c r="B142">
        <v>189315</v>
      </c>
      <c r="C142">
        <v>189315</v>
      </c>
      <c r="D142">
        <v>91509889</v>
      </c>
      <c r="E142" t="s">
        <v>335</v>
      </c>
      <c r="F142" t="s">
        <v>336</v>
      </c>
      <c r="G142" t="s">
        <v>335</v>
      </c>
      <c r="H142" t="s">
        <v>162</v>
      </c>
      <c r="I142" t="s">
        <v>25</v>
      </c>
      <c r="J142">
        <v>3003</v>
      </c>
      <c r="K142" t="s">
        <v>26</v>
      </c>
      <c r="L142" t="s">
        <v>337</v>
      </c>
      <c r="M142" s="1">
        <v>6000</v>
      </c>
      <c r="N142" t="s">
        <v>28</v>
      </c>
      <c r="O142" t="s">
        <v>28</v>
      </c>
      <c r="P142" t="s">
        <v>28</v>
      </c>
      <c r="Q142" s="1">
        <v>6000</v>
      </c>
      <c r="R142" t="s">
        <v>29</v>
      </c>
    </row>
    <row r="143" spans="1:18" x14ac:dyDescent="0.2">
      <c r="A143" t="s">
        <v>21</v>
      </c>
      <c r="B143">
        <v>189315</v>
      </c>
      <c r="C143">
        <v>189315</v>
      </c>
      <c r="D143">
        <v>91509889</v>
      </c>
      <c r="E143" t="s">
        <v>335</v>
      </c>
      <c r="F143" t="s">
        <v>336</v>
      </c>
      <c r="G143" t="s">
        <v>335</v>
      </c>
      <c r="H143" t="s">
        <v>162</v>
      </c>
      <c r="I143" t="s">
        <v>25</v>
      </c>
      <c r="J143">
        <v>3003</v>
      </c>
      <c r="K143" t="s">
        <v>26</v>
      </c>
      <c r="L143" t="s">
        <v>338</v>
      </c>
      <c r="M143" s="1">
        <v>4500</v>
      </c>
      <c r="N143" t="s">
        <v>28</v>
      </c>
      <c r="O143" t="s">
        <v>28</v>
      </c>
      <c r="P143" t="s">
        <v>28</v>
      </c>
      <c r="Q143" s="1">
        <v>4500</v>
      </c>
      <c r="R143" t="s">
        <v>29</v>
      </c>
    </row>
    <row r="144" spans="1:18" x14ac:dyDescent="0.2">
      <c r="A144" t="s">
        <v>21</v>
      </c>
      <c r="B144">
        <v>189315</v>
      </c>
      <c r="C144">
        <v>189315</v>
      </c>
      <c r="D144">
        <v>91509889</v>
      </c>
      <c r="E144" t="s">
        <v>335</v>
      </c>
      <c r="F144" t="s">
        <v>336</v>
      </c>
      <c r="G144" t="s">
        <v>335</v>
      </c>
      <c r="H144" t="s">
        <v>162</v>
      </c>
      <c r="I144" t="s">
        <v>25</v>
      </c>
      <c r="J144">
        <v>3003</v>
      </c>
      <c r="K144" t="s">
        <v>26</v>
      </c>
      <c r="L144" t="s">
        <v>339</v>
      </c>
      <c r="M144" t="s">
        <v>28</v>
      </c>
      <c r="N144" s="1">
        <v>4500</v>
      </c>
      <c r="O144" t="s">
        <v>28</v>
      </c>
      <c r="P144" t="s">
        <v>28</v>
      </c>
      <c r="Q144" s="1">
        <v>4500</v>
      </c>
      <c r="R144" t="s">
        <v>29</v>
      </c>
    </row>
    <row r="145" spans="1:18" x14ac:dyDescent="0.2">
      <c r="A145" t="s">
        <v>21</v>
      </c>
      <c r="B145">
        <v>189315</v>
      </c>
      <c r="C145">
        <v>189315</v>
      </c>
      <c r="D145">
        <v>91509889</v>
      </c>
      <c r="E145" t="s">
        <v>335</v>
      </c>
      <c r="F145" t="s">
        <v>336</v>
      </c>
      <c r="G145" t="s">
        <v>335</v>
      </c>
      <c r="H145" t="s">
        <v>162</v>
      </c>
      <c r="I145" t="s">
        <v>25</v>
      </c>
      <c r="J145">
        <v>3003</v>
      </c>
      <c r="K145" t="s">
        <v>26</v>
      </c>
      <c r="L145" t="s">
        <v>340</v>
      </c>
      <c r="M145" s="1">
        <v>1500</v>
      </c>
      <c r="N145" t="s">
        <v>28</v>
      </c>
      <c r="O145" t="s">
        <v>28</v>
      </c>
      <c r="P145" t="s">
        <v>28</v>
      </c>
      <c r="Q145" s="1">
        <v>1500</v>
      </c>
      <c r="R145" t="s">
        <v>29</v>
      </c>
    </row>
    <row r="146" spans="1:18" x14ac:dyDescent="0.2">
      <c r="A146" t="s">
        <v>21</v>
      </c>
      <c r="B146">
        <v>189315</v>
      </c>
      <c r="C146">
        <v>189315</v>
      </c>
      <c r="D146">
        <v>91543570</v>
      </c>
      <c r="E146" t="s">
        <v>341</v>
      </c>
      <c r="F146" t="s">
        <v>342</v>
      </c>
      <c r="G146" t="s">
        <v>341</v>
      </c>
      <c r="H146" t="s">
        <v>48</v>
      </c>
      <c r="I146" t="s">
        <v>25</v>
      </c>
      <c r="J146">
        <v>3003</v>
      </c>
      <c r="K146" t="s">
        <v>26</v>
      </c>
      <c r="L146" t="s">
        <v>343</v>
      </c>
      <c r="M146" t="s">
        <v>28</v>
      </c>
      <c r="N146" s="1">
        <v>5000</v>
      </c>
      <c r="O146" t="s">
        <v>28</v>
      </c>
      <c r="P146" t="s">
        <v>28</v>
      </c>
      <c r="Q146" s="1">
        <v>5000</v>
      </c>
      <c r="R146" t="s">
        <v>29</v>
      </c>
    </row>
    <row r="147" spans="1:18" x14ac:dyDescent="0.2">
      <c r="A147" t="s">
        <v>21</v>
      </c>
      <c r="B147">
        <v>189315</v>
      </c>
      <c r="C147">
        <v>189315</v>
      </c>
      <c r="D147">
        <v>91642139</v>
      </c>
      <c r="E147" t="s">
        <v>344</v>
      </c>
      <c r="F147" t="s">
        <v>345</v>
      </c>
      <c r="G147" t="s">
        <v>344</v>
      </c>
      <c r="H147" t="s">
        <v>24</v>
      </c>
      <c r="I147" t="s">
        <v>25</v>
      </c>
      <c r="J147">
        <v>3003</v>
      </c>
      <c r="K147" t="s">
        <v>26</v>
      </c>
      <c r="L147" t="s">
        <v>346</v>
      </c>
      <c r="M147" s="1">
        <v>225000</v>
      </c>
      <c r="N147" t="s">
        <v>28</v>
      </c>
      <c r="O147" t="s">
        <v>28</v>
      </c>
      <c r="P147" t="s">
        <v>28</v>
      </c>
      <c r="Q147" s="1">
        <v>225000</v>
      </c>
      <c r="R147" t="s">
        <v>29</v>
      </c>
    </row>
    <row r="148" spans="1:18" x14ac:dyDescent="0.2">
      <c r="A148" t="s">
        <v>21</v>
      </c>
      <c r="B148">
        <v>189315</v>
      </c>
      <c r="C148">
        <v>189315</v>
      </c>
      <c r="D148">
        <v>91642141</v>
      </c>
      <c r="E148" t="s">
        <v>347</v>
      </c>
      <c r="F148" t="s">
        <v>348</v>
      </c>
      <c r="G148" t="s">
        <v>347</v>
      </c>
      <c r="H148" t="s">
        <v>24</v>
      </c>
      <c r="I148" t="s">
        <v>25</v>
      </c>
      <c r="J148">
        <v>3003</v>
      </c>
      <c r="K148" t="s">
        <v>26</v>
      </c>
      <c r="L148" t="s">
        <v>349</v>
      </c>
      <c r="M148" s="1">
        <v>87500</v>
      </c>
      <c r="N148" t="s">
        <v>28</v>
      </c>
      <c r="O148" t="s">
        <v>28</v>
      </c>
      <c r="P148" t="s">
        <v>28</v>
      </c>
      <c r="Q148" s="1">
        <v>87500</v>
      </c>
      <c r="R148" t="s">
        <v>29</v>
      </c>
    </row>
    <row r="149" spans="1:18" x14ac:dyDescent="0.2">
      <c r="A149" t="s">
        <v>21</v>
      </c>
      <c r="B149">
        <v>189315</v>
      </c>
      <c r="C149">
        <v>189315</v>
      </c>
      <c r="D149">
        <v>91642141</v>
      </c>
      <c r="E149" t="s">
        <v>347</v>
      </c>
      <c r="F149" t="s">
        <v>348</v>
      </c>
      <c r="G149" t="s">
        <v>347</v>
      </c>
      <c r="H149" t="s">
        <v>24</v>
      </c>
      <c r="I149" t="s">
        <v>25</v>
      </c>
      <c r="J149">
        <v>3003</v>
      </c>
      <c r="K149" t="s">
        <v>26</v>
      </c>
      <c r="L149" t="s">
        <v>350</v>
      </c>
      <c r="M149" s="1">
        <v>160000</v>
      </c>
      <c r="N149" t="s">
        <v>28</v>
      </c>
      <c r="O149" t="s">
        <v>28</v>
      </c>
      <c r="P149" t="s">
        <v>28</v>
      </c>
      <c r="Q149" s="1">
        <v>160000</v>
      </c>
      <c r="R149" t="s">
        <v>29</v>
      </c>
    </row>
    <row r="150" spans="1:18" x14ac:dyDescent="0.2">
      <c r="A150" t="s">
        <v>21</v>
      </c>
      <c r="B150">
        <v>189315</v>
      </c>
      <c r="C150">
        <v>189315</v>
      </c>
      <c r="D150">
        <v>91642143</v>
      </c>
      <c r="E150" t="s">
        <v>351</v>
      </c>
      <c r="F150" t="s">
        <v>352</v>
      </c>
      <c r="G150" t="s">
        <v>351</v>
      </c>
      <c r="H150" t="s">
        <v>24</v>
      </c>
      <c r="I150" t="s">
        <v>25</v>
      </c>
      <c r="J150">
        <v>3003</v>
      </c>
      <c r="K150" t="s">
        <v>26</v>
      </c>
      <c r="L150" t="s">
        <v>353</v>
      </c>
      <c r="M150" s="1">
        <v>142500</v>
      </c>
      <c r="N150" s="1">
        <v>100000</v>
      </c>
      <c r="O150" t="s">
        <v>28</v>
      </c>
      <c r="P150" t="s">
        <v>28</v>
      </c>
      <c r="Q150" s="1">
        <v>242500</v>
      </c>
      <c r="R150" t="s">
        <v>29</v>
      </c>
    </row>
    <row r="151" spans="1:18" x14ac:dyDescent="0.2">
      <c r="A151" t="s">
        <v>21</v>
      </c>
      <c r="B151">
        <v>189315</v>
      </c>
      <c r="C151">
        <v>189315</v>
      </c>
      <c r="D151">
        <v>91642171</v>
      </c>
      <c r="E151" t="s">
        <v>354</v>
      </c>
      <c r="F151" t="s">
        <v>355</v>
      </c>
      <c r="G151" t="s">
        <v>354</v>
      </c>
      <c r="H151" t="s">
        <v>24</v>
      </c>
      <c r="I151" t="s">
        <v>25</v>
      </c>
      <c r="J151">
        <v>3003</v>
      </c>
      <c r="K151" t="s">
        <v>26</v>
      </c>
      <c r="L151" t="s">
        <v>356</v>
      </c>
      <c r="M151" t="s">
        <v>28</v>
      </c>
      <c r="N151" s="1">
        <v>150000</v>
      </c>
      <c r="O151" t="s">
        <v>28</v>
      </c>
      <c r="P151" t="s">
        <v>28</v>
      </c>
      <c r="Q151" s="1">
        <v>150000</v>
      </c>
      <c r="R151" t="s">
        <v>29</v>
      </c>
    </row>
    <row r="152" spans="1:18" x14ac:dyDescent="0.2">
      <c r="A152" t="s">
        <v>21</v>
      </c>
      <c r="B152">
        <v>189315</v>
      </c>
      <c r="C152">
        <v>189315</v>
      </c>
      <c r="D152">
        <v>91642171</v>
      </c>
      <c r="E152" t="s">
        <v>354</v>
      </c>
      <c r="F152" t="s">
        <v>355</v>
      </c>
      <c r="G152" t="s">
        <v>354</v>
      </c>
      <c r="H152" t="s">
        <v>24</v>
      </c>
      <c r="I152" t="s">
        <v>25</v>
      </c>
      <c r="J152">
        <v>3003</v>
      </c>
      <c r="K152" t="s">
        <v>26</v>
      </c>
      <c r="L152" t="s">
        <v>357</v>
      </c>
      <c r="M152" s="1">
        <v>125000</v>
      </c>
      <c r="N152" t="s">
        <v>28</v>
      </c>
      <c r="O152" t="s">
        <v>28</v>
      </c>
      <c r="P152" t="s">
        <v>28</v>
      </c>
      <c r="Q152" s="1">
        <v>125000</v>
      </c>
      <c r="R152" t="s">
        <v>29</v>
      </c>
    </row>
    <row r="153" spans="1:18" x14ac:dyDescent="0.2">
      <c r="A153" t="s">
        <v>21</v>
      </c>
      <c r="B153">
        <v>189315</v>
      </c>
      <c r="C153">
        <v>189315</v>
      </c>
      <c r="D153">
        <v>91649531</v>
      </c>
      <c r="E153" t="s">
        <v>358</v>
      </c>
      <c r="F153" t="s">
        <v>359</v>
      </c>
      <c r="G153" t="s">
        <v>358</v>
      </c>
      <c r="H153" t="s">
        <v>48</v>
      </c>
      <c r="I153" t="s">
        <v>25</v>
      </c>
      <c r="J153">
        <v>3003</v>
      </c>
      <c r="K153" t="s">
        <v>26</v>
      </c>
      <c r="L153" t="s">
        <v>360</v>
      </c>
      <c r="M153" s="1">
        <v>55000</v>
      </c>
      <c r="N153" s="1">
        <v>30000</v>
      </c>
      <c r="O153" t="s">
        <v>28</v>
      </c>
      <c r="P153" t="s">
        <v>28</v>
      </c>
      <c r="Q153" s="1">
        <v>85000</v>
      </c>
      <c r="R153" t="s">
        <v>29</v>
      </c>
    </row>
    <row r="154" spans="1:18" x14ac:dyDescent="0.2">
      <c r="A154" t="s">
        <v>21</v>
      </c>
      <c r="B154">
        <v>189315</v>
      </c>
      <c r="C154">
        <v>189315</v>
      </c>
      <c r="D154">
        <v>91649532</v>
      </c>
      <c r="E154" t="s">
        <v>361</v>
      </c>
      <c r="F154" t="s">
        <v>362</v>
      </c>
      <c r="G154" t="s">
        <v>361</v>
      </c>
      <c r="H154" t="s">
        <v>48</v>
      </c>
      <c r="I154" t="s">
        <v>25</v>
      </c>
      <c r="J154">
        <v>3003</v>
      </c>
      <c r="K154" t="s">
        <v>26</v>
      </c>
      <c r="L154" t="s">
        <v>363</v>
      </c>
      <c r="M154" s="1">
        <v>49000</v>
      </c>
      <c r="N154" s="1">
        <v>40000</v>
      </c>
      <c r="O154" t="s">
        <v>28</v>
      </c>
      <c r="P154" t="s">
        <v>28</v>
      </c>
      <c r="Q154" s="1">
        <v>89000</v>
      </c>
      <c r="R154" t="s">
        <v>29</v>
      </c>
    </row>
    <row r="155" spans="1:18" x14ac:dyDescent="0.2">
      <c r="A155" t="s">
        <v>21</v>
      </c>
      <c r="B155">
        <v>189315</v>
      </c>
      <c r="C155">
        <v>189315</v>
      </c>
      <c r="D155">
        <v>91649533</v>
      </c>
      <c r="E155" t="s">
        <v>364</v>
      </c>
      <c r="F155" t="s">
        <v>365</v>
      </c>
      <c r="G155" t="s">
        <v>364</v>
      </c>
      <c r="H155" t="s">
        <v>48</v>
      </c>
      <c r="I155" t="s">
        <v>25</v>
      </c>
      <c r="J155">
        <v>3003</v>
      </c>
      <c r="K155" t="s">
        <v>26</v>
      </c>
      <c r="L155" t="s">
        <v>366</v>
      </c>
      <c r="M155" s="1">
        <v>60000</v>
      </c>
      <c r="N155" s="1">
        <v>30000</v>
      </c>
      <c r="O155" t="s">
        <v>28</v>
      </c>
      <c r="P155" t="s">
        <v>28</v>
      </c>
      <c r="Q155" s="1">
        <v>90000</v>
      </c>
      <c r="R155" t="s">
        <v>29</v>
      </c>
    </row>
    <row r="156" spans="1:18" x14ac:dyDescent="0.2">
      <c r="A156" t="s">
        <v>21</v>
      </c>
      <c r="B156">
        <v>189315</v>
      </c>
      <c r="C156">
        <v>189315</v>
      </c>
      <c r="D156">
        <v>91649538</v>
      </c>
      <c r="E156" t="s">
        <v>367</v>
      </c>
      <c r="F156" t="s">
        <v>368</v>
      </c>
      <c r="G156" t="s">
        <v>367</v>
      </c>
      <c r="H156" t="s">
        <v>48</v>
      </c>
      <c r="I156" t="s">
        <v>25</v>
      </c>
      <c r="J156">
        <v>3003</v>
      </c>
      <c r="K156" t="s">
        <v>26</v>
      </c>
      <c r="L156" t="s">
        <v>369</v>
      </c>
      <c r="M156" s="1">
        <v>74000</v>
      </c>
      <c r="N156" s="1">
        <v>40000</v>
      </c>
      <c r="O156" t="s">
        <v>28</v>
      </c>
      <c r="P156" t="s">
        <v>28</v>
      </c>
      <c r="Q156" s="1">
        <v>114000</v>
      </c>
      <c r="R156" t="s">
        <v>29</v>
      </c>
    </row>
    <row r="157" spans="1:18" x14ac:dyDescent="0.2">
      <c r="A157" t="s">
        <v>21</v>
      </c>
      <c r="B157">
        <v>189315</v>
      </c>
      <c r="C157">
        <v>189315</v>
      </c>
      <c r="D157">
        <v>91655350</v>
      </c>
      <c r="E157" t="s">
        <v>370</v>
      </c>
      <c r="F157" t="s">
        <v>371</v>
      </c>
      <c r="G157" t="s">
        <v>370</v>
      </c>
      <c r="H157" t="s">
        <v>372</v>
      </c>
      <c r="I157" t="s">
        <v>25</v>
      </c>
      <c r="J157">
        <v>3003</v>
      </c>
      <c r="K157" t="s">
        <v>26</v>
      </c>
      <c r="L157" t="s">
        <v>373</v>
      </c>
      <c r="M157" s="1">
        <v>3000</v>
      </c>
      <c r="N157" t="s">
        <v>28</v>
      </c>
      <c r="O157" t="s">
        <v>28</v>
      </c>
      <c r="P157" t="s">
        <v>28</v>
      </c>
      <c r="Q157" s="1">
        <v>3000</v>
      </c>
      <c r="R157" t="s">
        <v>29</v>
      </c>
    </row>
    <row r="158" spans="1:18" x14ac:dyDescent="0.2">
      <c r="A158" t="s">
        <v>21</v>
      </c>
      <c r="B158">
        <v>189315</v>
      </c>
      <c r="C158">
        <v>189315</v>
      </c>
      <c r="D158">
        <v>91655350</v>
      </c>
      <c r="E158" t="s">
        <v>370</v>
      </c>
      <c r="F158" t="s">
        <v>371</v>
      </c>
      <c r="G158" t="s">
        <v>370</v>
      </c>
      <c r="H158" t="s">
        <v>372</v>
      </c>
      <c r="I158" t="s">
        <v>25</v>
      </c>
      <c r="J158">
        <v>3003</v>
      </c>
      <c r="K158" t="s">
        <v>26</v>
      </c>
      <c r="L158" t="s">
        <v>374</v>
      </c>
      <c r="M158" s="1">
        <v>21000</v>
      </c>
      <c r="N158" t="s">
        <v>28</v>
      </c>
      <c r="O158" t="s">
        <v>28</v>
      </c>
      <c r="P158" t="s">
        <v>28</v>
      </c>
      <c r="Q158" s="1">
        <v>21000</v>
      </c>
      <c r="R158" t="s">
        <v>29</v>
      </c>
    </row>
    <row r="159" spans="1:18" x14ac:dyDescent="0.2">
      <c r="A159" t="s">
        <v>21</v>
      </c>
      <c r="B159">
        <v>189315</v>
      </c>
      <c r="C159">
        <v>189315</v>
      </c>
      <c r="D159">
        <v>91655350</v>
      </c>
      <c r="E159" t="s">
        <v>370</v>
      </c>
      <c r="F159" t="s">
        <v>371</v>
      </c>
      <c r="G159" t="s">
        <v>370</v>
      </c>
      <c r="H159" t="s">
        <v>372</v>
      </c>
      <c r="I159" t="s">
        <v>25</v>
      </c>
      <c r="J159">
        <v>3003</v>
      </c>
      <c r="K159" t="s">
        <v>26</v>
      </c>
      <c r="L159" t="s">
        <v>375</v>
      </c>
      <c r="M159" t="s">
        <v>28</v>
      </c>
      <c r="N159" s="1">
        <v>9000</v>
      </c>
      <c r="O159" t="s">
        <v>28</v>
      </c>
      <c r="P159" t="s">
        <v>28</v>
      </c>
      <c r="Q159" s="1">
        <v>9000</v>
      </c>
      <c r="R159" t="s">
        <v>29</v>
      </c>
    </row>
    <row r="160" spans="1:18" x14ac:dyDescent="0.2">
      <c r="A160" t="s">
        <v>21</v>
      </c>
      <c r="B160">
        <v>189315</v>
      </c>
      <c r="C160">
        <v>189315</v>
      </c>
      <c r="D160">
        <v>91655351</v>
      </c>
      <c r="E160" t="s">
        <v>376</v>
      </c>
      <c r="F160" t="s">
        <v>377</v>
      </c>
      <c r="G160" t="s">
        <v>376</v>
      </c>
      <c r="H160" t="s">
        <v>372</v>
      </c>
      <c r="I160" t="s">
        <v>25</v>
      </c>
      <c r="J160">
        <v>3003</v>
      </c>
      <c r="K160" t="s">
        <v>26</v>
      </c>
      <c r="L160" t="s">
        <v>378</v>
      </c>
      <c r="M160" t="s">
        <v>28</v>
      </c>
      <c r="N160" s="1">
        <v>15000</v>
      </c>
      <c r="O160" t="s">
        <v>28</v>
      </c>
      <c r="P160" t="s">
        <v>28</v>
      </c>
      <c r="Q160" s="1">
        <v>15000</v>
      </c>
      <c r="R160" t="s">
        <v>29</v>
      </c>
    </row>
    <row r="161" spans="1:18" x14ac:dyDescent="0.2">
      <c r="A161" t="s">
        <v>21</v>
      </c>
      <c r="B161">
        <v>189315</v>
      </c>
      <c r="C161">
        <v>189315</v>
      </c>
      <c r="D161">
        <v>91655351</v>
      </c>
      <c r="E161" t="s">
        <v>376</v>
      </c>
      <c r="F161" t="s">
        <v>377</v>
      </c>
      <c r="G161" t="s">
        <v>376</v>
      </c>
      <c r="H161" t="s">
        <v>372</v>
      </c>
      <c r="I161" t="s">
        <v>25</v>
      </c>
      <c r="J161">
        <v>3003</v>
      </c>
      <c r="K161" t="s">
        <v>26</v>
      </c>
      <c r="L161" t="s">
        <v>379</v>
      </c>
      <c r="M161" s="1">
        <v>21000</v>
      </c>
      <c r="N161" t="s">
        <v>28</v>
      </c>
      <c r="O161" t="s">
        <v>28</v>
      </c>
      <c r="P161" t="s">
        <v>28</v>
      </c>
      <c r="Q161" s="1">
        <v>21000</v>
      </c>
      <c r="R161" t="s">
        <v>29</v>
      </c>
    </row>
    <row r="162" spans="1:18" x14ac:dyDescent="0.2">
      <c r="A162" t="s">
        <v>21</v>
      </c>
      <c r="B162">
        <v>189315</v>
      </c>
      <c r="C162">
        <v>189315</v>
      </c>
      <c r="D162">
        <v>91655352</v>
      </c>
      <c r="E162" t="s">
        <v>380</v>
      </c>
      <c r="F162" t="s">
        <v>381</v>
      </c>
      <c r="G162" t="s">
        <v>380</v>
      </c>
      <c r="H162" t="s">
        <v>372</v>
      </c>
      <c r="I162" t="s">
        <v>25</v>
      </c>
      <c r="J162">
        <v>3003</v>
      </c>
      <c r="K162" t="s">
        <v>26</v>
      </c>
      <c r="L162" t="s">
        <v>382</v>
      </c>
      <c r="M162" s="1">
        <v>24000</v>
      </c>
      <c r="N162" s="1">
        <v>12000</v>
      </c>
      <c r="O162" t="s">
        <v>28</v>
      </c>
      <c r="P162" t="s">
        <v>28</v>
      </c>
      <c r="Q162" s="1">
        <v>36000</v>
      </c>
      <c r="R162" t="s">
        <v>29</v>
      </c>
    </row>
    <row r="163" spans="1:18" x14ac:dyDescent="0.2">
      <c r="A163" t="s">
        <v>21</v>
      </c>
      <c r="B163">
        <v>189315</v>
      </c>
      <c r="C163">
        <v>189315</v>
      </c>
      <c r="D163">
        <v>91678356</v>
      </c>
      <c r="E163" t="s">
        <v>383</v>
      </c>
      <c r="F163" t="s">
        <v>384</v>
      </c>
      <c r="G163" t="s">
        <v>383</v>
      </c>
      <c r="H163" t="s">
        <v>372</v>
      </c>
      <c r="I163" t="s">
        <v>25</v>
      </c>
      <c r="J163">
        <v>3003</v>
      </c>
      <c r="K163" t="s">
        <v>26</v>
      </c>
      <c r="L163" t="s">
        <v>385</v>
      </c>
      <c r="M163" s="1">
        <v>27000</v>
      </c>
      <c r="N163" t="s">
        <v>28</v>
      </c>
      <c r="O163" t="s">
        <v>28</v>
      </c>
      <c r="P163" t="s">
        <v>28</v>
      </c>
      <c r="Q163" s="1">
        <v>27000</v>
      </c>
      <c r="R163" t="s">
        <v>29</v>
      </c>
    </row>
    <row r="164" spans="1:18" x14ac:dyDescent="0.2">
      <c r="A164" t="s">
        <v>21</v>
      </c>
      <c r="B164">
        <v>189315</v>
      </c>
      <c r="C164">
        <v>189315</v>
      </c>
      <c r="D164">
        <v>91686936</v>
      </c>
      <c r="E164" t="s">
        <v>386</v>
      </c>
      <c r="F164" t="s">
        <v>387</v>
      </c>
      <c r="G164" t="s">
        <v>386</v>
      </c>
      <c r="H164" t="s">
        <v>372</v>
      </c>
      <c r="I164" t="s">
        <v>25</v>
      </c>
      <c r="J164">
        <v>3003</v>
      </c>
      <c r="K164" t="s">
        <v>26</v>
      </c>
      <c r="L164" t="s">
        <v>388</v>
      </c>
      <c r="M164" s="1">
        <v>27000</v>
      </c>
      <c r="N164" s="1">
        <v>24000</v>
      </c>
      <c r="O164" t="s">
        <v>28</v>
      </c>
      <c r="P164" t="s">
        <v>28</v>
      </c>
      <c r="Q164" s="1">
        <v>51000</v>
      </c>
      <c r="R164" t="s">
        <v>29</v>
      </c>
    </row>
    <row r="165" spans="1:18" x14ac:dyDescent="0.2">
      <c r="A165" t="s">
        <v>21</v>
      </c>
      <c r="B165">
        <v>189315</v>
      </c>
      <c r="C165">
        <v>189315</v>
      </c>
      <c r="D165">
        <v>91750726</v>
      </c>
      <c r="E165" t="s">
        <v>389</v>
      </c>
      <c r="F165" t="s">
        <v>390</v>
      </c>
      <c r="G165" t="s">
        <v>389</v>
      </c>
      <c r="H165" t="s">
        <v>333</v>
      </c>
      <c r="I165" t="s">
        <v>25</v>
      </c>
      <c r="J165">
        <v>3003</v>
      </c>
      <c r="K165" t="s">
        <v>26</v>
      </c>
      <c r="L165" t="s">
        <v>391</v>
      </c>
      <c r="M165" t="s">
        <v>28</v>
      </c>
      <c r="N165" s="1">
        <v>18000</v>
      </c>
      <c r="O165" t="s">
        <v>28</v>
      </c>
      <c r="P165" t="s">
        <v>28</v>
      </c>
      <c r="Q165" s="1">
        <v>18000</v>
      </c>
      <c r="R165" t="s">
        <v>29</v>
      </c>
    </row>
    <row r="166" spans="1:18" x14ac:dyDescent="0.2">
      <c r="A166" t="s">
        <v>21</v>
      </c>
      <c r="B166">
        <v>189315</v>
      </c>
      <c r="C166">
        <v>189315</v>
      </c>
      <c r="D166">
        <v>91788695</v>
      </c>
      <c r="E166" t="s">
        <v>392</v>
      </c>
      <c r="F166" t="s">
        <v>393</v>
      </c>
      <c r="G166" t="s">
        <v>392</v>
      </c>
      <c r="H166" t="s">
        <v>48</v>
      </c>
      <c r="I166" t="s">
        <v>25</v>
      </c>
      <c r="J166">
        <v>3003</v>
      </c>
      <c r="K166" t="s">
        <v>26</v>
      </c>
      <c r="L166" t="s">
        <v>394</v>
      </c>
      <c r="M166" s="1">
        <v>1000</v>
      </c>
      <c r="N166" t="s">
        <v>28</v>
      </c>
      <c r="O166" t="s">
        <v>28</v>
      </c>
      <c r="P166" t="s">
        <v>28</v>
      </c>
      <c r="Q166" s="1">
        <v>1000</v>
      </c>
      <c r="R166" t="s">
        <v>29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ACB5B-0BAA-CA48-9D1B-8F365BF576FA}">
  <sheetPr>
    <pageSetUpPr fitToPage="1"/>
  </sheetPr>
  <dimension ref="A1:O9"/>
  <sheetViews>
    <sheetView tabSelected="1" topLeftCell="B1" zoomScale="168" workbookViewId="0">
      <selection activeCell="D6" sqref="D6"/>
    </sheetView>
  </sheetViews>
  <sheetFormatPr baseColWidth="10" defaultRowHeight="16" x14ac:dyDescent="0.2"/>
  <cols>
    <col min="1" max="1" width="20.6640625" customWidth="1"/>
  </cols>
  <sheetData>
    <row r="1" spans="1:15" x14ac:dyDescent="0.2">
      <c r="A1" t="s">
        <v>396</v>
      </c>
      <c r="B1" t="s">
        <v>399</v>
      </c>
      <c r="C1" t="s">
        <v>397</v>
      </c>
      <c r="D1" t="s">
        <v>400</v>
      </c>
      <c r="E1" t="s">
        <v>398</v>
      </c>
    </row>
    <row r="2" spans="1:15" x14ac:dyDescent="0.2">
      <c r="A2" t="s">
        <v>402</v>
      </c>
      <c r="B2">
        <v>5</v>
      </c>
      <c r="C2">
        <v>60000</v>
      </c>
      <c r="D2">
        <f>C2*B2</f>
        <v>300000</v>
      </c>
      <c r="E2" t="s">
        <v>401</v>
      </c>
      <c r="M2" t="s">
        <v>410</v>
      </c>
      <c r="N2" t="s">
        <v>414</v>
      </c>
      <c r="O2" t="s">
        <v>415</v>
      </c>
    </row>
    <row r="3" spans="1:15" x14ac:dyDescent="0.2">
      <c r="A3" t="s">
        <v>403</v>
      </c>
      <c r="B3">
        <v>7</v>
      </c>
      <c r="C3">
        <v>60000</v>
      </c>
      <c r="D3">
        <f>C3*B3</f>
        <v>420000</v>
      </c>
      <c r="E3" t="s">
        <v>401</v>
      </c>
      <c r="H3" t="s">
        <v>412</v>
      </c>
      <c r="J3">
        <f>D3+D5+D7+D8+D9</f>
        <v>643000</v>
      </c>
      <c r="K3">
        <f>J3/3</f>
        <v>214333.33333333334</v>
      </c>
      <c r="M3">
        <f>D5+D8+D9+50000</f>
        <v>182000</v>
      </c>
      <c r="N3">
        <f>J3-M3</f>
        <v>461000</v>
      </c>
    </row>
    <row r="4" spans="1:15" x14ac:dyDescent="0.2">
      <c r="A4" t="s">
        <v>404</v>
      </c>
      <c r="B4">
        <v>5</v>
      </c>
      <c r="C4">
        <v>15000</v>
      </c>
      <c r="D4">
        <f>C4*B4</f>
        <v>75000</v>
      </c>
      <c r="E4" t="s">
        <v>401</v>
      </c>
      <c r="H4" t="s">
        <v>413</v>
      </c>
      <c r="J4">
        <f>D2+D4+D6</f>
        <v>440000</v>
      </c>
      <c r="K4" t="s">
        <v>401</v>
      </c>
      <c r="M4">
        <f>M3-K3</f>
        <v>-32333.333333333343</v>
      </c>
      <c r="N4">
        <f>N3-K3</f>
        <v>246666.66666666666</v>
      </c>
      <c r="O4">
        <f>O3-K3</f>
        <v>-214333.33333333334</v>
      </c>
    </row>
    <row r="5" spans="1:15" x14ac:dyDescent="0.2">
      <c r="A5" t="s">
        <v>405</v>
      </c>
      <c r="B5">
        <v>7</v>
      </c>
      <c r="C5">
        <v>15000</v>
      </c>
      <c r="D5">
        <f>C5*B5</f>
        <v>105000</v>
      </c>
      <c r="E5" t="s">
        <v>410</v>
      </c>
    </row>
    <row r="6" spans="1:15" x14ac:dyDescent="0.2">
      <c r="A6" t="s">
        <v>406</v>
      </c>
      <c r="B6">
        <v>5</v>
      </c>
      <c r="C6">
        <v>13000</v>
      </c>
      <c r="D6">
        <f>C6*B6</f>
        <v>65000</v>
      </c>
      <c r="E6" t="s">
        <v>411</v>
      </c>
    </row>
    <row r="7" spans="1:15" x14ac:dyDescent="0.2">
      <c r="A7" t="s">
        <v>407</v>
      </c>
      <c r="B7">
        <v>7</v>
      </c>
      <c r="C7">
        <v>13000</v>
      </c>
      <c r="D7">
        <f>C7*B7</f>
        <v>91000</v>
      </c>
      <c r="E7" t="s">
        <v>401</v>
      </c>
    </row>
    <row r="8" spans="1:15" x14ac:dyDescent="0.2">
      <c r="A8" t="s">
        <v>408</v>
      </c>
      <c r="B8">
        <v>1</v>
      </c>
      <c r="C8">
        <v>17000</v>
      </c>
      <c r="D8">
        <f>C8*B8</f>
        <v>17000</v>
      </c>
      <c r="E8" t="s">
        <v>410</v>
      </c>
    </row>
    <row r="9" spans="1:15" x14ac:dyDescent="0.2">
      <c r="A9" t="s">
        <v>409</v>
      </c>
      <c r="B9">
        <v>2</v>
      </c>
      <c r="C9">
        <v>5000</v>
      </c>
      <c r="D9">
        <f>C9*B9</f>
        <v>10000</v>
      </c>
      <c r="E9" t="s">
        <v>410</v>
      </c>
    </row>
  </sheetData>
  <pageMargins left="0.7" right="0.7" top="0.75" bottom="0.75" header="0.3" footer="0.3"/>
  <pageSetup scale="6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Aguirre</dc:creator>
  <cp:lastModifiedBy>Santiago Aguirre</cp:lastModifiedBy>
  <cp:lastPrinted>2022-08-23T01:46:05Z</cp:lastPrinted>
  <dcterms:created xsi:type="dcterms:W3CDTF">2022-07-23T21:29:55Z</dcterms:created>
  <dcterms:modified xsi:type="dcterms:W3CDTF">2022-08-23T12:19:21Z</dcterms:modified>
</cp:coreProperties>
</file>