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https://stewartinvest.sharepoint.com/sites/SIPData/Shared Documents/MOB Sunset/AM/Leasing/Tenant Lease Files/_Lease Abstracts/"/>
    </mc:Choice>
  </mc:AlternateContent>
  <xr:revisionPtr revIDLastSave="0" documentId="13_ncr:1_{ECAD2D98-0794-4FAB-A950-A300771EAC90}" xr6:coauthVersionLast="47" xr6:coauthVersionMax="47" xr10:uidLastSave="{00000000-0000-0000-0000-000000000000}"/>
  <bookViews>
    <workbookView minimized="1" xWindow="2715" yWindow="885" windowWidth="18180" windowHeight="10680" xr2:uid="{00000000-000D-0000-FFFF-FFFF00000000}"/>
  </bookViews>
  <sheets>
    <sheet name="Heartland Dental, L.L.C." sheetId="1" r:id="rId1"/>
  </sheets>
  <definedNames>
    <definedName name="aa">#REF!</definedName>
    <definedName name="dfgdf">#REF!</definedName>
    <definedName name="dfgdfa">#REF!</definedName>
    <definedName name="_xlnm.Print_Area" localSheetId="0">'Heartland Dental, L.L.C.'!$C$2:$I$422</definedName>
    <definedName name="rngRentRollLooku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71" i="1" l="1"/>
  <c r="D345" i="1"/>
  <c r="G72" i="1"/>
  <c r="I72" i="1"/>
  <c r="H72" i="1" s="1"/>
  <c r="G73" i="1"/>
  <c r="I73" i="1"/>
  <c r="H73" i="1" s="1"/>
  <c r="G74" i="1"/>
  <c r="I74" i="1"/>
  <c r="H74" i="1" s="1"/>
  <c r="G75" i="1"/>
  <c r="I75" i="1"/>
  <c r="H75" i="1" s="1"/>
  <c r="G76" i="1"/>
  <c r="I76" i="1"/>
  <c r="H76" i="1" s="1"/>
  <c r="G77" i="1"/>
  <c r="I77" i="1"/>
  <c r="H77" i="1" s="1"/>
  <c r="G78" i="1"/>
  <c r="I78" i="1"/>
  <c r="H78" i="1" s="1"/>
  <c r="G79" i="1"/>
  <c r="I79" i="1"/>
  <c r="H79" i="1" s="1"/>
  <c r="G80" i="1"/>
  <c r="I80" i="1"/>
  <c r="H80" i="1" s="1"/>
  <c r="G81" i="1"/>
  <c r="I81" i="1"/>
  <c r="H81" i="1" s="1"/>
  <c r="G71" i="1"/>
  <c r="I71" i="1" l="1"/>
  <c r="H71" i="1" s="1"/>
  <c r="C3" i="1"/>
</calcChain>
</file>

<file path=xl/sharedStrings.xml><?xml version="1.0" encoding="utf-8"?>
<sst xmlns="http://schemas.openxmlformats.org/spreadsheetml/2006/main" count="196" uniqueCount="164">
  <si>
    <t>PARTIES:</t>
  </si>
  <si>
    <t>Tenant Name:</t>
  </si>
  <si>
    <t>DBA:</t>
  </si>
  <si>
    <t>Tenant Address:</t>
  </si>
  <si>
    <t>City, State, Zip:</t>
  </si>
  <si>
    <t>Landlord Name:</t>
  </si>
  <si>
    <t>Property Address:</t>
  </si>
  <si>
    <t>Date Prepared</t>
  </si>
  <si>
    <t>TENANT SPACE INFORMATION:</t>
  </si>
  <si>
    <t>Floor #:</t>
  </si>
  <si>
    <t>Suite #:</t>
  </si>
  <si>
    <t>Rentable Square Feet:</t>
  </si>
  <si>
    <t>Notes:</t>
  </si>
  <si>
    <t>TERM, LEASE INDEX and NOTES:</t>
  </si>
  <si>
    <t>Lease Agreement Date:</t>
  </si>
  <si>
    <t>Lease Commencement Date (LCD):</t>
  </si>
  <si>
    <t>Term:</t>
  </si>
  <si>
    <t xml:space="preserve">Years: </t>
  </si>
  <si>
    <t>Months:</t>
  </si>
  <si>
    <t>Lease Index:</t>
  </si>
  <si>
    <t>Guarantor:</t>
  </si>
  <si>
    <t>BASE RENT &amp; RENEWALS:</t>
  </si>
  <si>
    <t>Rent Commencement Date (RCD):</t>
  </si>
  <si>
    <t>Base Rent:</t>
  </si>
  <si>
    <t>Term</t>
  </si>
  <si>
    <t>Begin</t>
  </si>
  <si>
    <t>End</t>
  </si>
  <si>
    <t>Annual</t>
  </si>
  <si>
    <t>Monthly</t>
  </si>
  <si>
    <t>PSF Rate</t>
  </si>
  <si>
    <t>SqFt</t>
  </si>
  <si>
    <t>Base</t>
  </si>
  <si>
    <t>Renewal Option(s):</t>
  </si>
  <si>
    <t>TENANT IMPROVEMENT ALLOWANCE:</t>
  </si>
  <si>
    <t>T.I. Costs:</t>
  </si>
  <si>
    <t>DEPOSIT INFORMATION:</t>
  </si>
  <si>
    <t>Security Deposit:</t>
  </si>
  <si>
    <t>LATE CHARGES:</t>
  </si>
  <si>
    <t>Late Fee:</t>
  </si>
  <si>
    <t>ADDITIONAL RENT:</t>
  </si>
  <si>
    <t>CAM/Operating Expenses:</t>
  </si>
  <si>
    <t>Real Estate Taxes:</t>
  </si>
  <si>
    <t>After Hours HVAC:</t>
  </si>
  <si>
    <t>Other:</t>
  </si>
  <si>
    <t>OPTIONS:</t>
  </si>
  <si>
    <t>Expansion:</t>
  </si>
  <si>
    <t>Contraction:</t>
  </si>
  <si>
    <t>Termination:</t>
  </si>
  <si>
    <t xml:space="preserve"> </t>
  </si>
  <si>
    <t>Relocation:</t>
  </si>
  <si>
    <t>RESTRICTIONS:</t>
  </si>
  <si>
    <t>Exclusives:</t>
  </si>
  <si>
    <t>Tenant Use:</t>
  </si>
  <si>
    <t>Prohibited Use:</t>
  </si>
  <si>
    <t>LANDLORD/TENANT RIGHTS</t>
  </si>
  <si>
    <t>Assignment/Sublease:</t>
  </si>
  <si>
    <t>Holding Over:</t>
  </si>
  <si>
    <t>Subordination:</t>
  </si>
  <si>
    <t>Estoppel:</t>
  </si>
  <si>
    <t>Notice to Landlord:</t>
  </si>
  <si>
    <t>Notice to Tenant:</t>
  </si>
  <si>
    <t>Signage:</t>
  </si>
  <si>
    <t>Parking:</t>
  </si>
  <si>
    <t>ADDITIONAL INFORMATION:</t>
  </si>
  <si>
    <t>Brokers:</t>
  </si>
  <si>
    <t>Missing Documents:</t>
  </si>
  <si>
    <t>Unexecuted Documents:</t>
  </si>
  <si>
    <t>Building Insurance:</t>
  </si>
  <si>
    <t>Building Utilities:</t>
  </si>
  <si>
    <t>Radius Restriction</t>
  </si>
  <si>
    <t>Co-tenancy:</t>
  </si>
  <si>
    <t>-</t>
  </si>
  <si>
    <t>Lease Expiration Date (LED):</t>
  </si>
  <si>
    <t>Lease Abstract</t>
  </si>
  <si>
    <t>11107 Sunset Hills Road</t>
  </si>
  <si>
    <t>Heartland Dental, L.L.C.</t>
  </si>
  <si>
    <t>1200 Network Centre Drive</t>
  </si>
  <si>
    <t>Effingham, IL 62401</t>
  </si>
  <si>
    <t>PRIII Sunset Hills Virginia, L.L.C.</t>
  </si>
  <si>
    <t>Reston, VA 20190</t>
  </si>
  <si>
    <t xml:space="preserve">The earlier of (i) the date that T, or any person occupying any of the Premises w/ T’s permission, commences business operations from the Premises, or (ii) the date that is 180 days after the Date of the Lease. Sec: 1(a) Pg: 4-5. </t>
  </si>
  <si>
    <t>See Notes</t>
  </si>
  <si>
    <t>2) Consent to Assignment Agreement 2022 (Consent of Assign).</t>
  </si>
  <si>
    <t>LCD</t>
  </si>
  <si>
    <t>BLP Sec: 5 Pg: 1-2, Sec: 2(a-b) Pg: 5.</t>
  </si>
  <si>
    <t>Month 12</t>
  </si>
  <si>
    <t>Month 13</t>
  </si>
  <si>
    <t>Month 24</t>
  </si>
  <si>
    <t>Month 25</t>
  </si>
  <si>
    <t>Month 36</t>
  </si>
  <si>
    <t>Month 37</t>
  </si>
  <si>
    <t>Month 48</t>
  </si>
  <si>
    <t>Month 49</t>
  </si>
  <si>
    <t>Month 60</t>
  </si>
  <si>
    <t>Month 61</t>
  </si>
  <si>
    <t>Month 72</t>
  </si>
  <si>
    <t>Month 73</t>
  </si>
  <si>
    <t>Month 84</t>
  </si>
  <si>
    <t>Month 85</t>
  </si>
  <si>
    <t>Month 96</t>
  </si>
  <si>
    <t>Month 97</t>
  </si>
  <si>
    <t>Month 108</t>
  </si>
  <si>
    <t>Month 109</t>
  </si>
  <si>
    <t>Month 120</t>
  </si>
  <si>
    <t>Month 121</t>
  </si>
  <si>
    <t>LED</t>
  </si>
  <si>
    <t>No language noted.</t>
  </si>
  <si>
    <t xml:space="preserve">Subject to the terms and provisions of the Lease, as well as any and all Laws applicable thereto, and provided further that T (or a T Affiliate) is then leasing and occupying the entirety of the Premises for the dental office facility, w/ administrative offices ancillary hereunder and is then conducting business therein, and provided, further, that T is not then in Default hereunder or in violation of its obligations under the Lease beyond any applicable notice and cure period, LL agrees that it shall not, during the Lease Term, hereafter enter into a lease for any space located in the Bldg w/ any third party tenant whose primary use of the premises to be demised thereunder will be to provide or administer dental or oral health care services, including, general dentistry, endodontics, oral and maxillofacial pathology, oral and maxillofacial radiology, oral and maxillofacial surgery, orthodontics and dentofacial orthopedics, pediatric dentistry, periodontics, prosthodontics, and any other dental specialties recognized currently or in the future by the American Dental Association or any other similar organization (each, a T Competitor), w/out the prior written consent of T. In the event a T Competitor begins operations in the Bldg, T shall be entitled to any and all of the following remedies: (i) T may pay, in lieu of Basic Annual Rent payable hereunder, an amount equal to 65% of the Basic Annual Rent then effective under the Lease; </t>
  </si>
  <si>
    <t>T shall use the Premises only as a dental office facility, w/ administrative offices ancillary thereto, and shall not use the Premises or permit the Premises to be used for any other purpose. Sec: 6(a) Pg: 15.</t>
  </si>
  <si>
    <t>Attn: Lease Administration</t>
  </si>
  <si>
    <t>Email: rent@heartland.com</t>
  </si>
  <si>
    <t>PRIII Sunset Hills Virginia L.L.C.</t>
  </si>
  <si>
    <t>c/o Penzance Management, L.L.C.</t>
  </si>
  <si>
    <t>2400 N Street, NW, Suite 600</t>
  </si>
  <si>
    <t>Washington, DC 20037</t>
  </si>
  <si>
    <t>Attn: Property Manager</t>
  </si>
  <si>
    <t>W/ a copy to:</t>
  </si>
  <si>
    <t>c/o PGIM Real Estate</t>
  </si>
  <si>
    <t>7 Girald Farms</t>
  </si>
  <si>
    <t>Madison, NJ 07940</t>
  </si>
  <si>
    <t>Attn: PRISA III Asset Manager</t>
  </si>
  <si>
    <t xml:space="preserve">T agrees that the Lease and the rights of T hereunder shall be subject and subordinate to any and all deeds to secure debt, deeds of trust, security interests, mortgages, master leases, ground leases or other security documents and any and all modifications, renewals, extensions, consolidations and replacements thereof (Security Documents) which now or hereafter constitute a lien upon or affect the Project, the Bldg or the Premises. Such subordination shall be effective w/out the necessity of the execution by T of any add’l document for the purpose of evidencing or effecting such subordination. In addition, LL shall have the right to subordinate or cause to be subordinated any such Security Documents to the Lease and in such case, in the event of the termination or transfer of LL’s estate or interest in the Project by reason of any termination or foreclosure of any such Security Documents, T shall, notwithstanding such subordination, attorn to and become the T of the successor-in- interest to LL at the option of such successor-in-interest. </t>
  </si>
  <si>
    <t>None.</t>
  </si>
  <si>
    <t>LL shall provide to the Premises, from 7:00 A.M. to 6:00 P.M. and Saturday from 8:00 A.M. to 12:00 P.M., excepting state and federal holidays (Business Hours) (and at other times for an add’l charge to be fixed by LL), heating, ventilation, and air conditioning (HVAC), when and to the extent, in the judgment of LL, any of such services may be required for the comfortable occupancy of the Premises for general office purposes. T shall reimburse LL for 100% of the cost of any HVAC supplied to the Premises. Any after-hours request by T shall be subject to the following: (i) such request must be made at least one (1) business day in advance, (ii) such request must observe LL’s minimum hours requirement and all requests in excess of such minimum hours requirement shall be increments of one (1) hour, (iii) T shall pay, as add’l rent and upon demand, LL’s standard charge for such usage, and (iv) T understands that the Premises may not be separately zoned for HVAC and T shall pay the charge specified in clause (iii) after-hours HVAC results in HVAC being provided to other space in the Bldg or that other tenants of the Bldg are also paying a charge for after-hours HVAC. Exh C Sec: 1(a) Pg: 1.</t>
  </si>
  <si>
    <t>None. Basic Lease Provisions (BLP) Sec: 16 Pg: 4.</t>
  </si>
  <si>
    <t>Asset Purchase Agreement dated 06/15/2021 is missing.</t>
  </si>
  <si>
    <t>Free Rent:</t>
  </si>
  <si>
    <t xml:space="preserve">Base Rent shall be abated for the period of Month 1 through Month 10 and  Month 131 &amp; 132, such abated amount = to a total abatement of $147,743.12. BLP Sec: 5 Pg: 1-2. </t>
  </si>
  <si>
    <t>1) Deed of Lease dated 02/03/2021.</t>
  </si>
  <si>
    <t>And</t>
  </si>
  <si>
    <t>7 Giralda Farms</t>
  </si>
  <si>
    <t>Attn: Legal</t>
  </si>
  <si>
    <t>Quarles &amp; Brady L.L.P.</t>
  </si>
  <si>
    <t>300 North LaSalle, Suite 4000</t>
  </si>
  <si>
    <t>Chicago, IL 60654-3422</t>
  </si>
  <si>
    <t>Attn: Robert F. Messerly</t>
  </si>
  <si>
    <t>$11,704, which shall be returned to T (or, at LL’s option, to the last assignee of T’s interest hereunder), w/out interest, w/in 60 days following the expiration of the Lease Term. Consent of Assign Sec: 7 Pg: 2; BLP Sec: 7 Pg: 3, Sec: 2(c) Pg: 5-6.</t>
  </si>
  <si>
    <t>Included in CAM. Sec: 3(f)(i) Pg: 8.</t>
  </si>
  <si>
    <t>Furthermore, T shall w/in ten (10) business days of demand therefor execute any instruments or other documents which may be reasonably required by LL or the holder of any Security Document and specifically shall execute, acknowledge and deliver w/in ten (10) business days of demand therefor a subordination of lease or subordination of deed of trust or mortgage, in the form required by the holder of the Security Document requesting the document; provided, however, the new landlord or the holder of any Security Document shall agree that T’s quiet enjoyment of the Premises shall not be disturbed as long as T is not in default under the Lease. In the event a Security Document encumbers the Project as of the Date of the Lease and following LL’s receipt of a written request from T, LL agrees to use commercially reasonable, good faith efforts to obtain for T, at T’s sole cost, a subordination, attornment and non-disturbance agreement (SNDA) from the holder of such Security Document, on such holder’s current form, w/in 45 days following the Date of the Lease; provided, however, LL shall have no liability to T, and T’s obligations under the Lease and the effectiveness and subordination of the Lease as provided in the Lease shall be unaffected if LL is unable to obtain such agreement w/in such 45 day period, despite LL’s commercially reasonable, good faith efforts. T shall reimburse LL upon demand for any costs, including attorneys’ fees, that LL incurs in seeking to obtain an SNDA for T. Sec: 16(a-b) Pg: 35-36.</t>
  </si>
  <si>
    <t>LL shall provide and install all standard suite identification signage in the common corridor outside the Premises, and directional signage on multi-tenant floors, if required. Such initial signage will be at LL’s expense, but any changes thereto and any subsequent or add’l signage will be at T’s expense. All such signage will be in the standard graphics for the Bldg and no others may be used or permitted w/out LL’s prior written consent. So long as LL maintains an electronic directory in the lobby of the Bldg, LL will, during the Term, input T’s name and suite number on such Bldg directory. Changes or additions to such Bldg directory data requested by T will be subject to LL’s standard and reasonable charges. LL shall install, at LL’s expense, a multi-tenant monument sign on the Property at the entrance to the Bldg on Sunset Hills Road (the Monument Sign). T shall have the non-exclusive right and license during the Lease Term to one (1) sign panel on the Monument Sign displaying the name or tradename of T (the T Monument Sign Panel), subject to the terms of the Lease. T’s Monument Sign Panel will be installed by LL, at T’s expense. T’s rights to the T Monument Sign Panel shall only apply so long as (i) the Lease remains in full force and effect and T’s right of possession hereunder shall not have been terminated, and (ii) that T is not in monetary or material non- monetary Default under the Lease beyond any applicable notice and cure period, and (iii) T has not assigned the Lease, other than to a T Affiliate, and (iv) T is not in violation of its obligations under the Lease. Sec: 20 Pg: 48-49.</t>
  </si>
  <si>
    <t xml:space="preserve">One (1), 5-year renewal option, provided T gives written notice to LL on or before, but not later than, the last day of the 120th full calendar month following the CD (Extension Option Exercise Date). Basic Annual Rent shall be at the Market Rental Rate applicable during the Extended Term (including such annual escalations as may be included as part of such determination). T agrees to continue to pay to LL Add’l Rent, including T's PRS of Operating Costs and Taxes, in accordance w/ the terms and provisions of the Lease. Sec: 21 Pg: 49-51. </t>
  </si>
  <si>
    <t>T shall, upon not less than ten (10) business days' prior notice by LL. Sec: 16(d) Pg: 37.</t>
  </si>
  <si>
    <r>
      <rPr>
        <b/>
        <sz val="10"/>
        <rFont val="Times New Roman"/>
        <family val="1"/>
      </rPr>
      <t>Outdoor Area:</t>
    </r>
    <r>
      <rPr>
        <sz val="10"/>
        <rFont val="Times New Roman"/>
        <family val="1"/>
      </rPr>
      <t xml:space="preserve"> LL hereby grants to T an exclusive license to use the Outdoor Area as an employee seating area, consisting of tables, chairs and trash receptacles and to be surrounded by planters, screens or fencing, all furnished by T at its sole cost and expense (Outdoor Area Furniture), in a manner reasonably approved by LL and in accordance w/ all Laws s, provided that (i) the Outdoor Area Furniture, including, the color, design, material, finish, method of installation, size, number of seats and exact location of the Outdoor Area Furniture shall be approved by LL, (ii) T uses such Outdoor Area for the sole purpose of providing seating to its employees during lunches and breaks, and (iii) such Outdoor Area is used by T only during those hours as T is open for business pursuant to the terms of the Lease. The parties agree that the use by T of, the exact location of, and the amount of seating permitted in, the Outdoor Area shall be subject to the approvals of all applicable governmental and/or quasi-governmental authorities having jurisdiction over the Project and all third parties (if any) w/ approval rights. Although the Outdoor Area is not included in the Premises, T's insurance and indemnity obligations shall be applicable to the Outdoor Area as if part of the Premises. It is understood that the Outdoor Area shall not be included in the RSF of the Premises for the purpose of calculating any item of Rent based upon the RSF of the Premises. Pg: 1, Exh A-2 Pg: 1, Exh H.
</t>
    </r>
  </si>
  <si>
    <t xml:space="preserve">On the last day of the 132nd full calendar month after the LCD. BLP Sec: 9 Pg: 3, Sec: 1(a) Pg: 4-5. </t>
  </si>
  <si>
    <t>3) Assignment of Lease dated 02/23/2022 (Assign)</t>
  </si>
  <si>
    <r>
      <rPr>
        <b/>
        <sz val="10"/>
        <rFont val="Times New Roman"/>
        <family val="1"/>
      </rPr>
      <t>Term:</t>
    </r>
    <r>
      <rPr>
        <sz val="10"/>
        <rFont val="Times New Roman"/>
        <family val="1"/>
      </rPr>
      <t xml:space="preserve"> Cannot verify the term of the Lease. Lease Term shall be the period between the LCD - LED.</t>
    </r>
  </si>
  <si>
    <r>
      <rPr>
        <b/>
        <sz val="10"/>
        <rFont val="Times New Roman"/>
        <family val="1"/>
      </rPr>
      <t xml:space="preserve">Lease Year: </t>
    </r>
    <r>
      <rPr>
        <sz val="10"/>
        <rFont val="Times New Roman"/>
        <family val="1"/>
      </rPr>
      <t>No language noted.</t>
    </r>
    <r>
      <rPr>
        <b/>
        <sz val="10"/>
        <rFont val="Times New Roman"/>
        <family val="1"/>
      </rPr>
      <t xml:space="preserve"> Rent Changeover Day: </t>
    </r>
    <r>
      <rPr>
        <sz val="10"/>
        <rFont val="Times New Roman"/>
        <family val="1"/>
      </rPr>
      <t xml:space="preserve">On the 1st day of each calendar month. Sec: 2(b) Pg: 5. </t>
    </r>
    <r>
      <rPr>
        <b/>
        <sz val="10"/>
        <rFont val="Times New Roman"/>
        <family val="1"/>
      </rPr>
      <t>Other Tax:</t>
    </r>
    <r>
      <rPr>
        <sz val="10"/>
        <rFont val="Times New Roman"/>
        <family val="1"/>
      </rPr>
      <t xml:space="preserve"> T shall pay all sales and use tax levied or assessed against all Basic Annual Rent and T’s PRS of Operating Costs and Taxes, and any other payments due under the Lease simultaneously w/ each installment of Basic Annual Rent, T’s PRS of Operating Costs and Taxes and any other payment required hereunder. Sec: 3(j) Pg: 11, Sec: 3(n) Pg: 12.</t>
    </r>
  </si>
  <si>
    <t>Up to (but not to exceed) $614,460. In addition to LL’s Construction Allowance, LL shall provide T w/ a test fit allowance in the amount of (A) $0.12, multiplied by (B) the Rentable Area of the Premises. BLP Sec: 18 Pg: 4, Exh B Sec: a Pg: 1-2.</t>
  </si>
  <si>
    <r>
      <t xml:space="preserve">T shall pay to LL an add’l sum of 5% of the overdue amount as a late charge, but in no event more than the maximum late charge allowed by law. Sec: 12(g) Pg: 33. </t>
    </r>
    <r>
      <rPr>
        <b/>
        <sz val="10"/>
        <rFont val="Times New Roman"/>
        <family val="1"/>
      </rPr>
      <t xml:space="preserve">Interest: </t>
    </r>
    <r>
      <rPr>
        <sz val="10"/>
        <rFont val="Times New Roman"/>
        <family val="1"/>
      </rPr>
      <t xml:space="preserve">When due, T shall bear interest at the Default Rate (= the lesser of (A) the rate announced from time to time by Wells Fargo Bank or, if Wells Fargo bank ceases to exist or ceases to publish such rate, then the rate announced from time to time by the largest (as measured by deposits) chartered bank operating in the State, as its “prime rate” or “reference rate”, plus 6%, or (B) the maximum rate of interest permitted by applicable Law) from the date due until paid. Sec: 12(b, f) Pg: 31-33. </t>
    </r>
  </si>
  <si>
    <r>
      <t xml:space="preserve">T shall pay its PRS of 8.25% w/ Denom = the number of SF of Rentable Area in the Bldg (106,350 RSF). To the extent the applicable Operating Costs are attributed by LL to the entirety of the Project (rather than solely attributed to the Bldg), then T’s PRS, w/ respect to such Operating Costs, shall be a w/ Denom = the number of SF of Rentable Area in the Project. BLP Sec: 3-4 Pg: 1, Sec: 3(a-b, f) Pg: 6-10. </t>
    </r>
    <r>
      <rPr>
        <b/>
        <sz val="10"/>
        <rFont val="Times New Roman"/>
        <family val="1"/>
      </rPr>
      <t>Gross Up:</t>
    </r>
    <r>
      <rPr>
        <sz val="10"/>
        <rFont val="Times New Roman"/>
        <family val="1"/>
      </rPr>
      <t xml:space="preserve"> No language noted. </t>
    </r>
    <r>
      <rPr>
        <b/>
        <sz val="10"/>
        <rFont val="Times New Roman"/>
        <family val="1"/>
      </rPr>
      <t>Base Year:</t>
    </r>
    <r>
      <rPr>
        <sz val="10"/>
        <rFont val="Times New Roman"/>
        <family val="1"/>
      </rPr>
      <t xml:space="preserve"> No language noted. </t>
    </r>
    <r>
      <rPr>
        <b/>
        <sz val="10"/>
        <rFont val="Times New Roman"/>
        <family val="1"/>
      </rPr>
      <t>Capital Expenditure:</t>
    </r>
    <r>
      <rPr>
        <sz val="10"/>
        <rFont val="Times New Roman"/>
        <family val="1"/>
      </rPr>
      <t xml:space="preserve"> CAM include all amortized costs and expenses required by any governmental or quasi-governmental authority or by applicable law, for any reason, including capital improvements, whether capitalized or not, and the amortized cost of any capital improvements made to the Project by LL that are reasonably intended to improve life-safety systems, to reduce operating expenses or the Bldg’s consumption of utilities, to improve the Bldg’s qualification or rating under any Green Bldg Standard, or to maintain the Bldg’s status as a Class A property, and the costs to replace items which LL would be obligated to maintain under the Lease (such costs to be amortized over such reasonable periods as LL shall reasonably determine together w/ interest thereon at the actual rate (if any) as paid by LL on funds borrowed for the purpose of funding such improvements). </t>
    </r>
  </si>
  <si>
    <r>
      <t xml:space="preserve">However, CAM excludes any depreciation or amortization of the Project except as expressly permitted herein; except for the costs of capital improvements expressly included in Operating Costs, the cost of any item that, under generally accepted accounting principles, are properly classified as capital expenses; or lease payments for rental equipment (other than equipment for which depreciation is otherwise properly charged as an Operating Cost) that would constitute a capital expenditure if the equipment were purchased, except for (i) expenses in connection w/ performing ordinary maintenance or repairs on or keeping Project systems in operation while ordinary maintenance or repairs are being performed, and (ii) costs of equipment not affixed to the Project which is used in providing janitorial or similar routine services. Sec: 3(f)(i, ii(D, O-P)) Pg: 8-10. </t>
    </r>
    <r>
      <rPr>
        <b/>
        <sz val="10"/>
        <rFont val="Times New Roman"/>
        <family val="1"/>
      </rPr>
      <t xml:space="preserve">Management Fee: </t>
    </r>
    <r>
      <rPr>
        <sz val="10"/>
        <rFont val="Times New Roman"/>
        <family val="1"/>
      </rPr>
      <t xml:space="preserve">CAM includes a property management fee not to exceed 3% and rent for the property management office (which fee and rent may be imputed if LL has internalized management or otherwise acts as its own property manager). Sec: 3(f)(i) Pg: 8. </t>
    </r>
    <r>
      <rPr>
        <b/>
        <sz val="10"/>
        <rFont val="Times New Roman"/>
        <family val="1"/>
      </rPr>
      <t>Admin Fee:</t>
    </r>
    <r>
      <rPr>
        <sz val="10"/>
        <rFont val="Times New Roman"/>
        <family val="1"/>
      </rPr>
      <t xml:space="preserve"> CAM excludes LL’s general administrative fees and corporate overhead expenses for services related to the corporate, legal and tax filings of the LL entity and not related to the Bldg or Project or the operation or management thereof or the revenues or services generated or related thereto. Sec: 3(f)(ii)(M) Pg: 9-10.</t>
    </r>
  </si>
  <si>
    <r>
      <rPr>
        <b/>
        <sz val="10"/>
        <rFont val="Times New Roman"/>
        <family val="1"/>
      </rPr>
      <t xml:space="preserve">CAP: </t>
    </r>
    <r>
      <rPr>
        <sz val="10"/>
        <rFont val="Times New Roman"/>
        <family val="1"/>
      </rPr>
      <t xml:space="preserve">T shall not be obligated to pay for the portion of Controllable Operating Costs in any year that are in excess of 105% of the Controllable Operating Costs for the immediately preceding year (the Controllable Operating Cost Cap). However, for the purpose of clarity, T shall be obligated to pay for the portion of Controllable Operating Costs in any year that are not in excess of the Controllable Operating Cost Cap. The Controllable Operating Costs shall mean all Operating Costs resulting from services contracted for by LL or its employees or agents except for those Operating Costs that are outside the reasonable control of LL (Uncontrollable Costs), which Uncontrollable Costs include, utility costs; security costs; janitorial costs; insurance premiums and deductibles; wages and salaries affected by the minimum wage or by collective bargaining or other similar labor agreements; major, one-time repairs and maintenance costs; third-party property management fees; association dues and assessments (if any); expenses related to the parking facilities and Common Areas of the Project pursuant to a declaration or other covenants or restrictions, costs to comply w/ government requirements or regulations; and snow and ice removal for the Bldg and the Project (since not a part of Operating Costs, Taxes are also expressly excluded). The Controllable Operating Costs shall be determined on an aggregate basis and not on an individual basis. In no event shall repair of any damage to the Premises caused by T or its agents, employees, contractors, licensees or invitees be subject to the Controllable Operating Cost Cap. Sec: 3(g) Pg: 10. </t>
    </r>
  </si>
  <si>
    <r>
      <rPr>
        <b/>
        <sz val="10"/>
        <rFont val="Times New Roman"/>
        <family val="1"/>
      </rPr>
      <t xml:space="preserve">CAM Exclusions: </t>
    </r>
    <r>
      <rPr>
        <sz val="10"/>
        <rFont val="Times New Roman"/>
        <family val="1"/>
      </rPr>
      <t>(A) leasing commissions, attorneys’ fees, costs and disbursements and other expenses incurred in connection w/ leasing, renovating or improving vacant premises in the Project for lease by specific tenants or prospective tenants of the Project; (B) costs (including permit, license and inspection fees) incurred in renovating or otherwise improving or decorating, painting or redecorating Rentable Area; (C) LL’s costs of any services sold to tenants for which LL is entitled to be reimbursed by such tenants as an add’l charge or rental over and above the Basic Annual Rent and Operating Costs payable under the lease w/ such tenant or other occupant; (D) any depreciation or amortization of the Project except as expressly permitted herein. See Lease for complete details. Sec: 3(f)(ii) Pg: 9-10.</t>
    </r>
  </si>
  <si>
    <r>
      <t xml:space="preserve">T shall pay its PRS of 8.25% w/ Denom = the number of SF of Rentable Area in the Bldg (106,350 RSF). To the extent the applicable Taxes are attributed by LL to the entirety of the Project (rather than solely attributed to the Bldg), then T’s PRS, w/ respect to such Taxes, shall be a w/ Denom = the number of SF of Rentable Area in the Project. BLP Sec: 3-4 Pg: 1, Sec: 3(a-b, e) Pg: 6-7. </t>
    </r>
    <r>
      <rPr>
        <b/>
        <sz val="10"/>
        <rFont val="Times New Roman"/>
        <family val="1"/>
      </rPr>
      <t xml:space="preserve">Base Year: </t>
    </r>
    <r>
      <rPr>
        <sz val="10"/>
        <rFont val="Times New Roman"/>
        <family val="1"/>
      </rPr>
      <t xml:space="preserve">No language noted. </t>
    </r>
    <r>
      <rPr>
        <b/>
        <sz val="10"/>
        <rFont val="Times New Roman"/>
        <family val="1"/>
      </rPr>
      <t xml:space="preserve">Tax Protection: </t>
    </r>
    <r>
      <rPr>
        <sz val="10"/>
        <rFont val="Times New Roman"/>
        <family val="1"/>
      </rPr>
      <t>No language noted.</t>
    </r>
  </si>
  <si>
    <r>
      <rPr>
        <b/>
        <sz val="10"/>
        <rFont val="Times New Roman"/>
        <family val="1"/>
      </rPr>
      <t>Bldg:</t>
    </r>
    <r>
      <rPr>
        <sz val="10"/>
        <rFont val="Times New Roman"/>
        <family val="1"/>
      </rPr>
      <t xml:space="preserve"> Included in CAM. Sec: 3(f)(i) Pg: 8.</t>
    </r>
    <r>
      <rPr>
        <b/>
        <sz val="10"/>
        <rFont val="Times New Roman"/>
        <family val="1"/>
      </rPr>
      <t xml:space="preserve"> Premises: </t>
    </r>
    <r>
      <rPr>
        <sz val="10"/>
        <rFont val="Times New Roman"/>
        <family val="1"/>
      </rPr>
      <t xml:space="preserve">T shall make application for, obtain, pay for, and be solely responsible for, all utilities required, used or consumed in the Premises. As part of the T Improvements and at T’s expense (subject to application of LL’s Construction Allowance), T will install any necessary meters or submeters for the Premises. If any charge for any utility supplied to the Premises is not paid by T to the utility supplier when due, then LL may, but shall not be required to, pay such charge for and on behalf of T, w/ any such amount paid by LL being repaid by T to LL, as add’l Rent, promptly upon demand. Sec: 7(a) Pg: 18-19. </t>
    </r>
    <r>
      <rPr>
        <b/>
        <sz val="10"/>
        <rFont val="Times New Roman"/>
        <family val="1"/>
      </rPr>
      <t xml:space="preserve">Excess Utilities: </t>
    </r>
    <r>
      <rPr>
        <sz val="10"/>
        <rFont val="Times New Roman"/>
        <family val="1"/>
      </rPr>
      <t>If T requires utilities or services in quantities greater than or at times other than that generally furnished by LL pursuant to Exhibit C, T shall pay to LL, upon receipt of a written statement therefor, LL’s charge for such use. In the event that T shall require add’l utilities or services for use in the Premises and if, in LL’s judgment, such excess requirements cannot be furnished unless add’l risers, conduits, feeders, switchboards and/or appurtenances are installed in the Bldg, subject to the conditions stated below, LL may proceed to install the same at the sole cost of T, payable upon demand in advance. Sec: 7(c) Pg: 19.</t>
    </r>
  </si>
  <si>
    <r>
      <rPr>
        <b/>
        <sz val="10"/>
        <rFont val="Times New Roman"/>
        <family val="1"/>
      </rPr>
      <t>Supplemental HVAC Equipment:</t>
    </r>
    <r>
      <rPr>
        <sz val="10"/>
        <rFont val="Times New Roman"/>
        <family val="1"/>
      </rPr>
      <t xml:space="preserve"> To the extent that T installs any supplemental HVAC equipment to serve the Premises, T shall be responsible for all costs associated w/ operating, repairing and maintaining such supplemental HVAC equipment. Exh C Sec: 1(a) Pg: 1.</t>
    </r>
    <r>
      <rPr>
        <b/>
        <sz val="10"/>
        <rFont val="Times New Roman"/>
        <family val="1"/>
      </rPr>
      <t xml:space="preserve"> Electricity:</t>
    </r>
    <r>
      <rPr>
        <sz val="10"/>
        <rFont val="Times New Roman"/>
        <family val="1"/>
      </rPr>
      <t xml:space="preserve"> LL shall furnish electricity, water, and sewer connections to the Premises. LL shall not be responsible for supplying electricity service to the Premises, but T shall be responsible for obtaining such electricity service directly from the applicable electrical utility provider and shall pay for all electricity service used by T w/in the Premises, together w/ any taxes, penalties, surcharges or the like pertaining thereto, directly to the applicable electrical utility provider. Exh C Sec: 1(e) Pg: 1.</t>
    </r>
  </si>
  <si>
    <r>
      <t>Security:</t>
    </r>
    <r>
      <rPr>
        <sz val="10"/>
        <rFont val="Times New Roman"/>
        <family val="1"/>
      </rPr>
      <t xml:space="preserve"> Included in CAM. Sec: 3(f)(i) Pg: 8. </t>
    </r>
    <r>
      <rPr>
        <b/>
        <sz val="10"/>
        <rFont val="Times New Roman"/>
        <family val="1"/>
      </rPr>
      <t>Trash:</t>
    </r>
    <r>
      <rPr>
        <sz val="10"/>
        <rFont val="Times New Roman"/>
        <family val="1"/>
      </rPr>
      <t xml:space="preserve"> Included in CAM. Sec: 3(f)(i) Pg: 8. </t>
    </r>
  </si>
  <si>
    <r>
      <rPr>
        <b/>
        <sz val="10"/>
        <rFont val="Times New Roman"/>
        <family val="1"/>
      </rPr>
      <t>Go Dark:</t>
    </r>
    <r>
      <rPr>
        <sz val="10"/>
        <rFont val="Times New Roman"/>
        <family val="1"/>
      </rPr>
      <t xml:space="preserve"> T shall be obligated to initially open the entire Premises for business w/ the public on the CD, but thereafter T shall have the right to cease operations of its business in the Premises and/or vacate the Premises for any purpose, at any time during the Term in its sole discretion, provided that during such period, T shall not be relieved of its obligation to pay all Rent due and owing to LL and to fulfill all other obligations of the Lease. If T ceases to operate in the entire Premises for a period of 90 consecutive days (except for closures due to repairs, remodeling or restoration), LL shall have the right, but not the obligation, to terminate the Lease and recapture the Premises at any time thereafter upon 30 days' prior written notice and w/out any payment being due to T. Sec: 23 Pg: 52. </t>
    </r>
  </si>
  <si>
    <t>or (ii) T may seek injunctive relief to enjoin or restrain such T Competitor from engaging in a competing use at LL’s sole cost and expense. The foregoing restriction shall not prohibit: (i) the lease of any space to any entity not designated as a T Competitor which acquires, merges, or consolidates w/ a T Competitor after the Date of the Lease, or any leases at the Bldg in effect as of the Date of the Lease; (ii) LL from consenting to any assignment or sublease to a T Competitor under a lease in the Bldg in effect as of the Date of the Lease (except to the extent that LL either (A) has the express right under the applicable underlying lease to withhold consent to such assignment or sublease in its sole and absolute discretion, or (B) has the express right under the applicable underlying lease to reasonably withhold consent to such assignment or sublease on the basis that such assignment or sublease will or might violate the exclusivity provisions set forth herein), but not under a lease in the Bldg entered into after the Date of the Lease; (iii) the lease or occupancy of any space in the Bldg by a tenant who has been permitted by court order to assume a lease or otherwise operate its business in the Bldg as the result of a bankruptcy, insolvency, or similar action; (iv) the lease or occupancy of any space in the Bldg by a business operated by T or a Permitted Transferee, or any parent, subsidiary, or affiliate entity of T or such Permitted Transferee; or (v) the lease or occupancy of any space in the Bldg by a tenant who has been permitted to operate as a result of an action or order by a court of competent jurisdiction. Sec: 6(a) Pg: 15, Sec: 22 Pg: 51-52.</t>
  </si>
  <si>
    <r>
      <t xml:space="preserve">T shall not assign or sublet all or any portion of the Lease, without obtaining the prior written consent of LL, which consent shall not be unreasonably withheld (w/ exceptions). Sec: 11(a) Pg: 27-28. </t>
    </r>
    <r>
      <rPr>
        <b/>
        <sz val="10"/>
        <rFont val="Times New Roman"/>
        <family val="1"/>
      </rPr>
      <t xml:space="preserve">Assignment/Sublet Fee: </t>
    </r>
    <r>
      <rPr>
        <sz val="10"/>
        <rFont val="Times New Roman"/>
        <family val="1"/>
      </rPr>
      <t xml:space="preserve">If T effects an assignment or sublease or requests the consent of LL to any proposed assignment or sublease, then, simultaneously w/ the same, T shall pay LL a non-refundable administrative fee of $2,000, plus, upon LL’s request therefor, any reasonable attorneys’ and paralegal fees and costs incurred by LL in connection w/ such assignment or sublease or request for consent. Acceptance of $2,000 administrative fee and/or reimbursement of LL’s attorneys’ and paralegal fees shall in no event obligate LL to consent to any proposed assignment or sublease. Sec: 11(g) Pg: 30. </t>
    </r>
    <r>
      <rPr>
        <b/>
        <sz val="10"/>
        <rFont val="Times New Roman"/>
        <family val="1"/>
      </rPr>
      <t>Profit Sharing:</t>
    </r>
    <r>
      <rPr>
        <sz val="10"/>
        <rFont val="Times New Roman"/>
        <family val="1"/>
      </rPr>
      <t xml:space="preserve"> 50%. Sec: 11(e) Pg: 29.</t>
    </r>
  </si>
  <si>
    <t>T shall have the right to the nonexclusive use of the number of parking spaces located in the Bldg’s parking garage and the surface parking areas of the Project three (3) unreserved parking spaces per 1,000 SF of Rentable Area in the Premises, at no add’l charge to T, for the parking of operational motor vehicles used by T, its officers and employees only on an unreserved basis and in common w/ the other occupants of the Bldg and permitted users of the Project, unless otherwise designated by LL. LL reserves the right, at any time upon written notice to T, to designate the location of T’s parking spaces as determined by LL in its reasonable discretion. LL further reserves the right to make such changes to the parking system as LL may deem necessary or reasonable from time to time; i.e., LL may provide for one or a combination of parking systems, including, w/out limitation, self-parking, single or double stall parking spaces, and valet assisted parking. T agrees that T, its officers and employees shall not be entitled to park in any reserved or specially assigned areas designated by LL from time to time in the Project’s parking areas. LL agrees to designate five (5) parking spaces as dedicated for the exclusive use of T’s patients (the Dedicated Spaces). LL, at LL’s expense, will cause the Dedicated Spaces to be clearly marked. The location of the Dedicated Spaces shall be as indicated on Exhibit I; provided, however, that LL shall have the right, at any time upon written notice to T, to temporarily relocate or restrict access to the Dedicated Spaces as necessary to repair or maintain the parking areas or w/out notice in the event of an emergency. BLP Sec: 13 Pg: 3, Sec: 18 Pg: 38-39.</t>
  </si>
  <si>
    <r>
      <rPr>
        <b/>
        <sz val="10"/>
        <rFont val="Times New Roman"/>
        <family val="1"/>
      </rPr>
      <t>LL:</t>
    </r>
    <r>
      <rPr>
        <sz val="10"/>
        <rFont val="Times New Roman"/>
        <family val="1"/>
      </rPr>
      <t xml:space="preserve"> G&amp;E Real Estate Inc. d/b/a Newmark Grubb Knight Frank.
</t>
    </r>
    <r>
      <rPr>
        <b/>
        <sz val="10"/>
        <rFont val="Times New Roman"/>
        <family val="1"/>
      </rPr>
      <t>T:</t>
    </r>
    <r>
      <rPr>
        <sz val="10"/>
        <rFont val="Times New Roman"/>
        <family val="1"/>
      </rPr>
      <t xml:space="preserve"> Colliers International, DC L.L.C. BLP Sec: 12 Pg: 3, Sec: 19(k) Pg: 43.</t>
    </r>
  </si>
  <si>
    <r>
      <rPr>
        <b/>
        <sz val="10"/>
        <rFont val="Times New Roman"/>
        <family val="1"/>
      </rPr>
      <t>LL's Conditional Termination:</t>
    </r>
    <r>
      <rPr>
        <sz val="10"/>
        <rFont val="Times New Roman"/>
        <family val="1"/>
      </rPr>
      <t xml:space="preserve"> (i) In the event of any Assignment and Subletting, LL shall have the right to terminate the Lease. Sec: 11(c) Pg: 28. (ii) If, after the CD, or if at any time during the Lease Term, there shall be filed against T in any court, tribunal, administrative agency or any other forum having jurisdiction, pursuant to any applicable law, either of the United States or of any state, a petition in bankruptcy or insolvency or for reorganization or for the appointment of a receiver, trustee or conservator of all or a portion of T’s property, and the same is not dismissed after 60 calendar days, or if T makes an assignment for the benefit of creditors, the Lease, at the option of LL exercised w/in a reasonable time after notice of the happening of any one or more of such events, may be canceled and terminated. Sec: 14(b) Pg: 35.</t>
    </r>
  </si>
  <si>
    <t>Tenancy at sufferance (and not a tenant at will); 150% of the last payable Basic Annual Rent, computed on a monthly basis for each month or part thereof during such holding over. Sec: 19(f) Pg: 41-42.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</si>
</sst>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quot;SF&quot;"/>
    <numFmt numFmtId="165" formatCode="&quot;$&quot;#,##0.00"/>
  </numFmts>
  <fonts count="12" x14ac:knownFonts="1">
    <font>
      <sz val="11"/>
      <color theme="1"/>
      <name val="Calibri"/>
      <family val="2"/>
      <scheme val="minor"/>
    </font>
    <font>
      <sz val="10"/>
      <name val="Times New Roman"/>
      <family val="1"/>
    </font>
    <font>
      <b/>
      <sz val="10"/>
      <name val="Times New Roman"/>
      <family val="1"/>
    </font>
    <font>
      <b/>
      <sz val="14"/>
      <name val="Times New Roman"/>
      <family val="1"/>
    </font>
    <font>
      <sz val="10"/>
      <name val="Arial"/>
      <family val="2"/>
    </font>
    <font>
      <b/>
      <sz val="12"/>
      <name val="Times New Roman"/>
      <family val="1"/>
    </font>
    <font>
      <sz val="8"/>
      <name val="Times New Roman"/>
      <family val="1"/>
    </font>
    <font>
      <sz val="11"/>
      <color theme="1"/>
      <name val="Calibri"/>
      <family val="2"/>
      <scheme val="minor"/>
    </font>
    <font>
      <sz val="10"/>
      <color indexed="8"/>
      <name val="Arial"/>
      <family val="2"/>
    </font>
    <font>
      <sz val="8"/>
      <name val="Calibri"/>
      <family val="2"/>
      <scheme val="minor"/>
    </font>
    <font>
      <b/>
      <u/>
      <sz val="10"/>
      <name val="Times New Roman"/>
      <family val="1"/>
    </font>
    <font>
      <sz val="11"/>
      <name val="Calibri"/>
      <family val="2"/>
      <scheme val="minor"/>
    </font>
  </fonts>
  <fills count="3">
    <fill>
      <patternFill patternType="none"/>
    </fill>
    <fill>
      <patternFill patternType="gray125"/>
    </fill>
    <fill>
      <patternFill patternType="solid">
        <fgColor indexed="22"/>
        <bgColor indexed="64"/>
      </patternFill>
    </fill>
  </fills>
  <borders count="15">
    <border>
      <left/>
      <right/>
      <top/>
      <bottom/>
      <diagonal/>
    </border>
    <border>
      <left/>
      <right/>
      <top style="thin">
        <color indexed="64"/>
      </top>
      <bottom style="thin">
        <color indexed="64"/>
      </bottom>
      <diagonal/>
    </border>
    <border>
      <left/>
      <right/>
      <top/>
      <bottom style="thin">
        <color indexed="64"/>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thin">
        <color auto="1"/>
      </top>
      <bottom style="thin">
        <color indexed="64"/>
      </bottom>
      <diagonal/>
    </border>
    <border>
      <left/>
      <right style="medium">
        <color indexed="64"/>
      </right>
      <top style="thin">
        <color auto="1"/>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
    <xf numFmtId="0" fontId="0" fillId="0" borderId="0"/>
    <xf numFmtId="0" fontId="4" fillId="0" borderId="0"/>
    <xf numFmtId="0" fontId="7" fillId="0" borderId="0"/>
    <xf numFmtId="0" fontId="7" fillId="0" borderId="0"/>
    <xf numFmtId="0" fontId="8" fillId="0" borderId="0">
      <alignment vertical="top"/>
    </xf>
    <xf numFmtId="9" fontId="7" fillId="0" borderId="0" applyFont="0" applyFill="0" applyBorder="0" applyAlignment="0" applyProtection="0"/>
  </cellStyleXfs>
  <cellXfs count="73">
    <xf numFmtId="0" fontId="0" fillId="0" borderId="0" xfId="0"/>
    <xf numFmtId="0" fontId="1" fillId="0" borderId="0" xfId="0" applyFont="1" applyAlignment="1">
      <alignment vertical="center"/>
    </xf>
    <xf numFmtId="0" fontId="1" fillId="0" borderId="0" xfId="0" applyFont="1" applyAlignment="1">
      <alignment horizontal="left" vertical="center"/>
    </xf>
    <xf numFmtId="0" fontId="2" fillId="0" borderId="0" xfId="0" applyFont="1" applyAlignment="1">
      <alignment vertical="center"/>
    </xf>
    <xf numFmtId="14" fontId="1" fillId="0" borderId="0" xfId="0" applyNumberFormat="1" applyFont="1" applyAlignment="1">
      <alignment horizontal="left" vertical="center"/>
    </xf>
    <xf numFmtId="49" fontId="2" fillId="0" borderId="0" xfId="0" applyNumberFormat="1" applyFont="1" applyAlignment="1">
      <alignment vertical="center"/>
    </xf>
    <xf numFmtId="0" fontId="1" fillId="0" borderId="0" xfId="0" applyFont="1" applyAlignment="1">
      <alignment horizontal="justify" vertical="center" wrapText="1"/>
    </xf>
    <xf numFmtId="0" fontId="1" fillId="0" borderId="1" xfId="0" applyFont="1" applyBorder="1" applyAlignment="1">
      <alignment horizontal="left" vertical="center"/>
    </xf>
    <xf numFmtId="0" fontId="1" fillId="0" borderId="1" xfId="0" applyFont="1" applyBorder="1" applyAlignment="1">
      <alignment vertical="center"/>
    </xf>
    <xf numFmtId="0" fontId="1" fillId="0" borderId="2" xfId="0" applyFont="1" applyBorder="1" applyAlignment="1">
      <alignment vertical="center"/>
    </xf>
    <xf numFmtId="0" fontId="4" fillId="0" borderId="0" xfId="0" applyFont="1" applyAlignment="1">
      <alignment vertical="top" wrapText="1"/>
    </xf>
    <xf numFmtId="49" fontId="1" fillId="0" borderId="0" xfId="0" applyNumberFormat="1" applyFont="1" applyAlignment="1">
      <alignment vertical="center"/>
    </xf>
    <xf numFmtId="49" fontId="1" fillId="0" borderId="2" xfId="0" applyNumberFormat="1" applyFont="1" applyBorder="1" applyAlignment="1">
      <alignment vertical="center"/>
    </xf>
    <xf numFmtId="49" fontId="1" fillId="0" borderId="1" xfId="0" applyNumberFormat="1" applyFont="1" applyBorder="1" applyAlignment="1">
      <alignment vertical="center"/>
    </xf>
    <xf numFmtId="49" fontId="1" fillId="0" borderId="0" xfId="0" applyNumberFormat="1" applyFont="1" applyAlignment="1">
      <alignment horizontal="left" vertical="center"/>
    </xf>
    <xf numFmtId="0" fontId="1" fillId="0" borderId="0" xfId="0" applyFont="1" applyAlignment="1">
      <alignment vertical="top" wrapText="1"/>
    </xf>
    <xf numFmtId="0" fontId="2" fillId="0" borderId="0" xfId="0" applyFont="1" applyAlignment="1">
      <alignment horizontal="center" vertical="center"/>
    </xf>
    <xf numFmtId="0" fontId="4" fillId="0" borderId="2" xfId="0" applyFont="1" applyBorder="1" applyAlignment="1">
      <alignment vertical="top" wrapText="1"/>
    </xf>
    <xf numFmtId="0" fontId="4" fillId="0" borderId="0" xfId="0" applyFont="1"/>
    <xf numFmtId="0" fontId="1" fillId="0" borderId="1" xfId="0" applyFont="1" applyBorder="1" applyAlignment="1">
      <alignment horizontal="justify" vertical="center" wrapText="1"/>
    </xf>
    <xf numFmtId="0" fontId="2" fillId="0" borderId="0" xfId="0" applyFont="1" applyAlignment="1">
      <alignment horizontal="right" vertical="center"/>
    </xf>
    <xf numFmtId="0" fontId="5" fillId="0" borderId="7" xfId="0" applyFont="1" applyBorder="1" applyAlignment="1">
      <alignment horizontal="left" vertical="center"/>
    </xf>
    <xf numFmtId="0" fontId="5" fillId="0" borderId="3" xfId="0" applyFont="1" applyBorder="1" applyAlignment="1">
      <alignment horizontal="right" vertical="center"/>
    </xf>
    <xf numFmtId="0" fontId="2" fillId="0" borderId="8" xfId="0" applyFont="1" applyBorder="1" applyAlignment="1">
      <alignment horizontal="left" vertical="center"/>
    </xf>
    <xf numFmtId="0" fontId="1" fillId="0" borderId="9" xfId="0" applyFont="1" applyBorder="1" applyAlignment="1">
      <alignment vertical="center"/>
    </xf>
    <xf numFmtId="0" fontId="2" fillId="0" borderId="7" xfId="0" applyFont="1" applyBorder="1" applyAlignment="1">
      <alignment horizontal="left" vertical="center"/>
    </xf>
    <xf numFmtId="0" fontId="1" fillId="0" borderId="3" xfId="0" applyFont="1" applyBorder="1" applyAlignment="1">
      <alignment vertical="center"/>
    </xf>
    <xf numFmtId="0" fontId="1" fillId="0" borderId="3" xfId="0" applyFont="1" applyBorder="1" applyAlignment="1">
      <alignment horizontal="right" vertical="center"/>
    </xf>
    <xf numFmtId="0" fontId="2" fillId="0" borderId="10" xfId="0" applyFont="1" applyBorder="1" applyAlignment="1">
      <alignment horizontal="left" vertical="center"/>
    </xf>
    <xf numFmtId="0" fontId="1" fillId="0" borderId="11" xfId="0" applyFont="1" applyBorder="1" applyAlignment="1">
      <alignment vertical="center"/>
    </xf>
    <xf numFmtId="0" fontId="4" fillId="0" borderId="3" xfId="0" applyFont="1" applyBorder="1" applyAlignment="1">
      <alignment vertical="top" wrapText="1"/>
    </xf>
    <xf numFmtId="0" fontId="2" fillId="0" borderId="7" xfId="0" applyFont="1" applyBorder="1" applyAlignment="1">
      <alignment horizontal="left" vertical="center" indent="11"/>
    </xf>
    <xf numFmtId="0" fontId="2" fillId="0" borderId="3" xfId="0" applyFont="1" applyBorder="1" applyAlignment="1">
      <alignment horizontal="center" vertical="center"/>
    </xf>
    <xf numFmtId="0" fontId="6" fillId="0" borderId="7" xfId="0" applyFont="1" applyBorder="1" applyAlignment="1">
      <alignment horizontal="left" vertical="center" indent="11"/>
    </xf>
    <xf numFmtId="0" fontId="4" fillId="0" borderId="11" xfId="0" applyFont="1" applyBorder="1" applyAlignment="1">
      <alignment vertical="top" wrapText="1"/>
    </xf>
    <xf numFmtId="0" fontId="2" fillId="0" borderId="3" xfId="0" applyFont="1" applyBorder="1" applyAlignment="1">
      <alignment vertical="center"/>
    </xf>
    <xf numFmtId="0" fontId="1" fillId="0" borderId="3" xfId="0" applyFont="1" applyBorder="1" applyAlignment="1">
      <alignment horizontal="justify" vertical="center" wrapText="1"/>
    </xf>
    <xf numFmtId="0" fontId="1" fillId="0" borderId="9" xfId="0" applyFont="1" applyBorder="1" applyAlignment="1">
      <alignment horizontal="justify" vertical="center" wrapText="1"/>
    </xf>
    <xf numFmtId="0" fontId="2" fillId="0" borderId="12" xfId="0" applyFont="1" applyBorder="1" applyAlignment="1">
      <alignment horizontal="left" vertical="center"/>
    </xf>
    <xf numFmtId="0" fontId="4" fillId="0" borderId="0" xfId="0" applyFont="1" applyAlignment="1">
      <alignment horizontal="justify" vertical="top" wrapText="1"/>
    </xf>
    <xf numFmtId="10" fontId="2" fillId="0" borderId="7" xfId="5" applyNumberFormat="1" applyFont="1" applyBorder="1" applyAlignment="1">
      <alignment horizontal="left" vertical="center"/>
    </xf>
    <xf numFmtId="165" fontId="1" fillId="0" borderId="0" xfId="0" applyNumberFormat="1" applyFont="1" applyAlignment="1">
      <alignment vertical="center"/>
    </xf>
    <xf numFmtId="0" fontId="2" fillId="0" borderId="0" xfId="0" applyFont="1" applyAlignment="1">
      <alignment horizontal="left" vertical="center"/>
    </xf>
    <xf numFmtId="0" fontId="10" fillId="0" borderId="0" xfId="0" applyFont="1" applyAlignment="1">
      <alignment vertical="center"/>
    </xf>
    <xf numFmtId="0" fontId="4" fillId="0" borderId="0" xfId="0" applyFont="1" applyAlignment="1">
      <alignment vertical="center"/>
    </xf>
    <xf numFmtId="0" fontId="1" fillId="0" borderId="0" xfId="0" quotePrefix="1" applyFont="1" applyAlignment="1">
      <alignment horizontal="left" vertical="center"/>
    </xf>
    <xf numFmtId="164" fontId="1" fillId="0" borderId="0" xfId="0" applyNumberFormat="1" applyFont="1" applyAlignment="1">
      <alignment horizontal="left" vertical="center"/>
    </xf>
    <xf numFmtId="3" fontId="1" fillId="0" borderId="0" xfId="0" applyNumberFormat="1" applyFont="1" applyAlignment="1">
      <alignment horizontal="left" vertical="center"/>
    </xf>
    <xf numFmtId="14" fontId="1" fillId="0" borderId="0" xfId="0" applyNumberFormat="1" applyFont="1" applyAlignment="1">
      <alignment horizontal="left" vertical="top" wrapText="1"/>
    </xf>
    <xf numFmtId="14" fontId="6" fillId="0" borderId="0" xfId="0" applyNumberFormat="1" applyFont="1" applyAlignment="1">
      <alignment horizontal="center" vertical="center"/>
    </xf>
    <xf numFmtId="165" fontId="6" fillId="0" borderId="0" xfId="0" applyNumberFormat="1" applyFont="1" applyAlignment="1">
      <alignment horizontal="center" vertical="center"/>
    </xf>
    <xf numFmtId="165" fontId="6" fillId="0" borderId="0" xfId="0" applyNumberFormat="1" applyFont="1" applyAlignment="1">
      <alignment horizontal="center" vertical="center" wrapText="1"/>
    </xf>
    <xf numFmtId="3" fontId="6" fillId="0" borderId="3" xfId="0" applyNumberFormat="1" applyFont="1" applyBorder="1" applyAlignment="1">
      <alignment horizontal="center" vertical="center" wrapText="1"/>
    </xf>
    <xf numFmtId="0" fontId="1" fillId="0" borderId="13" xfId="0" applyFont="1" applyBorder="1" applyAlignment="1">
      <alignment horizontal="justify" vertical="top"/>
    </xf>
    <xf numFmtId="0" fontId="1" fillId="0" borderId="14" xfId="0" applyFont="1" applyBorder="1" applyAlignment="1">
      <alignment horizontal="justify" vertical="top"/>
    </xf>
    <xf numFmtId="0" fontId="1" fillId="0" borderId="0" xfId="0" applyFont="1" applyAlignment="1">
      <alignment horizontal="justify" vertical="top" wrapText="1"/>
    </xf>
    <xf numFmtId="0" fontId="1" fillId="0" borderId="3" xfId="0" applyFont="1" applyBorder="1" applyAlignment="1">
      <alignment horizontal="justify" vertical="top" wrapText="1"/>
    </xf>
    <xf numFmtId="0" fontId="1" fillId="0" borderId="0" xfId="0" applyFont="1" applyAlignment="1">
      <alignment horizontal="justify" vertical="top"/>
    </xf>
    <xf numFmtId="0" fontId="1" fillId="0" borderId="3" xfId="0" applyFont="1" applyBorder="1" applyAlignment="1">
      <alignment horizontal="justify" vertical="top"/>
    </xf>
    <xf numFmtId="0" fontId="3"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164" fontId="1" fillId="0" borderId="0" xfId="0" applyNumberFormat="1" applyFont="1" applyAlignment="1">
      <alignment horizontal="justify" vertical="top" wrapText="1"/>
    </xf>
    <xf numFmtId="0" fontId="11" fillId="0" borderId="0" xfId="0" applyFont="1" applyAlignment="1">
      <alignment horizontal="justify" vertical="top" wrapText="1"/>
    </xf>
    <xf numFmtId="0" fontId="11" fillId="0" borderId="3" xfId="0" applyFont="1" applyBorder="1" applyAlignment="1">
      <alignment horizontal="justify" vertical="top" wrapText="1"/>
    </xf>
    <xf numFmtId="14" fontId="1" fillId="0" borderId="0" xfId="0" applyNumberFormat="1" applyFont="1" applyAlignment="1">
      <alignment horizontal="justify" vertical="top" wrapText="1"/>
    </xf>
    <xf numFmtId="0" fontId="4" fillId="0" borderId="0" xfId="0" applyFont="1" applyAlignment="1">
      <alignment horizontal="justify" vertical="top" wrapText="1"/>
    </xf>
    <xf numFmtId="0" fontId="4" fillId="0" borderId="3" xfId="0" applyFont="1" applyBorder="1" applyAlignment="1">
      <alignment horizontal="justify" vertical="top" wrapText="1"/>
    </xf>
    <xf numFmtId="164" fontId="1" fillId="0" borderId="3" xfId="0" applyNumberFormat="1" applyFont="1" applyBorder="1" applyAlignment="1">
      <alignment horizontal="justify" vertical="top" wrapText="1"/>
    </xf>
    <xf numFmtId="14" fontId="1" fillId="0" borderId="3" xfId="0" applyNumberFormat="1" applyFont="1" applyBorder="1" applyAlignment="1">
      <alignment horizontal="justify" vertical="top" wrapText="1"/>
    </xf>
    <xf numFmtId="0" fontId="2" fillId="0" borderId="0" xfId="0" applyFont="1" applyAlignment="1">
      <alignment horizontal="justify" vertical="top" wrapText="1"/>
    </xf>
    <xf numFmtId="0" fontId="1" fillId="0" borderId="0" xfId="0" applyFont="1" applyAlignment="1">
      <alignment horizontal="left" vertical="center"/>
    </xf>
    <xf numFmtId="0" fontId="1" fillId="0" borderId="3" xfId="0" applyFont="1" applyBorder="1" applyAlignment="1">
      <alignment horizontal="left" vertical="center"/>
    </xf>
  </cellXfs>
  <cellStyles count="6">
    <cellStyle name="Normal" xfId="0" builtinId="0"/>
    <cellStyle name="Normal 2" xfId="1" xr:uid="{00000000-0005-0000-0000-000001000000}"/>
    <cellStyle name="Normal 3" xfId="2" xr:uid="{00000000-0005-0000-0000-000002000000}"/>
    <cellStyle name="Normal 4" xfId="3" xr:uid="{00000000-0005-0000-0000-000003000000}"/>
    <cellStyle name="Percent" xfId="5" builtinId="5"/>
    <cellStyle name="Style 1" xfId="4" xr:uid="{00000000-0005-0000-0000-000005000000}"/>
  </cellStyles>
  <dxfs count="4">
    <dxf>
      <fill>
        <patternFill>
          <bgColor indexed="40"/>
        </patternFill>
      </fill>
    </dxf>
    <dxf>
      <fill>
        <patternFill>
          <bgColor indexed="40"/>
        </patternFill>
      </fill>
    </dxf>
    <dxf>
      <fill>
        <patternFill>
          <bgColor indexed="40"/>
        </patternFill>
      </fill>
    </dxf>
    <dxf>
      <fill>
        <patternFill>
          <bgColor indexed="4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K1145"/>
  <sheetViews>
    <sheetView showGridLines="0" tabSelected="1" view="pageBreakPreview" topLeftCell="A226" zoomScaleSheetLayoutView="100" workbookViewId="0">
      <selection activeCell="D256" sqref="D256:I270"/>
    </sheetView>
  </sheetViews>
  <sheetFormatPr defaultColWidth="0" defaultRowHeight="12.75" customHeight="1" zeroHeight="1" x14ac:dyDescent="0.25"/>
  <cols>
    <col min="1" max="1" width="3" style="1" customWidth="1"/>
    <col min="2" max="2" width="2.28515625" style="1" customWidth="1"/>
    <col min="3" max="3" width="35.28515625" style="42" customWidth="1"/>
    <col min="4" max="4" width="17.5703125" style="1" customWidth="1"/>
    <col min="5" max="9" width="11.7109375" style="1" customWidth="1"/>
    <col min="10" max="10" width="4.7109375" style="1" customWidth="1"/>
    <col min="11" max="256" width="0" style="1" hidden="1" customWidth="1"/>
    <col min="257" max="16384" width="0" style="1" hidden="1"/>
  </cols>
  <sheetData>
    <row r="1" spans="3:10" ht="13.5" thickBot="1" x14ac:dyDescent="0.3"/>
    <row r="2" spans="3:10" ht="22.5" customHeight="1" x14ac:dyDescent="0.25">
      <c r="C2" s="59" t="s">
        <v>74</v>
      </c>
      <c r="D2" s="60"/>
      <c r="E2" s="60"/>
      <c r="F2" s="60"/>
      <c r="G2" s="60"/>
      <c r="H2" s="60"/>
      <c r="I2" s="61"/>
    </row>
    <row r="3" spans="3:10" ht="15.75" x14ac:dyDescent="0.25">
      <c r="C3" s="21" t="str">
        <f>IF(D7="","Tenant Name",D7)</f>
        <v>Heartland Dental, L.L.C.</v>
      </c>
      <c r="I3" s="22" t="s">
        <v>73</v>
      </c>
    </row>
    <row r="4" spans="3:10" ht="3" customHeight="1" x14ac:dyDescent="0.25">
      <c r="C4" s="21"/>
      <c r="I4" s="22"/>
    </row>
    <row r="5" spans="3:10" x14ac:dyDescent="0.25">
      <c r="C5" s="23" t="s">
        <v>0</v>
      </c>
      <c r="D5" s="7"/>
      <c r="E5" s="8"/>
      <c r="F5" s="8"/>
      <c r="G5" s="8"/>
      <c r="H5" s="8"/>
      <c r="I5" s="24"/>
      <c r="J5" s="43"/>
    </row>
    <row r="6" spans="3:10" x14ac:dyDescent="0.25">
      <c r="C6" s="25"/>
      <c r="D6" s="2"/>
      <c r="E6" s="2"/>
      <c r="G6" s="3"/>
      <c r="I6" s="26"/>
    </row>
    <row r="7" spans="3:10" x14ac:dyDescent="0.25">
      <c r="C7" s="25" t="s">
        <v>1</v>
      </c>
      <c r="D7" s="2" t="s">
        <v>75</v>
      </c>
      <c r="E7" s="2"/>
      <c r="G7" s="3" t="s">
        <v>2</v>
      </c>
      <c r="I7" s="27" t="s">
        <v>71</v>
      </c>
    </row>
    <row r="8" spans="3:10" x14ac:dyDescent="0.25">
      <c r="C8" s="25"/>
      <c r="E8" s="2"/>
      <c r="G8" s="3"/>
      <c r="I8" s="26"/>
    </row>
    <row r="9" spans="3:10" x14ac:dyDescent="0.25">
      <c r="C9" s="25" t="s">
        <v>3</v>
      </c>
      <c r="D9" s="2" t="s">
        <v>76</v>
      </c>
      <c r="E9" s="44"/>
      <c r="F9" s="39"/>
      <c r="G9" s="3" t="s">
        <v>4</v>
      </c>
      <c r="I9" s="27" t="s">
        <v>77</v>
      </c>
    </row>
    <row r="10" spans="3:10" x14ac:dyDescent="0.25">
      <c r="C10" s="25"/>
      <c r="E10" s="2"/>
      <c r="I10" s="26"/>
    </row>
    <row r="11" spans="3:10" x14ac:dyDescent="0.25">
      <c r="C11" s="25" t="s">
        <v>5</v>
      </c>
      <c r="D11" s="2" t="s">
        <v>78</v>
      </c>
      <c r="E11" s="2"/>
      <c r="I11" s="26"/>
    </row>
    <row r="12" spans="3:10" x14ac:dyDescent="0.25">
      <c r="C12" s="25"/>
      <c r="E12" s="2"/>
      <c r="I12" s="26"/>
    </row>
    <row r="13" spans="3:10" x14ac:dyDescent="0.25">
      <c r="C13" s="25" t="s">
        <v>6</v>
      </c>
      <c r="D13" s="2" t="s">
        <v>74</v>
      </c>
      <c r="E13" s="2"/>
      <c r="G13" s="3" t="s">
        <v>4</v>
      </c>
      <c r="I13" s="27" t="s">
        <v>79</v>
      </c>
    </row>
    <row r="14" spans="3:10" x14ac:dyDescent="0.25">
      <c r="C14" s="25"/>
      <c r="E14" s="2"/>
      <c r="I14" s="26"/>
    </row>
    <row r="15" spans="3:10" x14ac:dyDescent="0.25">
      <c r="C15" s="25" t="s">
        <v>7</v>
      </c>
      <c r="D15" s="4">
        <v>44750</v>
      </c>
      <c r="E15" s="2"/>
      <c r="I15" s="26"/>
    </row>
    <row r="16" spans="3:10" x14ac:dyDescent="0.25">
      <c r="C16" s="28"/>
      <c r="D16" s="9"/>
      <c r="E16" s="9"/>
      <c r="F16" s="9"/>
      <c r="G16" s="9"/>
      <c r="H16" s="9"/>
      <c r="I16" s="29"/>
    </row>
    <row r="17" spans="3:9" x14ac:dyDescent="0.25">
      <c r="C17" s="23" t="s">
        <v>8</v>
      </c>
      <c r="D17" s="8"/>
      <c r="E17" s="8"/>
      <c r="F17" s="8"/>
      <c r="G17" s="8"/>
      <c r="H17" s="8"/>
      <c r="I17" s="24"/>
    </row>
    <row r="18" spans="3:9" x14ac:dyDescent="0.25">
      <c r="C18" s="25"/>
      <c r="I18" s="26"/>
    </row>
    <row r="19" spans="3:9" x14ac:dyDescent="0.25">
      <c r="C19" s="25" t="s">
        <v>9</v>
      </c>
      <c r="D19" s="2" t="s">
        <v>71</v>
      </c>
      <c r="I19" s="26"/>
    </row>
    <row r="20" spans="3:9" x14ac:dyDescent="0.25">
      <c r="C20" s="25"/>
      <c r="D20" s="2"/>
      <c r="I20" s="26"/>
    </row>
    <row r="21" spans="3:9" x14ac:dyDescent="0.25">
      <c r="C21" s="25" t="s">
        <v>10</v>
      </c>
      <c r="D21" s="45">
        <v>111</v>
      </c>
      <c r="I21" s="26"/>
    </row>
    <row r="22" spans="3:9" x14ac:dyDescent="0.25">
      <c r="C22" s="25"/>
      <c r="D22" s="2"/>
      <c r="I22" s="26"/>
    </row>
    <row r="23" spans="3:9" x14ac:dyDescent="0.25">
      <c r="C23" s="25" t="s">
        <v>11</v>
      </c>
      <c r="D23" s="46">
        <v>8778</v>
      </c>
      <c r="I23" s="26"/>
    </row>
    <row r="24" spans="3:9" x14ac:dyDescent="0.25">
      <c r="C24" s="25"/>
      <c r="I24" s="26"/>
    </row>
    <row r="25" spans="3:9" ht="15" customHeight="1" x14ac:dyDescent="0.25">
      <c r="C25" s="25" t="s">
        <v>12</v>
      </c>
      <c r="D25" s="62" t="s">
        <v>142</v>
      </c>
      <c r="E25" s="62"/>
      <c r="F25" s="62"/>
      <c r="G25" s="62"/>
      <c r="H25" s="62"/>
      <c r="I25" s="68"/>
    </row>
    <row r="26" spans="3:9" ht="15" customHeight="1" x14ac:dyDescent="0.25">
      <c r="C26" s="25"/>
      <c r="D26" s="62"/>
      <c r="E26" s="62"/>
      <c r="F26" s="62"/>
      <c r="G26" s="62"/>
      <c r="H26" s="62"/>
      <c r="I26" s="68"/>
    </row>
    <row r="27" spans="3:9" ht="15" customHeight="1" x14ac:dyDescent="0.25">
      <c r="C27" s="25"/>
      <c r="D27" s="62"/>
      <c r="E27" s="62"/>
      <c r="F27" s="62"/>
      <c r="G27" s="62"/>
      <c r="H27" s="62"/>
      <c r="I27" s="68"/>
    </row>
    <row r="28" spans="3:9" ht="15" customHeight="1" x14ac:dyDescent="0.25">
      <c r="C28" s="25"/>
      <c r="D28" s="62"/>
      <c r="E28" s="62"/>
      <c r="F28" s="62"/>
      <c r="G28" s="62"/>
      <c r="H28" s="62"/>
      <c r="I28" s="68"/>
    </row>
    <row r="29" spans="3:9" ht="15" customHeight="1" x14ac:dyDescent="0.25">
      <c r="C29" s="25"/>
      <c r="D29" s="62"/>
      <c r="E29" s="62"/>
      <c r="F29" s="62"/>
      <c r="G29" s="62"/>
      <c r="H29" s="62"/>
      <c r="I29" s="68"/>
    </row>
    <row r="30" spans="3:9" ht="15" customHeight="1" x14ac:dyDescent="0.25">
      <c r="C30" s="25"/>
      <c r="D30" s="62"/>
      <c r="E30" s="62"/>
      <c r="F30" s="62"/>
      <c r="G30" s="62"/>
      <c r="H30" s="62"/>
      <c r="I30" s="68"/>
    </row>
    <row r="31" spans="3:9" ht="15" customHeight="1" x14ac:dyDescent="0.25">
      <c r="C31" s="25"/>
      <c r="D31" s="62"/>
      <c r="E31" s="62"/>
      <c r="F31" s="62"/>
      <c r="G31" s="62"/>
      <c r="H31" s="62"/>
      <c r="I31" s="68"/>
    </row>
    <row r="32" spans="3:9" ht="15" customHeight="1" x14ac:dyDescent="0.25">
      <c r="C32" s="25"/>
      <c r="D32" s="62"/>
      <c r="E32" s="62"/>
      <c r="F32" s="62"/>
      <c r="G32" s="62"/>
      <c r="H32" s="62"/>
      <c r="I32" s="68"/>
    </row>
    <row r="33" spans="3:9" ht="15" customHeight="1" x14ac:dyDescent="0.25">
      <c r="C33" s="25"/>
      <c r="D33" s="62"/>
      <c r="E33" s="62"/>
      <c r="F33" s="62"/>
      <c r="G33" s="62"/>
      <c r="H33" s="62"/>
      <c r="I33" s="68"/>
    </row>
    <row r="34" spans="3:9" ht="15" customHeight="1" x14ac:dyDescent="0.25">
      <c r="C34" s="25"/>
      <c r="D34" s="62"/>
      <c r="E34" s="62"/>
      <c r="F34" s="62"/>
      <c r="G34" s="62"/>
      <c r="H34" s="62"/>
      <c r="I34" s="68"/>
    </row>
    <row r="35" spans="3:9" ht="15" customHeight="1" x14ac:dyDescent="0.25">
      <c r="C35" s="25"/>
      <c r="D35" s="62"/>
      <c r="E35" s="62"/>
      <c r="F35" s="62"/>
      <c r="G35" s="62"/>
      <c r="H35" s="62"/>
      <c r="I35" s="68"/>
    </row>
    <row r="36" spans="3:9" ht="15" customHeight="1" x14ac:dyDescent="0.25">
      <c r="C36" s="25"/>
      <c r="D36" s="62"/>
      <c r="E36" s="62"/>
      <c r="F36" s="62"/>
      <c r="G36" s="62"/>
      <c r="H36" s="62"/>
      <c r="I36" s="68"/>
    </row>
    <row r="37" spans="3:9" ht="15" customHeight="1" x14ac:dyDescent="0.25">
      <c r="C37" s="25"/>
      <c r="D37" s="62"/>
      <c r="E37" s="62"/>
      <c r="F37" s="62"/>
      <c r="G37" s="62"/>
      <c r="H37" s="62"/>
      <c r="I37" s="68"/>
    </row>
    <row r="38" spans="3:9" ht="15" customHeight="1" x14ac:dyDescent="0.25">
      <c r="C38" s="25"/>
      <c r="D38" s="62"/>
      <c r="E38" s="62"/>
      <c r="F38" s="62"/>
      <c r="G38" s="62"/>
      <c r="H38" s="62"/>
      <c r="I38" s="68"/>
    </row>
    <row r="39" spans="3:9" x14ac:dyDescent="0.25">
      <c r="C39" s="28"/>
      <c r="D39" s="9"/>
      <c r="E39" s="9"/>
      <c r="F39" s="9"/>
      <c r="G39" s="9"/>
      <c r="H39" s="9"/>
      <c r="I39" s="29"/>
    </row>
    <row r="40" spans="3:9" x14ac:dyDescent="0.25">
      <c r="C40" s="23" t="s">
        <v>13</v>
      </c>
      <c r="D40" s="8"/>
      <c r="E40" s="8"/>
      <c r="F40" s="8"/>
      <c r="G40" s="8"/>
      <c r="H40" s="8"/>
      <c r="I40" s="24"/>
    </row>
    <row r="41" spans="3:9" x14ac:dyDescent="0.25">
      <c r="C41" s="25"/>
      <c r="I41" s="26"/>
    </row>
    <row r="42" spans="3:9" x14ac:dyDescent="0.25">
      <c r="C42" s="25" t="s">
        <v>14</v>
      </c>
      <c r="D42" s="4">
        <v>44230</v>
      </c>
      <c r="I42" s="26"/>
    </row>
    <row r="43" spans="3:9" x14ac:dyDescent="0.25">
      <c r="C43" s="25"/>
      <c r="D43" s="4"/>
      <c r="I43" s="26"/>
    </row>
    <row r="44" spans="3:9" ht="12.75" customHeight="1" x14ac:dyDescent="0.25">
      <c r="C44" s="25" t="s">
        <v>15</v>
      </c>
      <c r="D44" s="65" t="s">
        <v>80</v>
      </c>
      <c r="E44" s="65"/>
      <c r="F44" s="65"/>
      <c r="G44" s="65"/>
      <c r="H44" s="65"/>
      <c r="I44" s="69"/>
    </row>
    <row r="45" spans="3:9" ht="12.75" customHeight="1" x14ac:dyDescent="0.25">
      <c r="C45" s="25"/>
      <c r="D45" s="65"/>
      <c r="E45" s="65"/>
      <c r="F45" s="65"/>
      <c r="G45" s="65"/>
      <c r="H45" s="65"/>
      <c r="I45" s="69"/>
    </row>
    <row r="46" spans="3:9" ht="15.2" customHeight="1" x14ac:dyDescent="0.25">
      <c r="C46" s="25"/>
      <c r="D46" s="65"/>
      <c r="E46" s="65"/>
      <c r="F46" s="65"/>
      <c r="G46" s="65"/>
      <c r="H46" s="65"/>
      <c r="I46" s="69"/>
    </row>
    <row r="47" spans="3:9" x14ac:dyDescent="0.25">
      <c r="C47" s="25"/>
      <c r="D47" s="4"/>
      <c r="I47" s="26"/>
    </row>
    <row r="48" spans="3:9" ht="15.2" customHeight="1" x14ac:dyDescent="0.25">
      <c r="C48" s="25" t="s">
        <v>72</v>
      </c>
      <c r="D48" s="65" t="s">
        <v>143</v>
      </c>
      <c r="E48" s="65"/>
      <c r="F48" s="65"/>
      <c r="G48" s="65"/>
      <c r="H48" s="65"/>
      <c r="I48" s="69"/>
    </row>
    <row r="49" spans="3:9" x14ac:dyDescent="0.25">
      <c r="C49" s="25"/>
      <c r="I49" s="26"/>
    </row>
    <row r="50" spans="3:9" x14ac:dyDescent="0.25">
      <c r="C50" s="25" t="s">
        <v>16</v>
      </c>
      <c r="D50" s="5" t="s">
        <v>17</v>
      </c>
      <c r="E50" s="47" t="s">
        <v>81</v>
      </c>
      <c r="G50" s="3" t="s">
        <v>18</v>
      </c>
      <c r="H50" s="47" t="s">
        <v>81</v>
      </c>
      <c r="I50" s="26"/>
    </row>
    <row r="51" spans="3:9" x14ac:dyDescent="0.25">
      <c r="C51" s="25"/>
      <c r="I51" s="26"/>
    </row>
    <row r="52" spans="3:9" x14ac:dyDescent="0.25">
      <c r="C52" s="25" t="s">
        <v>19</v>
      </c>
      <c r="D52" s="71" t="s">
        <v>128</v>
      </c>
      <c r="E52" s="71"/>
      <c r="F52" s="71"/>
      <c r="G52" s="71"/>
      <c r="H52" s="71"/>
      <c r="I52" s="72"/>
    </row>
    <row r="53" spans="3:9" x14ac:dyDescent="0.25">
      <c r="C53" s="25"/>
      <c r="D53" s="71" t="s">
        <v>82</v>
      </c>
      <c r="E53" s="71"/>
      <c r="F53" s="71"/>
      <c r="G53" s="71"/>
      <c r="H53" s="71"/>
      <c r="I53" s="72"/>
    </row>
    <row r="54" spans="3:9" x14ac:dyDescent="0.25">
      <c r="C54" s="25"/>
      <c r="D54" s="71" t="s">
        <v>144</v>
      </c>
      <c r="E54" s="71"/>
      <c r="F54" s="71"/>
      <c r="G54" s="71"/>
      <c r="H54" s="71"/>
      <c r="I54" s="72"/>
    </row>
    <row r="55" spans="3:9" x14ac:dyDescent="0.25">
      <c r="C55" s="25"/>
      <c r="D55" s="11"/>
      <c r="I55" s="26"/>
    </row>
    <row r="56" spans="3:9" x14ac:dyDescent="0.25">
      <c r="C56" s="25" t="s">
        <v>20</v>
      </c>
      <c r="D56" s="65" t="s">
        <v>124</v>
      </c>
      <c r="E56" s="66"/>
      <c r="F56" s="66"/>
      <c r="G56" s="66"/>
      <c r="H56" s="66"/>
      <c r="I56" s="67"/>
    </row>
    <row r="57" spans="3:9" x14ac:dyDescent="0.25">
      <c r="C57" s="25"/>
      <c r="D57" s="11"/>
      <c r="E57" s="11"/>
      <c r="I57" s="26"/>
    </row>
    <row r="58" spans="3:9" ht="15" x14ac:dyDescent="0.25">
      <c r="C58" s="25" t="s">
        <v>12</v>
      </c>
      <c r="D58" s="62" t="s">
        <v>145</v>
      </c>
      <c r="E58" s="63"/>
      <c r="F58" s="63"/>
      <c r="G58" s="63"/>
      <c r="H58" s="63"/>
      <c r="I58" s="64"/>
    </row>
    <row r="59" spans="3:9" x14ac:dyDescent="0.25">
      <c r="C59" s="28"/>
      <c r="D59" s="12"/>
      <c r="E59" s="9"/>
      <c r="F59" s="9"/>
      <c r="G59" s="9"/>
      <c r="H59" s="9"/>
      <c r="I59" s="29"/>
    </row>
    <row r="60" spans="3:9" x14ac:dyDescent="0.25">
      <c r="C60" s="23" t="s">
        <v>21</v>
      </c>
      <c r="D60" s="13"/>
      <c r="E60" s="8"/>
      <c r="F60" s="8"/>
      <c r="G60" s="8"/>
      <c r="H60" s="8"/>
      <c r="I60" s="24"/>
    </row>
    <row r="61" spans="3:9" x14ac:dyDescent="0.25">
      <c r="C61" s="25"/>
      <c r="D61" s="11"/>
      <c r="I61" s="26"/>
    </row>
    <row r="62" spans="3:9" x14ac:dyDescent="0.25">
      <c r="C62" s="25" t="s">
        <v>22</v>
      </c>
      <c r="D62" s="48" t="s">
        <v>83</v>
      </c>
      <c r="I62" s="26"/>
    </row>
    <row r="63" spans="3:9" x14ac:dyDescent="0.25">
      <c r="C63" s="25"/>
      <c r="D63" s="14"/>
      <c r="I63" s="26"/>
    </row>
    <row r="64" spans="3:9" ht="12.75" customHeight="1" x14ac:dyDescent="0.25">
      <c r="C64" s="25" t="s">
        <v>126</v>
      </c>
      <c r="D64" s="55" t="s">
        <v>127</v>
      </c>
      <c r="E64" s="55"/>
      <c r="F64" s="55"/>
      <c r="G64" s="55"/>
      <c r="H64" s="55"/>
      <c r="I64" s="56"/>
    </row>
    <row r="65" spans="3:11" x14ac:dyDescent="0.25">
      <c r="C65" s="25"/>
      <c r="D65" s="55"/>
      <c r="E65" s="55"/>
      <c r="F65" s="55"/>
      <c r="G65" s="55"/>
      <c r="H65" s="55"/>
      <c r="I65" s="56"/>
    </row>
    <row r="66" spans="3:11" ht="15.2" customHeight="1" x14ac:dyDescent="0.25">
      <c r="C66" s="25"/>
      <c r="D66" s="55"/>
      <c r="E66" s="55"/>
      <c r="F66" s="55"/>
      <c r="G66" s="55"/>
      <c r="H66" s="55"/>
      <c r="I66" s="56"/>
    </row>
    <row r="67" spans="3:11" x14ac:dyDescent="0.25">
      <c r="C67" s="25"/>
      <c r="D67" s="11"/>
      <c r="I67" s="26"/>
    </row>
    <row r="68" spans="3:11" ht="15.2" customHeight="1" x14ac:dyDescent="0.25">
      <c r="C68" s="25" t="s">
        <v>23</v>
      </c>
      <c r="D68" s="55" t="s">
        <v>84</v>
      </c>
      <c r="E68" s="55"/>
      <c r="F68" s="55"/>
      <c r="G68" s="55"/>
      <c r="H68" s="55"/>
      <c r="I68" s="56"/>
    </row>
    <row r="69" spans="3:11" x14ac:dyDescent="0.25">
      <c r="C69" s="25"/>
      <c r="D69" s="2"/>
      <c r="I69" s="26"/>
    </row>
    <row r="70" spans="3:11" x14ac:dyDescent="0.25">
      <c r="C70" s="31" t="s">
        <v>24</v>
      </c>
      <c r="D70" s="16" t="s">
        <v>25</v>
      </c>
      <c r="E70" s="16" t="s">
        <v>26</v>
      </c>
      <c r="F70" s="16" t="s">
        <v>27</v>
      </c>
      <c r="G70" s="16" t="s">
        <v>28</v>
      </c>
      <c r="H70" s="16" t="s">
        <v>29</v>
      </c>
      <c r="I70" s="32" t="s">
        <v>30</v>
      </c>
      <c r="K70" s="3"/>
    </row>
    <row r="71" spans="3:11" x14ac:dyDescent="0.25">
      <c r="C71" s="33" t="s">
        <v>31</v>
      </c>
      <c r="D71" s="49" t="s">
        <v>83</v>
      </c>
      <c r="E71" s="49" t="s">
        <v>85</v>
      </c>
      <c r="F71" s="50">
        <v>140448</v>
      </c>
      <c r="G71" s="50">
        <f>IF(ISERROR(F71/12),0,F71/12)</f>
        <v>11704</v>
      </c>
      <c r="H71" s="51">
        <f t="shared" ref="H71" si="0">IF(ISERROR(F71/I71),"",F71/I71)</f>
        <v>16</v>
      </c>
      <c r="I71" s="52">
        <f t="shared" ref="I71:I81" si="1">+$D$23</f>
        <v>8778</v>
      </c>
      <c r="K71" s="3"/>
    </row>
    <row r="72" spans="3:11" x14ac:dyDescent="0.25">
      <c r="C72" s="33" t="s">
        <v>31</v>
      </c>
      <c r="D72" s="49" t="s">
        <v>86</v>
      </c>
      <c r="E72" s="49" t="s">
        <v>87</v>
      </c>
      <c r="F72" s="50">
        <v>144310.32</v>
      </c>
      <c r="G72" s="50">
        <f t="shared" ref="G72:G81" si="2">IF(ISERROR(F72/12),0,F72/12)</f>
        <v>12025.86</v>
      </c>
      <c r="H72" s="51">
        <f t="shared" ref="H72:H81" si="3">IF(ISERROR(F72/I72),"",F72/I72)</f>
        <v>16.440000000000001</v>
      </c>
      <c r="I72" s="52">
        <f t="shared" si="1"/>
        <v>8778</v>
      </c>
      <c r="K72" s="3"/>
    </row>
    <row r="73" spans="3:11" x14ac:dyDescent="0.25">
      <c r="C73" s="33" t="s">
        <v>31</v>
      </c>
      <c r="D73" s="49" t="s">
        <v>88</v>
      </c>
      <c r="E73" s="49" t="s">
        <v>89</v>
      </c>
      <c r="F73" s="50">
        <v>148278.85</v>
      </c>
      <c r="G73" s="50">
        <f t="shared" si="2"/>
        <v>12356.570833333333</v>
      </c>
      <c r="H73" s="51">
        <f t="shared" si="3"/>
        <v>16.892099567099567</v>
      </c>
      <c r="I73" s="52">
        <f t="shared" si="1"/>
        <v>8778</v>
      </c>
      <c r="K73" s="3"/>
    </row>
    <row r="74" spans="3:11" x14ac:dyDescent="0.25">
      <c r="C74" s="33" t="s">
        <v>31</v>
      </c>
      <c r="D74" s="49" t="s">
        <v>90</v>
      </c>
      <c r="E74" s="49" t="s">
        <v>91</v>
      </c>
      <c r="F74" s="50">
        <v>152356.51999999999</v>
      </c>
      <c r="G74" s="50">
        <f t="shared" si="2"/>
        <v>12696.376666666665</v>
      </c>
      <c r="H74" s="51">
        <f t="shared" si="3"/>
        <v>17.356632490316699</v>
      </c>
      <c r="I74" s="52">
        <f t="shared" si="1"/>
        <v>8778</v>
      </c>
      <c r="K74" s="3"/>
    </row>
    <row r="75" spans="3:11" x14ac:dyDescent="0.25">
      <c r="C75" s="33" t="s">
        <v>31</v>
      </c>
      <c r="D75" s="49" t="s">
        <v>92</v>
      </c>
      <c r="E75" s="49" t="s">
        <v>93</v>
      </c>
      <c r="F75" s="50">
        <v>156546.32999999999</v>
      </c>
      <c r="G75" s="50">
        <f t="shared" si="2"/>
        <v>13045.527499999998</v>
      </c>
      <c r="H75" s="51">
        <f t="shared" si="3"/>
        <v>17.833940533151058</v>
      </c>
      <c r="I75" s="52">
        <f t="shared" si="1"/>
        <v>8778</v>
      </c>
      <c r="K75" s="3"/>
    </row>
    <row r="76" spans="3:11" x14ac:dyDescent="0.25">
      <c r="C76" s="33" t="s">
        <v>31</v>
      </c>
      <c r="D76" s="49" t="s">
        <v>94</v>
      </c>
      <c r="E76" s="49" t="s">
        <v>95</v>
      </c>
      <c r="F76" s="50">
        <v>160851.35</v>
      </c>
      <c r="G76" s="50">
        <f t="shared" si="2"/>
        <v>13404.279166666667</v>
      </c>
      <c r="H76" s="51">
        <f t="shared" si="3"/>
        <v>18.324373433583961</v>
      </c>
      <c r="I76" s="52">
        <f t="shared" si="1"/>
        <v>8778</v>
      </c>
      <c r="K76" s="3"/>
    </row>
    <row r="77" spans="3:11" x14ac:dyDescent="0.25">
      <c r="C77" s="33" t="s">
        <v>31</v>
      </c>
      <c r="D77" s="49" t="s">
        <v>96</v>
      </c>
      <c r="E77" s="49" t="s">
        <v>97</v>
      </c>
      <c r="F77" s="50">
        <v>165274.76</v>
      </c>
      <c r="G77" s="50">
        <f t="shared" si="2"/>
        <v>13772.896666666667</v>
      </c>
      <c r="H77" s="51">
        <f t="shared" si="3"/>
        <v>18.828293460925043</v>
      </c>
      <c r="I77" s="52">
        <f t="shared" si="1"/>
        <v>8778</v>
      </c>
      <c r="K77" s="3"/>
    </row>
    <row r="78" spans="3:11" x14ac:dyDescent="0.25">
      <c r="C78" s="33" t="s">
        <v>31</v>
      </c>
      <c r="D78" s="49" t="s">
        <v>98</v>
      </c>
      <c r="E78" s="49" t="s">
        <v>99</v>
      </c>
      <c r="F78" s="50">
        <v>169819.82</v>
      </c>
      <c r="G78" s="50">
        <f t="shared" si="2"/>
        <v>14151.651666666667</v>
      </c>
      <c r="H78" s="51">
        <f t="shared" si="3"/>
        <v>19.346071998177262</v>
      </c>
      <c r="I78" s="52">
        <f t="shared" si="1"/>
        <v>8778</v>
      </c>
      <c r="K78" s="3"/>
    </row>
    <row r="79" spans="3:11" x14ac:dyDescent="0.25">
      <c r="C79" s="33" t="s">
        <v>31</v>
      </c>
      <c r="D79" s="49" t="s">
        <v>100</v>
      </c>
      <c r="E79" s="49" t="s">
        <v>101</v>
      </c>
      <c r="F79" s="50">
        <v>174489.86</v>
      </c>
      <c r="G79" s="50">
        <f t="shared" si="2"/>
        <v>14540.821666666665</v>
      </c>
      <c r="H79" s="51">
        <f t="shared" si="3"/>
        <v>19.878088402825242</v>
      </c>
      <c r="I79" s="52">
        <f t="shared" si="1"/>
        <v>8778</v>
      </c>
      <c r="K79" s="3"/>
    </row>
    <row r="80" spans="3:11" x14ac:dyDescent="0.25">
      <c r="C80" s="33" t="s">
        <v>31</v>
      </c>
      <c r="D80" s="49" t="s">
        <v>102</v>
      </c>
      <c r="E80" s="49" t="s">
        <v>103</v>
      </c>
      <c r="F80" s="50">
        <v>179288.34</v>
      </c>
      <c r="G80" s="50">
        <f t="shared" si="2"/>
        <v>14940.695</v>
      </c>
      <c r="H80" s="51">
        <f t="shared" si="3"/>
        <v>20.424736842105261</v>
      </c>
      <c r="I80" s="52">
        <f t="shared" si="1"/>
        <v>8778</v>
      </c>
      <c r="K80" s="3"/>
    </row>
    <row r="81" spans="3:11" x14ac:dyDescent="0.25">
      <c r="C81" s="33" t="s">
        <v>31</v>
      </c>
      <c r="D81" s="49" t="s">
        <v>104</v>
      </c>
      <c r="E81" s="49" t="s">
        <v>105</v>
      </c>
      <c r="F81" s="50">
        <v>184218.76</v>
      </c>
      <c r="G81" s="50">
        <f t="shared" si="2"/>
        <v>15351.563333333334</v>
      </c>
      <c r="H81" s="51">
        <f t="shared" si="3"/>
        <v>20.986416040100252</v>
      </c>
      <c r="I81" s="52">
        <f t="shared" si="1"/>
        <v>8778</v>
      </c>
      <c r="K81" s="3"/>
    </row>
    <row r="82" spans="3:11" x14ac:dyDescent="0.25">
      <c r="C82" s="25"/>
      <c r="G82" s="41"/>
      <c r="H82" s="41"/>
      <c r="I82" s="26"/>
    </row>
    <row r="83" spans="3:11" x14ac:dyDescent="0.25">
      <c r="C83" s="25" t="s">
        <v>12</v>
      </c>
      <c r="D83" s="55" t="s">
        <v>146</v>
      </c>
      <c r="E83" s="66"/>
      <c r="F83" s="66"/>
      <c r="G83" s="66"/>
      <c r="H83" s="66"/>
      <c r="I83" s="67"/>
    </row>
    <row r="84" spans="3:11" x14ac:dyDescent="0.25">
      <c r="C84" s="25"/>
      <c r="D84" s="55"/>
      <c r="E84" s="66"/>
      <c r="F84" s="66"/>
      <c r="G84" s="66"/>
      <c r="H84" s="66"/>
      <c r="I84" s="67"/>
    </row>
    <row r="85" spans="3:11" x14ac:dyDescent="0.25">
      <c r="C85" s="25"/>
      <c r="D85" s="55"/>
      <c r="E85" s="66"/>
      <c r="F85" s="66"/>
      <c r="G85" s="66"/>
      <c r="H85" s="66"/>
      <c r="I85" s="67"/>
    </row>
    <row r="86" spans="3:11" x14ac:dyDescent="0.25">
      <c r="C86" s="25"/>
      <c r="D86" s="55"/>
      <c r="E86" s="66"/>
      <c r="F86" s="66"/>
      <c r="G86" s="66"/>
      <c r="H86" s="66"/>
      <c r="I86" s="67"/>
    </row>
    <row r="87" spans="3:11" ht="16.5" customHeight="1" x14ac:dyDescent="0.25">
      <c r="C87" s="25"/>
      <c r="D87" s="55"/>
      <c r="E87" s="66"/>
      <c r="F87" s="66"/>
      <c r="G87" s="66"/>
      <c r="H87" s="66"/>
      <c r="I87" s="67"/>
    </row>
    <row r="88" spans="3:11" x14ac:dyDescent="0.25">
      <c r="C88" s="25"/>
      <c r="D88" s="11"/>
      <c r="I88" s="26"/>
    </row>
    <row r="89" spans="3:11" x14ac:dyDescent="0.25">
      <c r="C89" s="25" t="s">
        <v>32</v>
      </c>
      <c r="D89" s="55" t="s">
        <v>140</v>
      </c>
      <c r="E89" s="55"/>
      <c r="F89" s="55"/>
      <c r="G89" s="55"/>
      <c r="H89" s="55"/>
      <c r="I89" s="56"/>
    </row>
    <row r="90" spans="3:11" x14ac:dyDescent="0.25">
      <c r="C90" s="25"/>
      <c r="D90" s="55"/>
      <c r="E90" s="55"/>
      <c r="F90" s="55"/>
      <c r="G90" s="55"/>
      <c r="H90" s="55"/>
      <c r="I90" s="56"/>
    </row>
    <row r="91" spans="3:11" x14ac:dyDescent="0.25">
      <c r="C91" s="25"/>
      <c r="D91" s="55"/>
      <c r="E91" s="55"/>
      <c r="F91" s="55"/>
      <c r="G91" s="55"/>
      <c r="H91" s="55"/>
      <c r="I91" s="56"/>
    </row>
    <row r="92" spans="3:11" x14ac:dyDescent="0.25">
      <c r="C92" s="25"/>
      <c r="D92" s="55"/>
      <c r="E92" s="55"/>
      <c r="F92" s="55"/>
      <c r="G92" s="55"/>
      <c r="H92" s="55"/>
      <c r="I92" s="56"/>
    </row>
    <row r="93" spans="3:11" x14ac:dyDescent="0.25">
      <c r="C93" s="25"/>
      <c r="D93" s="55"/>
      <c r="E93" s="55"/>
      <c r="F93" s="55"/>
      <c r="G93" s="55"/>
      <c r="H93" s="55"/>
      <c r="I93" s="56"/>
    </row>
    <row r="94" spans="3:11" ht="15.2" customHeight="1" x14ac:dyDescent="0.25">
      <c r="C94" s="25"/>
      <c r="D94" s="55"/>
      <c r="E94" s="55"/>
      <c r="F94" s="55"/>
      <c r="G94" s="55"/>
      <c r="H94" s="55"/>
      <c r="I94" s="56"/>
    </row>
    <row r="95" spans="3:11" x14ac:dyDescent="0.25">
      <c r="C95" s="28"/>
      <c r="D95" s="17"/>
      <c r="E95" s="17"/>
      <c r="F95" s="17"/>
      <c r="G95" s="17"/>
      <c r="H95" s="17"/>
      <c r="I95" s="34"/>
    </row>
    <row r="96" spans="3:11" x14ac:dyDescent="0.25">
      <c r="C96" s="23" t="s">
        <v>33</v>
      </c>
      <c r="D96" s="13"/>
      <c r="E96" s="8"/>
      <c r="F96" s="8"/>
      <c r="G96" s="8"/>
      <c r="H96" s="8"/>
      <c r="I96" s="24"/>
    </row>
    <row r="97" spans="3:9" x14ac:dyDescent="0.25">
      <c r="C97" s="25"/>
      <c r="D97" s="11"/>
      <c r="I97" s="26"/>
    </row>
    <row r="98" spans="3:9" ht="15.2" customHeight="1" x14ac:dyDescent="0.25">
      <c r="C98" s="25" t="s">
        <v>34</v>
      </c>
      <c r="D98" s="55" t="s">
        <v>147</v>
      </c>
      <c r="E98" s="55"/>
      <c r="F98" s="55"/>
      <c r="G98" s="55"/>
      <c r="H98" s="55"/>
      <c r="I98" s="56"/>
    </row>
    <row r="99" spans="3:9" ht="15.2" customHeight="1" x14ac:dyDescent="0.25">
      <c r="C99" s="25"/>
      <c r="D99" s="55"/>
      <c r="E99" s="55"/>
      <c r="F99" s="55"/>
      <c r="G99" s="55"/>
      <c r="H99" s="55"/>
      <c r="I99" s="56"/>
    </row>
    <row r="100" spans="3:9" ht="15.2" customHeight="1" x14ac:dyDescent="0.25">
      <c r="C100" s="25"/>
      <c r="D100" s="55"/>
      <c r="E100" s="55"/>
      <c r="F100" s="55"/>
      <c r="G100" s="55"/>
      <c r="H100" s="55"/>
      <c r="I100" s="56"/>
    </row>
    <row r="101" spans="3:9" x14ac:dyDescent="0.2">
      <c r="C101" s="25"/>
      <c r="D101" s="18"/>
      <c r="I101" s="26"/>
    </row>
    <row r="102" spans="3:9" x14ac:dyDescent="0.25">
      <c r="C102" s="23" t="s">
        <v>35</v>
      </c>
      <c r="D102" s="13"/>
      <c r="E102" s="8"/>
      <c r="F102" s="8"/>
      <c r="G102" s="8"/>
      <c r="H102" s="8"/>
      <c r="I102" s="24"/>
    </row>
    <row r="103" spans="3:9" x14ac:dyDescent="0.25">
      <c r="C103" s="25"/>
      <c r="D103" s="11"/>
      <c r="I103" s="26"/>
    </row>
    <row r="104" spans="3:9" ht="15" customHeight="1" x14ac:dyDescent="0.25">
      <c r="C104" s="25" t="s">
        <v>36</v>
      </c>
      <c r="D104" s="55" t="s">
        <v>136</v>
      </c>
      <c r="E104" s="55"/>
      <c r="F104" s="55"/>
      <c r="G104" s="55"/>
      <c r="H104" s="55"/>
      <c r="I104" s="56"/>
    </row>
    <row r="105" spans="3:9" ht="15" customHeight="1" x14ac:dyDescent="0.25">
      <c r="C105" s="25"/>
      <c r="D105" s="55"/>
      <c r="E105" s="55"/>
      <c r="F105" s="55"/>
      <c r="G105" s="55"/>
      <c r="H105" s="55"/>
      <c r="I105" s="56"/>
    </row>
    <row r="106" spans="3:9" ht="15" customHeight="1" x14ac:dyDescent="0.25">
      <c r="C106" s="25"/>
      <c r="D106" s="55"/>
      <c r="E106" s="55"/>
      <c r="F106" s="55"/>
      <c r="G106" s="55"/>
      <c r="H106" s="55"/>
      <c r="I106" s="56"/>
    </row>
    <row r="107" spans="3:9" x14ac:dyDescent="0.25">
      <c r="C107" s="28"/>
      <c r="D107" s="12"/>
      <c r="E107" s="9"/>
      <c r="F107" s="9"/>
      <c r="G107" s="9"/>
      <c r="H107" s="9"/>
      <c r="I107" s="29"/>
    </row>
    <row r="108" spans="3:9" x14ac:dyDescent="0.25">
      <c r="C108" s="23" t="s">
        <v>37</v>
      </c>
      <c r="D108" s="13"/>
      <c r="E108" s="8"/>
      <c r="F108" s="8"/>
      <c r="G108" s="8"/>
      <c r="H108" s="8"/>
      <c r="I108" s="24"/>
    </row>
    <row r="109" spans="3:9" x14ac:dyDescent="0.25">
      <c r="C109" s="25"/>
      <c r="D109" s="11"/>
      <c r="I109" s="26"/>
    </row>
    <row r="110" spans="3:9" ht="12.75" customHeight="1" x14ac:dyDescent="0.25">
      <c r="C110" s="25" t="s">
        <v>38</v>
      </c>
      <c r="D110" s="55" t="s">
        <v>148</v>
      </c>
      <c r="E110" s="55"/>
      <c r="F110" s="55"/>
      <c r="G110" s="55"/>
      <c r="H110" s="55"/>
      <c r="I110" s="56"/>
    </row>
    <row r="111" spans="3:9" ht="12.75" customHeight="1" x14ac:dyDescent="0.25">
      <c r="C111" s="25"/>
      <c r="D111" s="55"/>
      <c r="E111" s="55"/>
      <c r="F111" s="55"/>
      <c r="G111" s="55"/>
      <c r="H111" s="55"/>
      <c r="I111" s="56"/>
    </row>
    <row r="112" spans="3:9" ht="12.75" customHeight="1" x14ac:dyDescent="0.25">
      <c r="C112" s="25"/>
      <c r="D112" s="55"/>
      <c r="E112" s="55"/>
      <c r="F112" s="55"/>
      <c r="G112" s="55"/>
      <c r="H112" s="55"/>
      <c r="I112" s="56"/>
    </row>
    <row r="113" spans="3:9" ht="12.75" customHeight="1" x14ac:dyDescent="0.25">
      <c r="C113" s="25"/>
      <c r="D113" s="55"/>
      <c r="E113" s="55"/>
      <c r="F113" s="55"/>
      <c r="G113" s="55"/>
      <c r="H113" s="55"/>
      <c r="I113" s="56"/>
    </row>
    <row r="114" spans="3:9" ht="12.75" customHeight="1" x14ac:dyDescent="0.25">
      <c r="C114" s="25"/>
      <c r="D114" s="55"/>
      <c r="E114" s="55"/>
      <c r="F114" s="55"/>
      <c r="G114" s="55"/>
      <c r="H114" s="55"/>
      <c r="I114" s="56"/>
    </row>
    <row r="115" spans="3:9" ht="12.75" customHeight="1" x14ac:dyDescent="0.25">
      <c r="C115" s="25"/>
      <c r="D115" s="55"/>
      <c r="E115" s="55"/>
      <c r="F115" s="55"/>
      <c r="G115" s="55"/>
      <c r="H115" s="55"/>
      <c r="I115" s="56"/>
    </row>
    <row r="116" spans="3:9" ht="15.2" customHeight="1" x14ac:dyDescent="0.25">
      <c r="C116" s="25"/>
      <c r="D116" s="55"/>
      <c r="E116" s="55"/>
      <c r="F116" s="55"/>
      <c r="G116" s="55"/>
      <c r="H116" s="55"/>
      <c r="I116" s="56"/>
    </row>
    <row r="117" spans="3:9" x14ac:dyDescent="0.25">
      <c r="C117" s="28"/>
      <c r="D117" s="12"/>
      <c r="E117" s="9"/>
      <c r="F117" s="9"/>
      <c r="G117" s="9"/>
      <c r="H117" s="9"/>
      <c r="I117" s="29"/>
    </row>
    <row r="118" spans="3:9" x14ac:dyDescent="0.25">
      <c r="C118" s="23" t="s">
        <v>39</v>
      </c>
      <c r="D118" s="13"/>
      <c r="E118" s="8"/>
      <c r="F118" s="8"/>
      <c r="G118" s="8"/>
      <c r="H118" s="8"/>
      <c r="I118" s="24"/>
    </row>
    <row r="119" spans="3:9" x14ac:dyDescent="0.25">
      <c r="C119" s="25"/>
      <c r="D119" s="11"/>
      <c r="I119" s="26"/>
    </row>
    <row r="120" spans="3:9" ht="12.75" customHeight="1" x14ac:dyDescent="0.25">
      <c r="C120" s="25" t="s">
        <v>40</v>
      </c>
      <c r="D120" s="55" t="s">
        <v>149</v>
      </c>
      <c r="E120" s="55"/>
      <c r="F120" s="55"/>
      <c r="G120" s="55"/>
      <c r="H120" s="55"/>
      <c r="I120" s="56"/>
    </row>
    <row r="121" spans="3:9" ht="12.75" customHeight="1" x14ac:dyDescent="0.25">
      <c r="C121" s="25"/>
      <c r="D121" s="55"/>
      <c r="E121" s="55"/>
      <c r="F121" s="55"/>
      <c r="G121" s="55"/>
      <c r="H121" s="55"/>
      <c r="I121" s="56"/>
    </row>
    <row r="122" spans="3:9" ht="12.75" customHeight="1" x14ac:dyDescent="0.25">
      <c r="C122" s="40"/>
      <c r="D122" s="55"/>
      <c r="E122" s="55"/>
      <c r="F122" s="55"/>
      <c r="G122" s="55"/>
      <c r="H122" s="55"/>
      <c r="I122" s="56"/>
    </row>
    <row r="123" spans="3:9" ht="12.75" customHeight="1" x14ac:dyDescent="0.25">
      <c r="C123" s="25"/>
      <c r="D123" s="55"/>
      <c r="E123" s="55"/>
      <c r="F123" s="55"/>
      <c r="G123" s="55"/>
      <c r="H123" s="55"/>
      <c r="I123" s="56"/>
    </row>
    <row r="124" spans="3:9" ht="12.75" customHeight="1" x14ac:dyDescent="0.25">
      <c r="C124" s="25"/>
      <c r="D124" s="55"/>
      <c r="E124" s="55"/>
      <c r="F124" s="55"/>
      <c r="G124" s="55"/>
      <c r="H124" s="55"/>
      <c r="I124" s="56"/>
    </row>
    <row r="125" spans="3:9" ht="12.75" customHeight="1" x14ac:dyDescent="0.25">
      <c r="C125" s="25"/>
      <c r="D125" s="55"/>
      <c r="E125" s="55"/>
      <c r="F125" s="55"/>
      <c r="G125" s="55"/>
      <c r="H125" s="55"/>
      <c r="I125" s="56"/>
    </row>
    <row r="126" spans="3:9" ht="12.75" customHeight="1" x14ac:dyDescent="0.25">
      <c r="C126" s="25"/>
      <c r="D126" s="55"/>
      <c r="E126" s="55"/>
      <c r="F126" s="55"/>
      <c r="G126" s="55"/>
      <c r="H126" s="55"/>
      <c r="I126" s="56"/>
    </row>
    <row r="127" spans="3:9" ht="12.75" customHeight="1" x14ac:dyDescent="0.25">
      <c r="C127" s="25"/>
      <c r="D127" s="55"/>
      <c r="E127" s="55"/>
      <c r="F127" s="55"/>
      <c r="G127" s="55"/>
      <c r="H127" s="55"/>
      <c r="I127" s="56"/>
    </row>
    <row r="128" spans="3:9" ht="12.75" customHeight="1" x14ac:dyDescent="0.25">
      <c r="C128" s="25"/>
      <c r="D128" s="55"/>
      <c r="E128" s="55"/>
      <c r="F128" s="55"/>
      <c r="G128" s="55"/>
      <c r="H128" s="55"/>
      <c r="I128" s="56"/>
    </row>
    <row r="129" spans="3:9" ht="12.75" customHeight="1" x14ac:dyDescent="0.25">
      <c r="C129" s="25"/>
      <c r="D129" s="55"/>
      <c r="E129" s="55"/>
      <c r="F129" s="55"/>
      <c r="G129" s="55"/>
      <c r="H129" s="55"/>
      <c r="I129" s="56"/>
    </row>
    <row r="130" spans="3:9" ht="12.75" customHeight="1" x14ac:dyDescent="0.25">
      <c r="C130" s="25"/>
      <c r="D130" s="55"/>
      <c r="E130" s="55"/>
      <c r="F130" s="55"/>
      <c r="G130" s="55"/>
      <c r="H130" s="55"/>
      <c r="I130" s="56"/>
    </row>
    <row r="131" spans="3:9" ht="12.75" customHeight="1" x14ac:dyDescent="0.25">
      <c r="C131" s="25"/>
      <c r="D131" s="55"/>
      <c r="E131" s="55"/>
      <c r="F131" s="55"/>
      <c r="G131" s="55"/>
      <c r="H131" s="55"/>
      <c r="I131" s="56"/>
    </row>
    <row r="132" spans="3:9" ht="12.75" customHeight="1" x14ac:dyDescent="0.25">
      <c r="C132" s="25"/>
      <c r="D132" s="55"/>
      <c r="E132" s="55"/>
      <c r="F132" s="55"/>
      <c r="G132" s="55"/>
      <c r="H132" s="55"/>
      <c r="I132" s="56"/>
    </row>
    <row r="133" spans="3:9" ht="18.2" customHeight="1" x14ac:dyDescent="0.25">
      <c r="C133" s="25"/>
      <c r="D133" s="55"/>
      <c r="E133" s="55"/>
      <c r="F133" s="55"/>
      <c r="G133" s="55"/>
      <c r="H133" s="55"/>
      <c r="I133" s="56"/>
    </row>
    <row r="134" spans="3:9" ht="12.75" customHeight="1" x14ac:dyDescent="0.25">
      <c r="C134" s="25"/>
      <c r="D134" s="55" t="s">
        <v>150</v>
      </c>
      <c r="E134" s="55"/>
      <c r="F134" s="55"/>
      <c r="G134" s="55"/>
      <c r="H134" s="55"/>
      <c r="I134" s="56"/>
    </row>
    <row r="135" spans="3:9" ht="12.75" customHeight="1" x14ac:dyDescent="0.25">
      <c r="C135" s="25"/>
      <c r="D135" s="55"/>
      <c r="E135" s="55"/>
      <c r="F135" s="55"/>
      <c r="G135" s="55"/>
      <c r="H135" s="55"/>
      <c r="I135" s="56"/>
    </row>
    <row r="136" spans="3:9" ht="12.75" customHeight="1" x14ac:dyDescent="0.25">
      <c r="C136" s="25"/>
      <c r="D136" s="55"/>
      <c r="E136" s="55"/>
      <c r="F136" s="55"/>
      <c r="G136" s="55"/>
      <c r="H136" s="55"/>
      <c r="I136" s="56"/>
    </row>
    <row r="137" spans="3:9" ht="12.75" customHeight="1" x14ac:dyDescent="0.25">
      <c r="C137" s="25"/>
      <c r="D137" s="55"/>
      <c r="E137" s="55"/>
      <c r="F137" s="55"/>
      <c r="G137" s="55"/>
      <c r="H137" s="55"/>
      <c r="I137" s="56"/>
    </row>
    <row r="138" spans="3:9" ht="12.75" customHeight="1" x14ac:dyDescent="0.25">
      <c r="C138" s="25"/>
      <c r="D138" s="55"/>
      <c r="E138" s="55"/>
      <c r="F138" s="55"/>
      <c r="G138" s="55"/>
      <c r="H138" s="55"/>
      <c r="I138" s="56"/>
    </row>
    <row r="139" spans="3:9" ht="12.75" customHeight="1" x14ac:dyDescent="0.25">
      <c r="C139" s="25"/>
      <c r="D139" s="55"/>
      <c r="E139" s="55"/>
      <c r="F139" s="55"/>
      <c r="G139" s="55"/>
      <c r="H139" s="55"/>
      <c r="I139" s="56"/>
    </row>
    <row r="140" spans="3:9" ht="12.75" customHeight="1" x14ac:dyDescent="0.25">
      <c r="C140" s="25"/>
      <c r="D140" s="55"/>
      <c r="E140" s="55"/>
      <c r="F140" s="55"/>
      <c r="G140" s="55"/>
      <c r="H140" s="55"/>
      <c r="I140" s="56"/>
    </row>
    <row r="141" spans="3:9" ht="12.75" customHeight="1" x14ac:dyDescent="0.25">
      <c r="C141" s="25"/>
      <c r="D141" s="55"/>
      <c r="E141" s="55"/>
      <c r="F141" s="55"/>
      <c r="G141" s="55"/>
      <c r="H141" s="55"/>
      <c r="I141" s="56"/>
    </row>
    <row r="142" spans="3:9" ht="12.75" customHeight="1" x14ac:dyDescent="0.25">
      <c r="C142" s="25"/>
      <c r="D142" s="55"/>
      <c r="E142" s="55"/>
      <c r="F142" s="55"/>
      <c r="G142" s="55"/>
      <c r="H142" s="55"/>
      <c r="I142" s="56"/>
    </row>
    <row r="143" spans="3:9" ht="12.75" customHeight="1" x14ac:dyDescent="0.25">
      <c r="C143" s="25"/>
      <c r="D143" s="55"/>
      <c r="E143" s="55"/>
      <c r="F143" s="55"/>
      <c r="G143" s="55"/>
      <c r="H143" s="55"/>
      <c r="I143" s="56"/>
    </row>
    <row r="144" spans="3:9" ht="12.75" customHeight="1" x14ac:dyDescent="0.25">
      <c r="C144" s="25"/>
      <c r="D144" s="55"/>
      <c r="E144" s="55"/>
      <c r="F144" s="55"/>
      <c r="G144" s="55"/>
      <c r="H144" s="55"/>
      <c r="I144" s="56"/>
    </row>
    <row r="145" spans="3:9" ht="12.75" customHeight="1" x14ac:dyDescent="0.25">
      <c r="C145" s="25"/>
      <c r="D145" s="55"/>
      <c r="E145" s="55"/>
      <c r="F145" s="55"/>
      <c r="G145" s="55"/>
      <c r="H145" s="55"/>
      <c r="I145" s="56"/>
    </row>
    <row r="146" spans="3:9" ht="12.75" customHeight="1" x14ac:dyDescent="0.25">
      <c r="C146" s="25"/>
      <c r="D146" s="55"/>
      <c r="E146" s="55"/>
      <c r="F146" s="55"/>
      <c r="G146" s="55"/>
      <c r="H146" s="55"/>
      <c r="I146" s="56"/>
    </row>
    <row r="147" spans="3:9" ht="12.75" customHeight="1" x14ac:dyDescent="0.25">
      <c r="C147" s="25"/>
      <c r="D147" s="55"/>
      <c r="E147" s="55"/>
      <c r="F147" s="55"/>
      <c r="G147" s="55"/>
      <c r="H147" s="55"/>
      <c r="I147" s="56"/>
    </row>
    <row r="148" spans="3:9" ht="12.75" customHeight="1" x14ac:dyDescent="0.25">
      <c r="C148" s="25"/>
      <c r="D148" s="55"/>
      <c r="E148" s="55"/>
      <c r="F148" s="55"/>
      <c r="G148" s="55"/>
      <c r="H148" s="55"/>
      <c r="I148" s="56"/>
    </row>
    <row r="149" spans="3:9" ht="18.2" customHeight="1" x14ac:dyDescent="0.25">
      <c r="C149" s="25"/>
      <c r="D149" s="55"/>
      <c r="E149" s="55"/>
      <c r="F149" s="55"/>
      <c r="G149" s="55"/>
      <c r="H149" s="55"/>
      <c r="I149" s="56"/>
    </row>
    <row r="150" spans="3:9" ht="12.75" customHeight="1" x14ac:dyDescent="0.25">
      <c r="C150" s="25"/>
      <c r="D150" s="55" t="s">
        <v>151</v>
      </c>
      <c r="E150" s="55"/>
      <c r="F150" s="55"/>
      <c r="G150" s="55"/>
      <c r="H150" s="55"/>
      <c r="I150" s="56"/>
    </row>
    <row r="151" spans="3:9" ht="12.75" customHeight="1" x14ac:dyDescent="0.25">
      <c r="C151" s="25"/>
      <c r="D151" s="55"/>
      <c r="E151" s="55"/>
      <c r="F151" s="55"/>
      <c r="G151" s="55"/>
      <c r="H151" s="55"/>
      <c r="I151" s="56"/>
    </row>
    <row r="152" spans="3:9" ht="12.75" customHeight="1" x14ac:dyDescent="0.25">
      <c r="C152" s="25"/>
      <c r="D152" s="55"/>
      <c r="E152" s="55"/>
      <c r="F152" s="55"/>
      <c r="G152" s="55"/>
      <c r="H152" s="55"/>
      <c r="I152" s="56"/>
    </row>
    <row r="153" spans="3:9" ht="12.75" customHeight="1" x14ac:dyDescent="0.25">
      <c r="C153" s="25"/>
      <c r="D153" s="55"/>
      <c r="E153" s="55"/>
      <c r="F153" s="55"/>
      <c r="G153" s="55"/>
      <c r="H153" s="55"/>
      <c r="I153" s="56"/>
    </row>
    <row r="154" spans="3:9" ht="12.75" customHeight="1" x14ac:dyDescent="0.25">
      <c r="C154" s="25"/>
      <c r="D154" s="55"/>
      <c r="E154" s="55"/>
      <c r="F154" s="55"/>
      <c r="G154" s="55"/>
      <c r="H154" s="55"/>
      <c r="I154" s="56"/>
    </row>
    <row r="155" spans="3:9" ht="12.75" customHeight="1" x14ac:dyDescent="0.25">
      <c r="C155" s="25"/>
      <c r="D155" s="55"/>
      <c r="E155" s="55"/>
      <c r="F155" s="55"/>
      <c r="G155" s="55"/>
      <c r="H155" s="55"/>
      <c r="I155" s="56"/>
    </row>
    <row r="156" spans="3:9" ht="12.75" customHeight="1" x14ac:dyDescent="0.25">
      <c r="C156" s="25"/>
      <c r="D156" s="55"/>
      <c r="E156" s="55"/>
      <c r="F156" s="55"/>
      <c r="G156" s="55"/>
      <c r="H156" s="55"/>
      <c r="I156" s="56"/>
    </row>
    <row r="157" spans="3:9" ht="12.75" customHeight="1" x14ac:dyDescent="0.25">
      <c r="C157" s="25"/>
      <c r="D157" s="55"/>
      <c r="E157" s="55"/>
      <c r="F157" s="55"/>
      <c r="G157" s="55"/>
      <c r="H157" s="55"/>
      <c r="I157" s="56"/>
    </row>
    <row r="158" spans="3:9" ht="12.75" customHeight="1" x14ac:dyDescent="0.25">
      <c r="C158" s="25"/>
      <c r="D158" s="55"/>
      <c r="E158" s="55"/>
      <c r="F158" s="55"/>
      <c r="G158" s="55"/>
      <c r="H158" s="55"/>
      <c r="I158" s="56"/>
    </row>
    <row r="159" spans="3:9" ht="12.75" customHeight="1" x14ac:dyDescent="0.25">
      <c r="C159" s="25"/>
      <c r="D159" s="55"/>
      <c r="E159" s="55"/>
      <c r="F159" s="55"/>
      <c r="G159" s="55"/>
      <c r="H159" s="55"/>
      <c r="I159" s="56"/>
    </row>
    <row r="160" spans="3:9" ht="12.75" customHeight="1" x14ac:dyDescent="0.25">
      <c r="C160" s="25"/>
      <c r="D160" s="55"/>
      <c r="E160" s="55"/>
      <c r="F160" s="55"/>
      <c r="G160" s="55"/>
      <c r="H160" s="55"/>
      <c r="I160" s="56"/>
    </row>
    <row r="161" spans="3:9" ht="12.75" customHeight="1" x14ac:dyDescent="0.25">
      <c r="C161" s="25"/>
      <c r="D161" s="55"/>
      <c r="E161" s="55"/>
      <c r="F161" s="55"/>
      <c r="G161" s="55"/>
      <c r="H161" s="55"/>
      <c r="I161" s="56"/>
    </row>
    <row r="162" spans="3:9" ht="12.75" customHeight="1" x14ac:dyDescent="0.25">
      <c r="C162" s="25"/>
      <c r="D162" s="55"/>
      <c r="E162" s="55"/>
      <c r="F162" s="55"/>
      <c r="G162" s="55"/>
      <c r="H162" s="55"/>
      <c r="I162" s="56"/>
    </row>
    <row r="163" spans="3:9" ht="12.75" customHeight="1" x14ac:dyDescent="0.25">
      <c r="C163" s="25"/>
      <c r="D163" s="55"/>
      <c r="E163" s="55"/>
      <c r="F163" s="55"/>
      <c r="G163" s="55"/>
      <c r="H163" s="55"/>
      <c r="I163" s="56"/>
    </row>
    <row r="164" spans="3:9" ht="12.75" customHeight="1" x14ac:dyDescent="0.25">
      <c r="C164" s="25"/>
      <c r="D164" s="55"/>
      <c r="E164" s="55"/>
      <c r="F164" s="55"/>
      <c r="G164" s="55"/>
      <c r="H164" s="55"/>
      <c r="I164" s="56"/>
    </row>
    <row r="165" spans="3:9" ht="12.75" customHeight="1" x14ac:dyDescent="0.25">
      <c r="C165" s="25"/>
      <c r="D165" s="55"/>
      <c r="E165" s="55"/>
      <c r="F165" s="55"/>
      <c r="G165" s="55"/>
      <c r="H165" s="55"/>
      <c r="I165" s="56"/>
    </row>
    <row r="166" spans="3:9" ht="18.2" customHeight="1" x14ac:dyDescent="0.25">
      <c r="C166" s="25"/>
      <c r="D166" s="55"/>
      <c r="E166" s="55"/>
      <c r="F166" s="55"/>
      <c r="G166" s="55"/>
      <c r="H166" s="55"/>
      <c r="I166" s="56"/>
    </row>
    <row r="167" spans="3:9" ht="12.75" customHeight="1" x14ac:dyDescent="0.25">
      <c r="C167" s="25"/>
      <c r="D167" s="55" t="s">
        <v>152</v>
      </c>
      <c r="E167" s="55"/>
      <c r="F167" s="55"/>
      <c r="G167" s="55"/>
      <c r="H167" s="55"/>
      <c r="I167" s="56"/>
    </row>
    <row r="168" spans="3:9" ht="12.75" customHeight="1" x14ac:dyDescent="0.25">
      <c r="C168" s="25"/>
      <c r="D168" s="55"/>
      <c r="E168" s="55"/>
      <c r="F168" s="55"/>
      <c r="G168" s="55"/>
      <c r="H168" s="55"/>
      <c r="I168" s="56"/>
    </row>
    <row r="169" spans="3:9" ht="12.75" customHeight="1" x14ac:dyDescent="0.25">
      <c r="C169" s="25"/>
      <c r="D169" s="55"/>
      <c r="E169" s="55"/>
      <c r="F169" s="55"/>
      <c r="G169" s="55"/>
      <c r="H169" s="55"/>
      <c r="I169" s="56"/>
    </row>
    <row r="170" spans="3:9" ht="12.75" customHeight="1" x14ac:dyDescent="0.25">
      <c r="C170" s="25"/>
      <c r="D170" s="55"/>
      <c r="E170" s="55"/>
      <c r="F170" s="55"/>
      <c r="G170" s="55"/>
      <c r="H170" s="55"/>
      <c r="I170" s="56"/>
    </row>
    <row r="171" spans="3:9" ht="12.75" customHeight="1" x14ac:dyDescent="0.25">
      <c r="C171" s="25"/>
      <c r="D171" s="55"/>
      <c r="E171" s="55"/>
      <c r="F171" s="55"/>
      <c r="G171" s="55"/>
      <c r="H171" s="55"/>
      <c r="I171" s="56"/>
    </row>
    <row r="172" spans="3:9" ht="12.75" customHeight="1" x14ac:dyDescent="0.25">
      <c r="C172" s="25"/>
      <c r="D172" s="55"/>
      <c r="E172" s="55"/>
      <c r="F172" s="55"/>
      <c r="G172" s="55"/>
      <c r="H172" s="55"/>
      <c r="I172" s="56"/>
    </row>
    <row r="173" spans="3:9" ht="12.75" customHeight="1" x14ac:dyDescent="0.25">
      <c r="C173" s="25"/>
      <c r="D173" s="55"/>
      <c r="E173" s="55"/>
      <c r="F173" s="55"/>
      <c r="G173" s="55"/>
      <c r="H173" s="55"/>
      <c r="I173" s="56"/>
    </row>
    <row r="174" spans="3:9" ht="12.75" customHeight="1" x14ac:dyDescent="0.25">
      <c r="C174" s="25"/>
      <c r="D174" s="55"/>
      <c r="E174" s="55"/>
      <c r="F174" s="55"/>
      <c r="G174" s="55"/>
      <c r="H174" s="55"/>
      <c r="I174" s="56"/>
    </row>
    <row r="175" spans="3:9" ht="18.2" customHeight="1" x14ac:dyDescent="0.25">
      <c r="C175" s="25"/>
      <c r="D175" s="55"/>
      <c r="E175" s="55"/>
      <c r="F175" s="55"/>
      <c r="G175" s="55"/>
      <c r="H175" s="55"/>
      <c r="I175" s="56"/>
    </row>
    <row r="176" spans="3:9" x14ac:dyDescent="0.25">
      <c r="C176" s="25"/>
      <c r="D176" s="5"/>
      <c r="E176" s="3"/>
      <c r="F176" s="3"/>
      <c r="G176" s="3"/>
      <c r="H176" s="3"/>
      <c r="I176" s="35"/>
    </row>
    <row r="177" spans="3:9" ht="12.75" customHeight="1" x14ac:dyDescent="0.25">
      <c r="C177" s="25" t="s">
        <v>41</v>
      </c>
      <c r="D177" s="55" t="s">
        <v>153</v>
      </c>
      <c r="E177" s="55"/>
      <c r="F177" s="55"/>
      <c r="G177" s="55"/>
      <c r="H177" s="55"/>
      <c r="I177" s="56"/>
    </row>
    <row r="178" spans="3:9" ht="12.75" customHeight="1" x14ac:dyDescent="0.25">
      <c r="C178" s="25"/>
      <c r="D178" s="55"/>
      <c r="E178" s="55"/>
      <c r="F178" s="55"/>
      <c r="G178" s="55"/>
      <c r="H178" s="55"/>
      <c r="I178" s="56"/>
    </row>
    <row r="179" spans="3:9" ht="12.75" customHeight="1" x14ac:dyDescent="0.25">
      <c r="C179" s="25"/>
      <c r="D179" s="55"/>
      <c r="E179" s="55"/>
      <c r="F179" s="55"/>
      <c r="G179" s="55"/>
      <c r="H179" s="55"/>
      <c r="I179" s="56"/>
    </row>
    <row r="180" spans="3:9" ht="12.75" customHeight="1" x14ac:dyDescent="0.25">
      <c r="C180" s="25"/>
      <c r="D180" s="55"/>
      <c r="E180" s="55"/>
      <c r="F180" s="55"/>
      <c r="G180" s="55"/>
      <c r="H180" s="55"/>
      <c r="I180" s="56"/>
    </row>
    <row r="181" spans="3:9" ht="15.2" customHeight="1" x14ac:dyDescent="0.25">
      <c r="C181" s="25"/>
      <c r="D181" s="55"/>
      <c r="E181" s="55"/>
      <c r="F181" s="55"/>
      <c r="G181" s="55"/>
      <c r="H181" s="55"/>
      <c r="I181" s="56"/>
    </row>
    <row r="182" spans="3:9" x14ac:dyDescent="0.25">
      <c r="C182" s="25"/>
      <c r="D182" s="10"/>
      <c r="E182" s="10"/>
      <c r="F182" s="10"/>
      <c r="G182" s="10"/>
      <c r="H182" s="10"/>
      <c r="I182" s="30"/>
    </row>
    <row r="183" spans="3:9" ht="15.2" customHeight="1" x14ac:dyDescent="0.25">
      <c r="C183" s="25" t="s">
        <v>67</v>
      </c>
      <c r="D183" s="55" t="s">
        <v>137</v>
      </c>
      <c r="E183" s="66"/>
      <c r="F183" s="66"/>
      <c r="G183" s="66"/>
      <c r="H183" s="66"/>
      <c r="I183" s="67"/>
    </row>
    <row r="184" spans="3:9" x14ac:dyDescent="0.25">
      <c r="C184" s="25"/>
      <c r="D184" s="11"/>
      <c r="I184" s="26"/>
    </row>
    <row r="185" spans="3:9" x14ac:dyDescent="0.25">
      <c r="C185" s="25" t="s">
        <v>68</v>
      </c>
      <c r="D185" s="55" t="s">
        <v>154</v>
      </c>
      <c r="E185" s="55"/>
      <c r="F185" s="55"/>
      <c r="G185" s="55"/>
      <c r="H185" s="55"/>
      <c r="I185" s="56"/>
    </row>
    <row r="186" spans="3:9" x14ac:dyDescent="0.25">
      <c r="C186" s="25"/>
      <c r="D186" s="55"/>
      <c r="E186" s="55"/>
      <c r="F186" s="55"/>
      <c r="G186" s="55"/>
      <c r="H186" s="55"/>
      <c r="I186" s="56"/>
    </row>
    <row r="187" spans="3:9" x14ac:dyDescent="0.25">
      <c r="C187" s="25"/>
      <c r="D187" s="55"/>
      <c r="E187" s="55"/>
      <c r="F187" s="55"/>
      <c r="G187" s="55"/>
      <c r="H187" s="55"/>
      <c r="I187" s="56"/>
    </row>
    <row r="188" spans="3:9" x14ac:dyDescent="0.25">
      <c r="C188" s="25"/>
      <c r="D188" s="55"/>
      <c r="E188" s="55"/>
      <c r="F188" s="55"/>
      <c r="G188" s="55"/>
      <c r="H188" s="55"/>
      <c r="I188" s="56"/>
    </row>
    <row r="189" spans="3:9" x14ac:dyDescent="0.25">
      <c r="C189" s="25"/>
      <c r="D189" s="55"/>
      <c r="E189" s="55"/>
      <c r="F189" s="55"/>
      <c r="G189" s="55"/>
      <c r="H189" s="55"/>
      <c r="I189" s="56"/>
    </row>
    <row r="190" spans="3:9" x14ac:dyDescent="0.25">
      <c r="C190" s="25"/>
      <c r="D190" s="55"/>
      <c r="E190" s="55"/>
      <c r="F190" s="55"/>
      <c r="G190" s="55"/>
      <c r="H190" s="55"/>
      <c r="I190" s="56"/>
    </row>
    <row r="191" spans="3:9" x14ac:dyDescent="0.25">
      <c r="C191" s="25"/>
      <c r="D191" s="55"/>
      <c r="E191" s="55"/>
      <c r="F191" s="55"/>
      <c r="G191" s="55"/>
      <c r="H191" s="55"/>
      <c r="I191" s="56"/>
    </row>
    <row r="192" spans="3:9" x14ac:dyDescent="0.25">
      <c r="C192" s="25"/>
      <c r="D192" s="55"/>
      <c r="E192" s="55"/>
      <c r="F192" s="55"/>
      <c r="G192" s="55"/>
      <c r="H192" s="55"/>
      <c r="I192" s="56"/>
    </row>
    <row r="193" spans="3:9" x14ac:dyDescent="0.25">
      <c r="C193" s="25"/>
      <c r="D193" s="55"/>
      <c r="E193" s="55"/>
      <c r="F193" s="55"/>
      <c r="G193" s="55"/>
      <c r="H193" s="55"/>
      <c r="I193" s="56"/>
    </row>
    <row r="194" spans="3:9" x14ac:dyDescent="0.25">
      <c r="C194" s="25"/>
      <c r="D194" s="55"/>
      <c r="E194" s="55"/>
      <c r="F194" s="55"/>
      <c r="G194" s="55"/>
      <c r="H194" s="55"/>
      <c r="I194" s="56"/>
    </row>
    <row r="195" spans="3:9" x14ac:dyDescent="0.25">
      <c r="C195" s="25"/>
      <c r="D195" s="55"/>
      <c r="E195" s="55"/>
      <c r="F195" s="55"/>
      <c r="G195" s="55"/>
      <c r="H195" s="55"/>
      <c r="I195" s="56"/>
    </row>
    <row r="196" spans="3:9" x14ac:dyDescent="0.25">
      <c r="C196" s="25"/>
      <c r="D196" s="55"/>
      <c r="E196" s="55"/>
      <c r="F196" s="55"/>
      <c r="G196" s="55"/>
      <c r="H196" s="55"/>
      <c r="I196" s="56"/>
    </row>
    <row r="197" spans="3:9" x14ac:dyDescent="0.25">
      <c r="C197" s="25"/>
      <c r="D197" s="55"/>
      <c r="E197" s="55"/>
      <c r="F197" s="55"/>
      <c r="G197" s="55"/>
      <c r="H197" s="55"/>
      <c r="I197" s="56"/>
    </row>
    <row r="198" spans="3:9" ht="15.2" customHeight="1" x14ac:dyDescent="0.25">
      <c r="C198" s="25"/>
      <c r="D198" s="55"/>
      <c r="E198" s="55"/>
      <c r="F198" s="55"/>
      <c r="G198" s="55"/>
      <c r="H198" s="55"/>
      <c r="I198" s="56"/>
    </row>
    <row r="199" spans="3:9" x14ac:dyDescent="0.25">
      <c r="C199" s="25"/>
      <c r="D199" s="55" t="s">
        <v>155</v>
      </c>
      <c r="E199" s="55"/>
      <c r="F199" s="55"/>
      <c r="G199" s="55"/>
      <c r="H199" s="55"/>
      <c r="I199" s="56"/>
    </row>
    <row r="200" spans="3:9" x14ac:dyDescent="0.25">
      <c r="C200" s="25"/>
      <c r="D200" s="55"/>
      <c r="E200" s="55"/>
      <c r="F200" s="55"/>
      <c r="G200" s="55"/>
      <c r="H200" s="55"/>
      <c r="I200" s="56"/>
    </row>
    <row r="201" spans="3:9" x14ac:dyDescent="0.25">
      <c r="C201" s="25"/>
      <c r="D201" s="55"/>
      <c r="E201" s="55"/>
      <c r="F201" s="55"/>
      <c r="G201" s="55"/>
      <c r="H201" s="55"/>
      <c r="I201" s="56"/>
    </row>
    <row r="202" spans="3:9" x14ac:dyDescent="0.25">
      <c r="C202" s="25"/>
      <c r="D202" s="55"/>
      <c r="E202" s="55"/>
      <c r="F202" s="55"/>
      <c r="G202" s="55"/>
      <c r="H202" s="55"/>
      <c r="I202" s="56"/>
    </row>
    <row r="203" spans="3:9" x14ac:dyDescent="0.25">
      <c r="C203" s="25"/>
      <c r="D203" s="55"/>
      <c r="E203" s="55"/>
      <c r="F203" s="55"/>
      <c r="G203" s="55"/>
      <c r="H203" s="55"/>
      <c r="I203" s="56"/>
    </row>
    <row r="204" spans="3:9" x14ac:dyDescent="0.25">
      <c r="C204" s="25"/>
      <c r="D204" s="55"/>
      <c r="E204" s="55"/>
      <c r="F204" s="55"/>
      <c r="G204" s="55"/>
      <c r="H204" s="55"/>
      <c r="I204" s="56"/>
    </row>
    <row r="205" spans="3:9" x14ac:dyDescent="0.25">
      <c r="C205" s="25"/>
      <c r="D205" s="55"/>
      <c r="E205" s="55"/>
      <c r="F205" s="55"/>
      <c r="G205" s="55"/>
      <c r="H205" s="55"/>
      <c r="I205" s="56"/>
    </row>
    <row r="206" spans="3:9" ht="15.2" customHeight="1" x14ac:dyDescent="0.25">
      <c r="C206" s="25"/>
      <c r="D206" s="55"/>
      <c r="E206" s="55"/>
      <c r="F206" s="55"/>
      <c r="G206" s="55"/>
      <c r="H206" s="55"/>
      <c r="I206" s="56"/>
    </row>
    <row r="207" spans="3:9" x14ac:dyDescent="0.25">
      <c r="C207" s="25"/>
      <c r="D207" s="11"/>
      <c r="I207" s="26"/>
    </row>
    <row r="208" spans="3:9" ht="12.75" customHeight="1" x14ac:dyDescent="0.25">
      <c r="C208" s="25" t="s">
        <v>42</v>
      </c>
      <c r="D208" s="55" t="s">
        <v>123</v>
      </c>
      <c r="E208" s="55"/>
      <c r="F208" s="55"/>
      <c r="G208" s="55"/>
      <c r="H208" s="55"/>
      <c r="I208" s="56"/>
    </row>
    <row r="209" spans="3:9" x14ac:dyDescent="0.25">
      <c r="C209" s="25"/>
      <c r="D209" s="55"/>
      <c r="E209" s="55"/>
      <c r="F209" s="55"/>
      <c r="G209" s="55"/>
      <c r="H209" s="55"/>
      <c r="I209" s="56"/>
    </row>
    <row r="210" spans="3:9" x14ac:dyDescent="0.25">
      <c r="C210" s="25"/>
      <c r="D210" s="55"/>
      <c r="E210" s="55"/>
      <c r="F210" s="55"/>
      <c r="G210" s="55"/>
      <c r="H210" s="55"/>
      <c r="I210" s="56"/>
    </row>
    <row r="211" spans="3:9" x14ac:dyDescent="0.25">
      <c r="C211" s="25"/>
      <c r="D211" s="55"/>
      <c r="E211" s="55"/>
      <c r="F211" s="55"/>
      <c r="G211" s="55"/>
      <c r="H211" s="55"/>
      <c r="I211" s="56"/>
    </row>
    <row r="212" spans="3:9" x14ac:dyDescent="0.25">
      <c r="C212" s="25"/>
      <c r="D212" s="55"/>
      <c r="E212" s="55"/>
      <c r="F212" s="55"/>
      <c r="G212" s="55"/>
      <c r="H212" s="55"/>
      <c r="I212" s="56"/>
    </row>
    <row r="213" spans="3:9" x14ac:dyDescent="0.25">
      <c r="C213" s="25"/>
      <c r="D213" s="55"/>
      <c r="E213" s="55"/>
      <c r="F213" s="55"/>
      <c r="G213" s="55"/>
      <c r="H213" s="55"/>
      <c r="I213" s="56"/>
    </row>
    <row r="214" spans="3:9" x14ac:dyDescent="0.25">
      <c r="C214" s="25"/>
      <c r="D214" s="55"/>
      <c r="E214" s="55"/>
      <c r="F214" s="55"/>
      <c r="G214" s="55"/>
      <c r="H214" s="55"/>
      <c r="I214" s="56"/>
    </row>
    <row r="215" spans="3:9" x14ac:dyDescent="0.25">
      <c r="C215" s="25"/>
      <c r="D215" s="55"/>
      <c r="E215" s="55"/>
      <c r="F215" s="55"/>
      <c r="G215" s="55"/>
      <c r="H215" s="55"/>
      <c r="I215" s="56"/>
    </row>
    <row r="216" spans="3:9" x14ac:dyDescent="0.25">
      <c r="C216" s="25"/>
      <c r="D216" s="55"/>
      <c r="E216" s="55"/>
      <c r="F216" s="55"/>
      <c r="G216" s="55"/>
      <c r="H216" s="55"/>
      <c r="I216" s="56"/>
    </row>
    <row r="217" spans="3:9" x14ac:dyDescent="0.25">
      <c r="C217" s="25"/>
      <c r="D217" s="55"/>
      <c r="E217" s="55"/>
      <c r="F217" s="55"/>
      <c r="G217" s="55"/>
      <c r="H217" s="55"/>
      <c r="I217" s="56"/>
    </row>
    <row r="218" spans="3:9" x14ac:dyDescent="0.25">
      <c r="C218" s="25"/>
      <c r="D218" s="55"/>
      <c r="E218" s="55"/>
      <c r="F218" s="55"/>
      <c r="G218" s="55"/>
      <c r="H218" s="55"/>
      <c r="I218" s="56"/>
    </row>
    <row r="219" spans="3:9" x14ac:dyDescent="0.25">
      <c r="C219" s="25"/>
      <c r="D219" s="55"/>
      <c r="E219" s="55"/>
      <c r="F219" s="55"/>
      <c r="G219" s="55"/>
      <c r="H219" s="55"/>
      <c r="I219" s="56"/>
    </row>
    <row r="220" spans="3:9" ht="15.2" customHeight="1" x14ac:dyDescent="0.25">
      <c r="C220" s="25"/>
      <c r="D220" s="55"/>
      <c r="E220" s="55"/>
      <c r="F220" s="55"/>
      <c r="G220" s="55"/>
      <c r="H220" s="55"/>
      <c r="I220" s="56"/>
    </row>
    <row r="221" spans="3:9" x14ac:dyDescent="0.25">
      <c r="C221" s="25"/>
      <c r="D221" s="11"/>
      <c r="I221" s="26"/>
    </row>
    <row r="222" spans="3:9" x14ac:dyDescent="0.25">
      <c r="C222" s="25" t="s">
        <v>43</v>
      </c>
      <c r="D222" s="70" t="s">
        <v>156</v>
      </c>
      <c r="E222" s="66"/>
      <c r="F222" s="66"/>
      <c r="G222" s="66"/>
      <c r="H222" s="66"/>
      <c r="I222" s="67"/>
    </row>
    <row r="223" spans="3:9" x14ac:dyDescent="0.25">
      <c r="C223" s="28"/>
      <c r="D223" s="12"/>
      <c r="E223" s="9"/>
      <c r="F223" s="9"/>
      <c r="G223" s="9"/>
      <c r="H223" s="9"/>
      <c r="I223" s="29"/>
    </row>
    <row r="224" spans="3:9" x14ac:dyDescent="0.25">
      <c r="C224" s="23" t="s">
        <v>44</v>
      </c>
      <c r="D224" s="13"/>
      <c r="E224" s="8"/>
      <c r="F224" s="8"/>
      <c r="G224" s="8"/>
      <c r="H224" s="8"/>
      <c r="I224" s="24"/>
    </row>
    <row r="225" spans="3:10" x14ac:dyDescent="0.25">
      <c r="C225" s="25"/>
      <c r="D225" s="11"/>
      <c r="I225" s="26"/>
    </row>
    <row r="226" spans="3:10" ht="15.2" customHeight="1" x14ac:dyDescent="0.25">
      <c r="C226" s="25" t="s">
        <v>45</v>
      </c>
      <c r="D226" s="55" t="s">
        <v>106</v>
      </c>
      <c r="E226" s="66"/>
      <c r="F226" s="66"/>
      <c r="G226" s="66"/>
      <c r="H226" s="66"/>
      <c r="I226" s="67"/>
      <c r="J226" s="6"/>
    </row>
    <row r="227" spans="3:10" x14ac:dyDescent="0.25">
      <c r="C227" s="25"/>
      <c r="D227" s="14"/>
      <c r="I227" s="26"/>
    </row>
    <row r="228" spans="3:10" ht="15.2" customHeight="1" x14ac:dyDescent="0.25">
      <c r="C228" s="25" t="s">
        <v>46</v>
      </c>
      <c r="D228" s="55" t="s">
        <v>106</v>
      </c>
      <c r="E228" s="66"/>
      <c r="F228" s="66"/>
      <c r="G228" s="66"/>
      <c r="H228" s="66"/>
      <c r="I228" s="67"/>
    </row>
    <row r="229" spans="3:10" x14ac:dyDescent="0.25">
      <c r="C229" s="25"/>
      <c r="D229" s="14"/>
      <c r="I229" s="26"/>
    </row>
    <row r="230" spans="3:10" ht="12.75" customHeight="1" x14ac:dyDescent="0.25">
      <c r="C230" s="25" t="s">
        <v>47</v>
      </c>
      <c r="D230" s="55" t="s">
        <v>162</v>
      </c>
      <c r="E230" s="55"/>
      <c r="F230" s="55"/>
      <c r="G230" s="55"/>
      <c r="H230" s="55"/>
      <c r="I230" s="56"/>
      <c r="J230" s="6"/>
    </row>
    <row r="231" spans="3:10" ht="12.75" customHeight="1" x14ac:dyDescent="0.25">
      <c r="C231" s="25"/>
      <c r="D231" s="55"/>
      <c r="E231" s="55"/>
      <c r="F231" s="55"/>
      <c r="G231" s="55"/>
      <c r="H231" s="55"/>
      <c r="I231" s="56"/>
      <c r="J231" s="6"/>
    </row>
    <row r="232" spans="3:10" ht="12.75" customHeight="1" x14ac:dyDescent="0.25">
      <c r="C232" s="25"/>
      <c r="D232" s="55"/>
      <c r="E232" s="55"/>
      <c r="F232" s="55"/>
      <c r="G232" s="55"/>
      <c r="H232" s="55"/>
      <c r="I232" s="56"/>
      <c r="J232" s="6"/>
    </row>
    <row r="233" spans="3:10" ht="12.75" customHeight="1" x14ac:dyDescent="0.25">
      <c r="C233" s="25"/>
      <c r="D233" s="55"/>
      <c r="E233" s="55"/>
      <c r="F233" s="55"/>
      <c r="G233" s="55"/>
      <c r="H233" s="55"/>
      <c r="I233" s="56"/>
      <c r="J233" s="6"/>
    </row>
    <row r="234" spans="3:10" ht="12.75" customHeight="1" x14ac:dyDescent="0.25">
      <c r="C234" s="25"/>
      <c r="D234" s="55"/>
      <c r="E234" s="55"/>
      <c r="F234" s="55"/>
      <c r="G234" s="55"/>
      <c r="H234" s="55"/>
      <c r="I234" s="56"/>
      <c r="J234" s="6"/>
    </row>
    <row r="235" spans="3:10" ht="12.75" customHeight="1" x14ac:dyDescent="0.25">
      <c r="C235" s="25"/>
      <c r="D235" s="55"/>
      <c r="E235" s="55"/>
      <c r="F235" s="55"/>
      <c r="G235" s="55"/>
      <c r="H235" s="55"/>
      <c r="I235" s="56"/>
      <c r="J235" s="6"/>
    </row>
    <row r="236" spans="3:10" ht="12.75" customHeight="1" x14ac:dyDescent="0.25">
      <c r="C236" s="25"/>
      <c r="D236" s="55"/>
      <c r="E236" s="55"/>
      <c r="F236" s="55"/>
      <c r="G236" s="55"/>
      <c r="H236" s="55"/>
      <c r="I236" s="56"/>
      <c r="J236" s="6"/>
    </row>
    <row r="237" spans="3:10" ht="12.75" customHeight="1" x14ac:dyDescent="0.25">
      <c r="C237" s="25"/>
      <c r="D237" s="55"/>
      <c r="E237" s="55"/>
      <c r="F237" s="55"/>
      <c r="G237" s="55"/>
      <c r="H237" s="55"/>
      <c r="I237" s="56"/>
      <c r="J237" s="6"/>
    </row>
    <row r="238" spans="3:10" ht="15.2" customHeight="1" x14ac:dyDescent="0.25">
      <c r="C238" s="25"/>
      <c r="D238" s="55"/>
      <c r="E238" s="55"/>
      <c r="F238" s="55"/>
      <c r="G238" s="55"/>
      <c r="H238" s="55"/>
      <c r="I238" s="56"/>
      <c r="J238" s="6"/>
    </row>
    <row r="239" spans="3:10" x14ac:dyDescent="0.25">
      <c r="C239" s="25"/>
      <c r="D239" s="14"/>
      <c r="I239" s="26"/>
    </row>
    <row r="240" spans="3:10" ht="15.2" customHeight="1" x14ac:dyDescent="0.25">
      <c r="C240" s="25" t="s">
        <v>49</v>
      </c>
      <c r="D240" s="55" t="s">
        <v>106</v>
      </c>
      <c r="E240" s="66"/>
      <c r="F240" s="66"/>
      <c r="G240" s="66"/>
      <c r="H240" s="66"/>
      <c r="I240" s="67"/>
      <c r="J240" s="6"/>
    </row>
    <row r="241" spans="3:10" x14ac:dyDescent="0.25">
      <c r="C241" s="25"/>
      <c r="D241" s="14"/>
      <c r="I241" s="26"/>
    </row>
    <row r="242" spans="3:10" x14ac:dyDescent="0.25">
      <c r="C242" s="25" t="s">
        <v>43</v>
      </c>
      <c r="D242" s="55" t="s">
        <v>157</v>
      </c>
      <c r="E242" s="55"/>
      <c r="F242" s="55"/>
      <c r="G242" s="55"/>
      <c r="H242" s="55"/>
      <c r="I242" s="56"/>
      <c r="J242" s="6"/>
    </row>
    <row r="243" spans="3:10" x14ac:dyDescent="0.25">
      <c r="C243" s="25"/>
      <c r="D243" s="55"/>
      <c r="E243" s="55"/>
      <c r="F243" s="55"/>
      <c r="G243" s="55"/>
      <c r="H243" s="55"/>
      <c r="I243" s="56"/>
      <c r="J243" s="6"/>
    </row>
    <row r="244" spans="3:10" x14ac:dyDescent="0.25">
      <c r="C244" s="25"/>
      <c r="D244" s="55"/>
      <c r="E244" s="55"/>
      <c r="F244" s="55"/>
      <c r="G244" s="55"/>
      <c r="H244" s="55"/>
      <c r="I244" s="56"/>
      <c r="J244" s="6"/>
    </row>
    <row r="245" spans="3:10" x14ac:dyDescent="0.25">
      <c r="C245" s="25"/>
      <c r="D245" s="55"/>
      <c r="E245" s="55"/>
      <c r="F245" s="55"/>
      <c r="G245" s="55"/>
      <c r="H245" s="55"/>
      <c r="I245" s="56"/>
      <c r="J245" s="6"/>
    </row>
    <row r="246" spans="3:10" x14ac:dyDescent="0.25">
      <c r="C246" s="25"/>
      <c r="D246" s="55"/>
      <c r="E246" s="55"/>
      <c r="F246" s="55"/>
      <c r="G246" s="55"/>
      <c r="H246" s="55"/>
      <c r="I246" s="56"/>
      <c r="J246" s="6"/>
    </row>
    <row r="247" spans="3:10" x14ac:dyDescent="0.25">
      <c r="C247" s="25"/>
      <c r="D247" s="55"/>
      <c r="E247" s="55"/>
      <c r="F247" s="55"/>
      <c r="G247" s="55"/>
      <c r="H247" s="55"/>
      <c r="I247" s="56"/>
      <c r="J247" s="6"/>
    </row>
    <row r="248" spans="3:10" x14ac:dyDescent="0.25">
      <c r="C248" s="25"/>
      <c r="D248" s="55"/>
      <c r="E248" s="55"/>
      <c r="F248" s="55"/>
      <c r="G248" s="55"/>
      <c r="H248" s="55"/>
      <c r="I248" s="56"/>
      <c r="J248" s="6"/>
    </row>
    <row r="249" spans="3:10" x14ac:dyDescent="0.25">
      <c r="C249" s="25"/>
      <c r="D249" s="55"/>
      <c r="E249" s="55"/>
      <c r="F249" s="55"/>
      <c r="G249" s="55"/>
      <c r="H249" s="55"/>
      <c r="I249" s="56"/>
      <c r="J249" s="6"/>
    </row>
    <row r="250" spans="3:10" ht="15.2" customHeight="1" x14ac:dyDescent="0.25">
      <c r="C250" s="25"/>
      <c r="D250" s="55"/>
      <c r="E250" s="55"/>
      <c r="F250" s="55"/>
      <c r="G250" s="55"/>
      <c r="H250" s="55"/>
      <c r="I250" s="56"/>
      <c r="J250" s="6"/>
    </row>
    <row r="251" spans="3:10" x14ac:dyDescent="0.25">
      <c r="C251" s="25"/>
      <c r="D251" s="14"/>
      <c r="I251" s="26"/>
    </row>
    <row r="252" spans="3:10" x14ac:dyDescent="0.25">
      <c r="C252" s="23" t="s">
        <v>50</v>
      </c>
      <c r="D252" s="13"/>
      <c r="E252" s="8"/>
      <c r="F252" s="8"/>
      <c r="G252" s="8"/>
      <c r="H252" s="8"/>
      <c r="I252" s="24"/>
    </row>
    <row r="253" spans="3:10" x14ac:dyDescent="0.25">
      <c r="C253" s="25"/>
      <c r="D253" s="11"/>
      <c r="I253" s="26"/>
    </row>
    <row r="254" spans="3:10" ht="15.2" customHeight="1" x14ac:dyDescent="0.25">
      <c r="C254" s="25" t="s">
        <v>70</v>
      </c>
      <c r="D254" s="55" t="s">
        <v>106</v>
      </c>
      <c r="E254" s="55"/>
      <c r="F254" s="55"/>
      <c r="G254" s="55"/>
      <c r="H254" s="55"/>
      <c r="I254" s="56"/>
    </row>
    <row r="255" spans="3:10" x14ac:dyDescent="0.25">
      <c r="C255" s="25"/>
      <c r="D255" s="11"/>
      <c r="I255" s="26"/>
    </row>
    <row r="256" spans="3:10" ht="12.75" customHeight="1" x14ac:dyDescent="0.25">
      <c r="C256" s="25" t="s">
        <v>51</v>
      </c>
      <c r="D256" s="55" t="s">
        <v>107</v>
      </c>
      <c r="E256" s="55"/>
      <c r="F256" s="55"/>
      <c r="G256" s="55"/>
      <c r="H256" s="55"/>
      <c r="I256" s="56"/>
    </row>
    <row r="257" spans="3:9" ht="12.75" customHeight="1" x14ac:dyDescent="0.25">
      <c r="C257" s="25"/>
      <c r="D257" s="55"/>
      <c r="E257" s="55"/>
      <c r="F257" s="55"/>
      <c r="G257" s="55"/>
      <c r="H257" s="55"/>
      <c r="I257" s="56"/>
    </row>
    <row r="258" spans="3:9" ht="12.75" customHeight="1" x14ac:dyDescent="0.25">
      <c r="C258" s="25"/>
      <c r="D258" s="55"/>
      <c r="E258" s="55"/>
      <c r="F258" s="55"/>
      <c r="G258" s="55"/>
      <c r="H258" s="55"/>
      <c r="I258" s="56"/>
    </row>
    <row r="259" spans="3:9" ht="12.75" customHeight="1" x14ac:dyDescent="0.25">
      <c r="C259" s="25"/>
      <c r="D259" s="55"/>
      <c r="E259" s="55"/>
      <c r="F259" s="55"/>
      <c r="G259" s="55"/>
      <c r="H259" s="55"/>
      <c r="I259" s="56"/>
    </row>
    <row r="260" spans="3:9" ht="12.75" customHeight="1" x14ac:dyDescent="0.25">
      <c r="C260" s="25"/>
      <c r="D260" s="55"/>
      <c r="E260" s="55"/>
      <c r="F260" s="55"/>
      <c r="G260" s="55"/>
      <c r="H260" s="55"/>
      <c r="I260" s="56"/>
    </row>
    <row r="261" spans="3:9" ht="12.75" customHeight="1" x14ac:dyDescent="0.25">
      <c r="C261" s="25"/>
      <c r="D261" s="55"/>
      <c r="E261" s="55"/>
      <c r="F261" s="55"/>
      <c r="G261" s="55"/>
      <c r="H261" s="55"/>
      <c r="I261" s="56"/>
    </row>
    <row r="262" spans="3:9" ht="12.75" customHeight="1" x14ac:dyDescent="0.25">
      <c r="C262" s="25"/>
      <c r="D262" s="55"/>
      <c r="E262" s="55"/>
      <c r="F262" s="55"/>
      <c r="G262" s="55"/>
      <c r="H262" s="55"/>
      <c r="I262" s="56"/>
    </row>
    <row r="263" spans="3:9" ht="12.75" customHeight="1" x14ac:dyDescent="0.25">
      <c r="C263" s="25"/>
      <c r="D263" s="55"/>
      <c r="E263" s="55"/>
      <c r="F263" s="55"/>
      <c r="G263" s="55"/>
      <c r="H263" s="55"/>
      <c r="I263" s="56"/>
    </row>
    <row r="264" spans="3:9" ht="12.75" customHeight="1" x14ac:dyDescent="0.25">
      <c r="C264" s="25"/>
      <c r="D264" s="55"/>
      <c r="E264" s="55"/>
      <c r="F264" s="55"/>
      <c r="G264" s="55"/>
      <c r="H264" s="55"/>
      <c r="I264" s="56"/>
    </row>
    <row r="265" spans="3:9" ht="12.75" customHeight="1" x14ac:dyDescent="0.25">
      <c r="C265" s="25"/>
      <c r="D265" s="55"/>
      <c r="E265" s="55"/>
      <c r="F265" s="55"/>
      <c r="G265" s="55"/>
      <c r="H265" s="55"/>
      <c r="I265" s="56"/>
    </row>
    <row r="266" spans="3:9" ht="12.75" customHeight="1" x14ac:dyDescent="0.25">
      <c r="C266" s="25"/>
      <c r="D266" s="55"/>
      <c r="E266" s="55"/>
      <c r="F266" s="55"/>
      <c r="G266" s="55"/>
      <c r="H266" s="55"/>
      <c r="I266" s="56"/>
    </row>
    <row r="267" spans="3:9" ht="12.75" customHeight="1" x14ac:dyDescent="0.25">
      <c r="C267" s="25"/>
      <c r="D267" s="55"/>
      <c r="E267" s="55"/>
      <c r="F267" s="55"/>
      <c r="G267" s="55"/>
      <c r="H267" s="55"/>
      <c r="I267" s="56"/>
    </row>
    <row r="268" spans="3:9" ht="12.75" customHeight="1" x14ac:dyDescent="0.25">
      <c r="C268" s="25"/>
      <c r="D268" s="55"/>
      <c r="E268" s="55"/>
      <c r="F268" s="55"/>
      <c r="G268" s="55"/>
      <c r="H268" s="55"/>
      <c r="I268" s="56"/>
    </row>
    <row r="269" spans="3:9" ht="12.75" customHeight="1" x14ac:dyDescent="0.25">
      <c r="C269" s="25"/>
      <c r="D269" s="55"/>
      <c r="E269" s="55"/>
      <c r="F269" s="55"/>
      <c r="G269" s="55"/>
      <c r="H269" s="55"/>
      <c r="I269" s="56"/>
    </row>
    <row r="270" spans="3:9" ht="15.2" customHeight="1" x14ac:dyDescent="0.25">
      <c r="C270" s="25"/>
      <c r="D270" s="55"/>
      <c r="E270" s="55"/>
      <c r="F270" s="55"/>
      <c r="G270" s="55"/>
      <c r="H270" s="55"/>
      <c r="I270" s="56"/>
    </row>
    <row r="271" spans="3:9" ht="12.75" customHeight="1" x14ac:dyDescent="0.25">
      <c r="C271" s="25"/>
      <c r="D271" s="55" t="s">
        <v>158</v>
      </c>
      <c r="E271" s="55"/>
      <c r="F271" s="55"/>
      <c r="G271" s="55"/>
      <c r="H271" s="55"/>
      <c r="I271" s="56"/>
    </row>
    <row r="272" spans="3:9" ht="12.75" customHeight="1" x14ac:dyDescent="0.25">
      <c r="C272" s="25"/>
      <c r="D272" s="55"/>
      <c r="E272" s="55"/>
      <c r="F272" s="55"/>
      <c r="G272" s="55"/>
      <c r="H272" s="55"/>
      <c r="I272" s="56"/>
    </row>
    <row r="273" spans="3:9" ht="12.75" customHeight="1" x14ac:dyDescent="0.25">
      <c r="C273" s="25"/>
      <c r="D273" s="55"/>
      <c r="E273" s="55"/>
      <c r="F273" s="55"/>
      <c r="G273" s="55"/>
      <c r="H273" s="55"/>
      <c r="I273" s="56"/>
    </row>
    <row r="274" spans="3:9" ht="12.75" customHeight="1" x14ac:dyDescent="0.25">
      <c r="C274" s="25"/>
      <c r="D274" s="55"/>
      <c r="E274" s="55"/>
      <c r="F274" s="55"/>
      <c r="G274" s="55"/>
      <c r="H274" s="55"/>
      <c r="I274" s="56"/>
    </row>
    <row r="275" spans="3:9" ht="12.75" customHeight="1" x14ac:dyDescent="0.25">
      <c r="C275" s="25"/>
      <c r="D275" s="55"/>
      <c r="E275" s="55"/>
      <c r="F275" s="55"/>
      <c r="G275" s="55"/>
      <c r="H275" s="55"/>
      <c r="I275" s="56"/>
    </row>
    <row r="276" spans="3:9" ht="12.75" customHeight="1" x14ac:dyDescent="0.25">
      <c r="C276" s="25"/>
      <c r="D276" s="55"/>
      <c r="E276" s="55"/>
      <c r="F276" s="55"/>
      <c r="G276" s="55"/>
      <c r="H276" s="55"/>
      <c r="I276" s="56"/>
    </row>
    <row r="277" spans="3:9" ht="12.75" customHeight="1" x14ac:dyDescent="0.25">
      <c r="C277" s="25"/>
      <c r="D277" s="55"/>
      <c r="E277" s="55"/>
      <c r="F277" s="55"/>
      <c r="G277" s="55"/>
      <c r="H277" s="55"/>
      <c r="I277" s="56"/>
    </row>
    <row r="278" spans="3:9" ht="12.75" customHeight="1" x14ac:dyDescent="0.25">
      <c r="C278" s="25"/>
      <c r="D278" s="55"/>
      <c r="E278" s="55"/>
      <c r="F278" s="55"/>
      <c r="G278" s="55"/>
      <c r="H278" s="55"/>
      <c r="I278" s="56"/>
    </row>
    <row r="279" spans="3:9" ht="12.75" customHeight="1" x14ac:dyDescent="0.25">
      <c r="C279" s="25"/>
      <c r="D279" s="55"/>
      <c r="E279" s="55"/>
      <c r="F279" s="55"/>
      <c r="G279" s="55"/>
      <c r="H279" s="55"/>
      <c r="I279" s="56"/>
    </row>
    <row r="280" spans="3:9" ht="12.75" customHeight="1" x14ac:dyDescent="0.25">
      <c r="C280" s="25"/>
      <c r="D280" s="55"/>
      <c r="E280" s="55"/>
      <c r="F280" s="55"/>
      <c r="G280" s="55"/>
      <c r="H280" s="55"/>
      <c r="I280" s="56"/>
    </row>
    <row r="281" spans="3:9" ht="12.75" customHeight="1" x14ac:dyDescent="0.25">
      <c r="C281" s="25"/>
      <c r="D281" s="55"/>
      <c r="E281" s="55"/>
      <c r="F281" s="55"/>
      <c r="G281" s="55"/>
      <c r="H281" s="55"/>
      <c r="I281" s="56"/>
    </row>
    <row r="282" spans="3:9" ht="12.75" customHeight="1" x14ac:dyDescent="0.25">
      <c r="C282" s="25"/>
      <c r="D282" s="55"/>
      <c r="E282" s="55"/>
      <c r="F282" s="55"/>
      <c r="G282" s="55"/>
      <c r="H282" s="55"/>
      <c r="I282" s="56"/>
    </row>
    <row r="283" spans="3:9" ht="12.75" customHeight="1" x14ac:dyDescent="0.25">
      <c r="C283" s="25"/>
      <c r="D283" s="55"/>
      <c r="E283" s="55"/>
      <c r="F283" s="55"/>
      <c r="G283" s="55"/>
      <c r="H283" s="55"/>
      <c r="I283" s="56"/>
    </row>
    <row r="284" spans="3:9" ht="12.75" customHeight="1" x14ac:dyDescent="0.25">
      <c r="C284" s="25"/>
      <c r="D284" s="55"/>
      <c r="E284" s="55"/>
      <c r="F284" s="55"/>
      <c r="G284" s="55"/>
      <c r="H284" s="55"/>
      <c r="I284" s="56"/>
    </row>
    <row r="285" spans="3:9" ht="12.75" customHeight="1" x14ac:dyDescent="0.25">
      <c r="C285" s="25"/>
      <c r="D285" s="55"/>
      <c r="E285" s="55"/>
      <c r="F285" s="55"/>
      <c r="G285" s="55"/>
      <c r="H285" s="55"/>
      <c r="I285" s="56"/>
    </row>
    <row r="286" spans="3:9" ht="12.75" customHeight="1" x14ac:dyDescent="0.25">
      <c r="C286" s="25"/>
      <c r="D286" s="55"/>
      <c r="E286" s="55"/>
      <c r="F286" s="55"/>
      <c r="G286" s="55"/>
      <c r="H286" s="55"/>
      <c r="I286" s="56"/>
    </row>
    <row r="287" spans="3:9" ht="12.75" customHeight="1" x14ac:dyDescent="0.25">
      <c r="C287" s="25"/>
      <c r="D287" s="55"/>
      <c r="E287" s="55"/>
      <c r="F287" s="55"/>
      <c r="G287" s="55"/>
      <c r="H287" s="55"/>
      <c r="I287" s="56"/>
    </row>
    <row r="288" spans="3:9" ht="15.2" customHeight="1" x14ac:dyDescent="0.25">
      <c r="C288" s="25"/>
      <c r="D288" s="55"/>
      <c r="E288" s="55"/>
      <c r="F288" s="55"/>
      <c r="G288" s="55"/>
      <c r="H288" s="55"/>
      <c r="I288" s="56"/>
    </row>
    <row r="289" spans="3:10" x14ac:dyDescent="0.25">
      <c r="C289" s="25"/>
      <c r="D289" s="14"/>
      <c r="I289" s="26"/>
    </row>
    <row r="290" spans="3:10" ht="12.75" customHeight="1" x14ac:dyDescent="0.25">
      <c r="C290" s="25" t="s">
        <v>52</v>
      </c>
      <c r="D290" s="55" t="s">
        <v>108</v>
      </c>
      <c r="E290" s="55"/>
      <c r="F290" s="55"/>
      <c r="G290" s="55"/>
      <c r="H290" s="55"/>
      <c r="I290" s="56"/>
    </row>
    <row r="291" spans="3:10" ht="12.75" customHeight="1" x14ac:dyDescent="0.25">
      <c r="C291" s="25"/>
      <c r="D291" s="55"/>
      <c r="E291" s="55"/>
      <c r="F291" s="55"/>
      <c r="G291" s="55"/>
      <c r="H291" s="55"/>
      <c r="I291" s="56"/>
    </row>
    <row r="292" spans="3:10" ht="15.2" customHeight="1" x14ac:dyDescent="0.25">
      <c r="C292" s="25"/>
      <c r="D292" s="55"/>
      <c r="E292" s="55"/>
      <c r="F292" s="55"/>
      <c r="G292" s="55"/>
      <c r="H292" s="55"/>
      <c r="I292" s="56"/>
    </row>
    <row r="293" spans="3:10" x14ac:dyDescent="0.25">
      <c r="C293" s="25"/>
      <c r="D293" s="14"/>
      <c r="I293" s="26"/>
    </row>
    <row r="294" spans="3:10" ht="12.75" customHeight="1" x14ac:dyDescent="0.25">
      <c r="C294" s="25" t="s">
        <v>53</v>
      </c>
      <c r="D294" s="55" t="s">
        <v>106</v>
      </c>
      <c r="E294" s="55"/>
      <c r="F294" s="55"/>
      <c r="G294" s="55"/>
      <c r="H294" s="55"/>
      <c r="I294" s="56"/>
    </row>
    <row r="295" spans="3:10" x14ac:dyDescent="0.25">
      <c r="C295" s="25"/>
      <c r="D295" s="14"/>
      <c r="I295" s="26"/>
    </row>
    <row r="296" spans="3:10" ht="15.2" customHeight="1" x14ac:dyDescent="0.25">
      <c r="C296" s="25" t="s">
        <v>69</v>
      </c>
      <c r="D296" s="55" t="s">
        <v>106</v>
      </c>
      <c r="E296" s="55"/>
      <c r="F296" s="55"/>
      <c r="G296" s="55"/>
      <c r="H296" s="55"/>
      <c r="I296" s="56"/>
    </row>
    <row r="297" spans="3:10" x14ac:dyDescent="0.25">
      <c r="C297" s="25"/>
      <c r="D297" s="11"/>
      <c r="E297" s="6"/>
      <c r="F297" s="6"/>
      <c r="G297" s="6"/>
      <c r="H297" s="6"/>
      <c r="I297" s="36"/>
      <c r="J297" s="6"/>
    </row>
    <row r="298" spans="3:10" x14ac:dyDescent="0.25">
      <c r="C298" s="23" t="s">
        <v>54</v>
      </c>
      <c r="D298" s="13"/>
      <c r="E298" s="19"/>
      <c r="F298" s="19"/>
      <c r="G298" s="19"/>
      <c r="H298" s="19"/>
      <c r="I298" s="37"/>
      <c r="J298" s="6"/>
    </row>
    <row r="299" spans="3:10" x14ac:dyDescent="0.25">
      <c r="C299" s="25"/>
      <c r="D299" s="11"/>
      <c r="E299" s="6"/>
      <c r="F299" s="6"/>
      <c r="G299" s="6"/>
      <c r="H299" s="6"/>
      <c r="I299" s="36"/>
      <c r="J299" s="6"/>
    </row>
    <row r="300" spans="3:10" x14ac:dyDescent="0.25">
      <c r="C300" s="25" t="s">
        <v>55</v>
      </c>
      <c r="D300" s="55" t="s">
        <v>159</v>
      </c>
      <c r="E300" s="55"/>
      <c r="F300" s="55"/>
      <c r="G300" s="55"/>
      <c r="H300" s="55"/>
      <c r="I300" s="56"/>
    </row>
    <row r="301" spans="3:10" hidden="1" x14ac:dyDescent="0.25">
      <c r="C301" s="25"/>
      <c r="D301" s="55"/>
      <c r="E301" s="55"/>
      <c r="F301" s="55"/>
      <c r="G301" s="55"/>
      <c r="H301" s="55"/>
      <c r="I301" s="56"/>
    </row>
    <row r="302" spans="3:10" x14ac:dyDescent="0.25">
      <c r="C302" s="25"/>
      <c r="D302" s="55"/>
      <c r="E302" s="55"/>
      <c r="F302" s="55"/>
      <c r="G302" s="55"/>
      <c r="H302" s="55"/>
      <c r="I302" s="56"/>
    </row>
    <row r="303" spans="3:10" x14ac:dyDescent="0.25">
      <c r="C303" s="25"/>
      <c r="D303" s="55"/>
      <c r="E303" s="55"/>
      <c r="F303" s="55"/>
      <c r="G303" s="55"/>
      <c r="H303" s="55"/>
      <c r="I303" s="56"/>
    </row>
    <row r="304" spans="3:10" x14ac:dyDescent="0.25">
      <c r="C304" s="25"/>
      <c r="D304" s="55"/>
      <c r="E304" s="55"/>
      <c r="F304" s="55"/>
      <c r="G304" s="55"/>
      <c r="H304" s="55"/>
      <c r="I304" s="56"/>
    </row>
    <row r="305" spans="3:9" x14ac:dyDescent="0.25">
      <c r="C305" s="25"/>
      <c r="D305" s="55"/>
      <c r="E305" s="55"/>
      <c r="F305" s="55"/>
      <c r="G305" s="55"/>
      <c r="H305" s="55"/>
      <c r="I305" s="56"/>
    </row>
    <row r="306" spans="3:9" x14ac:dyDescent="0.25">
      <c r="C306" s="25"/>
      <c r="D306" s="55"/>
      <c r="E306" s="55"/>
      <c r="F306" s="55"/>
      <c r="G306" s="55"/>
      <c r="H306" s="55"/>
      <c r="I306" s="56"/>
    </row>
    <row r="307" spans="3:9" x14ac:dyDescent="0.25">
      <c r="C307" s="25"/>
      <c r="D307" s="55"/>
      <c r="E307" s="55"/>
      <c r="F307" s="55"/>
      <c r="G307" s="55"/>
      <c r="H307" s="55"/>
      <c r="I307" s="56"/>
    </row>
    <row r="308" spans="3:9" x14ac:dyDescent="0.25">
      <c r="C308" s="25"/>
      <c r="D308" s="55"/>
      <c r="E308" s="55"/>
      <c r="F308" s="55"/>
      <c r="G308" s="55"/>
      <c r="H308" s="55"/>
      <c r="I308" s="56"/>
    </row>
    <row r="309" spans="3:9" ht="15.2" customHeight="1" x14ac:dyDescent="0.25">
      <c r="C309" s="25"/>
      <c r="D309" s="55"/>
      <c r="E309" s="55"/>
      <c r="F309" s="55"/>
      <c r="G309" s="55"/>
      <c r="H309" s="55"/>
      <c r="I309" s="56"/>
    </row>
    <row r="310" spans="3:9" x14ac:dyDescent="0.25">
      <c r="C310" s="25"/>
      <c r="D310" s="11"/>
      <c r="I310" s="26"/>
    </row>
    <row r="311" spans="3:9" ht="12.75" customHeight="1" x14ac:dyDescent="0.25">
      <c r="C311" s="25" t="s">
        <v>56</v>
      </c>
      <c r="D311" s="55" t="s">
        <v>163</v>
      </c>
      <c r="E311" s="55"/>
      <c r="F311" s="55"/>
      <c r="G311" s="55"/>
      <c r="H311" s="55"/>
      <c r="I311" s="56"/>
    </row>
    <row r="312" spans="3:9" ht="12.75" customHeight="1" x14ac:dyDescent="0.25">
      <c r="C312" s="25"/>
      <c r="D312" s="55"/>
      <c r="E312" s="55"/>
      <c r="F312" s="55"/>
      <c r="G312" s="55"/>
      <c r="H312" s="55"/>
      <c r="I312" s="56"/>
    </row>
    <row r="313" spans="3:9" ht="15.2" customHeight="1" x14ac:dyDescent="0.25">
      <c r="C313" s="25"/>
      <c r="D313" s="55"/>
      <c r="E313" s="55"/>
      <c r="F313" s="55"/>
      <c r="G313" s="55"/>
      <c r="H313" s="55"/>
      <c r="I313" s="56"/>
    </row>
    <row r="314" spans="3:9" x14ac:dyDescent="0.25">
      <c r="C314" s="25"/>
      <c r="D314" s="11"/>
      <c r="I314" s="26"/>
    </row>
    <row r="315" spans="3:9" ht="12.75" customHeight="1" x14ac:dyDescent="0.25">
      <c r="C315" s="25" t="s">
        <v>57</v>
      </c>
      <c r="D315" s="55" t="s">
        <v>121</v>
      </c>
      <c r="E315" s="55"/>
      <c r="F315" s="55"/>
      <c r="G315" s="55"/>
      <c r="H315" s="55"/>
      <c r="I315" s="56"/>
    </row>
    <row r="316" spans="3:9" x14ac:dyDescent="0.25">
      <c r="C316" s="25"/>
      <c r="D316" s="55"/>
      <c r="E316" s="55"/>
      <c r="F316" s="55"/>
      <c r="G316" s="55"/>
      <c r="H316" s="55"/>
      <c r="I316" s="56"/>
    </row>
    <row r="317" spans="3:9" x14ac:dyDescent="0.25">
      <c r="C317" s="25"/>
      <c r="D317" s="55"/>
      <c r="E317" s="55"/>
      <c r="F317" s="55"/>
      <c r="G317" s="55"/>
      <c r="H317" s="55"/>
      <c r="I317" s="56"/>
    </row>
    <row r="318" spans="3:9" x14ac:dyDescent="0.25">
      <c r="C318" s="25"/>
      <c r="D318" s="55"/>
      <c r="E318" s="55"/>
      <c r="F318" s="55"/>
      <c r="G318" s="55"/>
      <c r="H318" s="55"/>
      <c r="I318" s="56"/>
    </row>
    <row r="319" spans="3:9" x14ac:dyDescent="0.25">
      <c r="C319" s="25"/>
      <c r="D319" s="55"/>
      <c r="E319" s="55"/>
      <c r="F319" s="55"/>
      <c r="G319" s="55"/>
      <c r="H319" s="55"/>
      <c r="I319" s="56"/>
    </row>
    <row r="320" spans="3:9" x14ac:dyDescent="0.25">
      <c r="C320" s="25"/>
      <c r="D320" s="55"/>
      <c r="E320" s="55"/>
      <c r="F320" s="55"/>
      <c r="G320" s="55"/>
      <c r="H320" s="55"/>
      <c r="I320" s="56"/>
    </row>
    <row r="321" spans="3:9" x14ac:dyDescent="0.25">
      <c r="C321" s="25"/>
      <c r="D321" s="55"/>
      <c r="E321" s="55"/>
      <c r="F321" s="55"/>
      <c r="G321" s="55"/>
      <c r="H321" s="55"/>
      <c r="I321" s="56"/>
    </row>
    <row r="322" spans="3:9" x14ac:dyDescent="0.25">
      <c r="C322" s="25"/>
      <c r="D322" s="55"/>
      <c r="E322" s="55"/>
      <c r="F322" s="55"/>
      <c r="G322" s="55"/>
      <c r="H322" s="55"/>
      <c r="I322" s="56"/>
    </row>
    <row r="323" spans="3:9" x14ac:dyDescent="0.25">
      <c r="C323" s="25"/>
      <c r="D323" s="55"/>
      <c r="E323" s="55"/>
      <c r="F323" s="55"/>
      <c r="G323" s="55"/>
      <c r="H323" s="55"/>
      <c r="I323" s="56"/>
    </row>
    <row r="324" spans="3:9" x14ac:dyDescent="0.25">
      <c r="C324" s="25"/>
      <c r="D324" s="55"/>
      <c r="E324" s="55"/>
      <c r="F324" s="55"/>
      <c r="G324" s="55"/>
      <c r="H324" s="55"/>
      <c r="I324" s="56"/>
    </row>
    <row r="325" spans="3:9" ht="18" customHeight="1" x14ac:dyDescent="0.25">
      <c r="C325" s="25"/>
      <c r="D325" s="55"/>
      <c r="E325" s="55"/>
      <c r="F325" s="55"/>
      <c r="G325" s="55"/>
      <c r="H325" s="55"/>
      <c r="I325" s="56"/>
    </row>
    <row r="326" spans="3:9" x14ac:dyDescent="0.25">
      <c r="C326" s="25"/>
      <c r="D326" s="55" t="s">
        <v>138</v>
      </c>
      <c r="E326" s="55"/>
      <c r="F326" s="55"/>
      <c r="G326" s="55"/>
      <c r="H326" s="55"/>
      <c r="I326" s="56"/>
    </row>
    <row r="327" spans="3:9" x14ac:dyDescent="0.25">
      <c r="C327" s="25"/>
      <c r="D327" s="55"/>
      <c r="E327" s="55"/>
      <c r="F327" s="55"/>
      <c r="G327" s="55"/>
      <c r="H327" s="55"/>
      <c r="I327" s="56"/>
    </row>
    <row r="328" spans="3:9" x14ac:dyDescent="0.25">
      <c r="C328" s="25"/>
      <c r="D328" s="55"/>
      <c r="E328" s="55"/>
      <c r="F328" s="55"/>
      <c r="G328" s="55"/>
      <c r="H328" s="55"/>
      <c r="I328" s="56"/>
    </row>
    <row r="329" spans="3:9" x14ac:dyDescent="0.25">
      <c r="C329" s="25"/>
      <c r="D329" s="55"/>
      <c r="E329" s="55"/>
      <c r="F329" s="55"/>
      <c r="G329" s="55"/>
      <c r="H329" s="55"/>
      <c r="I329" s="56"/>
    </row>
    <row r="330" spans="3:9" x14ac:dyDescent="0.25">
      <c r="C330" s="25"/>
      <c r="D330" s="55"/>
      <c r="E330" s="55"/>
      <c r="F330" s="55"/>
      <c r="G330" s="55"/>
      <c r="H330" s="55"/>
      <c r="I330" s="56"/>
    </row>
    <row r="331" spans="3:9" x14ac:dyDescent="0.25">
      <c r="C331" s="25"/>
      <c r="D331" s="55"/>
      <c r="E331" s="55"/>
      <c r="F331" s="55"/>
      <c r="G331" s="55"/>
      <c r="H331" s="55"/>
      <c r="I331" s="56"/>
    </row>
    <row r="332" spans="3:9" x14ac:dyDescent="0.25">
      <c r="C332" s="25"/>
      <c r="D332" s="55"/>
      <c r="E332" s="55"/>
      <c r="F332" s="55"/>
      <c r="G332" s="55"/>
      <c r="H332" s="55"/>
      <c r="I332" s="56"/>
    </row>
    <row r="333" spans="3:9" x14ac:dyDescent="0.25">
      <c r="C333" s="25"/>
      <c r="D333" s="55"/>
      <c r="E333" s="55"/>
      <c r="F333" s="55"/>
      <c r="G333" s="55"/>
      <c r="H333" s="55"/>
      <c r="I333" s="56"/>
    </row>
    <row r="334" spans="3:9" x14ac:dyDescent="0.25">
      <c r="C334" s="25"/>
      <c r="D334" s="55"/>
      <c r="E334" s="55"/>
      <c r="F334" s="55"/>
      <c r="G334" s="55"/>
      <c r="H334" s="55"/>
      <c r="I334" s="56"/>
    </row>
    <row r="335" spans="3:9" x14ac:dyDescent="0.25">
      <c r="C335" s="25"/>
      <c r="D335" s="55"/>
      <c r="E335" s="55"/>
      <c r="F335" s="55"/>
      <c r="G335" s="55"/>
      <c r="H335" s="55"/>
      <c r="I335" s="56"/>
    </row>
    <row r="336" spans="3:9" x14ac:dyDescent="0.25">
      <c r="C336" s="25"/>
      <c r="D336" s="55"/>
      <c r="E336" s="55"/>
      <c r="F336" s="55"/>
      <c r="G336" s="55"/>
      <c r="H336" s="55"/>
      <c r="I336" s="56"/>
    </row>
    <row r="337" spans="3:9" x14ac:dyDescent="0.25">
      <c r="C337" s="25"/>
      <c r="D337" s="55"/>
      <c r="E337" s="55"/>
      <c r="F337" s="55"/>
      <c r="G337" s="55"/>
      <c r="H337" s="55"/>
      <c r="I337" s="56"/>
    </row>
    <row r="338" spans="3:9" x14ac:dyDescent="0.25">
      <c r="C338" s="25"/>
      <c r="D338" s="55"/>
      <c r="E338" s="55"/>
      <c r="F338" s="55"/>
      <c r="G338" s="55"/>
      <c r="H338" s="55"/>
      <c r="I338" s="56"/>
    </row>
    <row r="339" spans="3:9" x14ac:dyDescent="0.25">
      <c r="C339" s="25"/>
      <c r="D339" s="55"/>
      <c r="E339" s="55"/>
      <c r="F339" s="55"/>
      <c r="G339" s="55"/>
      <c r="H339" s="55"/>
      <c r="I339" s="56"/>
    </row>
    <row r="340" spans="3:9" x14ac:dyDescent="0.25">
      <c r="C340" s="25"/>
      <c r="D340" s="55"/>
      <c r="E340" s="55"/>
      <c r="F340" s="55"/>
      <c r="G340" s="55"/>
      <c r="H340" s="55"/>
      <c r="I340" s="56"/>
    </row>
    <row r="341" spans="3:9" ht="18.2" customHeight="1" x14ac:dyDescent="0.25">
      <c r="C341" s="25"/>
      <c r="D341" s="55"/>
      <c r="E341" s="55"/>
      <c r="F341" s="55"/>
      <c r="G341" s="55"/>
      <c r="H341" s="55"/>
      <c r="I341" s="56"/>
    </row>
    <row r="342" spans="3:9" x14ac:dyDescent="0.25">
      <c r="C342" s="25"/>
      <c r="D342" s="11"/>
      <c r="I342" s="26"/>
    </row>
    <row r="343" spans="3:9" ht="12.75" customHeight="1" x14ac:dyDescent="0.25">
      <c r="C343" s="25" t="s">
        <v>58</v>
      </c>
      <c r="D343" s="55" t="s">
        <v>141</v>
      </c>
      <c r="E343" s="55"/>
      <c r="F343" s="55"/>
      <c r="G343" s="55"/>
      <c r="H343" s="55"/>
      <c r="I343" s="56"/>
    </row>
    <row r="344" spans="3:9" x14ac:dyDescent="0.25">
      <c r="C344" s="25"/>
      <c r="D344" s="15" t="s">
        <v>48</v>
      </c>
      <c r="E344" s="10"/>
      <c r="F344" s="10"/>
      <c r="G344" s="10"/>
      <c r="H344" s="10"/>
      <c r="I344" s="30"/>
    </row>
    <row r="345" spans="3:9" x14ac:dyDescent="0.25">
      <c r="C345" s="25" t="s">
        <v>59</v>
      </c>
      <c r="D345" s="2" t="str">
        <f>D11</f>
        <v>PRIII Sunset Hills Virginia, L.L.C.</v>
      </c>
      <c r="E345" s="3"/>
      <c r="F345" s="20"/>
      <c r="I345" s="27"/>
    </row>
    <row r="346" spans="3:9" x14ac:dyDescent="0.25">
      <c r="C346" s="25"/>
      <c r="D346" s="2" t="s">
        <v>112</v>
      </c>
      <c r="I346" s="26"/>
    </row>
    <row r="347" spans="3:9" x14ac:dyDescent="0.25">
      <c r="C347" s="25"/>
      <c r="D347" s="2" t="s">
        <v>113</v>
      </c>
      <c r="I347" s="26"/>
    </row>
    <row r="348" spans="3:9" x14ac:dyDescent="0.25">
      <c r="C348" s="25"/>
      <c r="D348" s="2" t="s">
        <v>114</v>
      </c>
      <c r="I348" s="26"/>
    </row>
    <row r="349" spans="3:9" x14ac:dyDescent="0.25">
      <c r="C349" s="25"/>
      <c r="D349" s="2" t="s">
        <v>115</v>
      </c>
      <c r="I349" s="26"/>
    </row>
    <row r="350" spans="3:9" x14ac:dyDescent="0.25">
      <c r="C350" s="25"/>
      <c r="I350" s="26"/>
    </row>
    <row r="351" spans="3:9" x14ac:dyDescent="0.25">
      <c r="C351" s="25"/>
      <c r="D351" s="2" t="s">
        <v>116</v>
      </c>
      <c r="I351" s="26"/>
    </row>
    <row r="352" spans="3:9" x14ac:dyDescent="0.25">
      <c r="C352" s="25"/>
      <c r="D352" s="2" t="s">
        <v>111</v>
      </c>
      <c r="I352" s="26"/>
    </row>
    <row r="353" spans="3:9" x14ac:dyDescent="0.25">
      <c r="C353" s="25"/>
      <c r="D353" s="2" t="s">
        <v>117</v>
      </c>
      <c r="I353" s="26"/>
    </row>
    <row r="354" spans="3:9" x14ac:dyDescent="0.25">
      <c r="C354" s="25"/>
      <c r="D354" s="2" t="s">
        <v>118</v>
      </c>
      <c r="I354" s="26"/>
    </row>
    <row r="355" spans="3:9" x14ac:dyDescent="0.25">
      <c r="C355" s="25"/>
      <c r="D355" s="2" t="s">
        <v>119</v>
      </c>
      <c r="I355" s="26"/>
    </row>
    <row r="356" spans="3:9" x14ac:dyDescent="0.25">
      <c r="C356" s="25"/>
      <c r="D356" s="2" t="s">
        <v>120</v>
      </c>
      <c r="I356" s="26"/>
    </row>
    <row r="357" spans="3:9" x14ac:dyDescent="0.25">
      <c r="C357" s="25"/>
      <c r="D357" s="2" t="s">
        <v>48</v>
      </c>
      <c r="I357" s="26"/>
    </row>
    <row r="358" spans="3:9" x14ac:dyDescent="0.25">
      <c r="C358" s="25"/>
      <c r="D358" s="2" t="s">
        <v>129</v>
      </c>
      <c r="I358" s="26"/>
    </row>
    <row r="359" spans="3:9" x14ac:dyDescent="0.25">
      <c r="C359" s="25"/>
      <c r="D359" s="2" t="s">
        <v>111</v>
      </c>
      <c r="I359" s="26"/>
    </row>
    <row r="360" spans="3:9" x14ac:dyDescent="0.25">
      <c r="C360" s="25"/>
      <c r="D360" s="2" t="s">
        <v>117</v>
      </c>
      <c r="I360" s="26"/>
    </row>
    <row r="361" spans="3:9" x14ac:dyDescent="0.25">
      <c r="C361" s="25"/>
      <c r="D361" s="2" t="s">
        <v>130</v>
      </c>
      <c r="I361" s="26"/>
    </row>
    <row r="362" spans="3:9" x14ac:dyDescent="0.25">
      <c r="C362" s="25"/>
      <c r="D362" s="2" t="s">
        <v>119</v>
      </c>
      <c r="I362" s="26"/>
    </row>
    <row r="363" spans="3:9" x14ac:dyDescent="0.25">
      <c r="C363" s="25"/>
      <c r="D363" s="2" t="s">
        <v>131</v>
      </c>
      <c r="I363" s="26"/>
    </row>
    <row r="364" spans="3:9" x14ac:dyDescent="0.25">
      <c r="C364" s="25"/>
      <c r="D364" s="2" t="s">
        <v>48</v>
      </c>
      <c r="I364" s="26"/>
    </row>
    <row r="365" spans="3:9" x14ac:dyDescent="0.25">
      <c r="C365" s="25"/>
      <c r="D365" s="2" t="s">
        <v>129</v>
      </c>
      <c r="I365" s="26"/>
    </row>
    <row r="366" spans="3:9" x14ac:dyDescent="0.25">
      <c r="C366" s="25"/>
      <c r="D366" s="2" t="s">
        <v>132</v>
      </c>
      <c r="I366" s="26"/>
    </row>
    <row r="367" spans="3:9" x14ac:dyDescent="0.25">
      <c r="C367" s="25"/>
      <c r="D367" s="2" t="s">
        <v>133</v>
      </c>
      <c r="I367" s="26"/>
    </row>
    <row r="368" spans="3:9" x14ac:dyDescent="0.25">
      <c r="C368" s="25"/>
      <c r="D368" s="2" t="s">
        <v>134</v>
      </c>
      <c r="I368" s="26"/>
    </row>
    <row r="369" spans="3:9" x14ac:dyDescent="0.25">
      <c r="C369" s="25"/>
      <c r="D369" s="2" t="s">
        <v>135</v>
      </c>
      <c r="I369" s="26"/>
    </row>
    <row r="370" spans="3:9" x14ac:dyDescent="0.25">
      <c r="C370" s="25"/>
      <c r="I370" s="26"/>
    </row>
    <row r="371" spans="3:9" x14ac:dyDescent="0.25">
      <c r="C371" s="25" t="s">
        <v>60</v>
      </c>
      <c r="D371" s="2" t="str">
        <f>D7</f>
        <v>Heartland Dental, L.L.C.</v>
      </c>
      <c r="I371" s="26"/>
    </row>
    <row r="372" spans="3:9" x14ac:dyDescent="0.25">
      <c r="C372" s="25"/>
      <c r="D372" s="2" t="s">
        <v>76</v>
      </c>
      <c r="I372" s="26"/>
    </row>
    <row r="373" spans="3:9" x14ac:dyDescent="0.25">
      <c r="C373" s="25"/>
      <c r="D373" s="2" t="s">
        <v>77</v>
      </c>
      <c r="I373" s="26"/>
    </row>
    <row r="374" spans="3:9" x14ac:dyDescent="0.25">
      <c r="C374" s="25"/>
      <c r="D374" s="1" t="s">
        <v>109</v>
      </c>
      <c r="I374" s="26"/>
    </row>
    <row r="375" spans="3:9" x14ac:dyDescent="0.25">
      <c r="C375" s="25"/>
      <c r="D375" s="2" t="s">
        <v>110</v>
      </c>
      <c r="I375" s="26"/>
    </row>
    <row r="376" spans="3:9" x14ac:dyDescent="0.25">
      <c r="C376" s="25"/>
      <c r="I376" s="26"/>
    </row>
    <row r="377" spans="3:9" ht="12.75" customHeight="1" x14ac:dyDescent="0.25">
      <c r="C377" s="25" t="s">
        <v>61</v>
      </c>
      <c r="D377" s="55" t="s">
        <v>139</v>
      </c>
      <c r="E377" s="55"/>
      <c r="F377" s="55"/>
      <c r="G377" s="55"/>
      <c r="H377" s="55"/>
      <c r="I377" s="56"/>
    </row>
    <row r="378" spans="3:9" x14ac:dyDescent="0.25">
      <c r="C378" s="25"/>
      <c r="D378" s="55"/>
      <c r="E378" s="55"/>
      <c r="F378" s="55"/>
      <c r="G378" s="55"/>
      <c r="H378" s="55"/>
      <c r="I378" s="56"/>
    </row>
    <row r="379" spans="3:9" x14ac:dyDescent="0.25">
      <c r="C379" s="25"/>
      <c r="D379" s="55"/>
      <c r="E379" s="55"/>
      <c r="F379" s="55"/>
      <c r="G379" s="55"/>
      <c r="H379" s="55"/>
      <c r="I379" s="56"/>
    </row>
    <row r="380" spans="3:9" x14ac:dyDescent="0.25">
      <c r="C380" s="25"/>
      <c r="D380" s="55"/>
      <c r="E380" s="55"/>
      <c r="F380" s="55"/>
      <c r="G380" s="55"/>
      <c r="H380" s="55"/>
      <c r="I380" s="56"/>
    </row>
    <row r="381" spans="3:9" x14ac:dyDescent="0.25">
      <c r="C381" s="25"/>
      <c r="D381" s="55"/>
      <c r="E381" s="55"/>
      <c r="F381" s="55"/>
      <c r="G381" s="55"/>
      <c r="H381" s="55"/>
      <c r="I381" s="56"/>
    </row>
    <row r="382" spans="3:9" x14ac:dyDescent="0.25">
      <c r="C382" s="25"/>
      <c r="D382" s="55"/>
      <c r="E382" s="55"/>
      <c r="F382" s="55"/>
      <c r="G382" s="55"/>
      <c r="H382" s="55"/>
      <c r="I382" s="56"/>
    </row>
    <row r="383" spans="3:9" x14ac:dyDescent="0.25">
      <c r="C383" s="25"/>
      <c r="D383" s="55"/>
      <c r="E383" s="55"/>
      <c r="F383" s="55"/>
      <c r="G383" s="55"/>
      <c r="H383" s="55"/>
      <c r="I383" s="56"/>
    </row>
    <row r="384" spans="3:9" x14ac:dyDescent="0.25">
      <c r="C384" s="25"/>
      <c r="D384" s="55"/>
      <c r="E384" s="55"/>
      <c r="F384" s="55"/>
      <c r="G384" s="55"/>
      <c r="H384" s="55"/>
      <c r="I384" s="56"/>
    </row>
    <row r="385" spans="3:9" x14ac:dyDescent="0.25">
      <c r="C385" s="25"/>
      <c r="D385" s="55"/>
      <c r="E385" s="55"/>
      <c r="F385" s="55"/>
      <c r="G385" s="55"/>
      <c r="H385" s="55"/>
      <c r="I385" s="56"/>
    </row>
    <row r="386" spans="3:9" x14ac:dyDescent="0.25">
      <c r="C386" s="25"/>
      <c r="D386" s="55"/>
      <c r="E386" s="55"/>
      <c r="F386" s="55"/>
      <c r="G386" s="55"/>
      <c r="H386" s="55"/>
      <c r="I386" s="56"/>
    </row>
    <row r="387" spans="3:9" x14ac:dyDescent="0.25">
      <c r="C387" s="25"/>
      <c r="D387" s="55"/>
      <c r="E387" s="55"/>
      <c r="F387" s="55"/>
      <c r="G387" s="55"/>
      <c r="H387" s="55"/>
      <c r="I387" s="56"/>
    </row>
    <row r="388" spans="3:9" x14ac:dyDescent="0.25">
      <c r="C388" s="25"/>
      <c r="D388" s="55"/>
      <c r="E388" s="55"/>
      <c r="F388" s="55"/>
      <c r="G388" s="55"/>
      <c r="H388" s="55"/>
      <c r="I388" s="56"/>
    </row>
    <row r="389" spans="3:9" x14ac:dyDescent="0.25">
      <c r="C389" s="25"/>
      <c r="D389" s="55"/>
      <c r="E389" s="55"/>
      <c r="F389" s="55"/>
      <c r="G389" s="55"/>
      <c r="H389" s="55"/>
      <c r="I389" s="56"/>
    </row>
    <row r="390" spans="3:9" x14ac:dyDescent="0.25">
      <c r="C390" s="25"/>
      <c r="D390" s="55"/>
      <c r="E390" s="55"/>
      <c r="F390" s="55"/>
      <c r="G390" s="55"/>
      <c r="H390" s="55"/>
      <c r="I390" s="56"/>
    </row>
    <row r="391" spans="3:9" x14ac:dyDescent="0.25">
      <c r="C391" s="25"/>
      <c r="D391" s="55"/>
      <c r="E391" s="55"/>
      <c r="F391" s="55"/>
      <c r="G391" s="55"/>
      <c r="H391" s="55"/>
      <c r="I391" s="56"/>
    </row>
    <row r="392" spans="3:9" x14ac:dyDescent="0.25">
      <c r="C392" s="25"/>
      <c r="D392" s="55"/>
      <c r="E392" s="55"/>
      <c r="F392" s="55"/>
      <c r="G392" s="55"/>
      <c r="H392" s="55"/>
      <c r="I392" s="56"/>
    </row>
    <row r="393" spans="3:9" ht="18.2" customHeight="1" x14ac:dyDescent="0.25">
      <c r="C393" s="25"/>
      <c r="D393" s="55"/>
      <c r="E393" s="55"/>
      <c r="F393" s="55"/>
      <c r="G393" s="55"/>
      <c r="H393" s="55"/>
      <c r="I393" s="56"/>
    </row>
    <row r="394" spans="3:9" x14ac:dyDescent="0.25">
      <c r="C394" s="25"/>
      <c r="I394" s="26"/>
    </row>
    <row r="395" spans="3:9" ht="12.75" customHeight="1" x14ac:dyDescent="0.25">
      <c r="C395" s="25" t="s">
        <v>62</v>
      </c>
      <c r="D395" s="55" t="s">
        <v>160</v>
      </c>
      <c r="E395" s="55"/>
      <c r="F395" s="55"/>
      <c r="G395" s="55"/>
      <c r="H395" s="55"/>
      <c r="I395" s="56"/>
    </row>
    <row r="396" spans="3:9" x14ac:dyDescent="0.25">
      <c r="C396" s="25"/>
      <c r="D396" s="55"/>
      <c r="E396" s="55"/>
      <c r="F396" s="55"/>
      <c r="G396" s="55"/>
      <c r="H396" s="55"/>
      <c r="I396" s="56"/>
    </row>
    <row r="397" spans="3:9" x14ac:dyDescent="0.25">
      <c r="C397" s="25"/>
      <c r="D397" s="55"/>
      <c r="E397" s="55"/>
      <c r="F397" s="55"/>
      <c r="G397" s="55"/>
      <c r="H397" s="55"/>
      <c r="I397" s="56"/>
    </row>
    <row r="398" spans="3:9" x14ac:dyDescent="0.25">
      <c r="C398" s="25"/>
      <c r="D398" s="55"/>
      <c r="E398" s="55"/>
      <c r="F398" s="55"/>
      <c r="G398" s="55"/>
      <c r="H398" s="55"/>
      <c r="I398" s="56"/>
    </row>
    <row r="399" spans="3:9" x14ac:dyDescent="0.25">
      <c r="C399" s="25"/>
      <c r="D399" s="55"/>
      <c r="E399" s="55"/>
      <c r="F399" s="55"/>
      <c r="G399" s="55"/>
      <c r="H399" s="55"/>
      <c r="I399" s="56"/>
    </row>
    <row r="400" spans="3:9" x14ac:dyDescent="0.25">
      <c r="C400" s="25"/>
      <c r="D400" s="55"/>
      <c r="E400" s="55"/>
      <c r="F400" s="55"/>
      <c r="G400" s="55"/>
      <c r="H400" s="55"/>
      <c r="I400" s="56"/>
    </row>
    <row r="401" spans="3:9" x14ac:dyDescent="0.25">
      <c r="C401" s="25"/>
      <c r="D401" s="55"/>
      <c r="E401" s="55"/>
      <c r="F401" s="55"/>
      <c r="G401" s="55"/>
      <c r="H401" s="55"/>
      <c r="I401" s="56"/>
    </row>
    <row r="402" spans="3:9" x14ac:dyDescent="0.25">
      <c r="C402" s="25"/>
      <c r="D402" s="55"/>
      <c r="E402" s="55"/>
      <c r="F402" s="55"/>
      <c r="G402" s="55"/>
      <c r="H402" s="55"/>
      <c r="I402" s="56"/>
    </row>
    <row r="403" spans="3:9" x14ac:dyDescent="0.25">
      <c r="C403" s="25"/>
      <c r="D403" s="55"/>
      <c r="E403" s="55"/>
      <c r="F403" s="55"/>
      <c r="G403" s="55"/>
      <c r="H403" s="55"/>
      <c r="I403" s="56"/>
    </row>
    <row r="404" spans="3:9" x14ac:dyDescent="0.25">
      <c r="C404" s="25"/>
      <c r="D404" s="55"/>
      <c r="E404" s="55"/>
      <c r="F404" s="55"/>
      <c r="G404" s="55"/>
      <c r="H404" s="55"/>
      <c r="I404" s="56"/>
    </row>
    <row r="405" spans="3:9" x14ac:dyDescent="0.25">
      <c r="C405" s="25"/>
      <c r="D405" s="55"/>
      <c r="E405" s="55"/>
      <c r="F405" s="55"/>
      <c r="G405" s="55"/>
      <c r="H405" s="55"/>
      <c r="I405" s="56"/>
    </row>
    <row r="406" spans="3:9" x14ac:dyDescent="0.25">
      <c r="C406" s="25"/>
      <c r="D406" s="55"/>
      <c r="E406" s="55"/>
      <c r="F406" s="55"/>
      <c r="G406" s="55"/>
      <c r="H406" s="55"/>
      <c r="I406" s="56"/>
    </row>
    <row r="407" spans="3:9" x14ac:dyDescent="0.25">
      <c r="C407" s="25"/>
      <c r="D407" s="55"/>
      <c r="E407" s="55"/>
      <c r="F407" s="55"/>
      <c r="G407" s="55"/>
      <c r="H407" s="55"/>
      <c r="I407" s="56"/>
    </row>
    <row r="408" spans="3:9" x14ac:dyDescent="0.25">
      <c r="C408" s="25"/>
      <c r="D408" s="55"/>
      <c r="E408" s="55"/>
      <c r="F408" s="55"/>
      <c r="G408" s="55"/>
      <c r="H408" s="55"/>
      <c r="I408" s="56"/>
    </row>
    <row r="409" spans="3:9" x14ac:dyDescent="0.25">
      <c r="C409" s="25"/>
      <c r="D409" s="55"/>
      <c r="E409" s="55"/>
      <c r="F409" s="55"/>
      <c r="G409" s="55"/>
      <c r="H409" s="55"/>
      <c r="I409" s="56"/>
    </row>
    <row r="410" spans="3:9" x14ac:dyDescent="0.25">
      <c r="C410" s="25"/>
      <c r="D410" s="55"/>
      <c r="E410" s="55"/>
      <c r="F410" s="55"/>
      <c r="G410" s="55"/>
      <c r="H410" s="55"/>
      <c r="I410" s="56"/>
    </row>
    <row r="411" spans="3:9" x14ac:dyDescent="0.25">
      <c r="C411" s="25"/>
      <c r="D411" s="55"/>
      <c r="E411" s="55"/>
      <c r="F411" s="55"/>
      <c r="G411" s="55"/>
      <c r="H411" s="55"/>
      <c r="I411" s="56"/>
    </row>
    <row r="412" spans="3:9" ht="18.2" customHeight="1" x14ac:dyDescent="0.25">
      <c r="C412" s="25"/>
      <c r="D412" s="55"/>
      <c r="E412" s="55"/>
      <c r="F412" s="55"/>
      <c r="G412" s="55"/>
      <c r="H412" s="55"/>
      <c r="I412" s="56"/>
    </row>
    <row r="413" spans="3:9" x14ac:dyDescent="0.25">
      <c r="C413" s="25"/>
      <c r="I413" s="26"/>
    </row>
    <row r="414" spans="3:9" x14ac:dyDescent="0.25">
      <c r="C414" s="23" t="s">
        <v>63</v>
      </c>
      <c r="D414" s="8"/>
      <c r="E414" s="8"/>
      <c r="F414" s="8"/>
      <c r="G414" s="8"/>
      <c r="H414" s="8"/>
      <c r="I414" s="24"/>
    </row>
    <row r="415" spans="3:9" x14ac:dyDescent="0.25">
      <c r="C415" s="25"/>
      <c r="I415" s="26"/>
    </row>
    <row r="416" spans="3:9" ht="12.75" customHeight="1" x14ac:dyDescent="0.25">
      <c r="C416" s="25" t="s">
        <v>64</v>
      </c>
      <c r="D416" s="55" t="s">
        <v>161</v>
      </c>
      <c r="E416" s="55"/>
      <c r="F416" s="55"/>
      <c r="G416" s="55"/>
      <c r="H416" s="55"/>
      <c r="I416" s="56"/>
    </row>
    <row r="417" spans="3:9" x14ac:dyDescent="0.25">
      <c r="C417" s="25"/>
      <c r="D417" s="55"/>
      <c r="E417" s="55"/>
      <c r="F417" s="55"/>
      <c r="G417" s="55"/>
      <c r="H417" s="55"/>
      <c r="I417" s="56"/>
    </row>
    <row r="418" spans="3:9" x14ac:dyDescent="0.25">
      <c r="C418" s="25"/>
      <c r="D418" s="2"/>
      <c r="I418" s="26"/>
    </row>
    <row r="419" spans="3:9" x14ac:dyDescent="0.25">
      <c r="C419" s="25" t="s">
        <v>65</v>
      </c>
      <c r="D419" s="57" t="s">
        <v>125</v>
      </c>
      <c r="E419" s="57"/>
      <c r="F419" s="57"/>
      <c r="G419" s="57"/>
      <c r="H419" s="57"/>
      <c r="I419" s="58"/>
    </row>
    <row r="420" spans="3:9" x14ac:dyDescent="0.25">
      <c r="C420" s="25"/>
      <c r="D420" s="10"/>
      <c r="E420" s="10"/>
      <c r="F420" s="10"/>
      <c r="G420" s="10"/>
      <c r="H420" s="10"/>
      <c r="I420" s="30"/>
    </row>
    <row r="421" spans="3:9" x14ac:dyDescent="0.25">
      <c r="C421" s="25" t="s">
        <v>66</v>
      </c>
      <c r="D421" s="57" t="s">
        <v>122</v>
      </c>
      <c r="E421" s="57"/>
      <c r="F421" s="57"/>
      <c r="G421" s="57"/>
      <c r="H421" s="57"/>
      <c r="I421" s="58"/>
    </row>
    <row r="422" spans="3:9" ht="13.5" thickBot="1" x14ac:dyDescent="0.3">
      <c r="C422" s="38"/>
      <c r="D422" s="53" t="s">
        <v>48</v>
      </c>
      <c r="E422" s="53"/>
      <c r="F422" s="53"/>
      <c r="G422" s="53"/>
      <c r="H422" s="53"/>
      <c r="I422" s="54"/>
    </row>
    <row r="423" spans="3:9" x14ac:dyDescent="0.25">
      <c r="D423" s="2"/>
    </row>
    <row r="424" spans="3:9" hidden="1" x14ac:dyDescent="0.25"/>
    <row r="425" spans="3:9" hidden="1" x14ac:dyDescent="0.25"/>
    <row r="426" spans="3:9" hidden="1" x14ac:dyDescent="0.25"/>
    <row r="427" spans="3:9" hidden="1" x14ac:dyDescent="0.25"/>
    <row r="428" spans="3:9" hidden="1" x14ac:dyDescent="0.25"/>
    <row r="429" spans="3:9" hidden="1" x14ac:dyDescent="0.25"/>
    <row r="430" spans="3:9" hidden="1" x14ac:dyDescent="0.25"/>
    <row r="431" spans="3:9" hidden="1" x14ac:dyDescent="0.25"/>
    <row r="432" spans="3:9" hidden="1" x14ac:dyDescent="0.25"/>
    <row r="433" hidden="1" x14ac:dyDescent="0.25"/>
    <row r="434" hidden="1" x14ac:dyDescent="0.25"/>
    <row r="435" hidden="1" x14ac:dyDescent="0.25"/>
    <row r="436" hidden="1" x14ac:dyDescent="0.25"/>
    <row r="437" hidden="1" x14ac:dyDescent="0.25"/>
    <row r="438" hidden="1" x14ac:dyDescent="0.25"/>
    <row r="439" hidden="1" x14ac:dyDescent="0.25"/>
    <row r="440" hidden="1" x14ac:dyDescent="0.25"/>
    <row r="441" hidden="1" x14ac:dyDescent="0.25"/>
    <row r="442" hidden="1" x14ac:dyDescent="0.25"/>
    <row r="443" hidden="1" x14ac:dyDescent="0.25"/>
    <row r="444" hidden="1" x14ac:dyDescent="0.25"/>
    <row r="445" hidden="1" x14ac:dyDescent="0.25"/>
    <row r="446" hidden="1" x14ac:dyDescent="0.25"/>
    <row r="447" hidden="1" x14ac:dyDescent="0.25"/>
    <row r="448" hidden="1" x14ac:dyDescent="0.25"/>
    <row r="449" hidden="1" x14ac:dyDescent="0.25"/>
    <row r="450" hidden="1" x14ac:dyDescent="0.25"/>
    <row r="451" hidden="1" x14ac:dyDescent="0.25"/>
    <row r="452" hidden="1" x14ac:dyDescent="0.25"/>
    <row r="453" hidden="1" x14ac:dyDescent="0.25"/>
    <row r="454" hidden="1" x14ac:dyDescent="0.25"/>
    <row r="455" hidden="1" x14ac:dyDescent="0.25"/>
    <row r="456" hidden="1" x14ac:dyDescent="0.25"/>
    <row r="457" hidden="1" x14ac:dyDescent="0.25"/>
    <row r="458" hidden="1" x14ac:dyDescent="0.25"/>
    <row r="459" hidden="1" x14ac:dyDescent="0.25"/>
    <row r="460" hidden="1" x14ac:dyDescent="0.25"/>
    <row r="461" hidden="1" x14ac:dyDescent="0.25"/>
    <row r="462" hidden="1" x14ac:dyDescent="0.25"/>
    <row r="463" hidden="1" x14ac:dyDescent="0.25"/>
    <row r="464" hidden="1" x14ac:dyDescent="0.25"/>
    <row r="465" hidden="1" x14ac:dyDescent="0.25"/>
    <row r="466" hidden="1" x14ac:dyDescent="0.25"/>
    <row r="467" hidden="1" x14ac:dyDescent="0.25"/>
    <row r="468" hidden="1" x14ac:dyDescent="0.25"/>
    <row r="469" hidden="1" x14ac:dyDescent="0.25"/>
    <row r="470" hidden="1" x14ac:dyDescent="0.25"/>
    <row r="471" hidden="1" x14ac:dyDescent="0.25"/>
    <row r="472" hidden="1" x14ac:dyDescent="0.25"/>
    <row r="473" hidden="1" x14ac:dyDescent="0.25"/>
    <row r="474" hidden="1" x14ac:dyDescent="0.25"/>
    <row r="475" hidden="1" x14ac:dyDescent="0.25"/>
    <row r="476" hidden="1" x14ac:dyDescent="0.25"/>
    <row r="477" hidden="1" x14ac:dyDescent="0.25"/>
    <row r="478" hidden="1" x14ac:dyDescent="0.25"/>
    <row r="479" hidden="1" x14ac:dyDescent="0.25"/>
    <row r="480" hidden="1" x14ac:dyDescent="0.25"/>
    <row r="481" hidden="1" x14ac:dyDescent="0.25"/>
    <row r="482" hidden="1" x14ac:dyDescent="0.25"/>
    <row r="483" hidden="1" x14ac:dyDescent="0.25"/>
    <row r="484" hidden="1" x14ac:dyDescent="0.25"/>
    <row r="485" hidden="1" x14ac:dyDescent="0.25"/>
    <row r="486" hidden="1" x14ac:dyDescent="0.25"/>
    <row r="487" hidden="1" x14ac:dyDescent="0.25"/>
    <row r="488" hidden="1" x14ac:dyDescent="0.25"/>
    <row r="489" hidden="1" x14ac:dyDescent="0.25"/>
    <row r="490" hidden="1" x14ac:dyDescent="0.25"/>
    <row r="491" hidden="1" x14ac:dyDescent="0.25"/>
    <row r="492" hidden="1" x14ac:dyDescent="0.25"/>
    <row r="493" hidden="1" x14ac:dyDescent="0.25"/>
    <row r="494" hidden="1" x14ac:dyDescent="0.25"/>
    <row r="495" hidden="1" x14ac:dyDescent="0.25"/>
    <row r="496" hidden="1" x14ac:dyDescent="0.25"/>
    <row r="497" hidden="1" x14ac:dyDescent="0.25"/>
    <row r="498" hidden="1" x14ac:dyDescent="0.25"/>
    <row r="499" hidden="1" x14ac:dyDescent="0.25"/>
    <row r="500" hidden="1" x14ac:dyDescent="0.25"/>
    <row r="501" hidden="1" x14ac:dyDescent="0.25"/>
    <row r="502" hidden="1" x14ac:dyDescent="0.25"/>
    <row r="503" hidden="1" x14ac:dyDescent="0.25"/>
    <row r="504" hidden="1" x14ac:dyDescent="0.25"/>
    <row r="505" hidden="1" x14ac:dyDescent="0.25"/>
    <row r="506" hidden="1" x14ac:dyDescent="0.25"/>
    <row r="507" hidden="1" x14ac:dyDescent="0.25"/>
    <row r="508" hidden="1" x14ac:dyDescent="0.25"/>
    <row r="509" hidden="1" x14ac:dyDescent="0.25"/>
    <row r="510" hidden="1" x14ac:dyDescent="0.25"/>
    <row r="511" hidden="1" x14ac:dyDescent="0.25"/>
    <row r="512" hidden="1" x14ac:dyDescent="0.25"/>
    <row r="513" hidden="1" x14ac:dyDescent="0.25"/>
    <row r="514" hidden="1" x14ac:dyDescent="0.25"/>
    <row r="515" hidden="1" x14ac:dyDescent="0.25"/>
    <row r="516" hidden="1" x14ac:dyDescent="0.25"/>
    <row r="517" hidden="1" x14ac:dyDescent="0.25"/>
    <row r="518" hidden="1" x14ac:dyDescent="0.25"/>
    <row r="519" hidden="1" x14ac:dyDescent="0.25"/>
    <row r="520" hidden="1" x14ac:dyDescent="0.25"/>
    <row r="521" hidden="1" x14ac:dyDescent="0.25"/>
    <row r="522" hidden="1" x14ac:dyDescent="0.25"/>
    <row r="523" hidden="1" x14ac:dyDescent="0.25"/>
    <row r="524" hidden="1" x14ac:dyDescent="0.25"/>
    <row r="525" hidden="1" x14ac:dyDescent="0.25"/>
    <row r="526" hidden="1" x14ac:dyDescent="0.25"/>
    <row r="527" hidden="1" x14ac:dyDescent="0.25"/>
    <row r="528" hidden="1" x14ac:dyDescent="0.25"/>
    <row r="529" hidden="1" x14ac:dyDescent="0.25"/>
    <row r="530" hidden="1" x14ac:dyDescent="0.25"/>
    <row r="531" hidden="1" x14ac:dyDescent="0.25"/>
    <row r="532" hidden="1" x14ac:dyDescent="0.25"/>
    <row r="533" hidden="1" x14ac:dyDescent="0.25"/>
    <row r="534" hidden="1" x14ac:dyDescent="0.25"/>
    <row r="535" hidden="1" x14ac:dyDescent="0.25"/>
    <row r="536" hidden="1" x14ac:dyDescent="0.25"/>
    <row r="537" hidden="1" x14ac:dyDescent="0.25"/>
    <row r="538" hidden="1" x14ac:dyDescent="0.25"/>
    <row r="539" hidden="1" x14ac:dyDescent="0.25"/>
    <row r="540" hidden="1" x14ac:dyDescent="0.25"/>
    <row r="541" hidden="1" x14ac:dyDescent="0.25"/>
    <row r="542" hidden="1" x14ac:dyDescent="0.25"/>
    <row r="543" hidden="1" x14ac:dyDescent="0.25"/>
    <row r="544" hidden="1" x14ac:dyDescent="0.25"/>
    <row r="545" hidden="1" x14ac:dyDescent="0.25"/>
    <row r="546" hidden="1" x14ac:dyDescent="0.25"/>
    <row r="547" hidden="1" x14ac:dyDescent="0.25"/>
    <row r="548" hidden="1" x14ac:dyDescent="0.25"/>
    <row r="549" hidden="1" x14ac:dyDescent="0.25"/>
    <row r="550" hidden="1" x14ac:dyDescent="0.25"/>
    <row r="551" hidden="1" x14ac:dyDescent="0.25"/>
    <row r="552" hidden="1" x14ac:dyDescent="0.25"/>
    <row r="553" hidden="1" x14ac:dyDescent="0.25"/>
    <row r="554" hidden="1" x14ac:dyDescent="0.25"/>
    <row r="555" hidden="1" x14ac:dyDescent="0.25"/>
    <row r="556" hidden="1" x14ac:dyDescent="0.25"/>
    <row r="557" hidden="1" x14ac:dyDescent="0.25"/>
    <row r="558" hidden="1" x14ac:dyDescent="0.25"/>
    <row r="559" hidden="1" x14ac:dyDescent="0.25"/>
    <row r="560" hidden="1" x14ac:dyDescent="0.25"/>
    <row r="561" hidden="1" x14ac:dyDescent="0.25"/>
    <row r="562" hidden="1" x14ac:dyDescent="0.25"/>
    <row r="563" hidden="1" x14ac:dyDescent="0.25"/>
    <row r="564" hidden="1" x14ac:dyDescent="0.25"/>
    <row r="565" hidden="1" x14ac:dyDescent="0.25"/>
    <row r="566" hidden="1" x14ac:dyDescent="0.25"/>
    <row r="567" hidden="1" x14ac:dyDescent="0.25"/>
    <row r="568" hidden="1" x14ac:dyDescent="0.25"/>
    <row r="569" hidden="1" x14ac:dyDescent="0.25"/>
    <row r="570" hidden="1" x14ac:dyDescent="0.25"/>
    <row r="571" hidden="1" x14ac:dyDescent="0.25"/>
    <row r="572" hidden="1" x14ac:dyDescent="0.25"/>
    <row r="573" hidden="1" x14ac:dyDescent="0.25"/>
    <row r="574" hidden="1" x14ac:dyDescent="0.25"/>
    <row r="575" hidden="1" x14ac:dyDescent="0.25"/>
    <row r="576" hidden="1" x14ac:dyDescent="0.25"/>
    <row r="577" hidden="1" x14ac:dyDescent="0.25"/>
    <row r="578" hidden="1" x14ac:dyDescent="0.25"/>
    <row r="579" hidden="1" x14ac:dyDescent="0.25"/>
    <row r="580" hidden="1" x14ac:dyDescent="0.25"/>
    <row r="581" hidden="1" x14ac:dyDescent="0.25"/>
    <row r="582" hidden="1" x14ac:dyDescent="0.25"/>
    <row r="583" hidden="1" x14ac:dyDescent="0.25"/>
    <row r="584" hidden="1" x14ac:dyDescent="0.25"/>
    <row r="585" hidden="1" x14ac:dyDescent="0.25"/>
    <row r="586" hidden="1" x14ac:dyDescent="0.25"/>
    <row r="587" hidden="1" x14ac:dyDescent="0.25"/>
    <row r="588" hidden="1" x14ac:dyDescent="0.25"/>
    <row r="589" hidden="1" x14ac:dyDescent="0.25"/>
    <row r="590" hidden="1" x14ac:dyDescent="0.25"/>
    <row r="591" hidden="1" x14ac:dyDescent="0.25"/>
    <row r="592" hidden="1" x14ac:dyDescent="0.25"/>
    <row r="593" hidden="1" x14ac:dyDescent="0.25"/>
    <row r="594" hidden="1" x14ac:dyDescent="0.25"/>
    <row r="595" hidden="1" x14ac:dyDescent="0.25"/>
    <row r="596" hidden="1" x14ac:dyDescent="0.25"/>
    <row r="597" hidden="1" x14ac:dyDescent="0.25"/>
    <row r="598" hidden="1" x14ac:dyDescent="0.25"/>
    <row r="599" hidden="1" x14ac:dyDescent="0.25"/>
    <row r="600" hidden="1" x14ac:dyDescent="0.25"/>
    <row r="601" hidden="1" x14ac:dyDescent="0.25"/>
    <row r="602" hidden="1" x14ac:dyDescent="0.25"/>
    <row r="603" hidden="1" x14ac:dyDescent="0.25"/>
    <row r="604" hidden="1" x14ac:dyDescent="0.25"/>
    <row r="605" hidden="1" x14ac:dyDescent="0.25"/>
    <row r="606" hidden="1" x14ac:dyDescent="0.25"/>
    <row r="607" hidden="1" x14ac:dyDescent="0.25"/>
    <row r="608" hidden="1" x14ac:dyDescent="0.25"/>
    <row r="609" hidden="1" x14ac:dyDescent="0.25"/>
    <row r="610" hidden="1" x14ac:dyDescent="0.25"/>
    <row r="611" hidden="1" x14ac:dyDescent="0.25"/>
    <row r="612" hidden="1" x14ac:dyDescent="0.25"/>
    <row r="613" hidden="1" x14ac:dyDescent="0.25"/>
    <row r="614" hidden="1" x14ac:dyDescent="0.25"/>
    <row r="615" hidden="1" x14ac:dyDescent="0.25"/>
    <row r="616" hidden="1" x14ac:dyDescent="0.25"/>
    <row r="617" hidden="1" x14ac:dyDescent="0.25"/>
    <row r="618" hidden="1" x14ac:dyDescent="0.25"/>
    <row r="619" hidden="1" x14ac:dyDescent="0.25"/>
    <row r="620" hidden="1" x14ac:dyDescent="0.25"/>
    <row r="621" hidden="1" x14ac:dyDescent="0.25"/>
    <row r="622" hidden="1" x14ac:dyDescent="0.25"/>
    <row r="623" hidden="1" x14ac:dyDescent="0.25"/>
    <row r="624" hidden="1" x14ac:dyDescent="0.25"/>
    <row r="625" hidden="1" x14ac:dyDescent="0.25"/>
    <row r="626" hidden="1" x14ac:dyDescent="0.25"/>
    <row r="627" hidden="1" x14ac:dyDescent="0.25"/>
    <row r="628" hidden="1" x14ac:dyDescent="0.25"/>
    <row r="629" hidden="1" x14ac:dyDescent="0.25"/>
    <row r="630" hidden="1" x14ac:dyDescent="0.25"/>
    <row r="631" hidden="1" x14ac:dyDescent="0.25"/>
    <row r="632" hidden="1" x14ac:dyDescent="0.25"/>
    <row r="633" hidden="1" x14ac:dyDescent="0.25"/>
    <row r="634" hidden="1" x14ac:dyDescent="0.25"/>
    <row r="635" hidden="1" x14ac:dyDescent="0.25"/>
    <row r="636" hidden="1" x14ac:dyDescent="0.25"/>
    <row r="637" hidden="1" x14ac:dyDescent="0.25"/>
    <row r="638" hidden="1" x14ac:dyDescent="0.25"/>
    <row r="639" hidden="1" x14ac:dyDescent="0.25"/>
    <row r="640" hidden="1" x14ac:dyDescent="0.25"/>
    <row r="641" hidden="1" x14ac:dyDescent="0.25"/>
    <row r="642" hidden="1" x14ac:dyDescent="0.25"/>
    <row r="643" hidden="1" x14ac:dyDescent="0.25"/>
    <row r="644" hidden="1" x14ac:dyDescent="0.25"/>
    <row r="645" hidden="1" x14ac:dyDescent="0.25"/>
    <row r="646" hidden="1" x14ac:dyDescent="0.25"/>
    <row r="647" hidden="1" x14ac:dyDescent="0.25"/>
    <row r="648" hidden="1" x14ac:dyDescent="0.25"/>
    <row r="649" hidden="1" x14ac:dyDescent="0.25"/>
    <row r="650" hidden="1" x14ac:dyDescent="0.25"/>
    <row r="651" hidden="1" x14ac:dyDescent="0.25"/>
    <row r="652" hidden="1" x14ac:dyDescent="0.25"/>
    <row r="653" hidden="1" x14ac:dyDescent="0.25"/>
    <row r="654" hidden="1" x14ac:dyDescent="0.25"/>
    <row r="655" hidden="1" x14ac:dyDescent="0.25"/>
    <row r="656" hidden="1" x14ac:dyDescent="0.25"/>
    <row r="657" hidden="1" x14ac:dyDescent="0.25"/>
    <row r="658" hidden="1" x14ac:dyDescent="0.25"/>
    <row r="659" hidden="1" x14ac:dyDescent="0.25"/>
    <row r="660" hidden="1" x14ac:dyDescent="0.25"/>
    <row r="661" hidden="1" x14ac:dyDescent="0.25"/>
    <row r="662" hidden="1" x14ac:dyDescent="0.25"/>
    <row r="663" hidden="1" x14ac:dyDescent="0.25"/>
    <row r="664" hidden="1" x14ac:dyDescent="0.25"/>
    <row r="665" hidden="1" x14ac:dyDescent="0.25"/>
    <row r="666" hidden="1" x14ac:dyDescent="0.25"/>
    <row r="667" hidden="1" x14ac:dyDescent="0.25"/>
    <row r="668" hidden="1" x14ac:dyDescent="0.25"/>
    <row r="669" hidden="1" x14ac:dyDescent="0.25"/>
    <row r="670" hidden="1" x14ac:dyDescent="0.25"/>
    <row r="671" hidden="1" x14ac:dyDescent="0.25"/>
    <row r="672" hidden="1" x14ac:dyDescent="0.25"/>
    <row r="673" hidden="1" x14ac:dyDescent="0.25"/>
    <row r="674" hidden="1" x14ac:dyDescent="0.25"/>
    <row r="675" hidden="1" x14ac:dyDescent="0.25"/>
    <row r="676" hidden="1" x14ac:dyDescent="0.25"/>
    <row r="677" hidden="1" x14ac:dyDescent="0.25"/>
    <row r="678" hidden="1" x14ac:dyDescent="0.25"/>
    <row r="679" hidden="1" x14ac:dyDescent="0.25"/>
    <row r="680" hidden="1" x14ac:dyDescent="0.25"/>
    <row r="681" hidden="1" x14ac:dyDescent="0.25"/>
    <row r="682" hidden="1" x14ac:dyDescent="0.25"/>
    <row r="683" hidden="1" x14ac:dyDescent="0.25"/>
    <row r="684" hidden="1" x14ac:dyDescent="0.25"/>
    <row r="685" hidden="1" x14ac:dyDescent="0.25"/>
    <row r="686" hidden="1" x14ac:dyDescent="0.25"/>
    <row r="687" hidden="1" x14ac:dyDescent="0.25"/>
    <row r="688" hidden="1" x14ac:dyDescent="0.25"/>
    <row r="689" hidden="1" x14ac:dyDescent="0.25"/>
    <row r="690" hidden="1" x14ac:dyDescent="0.25"/>
    <row r="691" hidden="1" x14ac:dyDescent="0.25"/>
    <row r="692" hidden="1" x14ac:dyDescent="0.25"/>
    <row r="693" hidden="1" x14ac:dyDescent="0.25"/>
    <row r="694" hidden="1" x14ac:dyDescent="0.25"/>
    <row r="695" hidden="1" x14ac:dyDescent="0.25"/>
    <row r="696" hidden="1" x14ac:dyDescent="0.25"/>
    <row r="697" hidden="1" x14ac:dyDescent="0.25"/>
    <row r="698" hidden="1" x14ac:dyDescent="0.25"/>
    <row r="699" hidden="1" x14ac:dyDescent="0.25"/>
    <row r="700" hidden="1" x14ac:dyDescent="0.25"/>
    <row r="701" hidden="1" x14ac:dyDescent="0.25"/>
    <row r="702" hidden="1" x14ac:dyDescent="0.25"/>
    <row r="703" hidden="1" x14ac:dyDescent="0.25"/>
    <row r="704" hidden="1" x14ac:dyDescent="0.25"/>
    <row r="705" hidden="1" x14ac:dyDescent="0.25"/>
    <row r="706" hidden="1" x14ac:dyDescent="0.25"/>
    <row r="707" hidden="1" x14ac:dyDescent="0.25"/>
    <row r="708" hidden="1" x14ac:dyDescent="0.25"/>
    <row r="709" hidden="1" x14ac:dyDescent="0.25"/>
    <row r="710" hidden="1" x14ac:dyDescent="0.25"/>
    <row r="711" hidden="1" x14ac:dyDescent="0.25"/>
    <row r="712" hidden="1" x14ac:dyDescent="0.25"/>
    <row r="713" hidden="1" x14ac:dyDescent="0.25"/>
    <row r="714" hidden="1" x14ac:dyDescent="0.25"/>
    <row r="715" hidden="1" x14ac:dyDescent="0.25"/>
    <row r="716" hidden="1" x14ac:dyDescent="0.25"/>
    <row r="717" hidden="1" x14ac:dyDescent="0.25"/>
    <row r="718" hidden="1" x14ac:dyDescent="0.25"/>
    <row r="719" hidden="1" x14ac:dyDescent="0.25"/>
    <row r="720" hidden="1" x14ac:dyDescent="0.25"/>
    <row r="721" hidden="1" x14ac:dyDescent="0.25"/>
    <row r="722" hidden="1" x14ac:dyDescent="0.25"/>
    <row r="723" hidden="1" x14ac:dyDescent="0.25"/>
    <row r="724" hidden="1" x14ac:dyDescent="0.25"/>
    <row r="725" hidden="1" x14ac:dyDescent="0.25"/>
    <row r="726" hidden="1" x14ac:dyDescent="0.25"/>
    <row r="727" hidden="1" x14ac:dyDescent="0.25"/>
    <row r="728" hidden="1" x14ac:dyDescent="0.25"/>
    <row r="729" hidden="1" x14ac:dyDescent="0.25"/>
    <row r="730" hidden="1" x14ac:dyDescent="0.25"/>
    <row r="731" hidden="1" x14ac:dyDescent="0.25"/>
    <row r="732" hidden="1" x14ac:dyDescent="0.25"/>
    <row r="733" hidden="1" x14ac:dyDescent="0.25"/>
    <row r="734" hidden="1" x14ac:dyDescent="0.25"/>
    <row r="735" hidden="1" x14ac:dyDescent="0.25"/>
    <row r="736" hidden="1" x14ac:dyDescent="0.25"/>
    <row r="737" spans="3:3" hidden="1" x14ac:dyDescent="0.25"/>
    <row r="738" spans="3:3" hidden="1" x14ac:dyDescent="0.25"/>
    <row r="739" spans="3:3" hidden="1" x14ac:dyDescent="0.25"/>
    <row r="740" spans="3:3" hidden="1" x14ac:dyDescent="0.25"/>
    <row r="741" spans="3:3" hidden="1" x14ac:dyDescent="0.25"/>
    <row r="742" spans="3:3" hidden="1" x14ac:dyDescent="0.25"/>
    <row r="743" spans="3:3" hidden="1" x14ac:dyDescent="0.25"/>
    <row r="744" spans="3:3" hidden="1" x14ac:dyDescent="0.25"/>
    <row r="745" spans="3:3" hidden="1" x14ac:dyDescent="0.25"/>
    <row r="746" spans="3:3" hidden="1" x14ac:dyDescent="0.25"/>
    <row r="747" spans="3:3" hidden="1" x14ac:dyDescent="0.25"/>
    <row r="748" spans="3:3" hidden="1" x14ac:dyDescent="0.25"/>
    <row r="749" spans="3:3" hidden="1" x14ac:dyDescent="0.25"/>
    <row r="750" spans="3:3" hidden="1" x14ac:dyDescent="0.25">
      <c r="C750" s="1"/>
    </row>
    <row r="751" spans="3:3" hidden="1" x14ac:dyDescent="0.25">
      <c r="C751" s="1"/>
    </row>
    <row r="752" spans="3:3" hidden="1" x14ac:dyDescent="0.25">
      <c r="C752" s="1"/>
    </row>
    <row r="753" s="1" customFormat="1" hidden="1" x14ac:dyDescent="0.25"/>
    <row r="754" s="1" customFormat="1" hidden="1" x14ac:dyDescent="0.25"/>
    <row r="755" s="1" customFormat="1" hidden="1" x14ac:dyDescent="0.25"/>
    <row r="756" s="1" customFormat="1" hidden="1" x14ac:dyDescent="0.25"/>
    <row r="757" s="1" customFormat="1" hidden="1" x14ac:dyDescent="0.25"/>
    <row r="758" s="1" customFormat="1" hidden="1" x14ac:dyDescent="0.25"/>
    <row r="759" s="1" customFormat="1" hidden="1" x14ac:dyDescent="0.25"/>
    <row r="760" s="1" customFormat="1" hidden="1" x14ac:dyDescent="0.25"/>
    <row r="761" s="1" customFormat="1" hidden="1" x14ac:dyDescent="0.25"/>
    <row r="762" s="1" customFormat="1" hidden="1" x14ac:dyDescent="0.25"/>
    <row r="763" s="1" customFormat="1" hidden="1" x14ac:dyDescent="0.25"/>
    <row r="764" s="1" customFormat="1" hidden="1" x14ac:dyDescent="0.25"/>
    <row r="765" s="1" customFormat="1" hidden="1" x14ac:dyDescent="0.25"/>
    <row r="766" s="1" customFormat="1" hidden="1" x14ac:dyDescent="0.25"/>
    <row r="767" s="1" customFormat="1" hidden="1" x14ac:dyDescent="0.25"/>
    <row r="768" s="1" customFormat="1" hidden="1" x14ac:dyDescent="0.25"/>
    <row r="769" s="1" customFormat="1" hidden="1" x14ac:dyDescent="0.25"/>
    <row r="770" s="1" customFormat="1" hidden="1" x14ac:dyDescent="0.25"/>
    <row r="771" s="1" customFormat="1" hidden="1" x14ac:dyDescent="0.25"/>
    <row r="772" s="1" customFormat="1" hidden="1" x14ac:dyDescent="0.25"/>
    <row r="773" s="1" customFormat="1" hidden="1" x14ac:dyDescent="0.25"/>
    <row r="774" s="1" customFormat="1" hidden="1" x14ac:dyDescent="0.25"/>
    <row r="775" s="1" customFormat="1" hidden="1" x14ac:dyDescent="0.25"/>
    <row r="776" s="1" customFormat="1" hidden="1" x14ac:dyDescent="0.25"/>
    <row r="777" s="1" customFormat="1" hidden="1" x14ac:dyDescent="0.25"/>
    <row r="778" s="1" customFormat="1" hidden="1" x14ac:dyDescent="0.25"/>
    <row r="779" s="1" customFormat="1" hidden="1" x14ac:dyDescent="0.25"/>
    <row r="780" s="1" customFormat="1" hidden="1" x14ac:dyDescent="0.25"/>
    <row r="781" s="1" customFormat="1" hidden="1" x14ac:dyDescent="0.25"/>
    <row r="782" s="1" customFormat="1" hidden="1" x14ac:dyDescent="0.25"/>
    <row r="783" s="1" customFormat="1" hidden="1" x14ac:dyDescent="0.25"/>
    <row r="784" s="1" customFormat="1" hidden="1" x14ac:dyDescent="0.25"/>
    <row r="785" s="1" customFormat="1" hidden="1" x14ac:dyDescent="0.25"/>
    <row r="786" s="1" customFormat="1" hidden="1" x14ac:dyDescent="0.25"/>
    <row r="787" s="1" customFormat="1" hidden="1" x14ac:dyDescent="0.25"/>
    <row r="788" s="1" customFormat="1" hidden="1" x14ac:dyDescent="0.25"/>
    <row r="789" s="1" customFormat="1" hidden="1" x14ac:dyDescent="0.25"/>
    <row r="790" s="1" customFormat="1" hidden="1" x14ac:dyDescent="0.25"/>
    <row r="791" s="1" customFormat="1" hidden="1" x14ac:dyDescent="0.25"/>
    <row r="792" s="1" customFormat="1" hidden="1" x14ac:dyDescent="0.25"/>
    <row r="793" s="1" customFormat="1" hidden="1" x14ac:dyDescent="0.25"/>
    <row r="794" s="1" customFormat="1" hidden="1" x14ac:dyDescent="0.25"/>
    <row r="795" s="1" customFormat="1" hidden="1" x14ac:dyDescent="0.25"/>
    <row r="796" s="1" customFormat="1" hidden="1" x14ac:dyDescent="0.25"/>
    <row r="797" s="1" customFormat="1" hidden="1" x14ac:dyDescent="0.25"/>
    <row r="798" s="1" customFormat="1" hidden="1" x14ac:dyDescent="0.25"/>
    <row r="799" s="1" customFormat="1" hidden="1" x14ac:dyDescent="0.25"/>
    <row r="800" s="1" customFormat="1" hidden="1" x14ac:dyDescent="0.25"/>
    <row r="801" s="1" customFormat="1" hidden="1" x14ac:dyDescent="0.25"/>
    <row r="802" s="1" customFormat="1" hidden="1" x14ac:dyDescent="0.25"/>
    <row r="803" s="1" customFormat="1" hidden="1" x14ac:dyDescent="0.25"/>
    <row r="804" s="1" customFormat="1" hidden="1" x14ac:dyDescent="0.25"/>
    <row r="805" s="1" customFormat="1" hidden="1" x14ac:dyDescent="0.25"/>
    <row r="806" s="1" customFormat="1" hidden="1" x14ac:dyDescent="0.25"/>
    <row r="807" s="1" customFormat="1" hidden="1" x14ac:dyDescent="0.25"/>
    <row r="808" s="1" customFormat="1" hidden="1" x14ac:dyDescent="0.25"/>
    <row r="809" s="1" customFormat="1" hidden="1" x14ac:dyDescent="0.25"/>
    <row r="810" s="1" customFormat="1" hidden="1" x14ac:dyDescent="0.25"/>
    <row r="811" s="1" customFormat="1" hidden="1" x14ac:dyDescent="0.25"/>
    <row r="812" s="1" customFormat="1" hidden="1" x14ac:dyDescent="0.25"/>
    <row r="813" s="1" customFormat="1" hidden="1" x14ac:dyDescent="0.25"/>
    <row r="814" s="1" customFormat="1" hidden="1" x14ac:dyDescent="0.25"/>
    <row r="815" s="1" customFormat="1" hidden="1" x14ac:dyDescent="0.25"/>
    <row r="816" s="1" customFormat="1" hidden="1" x14ac:dyDescent="0.25"/>
    <row r="817" s="1" customFormat="1" hidden="1" x14ac:dyDescent="0.25"/>
    <row r="818" s="1" customFormat="1" hidden="1" x14ac:dyDescent="0.25"/>
    <row r="819" s="1" customFormat="1" hidden="1" x14ac:dyDescent="0.25"/>
    <row r="820" s="1" customFormat="1" hidden="1" x14ac:dyDescent="0.25"/>
    <row r="821" s="1" customFormat="1" hidden="1" x14ac:dyDescent="0.25"/>
    <row r="822" s="1" customFormat="1" hidden="1" x14ac:dyDescent="0.25"/>
    <row r="823" s="1" customFormat="1" hidden="1" x14ac:dyDescent="0.25"/>
    <row r="824" s="1" customFormat="1" hidden="1" x14ac:dyDescent="0.25"/>
    <row r="825" s="1" customFormat="1" hidden="1" x14ac:dyDescent="0.25"/>
    <row r="826" s="1" customFormat="1" hidden="1" x14ac:dyDescent="0.25"/>
    <row r="827" s="1" customFormat="1" hidden="1" x14ac:dyDescent="0.25"/>
    <row r="828" s="1" customFormat="1" hidden="1" x14ac:dyDescent="0.25"/>
    <row r="829" s="1" customFormat="1" hidden="1" x14ac:dyDescent="0.25"/>
    <row r="830" s="1" customFormat="1" hidden="1" x14ac:dyDescent="0.25"/>
    <row r="831" s="1" customFormat="1" hidden="1" x14ac:dyDescent="0.25"/>
    <row r="832" s="1" customFormat="1" hidden="1" x14ac:dyDescent="0.25"/>
    <row r="833" s="1" customFormat="1" hidden="1" x14ac:dyDescent="0.25"/>
    <row r="834" s="1" customFormat="1" hidden="1" x14ac:dyDescent="0.25"/>
    <row r="835" s="1" customFormat="1" hidden="1" x14ac:dyDescent="0.25"/>
    <row r="836" s="1" customFormat="1" hidden="1" x14ac:dyDescent="0.25"/>
    <row r="837" s="1" customFormat="1" hidden="1" x14ac:dyDescent="0.25"/>
    <row r="838" s="1" customFormat="1" hidden="1" x14ac:dyDescent="0.25"/>
    <row r="839" s="1" customFormat="1" hidden="1" x14ac:dyDescent="0.25"/>
    <row r="840" s="1" customFormat="1" hidden="1" x14ac:dyDescent="0.25"/>
    <row r="841" s="1" customFormat="1" hidden="1" x14ac:dyDescent="0.25"/>
    <row r="842" s="1" customFormat="1" hidden="1" x14ac:dyDescent="0.25"/>
    <row r="843" s="1" customFormat="1" hidden="1" x14ac:dyDescent="0.25"/>
    <row r="844" s="1" customFormat="1" hidden="1" x14ac:dyDescent="0.25"/>
    <row r="845" s="1" customFormat="1" hidden="1" x14ac:dyDescent="0.25"/>
    <row r="846" s="1" customFormat="1" hidden="1" x14ac:dyDescent="0.25"/>
    <row r="847" s="1" customFormat="1" hidden="1" x14ac:dyDescent="0.25"/>
    <row r="848" s="1" customFormat="1" hidden="1" x14ac:dyDescent="0.25"/>
    <row r="849" s="1" customFormat="1" hidden="1" x14ac:dyDescent="0.25"/>
    <row r="850" s="1" customFormat="1" hidden="1" x14ac:dyDescent="0.25"/>
    <row r="851" s="1" customFormat="1" hidden="1" x14ac:dyDescent="0.25"/>
    <row r="852" s="1" customFormat="1" hidden="1" x14ac:dyDescent="0.25"/>
    <row r="853" s="1" customFormat="1" hidden="1" x14ac:dyDescent="0.25"/>
    <row r="854" s="1" customFormat="1" hidden="1" x14ac:dyDescent="0.25"/>
    <row r="855" s="1" customFormat="1" hidden="1" x14ac:dyDescent="0.25"/>
    <row r="856" s="1" customFormat="1" hidden="1" x14ac:dyDescent="0.25"/>
    <row r="857" s="1" customFormat="1" hidden="1" x14ac:dyDescent="0.25"/>
    <row r="858" s="1" customFormat="1" hidden="1" x14ac:dyDescent="0.25"/>
    <row r="859" s="1" customFormat="1" hidden="1" x14ac:dyDescent="0.25"/>
    <row r="860" s="1" customFormat="1" hidden="1" x14ac:dyDescent="0.25"/>
    <row r="861" s="1" customFormat="1" hidden="1" x14ac:dyDescent="0.25"/>
    <row r="862" s="1" customFormat="1" hidden="1" x14ac:dyDescent="0.25"/>
    <row r="863" s="1" customFormat="1" hidden="1" x14ac:dyDescent="0.25"/>
    <row r="864" s="1" customFormat="1" hidden="1" x14ac:dyDescent="0.25"/>
    <row r="865" s="1" customFormat="1" hidden="1" x14ac:dyDescent="0.25"/>
    <row r="866" s="1" customFormat="1" hidden="1" x14ac:dyDescent="0.25"/>
    <row r="867" s="1" customFormat="1" hidden="1" x14ac:dyDescent="0.25"/>
    <row r="868" s="1" customFormat="1" hidden="1" x14ac:dyDescent="0.25"/>
    <row r="869" s="1" customFormat="1" hidden="1" x14ac:dyDescent="0.25"/>
    <row r="870" s="1" customFormat="1" hidden="1" x14ac:dyDescent="0.25"/>
    <row r="871" s="1" customFormat="1" hidden="1" x14ac:dyDescent="0.25"/>
    <row r="872" s="1" customFormat="1" hidden="1" x14ac:dyDescent="0.25"/>
    <row r="873" s="1" customFormat="1" hidden="1" x14ac:dyDescent="0.25"/>
    <row r="874" s="1" customFormat="1" hidden="1" x14ac:dyDescent="0.25"/>
    <row r="875" s="1" customFormat="1" hidden="1" x14ac:dyDescent="0.25"/>
    <row r="876" s="1" customFormat="1" hidden="1" x14ac:dyDescent="0.25"/>
    <row r="877" s="1" customFormat="1" hidden="1" x14ac:dyDescent="0.25"/>
    <row r="878" s="1" customFormat="1" hidden="1" x14ac:dyDescent="0.25"/>
    <row r="879" s="1" customFormat="1" hidden="1" x14ac:dyDescent="0.25"/>
    <row r="880" s="1" customFormat="1" hidden="1" x14ac:dyDescent="0.25"/>
    <row r="881" s="1" customFormat="1" hidden="1" x14ac:dyDescent="0.25"/>
    <row r="882" s="1" customFormat="1" hidden="1" x14ac:dyDescent="0.25"/>
    <row r="883" s="1" customFormat="1" hidden="1" x14ac:dyDescent="0.25"/>
    <row r="884" s="1" customFormat="1" hidden="1" x14ac:dyDescent="0.25"/>
    <row r="885" s="1" customFormat="1" hidden="1" x14ac:dyDescent="0.25"/>
    <row r="886" s="1" customFormat="1" hidden="1" x14ac:dyDescent="0.25"/>
    <row r="887" s="1" customFormat="1" hidden="1" x14ac:dyDescent="0.25"/>
    <row r="888" s="1" customFormat="1" hidden="1" x14ac:dyDescent="0.25"/>
    <row r="889" s="1" customFormat="1" hidden="1" x14ac:dyDescent="0.25"/>
    <row r="890" s="1" customFormat="1" hidden="1" x14ac:dyDescent="0.25"/>
    <row r="891" s="1" customFormat="1" hidden="1" x14ac:dyDescent="0.25"/>
    <row r="892" s="1" customFormat="1" hidden="1" x14ac:dyDescent="0.25"/>
    <row r="893" s="1" customFormat="1" hidden="1" x14ac:dyDescent="0.25"/>
    <row r="894" s="1" customFormat="1" hidden="1" x14ac:dyDescent="0.25"/>
    <row r="895" s="1" customFormat="1" hidden="1" x14ac:dyDescent="0.25"/>
    <row r="896" s="1" customFormat="1" hidden="1" x14ac:dyDescent="0.25"/>
    <row r="897" s="1" customFormat="1" hidden="1" x14ac:dyDescent="0.25"/>
    <row r="898" s="1" customFormat="1" hidden="1" x14ac:dyDescent="0.25"/>
    <row r="899" s="1" customFormat="1" hidden="1" x14ac:dyDescent="0.25"/>
    <row r="900" s="1" customFormat="1" hidden="1" x14ac:dyDescent="0.25"/>
    <row r="901" s="1" customFormat="1" hidden="1" x14ac:dyDescent="0.25"/>
    <row r="902" s="1" customFormat="1" hidden="1" x14ac:dyDescent="0.25"/>
    <row r="903" s="1" customFormat="1" hidden="1" x14ac:dyDescent="0.25"/>
    <row r="904" s="1" customFormat="1" hidden="1" x14ac:dyDescent="0.25"/>
    <row r="905" s="1" customFormat="1" hidden="1" x14ac:dyDescent="0.25"/>
    <row r="906" s="1" customFormat="1" hidden="1" x14ac:dyDescent="0.25"/>
    <row r="907" s="1" customFormat="1" hidden="1" x14ac:dyDescent="0.25"/>
    <row r="908" s="1" customFormat="1" hidden="1" x14ac:dyDescent="0.25"/>
    <row r="909" s="1" customFormat="1" hidden="1" x14ac:dyDescent="0.25"/>
    <row r="910" s="1" customFormat="1" hidden="1" x14ac:dyDescent="0.25"/>
    <row r="911" s="1" customFormat="1" hidden="1" x14ac:dyDescent="0.25"/>
    <row r="912" s="1" customFormat="1" hidden="1" x14ac:dyDescent="0.25"/>
    <row r="913" s="1" customFormat="1" hidden="1" x14ac:dyDescent="0.25"/>
    <row r="914" s="1" customFormat="1" hidden="1" x14ac:dyDescent="0.25"/>
    <row r="915" s="1" customFormat="1" hidden="1" x14ac:dyDescent="0.25"/>
    <row r="916" s="1" customFormat="1" hidden="1" x14ac:dyDescent="0.25"/>
    <row r="917" s="1" customFormat="1" hidden="1" x14ac:dyDescent="0.25"/>
    <row r="918" s="1" customFormat="1" hidden="1" x14ac:dyDescent="0.25"/>
    <row r="919" s="1" customFormat="1" hidden="1" x14ac:dyDescent="0.25"/>
    <row r="920" s="1" customFormat="1" hidden="1" x14ac:dyDescent="0.25"/>
    <row r="921" s="1" customFormat="1" hidden="1" x14ac:dyDescent="0.25"/>
    <row r="922" s="1" customFormat="1" hidden="1" x14ac:dyDescent="0.25"/>
    <row r="923" s="1" customFormat="1" hidden="1" x14ac:dyDescent="0.25"/>
    <row r="924" s="1" customFormat="1" hidden="1" x14ac:dyDescent="0.25"/>
    <row r="925" s="1" customFormat="1" hidden="1" x14ac:dyDescent="0.25"/>
    <row r="926" s="1" customFormat="1" hidden="1" x14ac:dyDescent="0.25"/>
    <row r="927" s="1" customFormat="1" hidden="1" x14ac:dyDescent="0.25"/>
    <row r="928" s="1" customFormat="1" hidden="1" x14ac:dyDescent="0.25"/>
    <row r="929" s="1" customFormat="1" hidden="1" x14ac:dyDescent="0.25"/>
    <row r="930" s="1" customFormat="1" hidden="1" x14ac:dyDescent="0.25"/>
    <row r="931" s="1" customFormat="1" hidden="1" x14ac:dyDescent="0.25"/>
    <row r="932" s="1" customFormat="1" hidden="1" x14ac:dyDescent="0.25"/>
    <row r="933" s="1" customFormat="1" hidden="1" x14ac:dyDescent="0.25"/>
    <row r="934" s="1" customFormat="1" hidden="1" x14ac:dyDescent="0.25"/>
    <row r="935" s="1" customFormat="1" hidden="1" x14ac:dyDescent="0.25"/>
    <row r="936" s="1" customFormat="1" hidden="1" x14ac:dyDescent="0.25"/>
    <row r="937" s="1" customFormat="1" hidden="1" x14ac:dyDescent="0.25"/>
    <row r="938" s="1" customFormat="1" hidden="1" x14ac:dyDescent="0.25"/>
    <row r="939" s="1" customFormat="1" hidden="1" x14ac:dyDescent="0.25"/>
    <row r="940" s="1" customFormat="1" hidden="1" x14ac:dyDescent="0.25"/>
    <row r="941" s="1" customFormat="1" hidden="1" x14ac:dyDescent="0.25"/>
    <row r="942" s="1" customFormat="1" hidden="1" x14ac:dyDescent="0.25"/>
    <row r="943" s="1" customFormat="1" hidden="1" x14ac:dyDescent="0.25"/>
    <row r="944" s="1" customFormat="1" hidden="1" x14ac:dyDescent="0.25"/>
    <row r="945" s="1" customFormat="1" hidden="1" x14ac:dyDescent="0.25"/>
    <row r="946" s="1" customFormat="1" hidden="1" x14ac:dyDescent="0.25"/>
    <row r="947" s="1" customFormat="1" hidden="1" x14ac:dyDescent="0.25"/>
    <row r="948" s="1" customFormat="1" hidden="1" x14ac:dyDescent="0.25"/>
    <row r="949" s="1" customFormat="1" hidden="1" x14ac:dyDescent="0.25"/>
    <row r="950" s="1" customFormat="1" hidden="1" x14ac:dyDescent="0.25"/>
    <row r="951" s="1" customFormat="1" hidden="1" x14ac:dyDescent="0.25"/>
    <row r="952" s="1" customFormat="1" hidden="1" x14ac:dyDescent="0.25"/>
    <row r="953" s="1" customFormat="1" hidden="1" x14ac:dyDescent="0.25"/>
    <row r="954" s="1" customFormat="1" hidden="1" x14ac:dyDescent="0.25"/>
    <row r="955" s="1" customFormat="1" hidden="1" x14ac:dyDescent="0.25"/>
    <row r="956" s="1" customFormat="1" hidden="1" x14ac:dyDescent="0.25"/>
    <row r="957" s="1" customFormat="1" hidden="1" x14ac:dyDescent="0.25"/>
    <row r="958" s="1" customFormat="1" hidden="1" x14ac:dyDescent="0.25"/>
    <row r="959" s="1" customFormat="1" hidden="1" x14ac:dyDescent="0.25"/>
    <row r="960" s="1" customFormat="1" hidden="1" x14ac:dyDescent="0.25"/>
    <row r="961" s="1" customFormat="1" hidden="1" x14ac:dyDescent="0.25"/>
    <row r="962" s="1" customFormat="1" hidden="1" x14ac:dyDescent="0.25"/>
    <row r="963" s="1" customFormat="1" hidden="1" x14ac:dyDescent="0.25"/>
    <row r="964" s="1" customFormat="1" hidden="1" x14ac:dyDescent="0.25"/>
    <row r="965" s="1" customFormat="1" hidden="1" x14ac:dyDescent="0.25"/>
    <row r="966" s="1" customFormat="1" hidden="1" x14ac:dyDescent="0.25"/>
    <row r="967" s="1" customFormat="1" hidden="1" x14ac:dyDescent="0.25"/>
    <row r="968" s="1" customFormat="1" hidden="1" x14ac:dyDescent="0.25"/>
    <row r="969" s="1" customFormat="1" hidden="1" x14ac:dyDescent="0.25"/>
    <row r="970" s="1" customFormat="1" hidden="1" x14ac:dyDescent="0.25"/>
    <row r="971" s="1" customFormat="1" hidden="1" x14ac:dyDescent="0.25"/>
    <row r="972" s="1" customFormat="1" hidden="1" x14ac:dyDescent="0.25"/>
    <row r="973" s="1" customFormat="1" hidden="1" x14ac:dyDescent="0.25"/>
    <row r="974" s="1" customFormat="1" hidden="1" x14ac:dyDescent="0.25"/>
    <row r="975" s="1" customFormat="1" hidden="1" x14ac:dyDescent="0.25"/>
    <row r="976" s="1" customFormat="1" hidden="1" x14ac:dyDescent="0.25"/>
    <row r="977" s="1" customFormat="1" hidden="1" x14ac:dyDescent="0.25"/>
    <row r="978" s="1" customFormat="1" hidden="1" x14ac:dyDescent="0.25"/>
    <row r="979" s="1" customFormat="1" hidden="1" x14ac:dyDescent="0.25"/>
    <row r="980" s="1" customFormat="1" hidden="1" x14ac:dyDescent="0.25"/>
    <row r="981" s="1" customFormat="1" hidden="1" x14ac:dyDescent="0.25"/>
    <row r="982" s="1" customFormat="1" hidden="1" x14ac:dyDescent="0.25"/>
    <row r="983" s="1" customFormat="1" hidden="1" x14ac:dyDescent="0.25"/>
    <row r="984" s="1" customFormat="1" hidden="1" x14ac:dyDescent="0.25"/>
    <row r="985" s="1" customFormat="1" hidden="1" x14ac:dyDescent="0.25"/>
    <row r="986" s="1" customFormat="1" hidden="1" x14ac:dyDescent="0.25"/>
    <row r="987" s="1" customFormat="1" hidden="1" x14ac:dyDescent="0.25"/>
    <row r="988" s="1" customFormat="1" hidden="1" x14ac:dyDescent="0.25"/>
    <row r="989" s="1" customFormat="1" hidden="1" x14ac:dyDescent="0.25"/>
    <row r="990" s="1" customFormat="1" hidden="1" x14ac:dyDescent="0.25"/>
    <row r="991" s="1" customFormat="1" hidden="1" x14ac:dyDescent="0.25"/>
    <row r="992" s="1" customFormat="1" hidden="1" x14ac:dyDescent="0.25"/>
    <row r="993" s="1" customFormat="1" hidden="1" x14ac:dyDescent="0.25"/>
    <row r="994" s="1" customFormat="1" hidden="1" x14ac:dyDescent="0.25"/>
    <row r="995" s="1" customFormat="1" hidden="1" x14ac:dyDescent="0.25"/>
    <row r="996" s="1" customFormat="1" hidden="1" x14ac:dyDescent="0.25"/>
    <row r="997" s="1" customFormat="1" hidden="1" x14ac:dyDescent="0.25"/>
    <row r="998" s="1" customFormat="1" hidden="1" x14ac:dyDescent="0.25"/>
    <row r="999" s="1" customFormat="1" hidden="1" x14ac:dyDescent="0.25"/>
    <row r="1000" s="1" customFormat="1" hidden="1" x14ac:dyDescent="0.25"/>
    <row r="1001" s="1" customFormat="1" hidden="1" x14ac:dyDescent="0.25"/>
    <row r="1002" s="1" customFormat="1" hidden="1" x14ac:dyDescent="0.25"/>
    <row r="1003" s="1" customFormat="1" hidden="1" x14ac:dyDescent="0.25"/>
    <row r="1004" s="1" customFormat="1" hidden="1" x14ac:dyDescent="0.25"/>
    <row r="1005" s="1" customFormat="1" hidden="1" x14ac:dyDescent="0.25"/>
    <row r="1006" s="1" customFormat="1" hidden="1" x14ac:dyDescent="0.25"/>
    <row r="1007" s="1" customFormat="1" hidden="1" x14ac:dyDescent="0.25"/>
    <row r="1008" s="1" customFormat="1" hidden="1" x14ac:dyDescent="0.25"/>
    <row r="1009" s="1" customFormat="1" hidden="1" x14ac:dyDescent="0.25"/>
    <row r="1010" s="1" customFormat="1" hidden="1" x14ac:dyDescent="0.25"/>
    <row r="1011" s="1" customFormat="1" hidden="1" x14ac:dyDescent="0.25"/>
    <row r="1012" s="1" customFormat="1" hidden="1" x14ac:dyDescent="0.25"/>
    <row r="1013" s="1" customFormat="1" hidden="1" x14ac:dyDescent="0.25"/>
    <row r="1014" s="1" customFormat="1" hidden="1" x14ac:dyDescent="0.25"/>
    <row r="1015" s="1" customFormat="1" hidden="1" x14ac:dyDescent="0.25"/>
    <row r="1016" s="1" customFormat="1" hidden="1" x14ac:dyDescent="0.25"/>
    <row r="1017" s="1" customFormat="1" hidden="1" x14ac:dyDescent="0.25"/>
    <row r="1018" s="1" customFormat="1" hidden="1" x14ac:dyDescent="0.25"/>
    <row r="1019" s="1" customFormat="1" hidden="1" x14ac:dyDescent="0.25"/>
    <row r="1020" s="1" customFormat="1" hidden="1" x14ac:dyDescent="0.25"/>
    <row r="1021" s="1" customFormat="1" hidden="1" x14ac:dyDescent="0.25"/>
    <row r="1022" s="1" customFormat="1" hidden="1" x14ac:dyDescent="0.25"/>
    <row r="1023" s="1" customFormat="1" hidden="1" x14ac:dyDescent="0.25"/>
    <row r="1024" s="1" customFormat="1" hidden="1" x14ac:dyDescent="0.25"/>
    <row r="1025" s="1" customFormat="1" hidden="1" x14ac:dyDescent="0.25"/>
    <row r="1026" s="1" customFormat="1" hidden="1" x14ac:dyDescent="0.25"/>
    <row r="1027" s="1" customFormat="1" hidden="1" x14ac:dyDescent="0.25"/>
    <row r="1028" s="1" customFormat="1" hidden="1" x14ac:dyDescent="0.25"/>
    <row r="1029" s="1" customFormat="1" hidden="1" x14ac:dyDescent="0.25"/>
    <row r="1030" s="1" customFormat="1" hidden="1" x14ac:dyDescent="0.25"/>
    <row r="1031" s="1" customFormat="1" hidden="1" x14ac:dyDescent="0.25"/>
    <row r="1032" s="1" customFormat="1" hidden="1" x14ac:dyDescent="0.25"/>
    <row r="1033" s="1" customFormat="1" hidden="1" x14ac:dyDescent="0.25"/>
    <row r="1034" s="1" customFormat="1" hidden="1" x14ac:dyDescent="0.25"/>
    <row r="1035" s="1" customFormat="1" hidden="1" x14ac:dyDescent="0.25"/>
    <row r="1036" s="1" customFormat="1" hidden="1" x14ac:dyDescent="0.25"/>
    <row r="1037" s="1" customFormat="1" hidden="1" x14ac:dyDescent="0.25"/>
    <row r="1038" s="1" customFormat="1" hidden="1" x14ac:dyDescent="0.25"/>
    <row r="1039" s="1" customFormat="1" hidden="1" x14ac:dyDescent="0.25"/>
    <row r="1040" s="1" customFormat="1" hidden="1" x14ac:dyDescent="0.25"/>
    <row r="1041" s="1" customFormat="1" hidden="1" x14ac:dyDescent="0.25"/>
    <row r="1042" s="1" customFormat="1" hidden="1" x14ac:dyDescent="0.25"/>
    <row r="1043" s="1" customFormat="1" hidden="1" x14ac:dyDescent="0.25"/>
    <row r="1044" s="1" customFormat="1" hidden="1" x14ac:dyDescent="0.25"/>
    <row r="1045" s="1" customFormat="1" hidden="1" x14ac:dyDescent="0.25"/>
    <row r="1046" s="1" customFormat="1" hidden="1" x14ac:dyDescent="0.25"/>
    <row r="1047" s="1" customFormat="1" hidden="1" x14ac:dyDescent="0.25"/>
    <row r="1048" s="1" customFormat="1" hidden="1" x14ac:dyDescent="0.25"/>
    <row r="1049" s="1" customFormat="1" hidden="1" x14ac:dyDescent="0.25"/>
    <row r="1050" s="1" customFormat="1" hidden="1" x14ac:dyDescent="0.25"/>
    <row r="1051" s="1" customFormat="1" hidden="1" x14ac:dyDescent="0.25"/>
    <row r="1052" s="1" customFormat="1" hidden="1" x14ac:dyDescent="0.25"/>
    <row r="1053" s="1" customFormat="1" hidden="1" x14ac:dyDescent="0.25"/>
    <row r="1054" s="1" customFormat="1" hidden="1" x14ac:dyDescent="0.25"/>
    <row r="1055" s="1" customFormat="1" hidden="1" x14ac:dyDescent="0.25"/>
    <row r="1056" s="1" customFormat="1" hidden="1" x14ac:dyDescent="0.25"/>
    <row r="1057" s="1" customFormat="1" hidden="1" x14ac:dyDescent="0.25"/>
    <row r="1058" s="1" customFormat="1" hidden="1" x14ac:dyDescent="0.25"/>
    <row r="1059" s="1" customFormat="1" hidden="1" x14ac:dyDescent="0.25"/>
    <row r="1060" s="1" customFormat="1" hidden="1" x14ac:dyDescent="0.25"/>
    <row r="1061" s="1" customFormat="1" hidden="1" x14ac:dyDescent="0.25"/>
    <row r="1062" s="1" customFormat="1" hidden="1" x14ac:dyDescent="0.25"/>
    <row r="1063" s="1" customFormat="1" hidden="1" x14ac:dyDescent="0.25"/>
    <row r="1064" s="1" customFormat="1" hidden="1" x14ac:dyDescent="0.25"/>
    <row r="1065" s="1" customFormat="1" hidden="1" x14ac:dyDescent="0.25"/>
    <row r="1066" s="1" customFormat="1" hidden="1" x14ac:dyDescent="0.25"/>
    <row r="1067" s="1" customFormat="1" hidden="1" x14ac:dyDescent="0.25"/>
    <row r="1068" s="1" customFormat="1" hidden="1" x14ac:dyDescent="0.25"/>
    <row r="1069" s="1" customFormat="1" hidden="1" x14ac:dyDescent="0.25"/>
    <row r="1070" s="1" customFormat="1" hidden="1" x14ac:dyDescent="0.25"/>
    <row r="1071" s="1" customFormat="1" hidden="1" x14ac:dyDescent="0.25"/>
    <row r="1072" s="1" customFormat="1" hidden="1" x14ac:dyDescent="0.25"/>
    <row r="1073" s="1" customFormat="1" hidden="1" x14ac:dyDescent="0.25"/>
    <row r="1074" s="1" customFormat="1" hidden="1" x14ac:dyDescent="0.25"/>
    <row r="1075" s="1" customFormat="1" hidden="1" x14ac:dyDescent="0.25"/>
    <row r="1076" s="1" customFormat="1" hidden="1" x14ac:dyDescent="0.25"/>
    <row r="1077" s="1" customFormat="1" hidden="1" x14ac:dyDescent="0.25"/>
    <row r="1078" s="1" customFormat="1" hidden="1" x14ac:dyDescent="0.25"/>
    <row r="1079" s="1" customFormat="1" hidden="1" x14ac:dyDescent="0.25"/>
    <row r="1080" s="1" customFormat="1" hidden="1" x14ac:dyDescent="0.25"/>
    <row r="1081" s="1" customFormat="1" hidden="1" x14ac:dyDescent="0.25"/>
    <row r="1082" s="1" customFormat="1" hidden="1" x14ac:dyDescent="0.25"/>
    <row r="1083" s="1" customFormat="1" hidden="1" x14ac:dyDescent="0.25"/>
    <row r="1084" s="1" customFormat="1" hidden="1" x14ac:dyDescent="0.25"/>
    <row r="1085" s="1" customFormat="1" hidden="1" x14ac:dyDescent="0.25"/>
    <row r="1086" s="1" customFormat="1" hidden="1" x14ac:dyDescent="0.25"/>
    <row r="1087" s="1" customFormat="1" hidden="1" x14ac:dyDescent="0.25"/>
    <row r="1088" s="1" customFormat="1" hidden="1" x14ac:dyDescent="0.25"/>
    <row r="1089" s="1" customFormat="1" hidden="1" x14ac:dyDescent="0.25"/>
    <row r="1090" s="1" customFormat="1" hidden="1" x14ac:dyDescent="0.25"/>
    <row r="1091" s="1" customFormat="1" hidden="1" x14ac:dyDescent="0.25"/>
    <row r="1092" s="1" customFormat="1" hidden="1" x14ac:dyDescent="0.25"/>
    <row r="1093" s="1" customFormat="1" hidden="1" x14ac:dyDescent="0.25"/>
    <row r="1094" s="1" customFormat="1" hidden="1" x14ac:dyDescent="0.25"/>
    <row r="1095" s="1" customFormat="1" hidden="1" x14ac:dyDescent="0.25"/>
    <row r="1096" s="1" customFormat="1" hidden="1" x14ac:dyDescent="0.25"/>
    <row r="1097" s="1" customFormat="1" hidden="1" x14ac:dyDescent="0.25"/>
    <row r="1098" s="1" customFormat="1" hidden="1" x14ac:dyDescent="0.25"/>
    <row r="1099" s="1" customFormat="1" hidden="1" x14ac:dyDescent="0.25"/>
    <row r="1100" s="1" customFormat="1" hidden="1" x14ac:dyDescent="0.25"/>
    <row r="1101" s="1" customFormat="1" hidden="1" x14ac:dyDescent="0.25"/>
    <row r="1102" s="1" customFormat="1" hidden="1" x14ac:dyDescent="0.25"/>
    <row r="1103" s="1" customFormat="1" ht="12.75" hidden="1" customHeight="1" x14ac:dyDescent="0.25"/>
    <row r="1104" s="1" customFormat="1" ht="12.75" hidden="1" customHeight="1" x14ac:dyDescent="0.25"/>
    <row r="1105" s="1" customFormat="1" ht="12.75" hidden="1" customHeight="1" x14ac:dyDescent="0.25"/>
    <row r="1106" s="1" customFormat="1" ht="12.75" hidden="1" customHeight="1" x14ac:dyDescent="0.25"/>
    <row r="1107" s="1" customFormat="1" ht="12.75" hidden="1" customHeight="1" x14ac:dyDescent="0.25"/>
    <row r="1108" s="1" customFormat="1" ht="12.75" hidden="1" customHeight="1" x14ac:dyDescent="0.25"/>
    <row r="1109" s="1" customFormat="1" ht="12.75" hidden="1" customHeight="1" x14ac:dyDescent="0.25"/>
    <row r="1110" s="1" customFormat="1" ht="12.75" hidden="1" customHeight="1" x14ac:dyDescent="0.25"/>
    <row r="1111" s="1" customFormat="1" ht="12.75" hidden="1" customHeight="1" x14ac:dyDescent="0.25"/>
    <row r="1112" s="1" customFormat="1" ht="12.75" hidden="1" customHeight="1" x14ac:dyDescent="0.25"/>
    <row r="1113" s="1" customFormat="1" ht="12.75" hidden="1" customHeight="1" x14ac:dyDescent="0.25"/>
    <row r="1114" s="1" customFormat="1" ht="12.75" hidden="1" customHeight="1" x14ac:dyDescent="0.25"/>
    <row r="1115" s="1" customFormat="1" ht="12.75" hidden="1" customHeight="1" x14ac:dyDescent="0.25"/>
    <row r="1116" s="1" customFormat="1" ht="12.75" hidden="1" customHeight="1" x14ac:dyDescent="0.25"/>
    <row r="1117" s="1" customFormat="1" ht="12.75" hidden="1" customHeight="1" x14ac:dyDescent="0.25"/>
    <row r="1118" s="1" customFormat="1" ht="12.75" hidden="1" customHeight="1" x14ac:dyDescent="0.25"/>
    <row r="1119" s="1" customFormat="1" ht="12.75" hidden="1" customHeight="1" x14ac:dyDescent="0.25"/>
    <row r="1120" s="1" customFormat="1" ht="12.75" hidden="1" customHeight="1" x14ac:dyDescent="0.25"/>
    <row r="1121" s="1" customFormat="1" ht="12.75" hidden="1" customHeight="1" x14ac:dyDescent="0.25"/>
    <row r="1122" s="1" customFormat="1" ht="12.75" hidden="1" customHeight="1" x14ac:dyDescent="0.25"/>
    <row r="1123" s="1" customFormat="1" ht="12.75" hidden="1" customHeight="1" x14ac:dyDescent="0.25"/>
    <row r="1124" s="1" customFormat="1" ht="12.75" hidden="1" customHeight="1" x14ac:dyDescent="0.25"/>
    <row r="1125" s="1" customFormat="1" ht="12.75" hidden="1" customHeight="1" x14ac:dyDescent="0.25"/>
    <row r="1126" s="1" customFormat="1" ht="12.75" hidden="1" customHeight="1" x14ac:dyDescent="0.25"/>
    <row r="1127" s="1" customFormat="1" ht="12.75" hidden="1" customHeight="1" x14ac:dyDescent="0.25"/>
    <row r="1128" s="1" customFormat="1" ht="12.75" hidden="1" customHeight="1" x14ac:dyDescent="0.25"/>
    <row r="1129" s="1" customFormat="1" ht="12.75" hidden="1" customHeight="1" x14ac:dyDescent="0.25"/>
    <row r="1130" s="1" customFormat="1" ht="12.75" hidden="1" customHeight="1" x14ac:dyDescent="0.25"/>
    <row r="1131" s="1" customFormat="1" ht="12.75" hidden="1" customHeight="1" x14ac:dyDescent="0.25"/>
    <row r="1132" s="1" customFormat="1" ht="12.75" hidden="1" customHeight="1" x14ac:dyDescent="0.25"/>
    <row r="1133" s="1" customFormat="1" ht="12.75" hidden="1" customHeight="1" x14ac:dyDescent="0.25"/>
    <row r="1134" s="1" customFormat="1" ht="12.75" hidden="1" customHeight="1" x14ac:dyDescent="0.25"/>
    <row r="1135" s="1" customFormat="1" ht="12.75" hidden="1" customHeight="1" x14ac:dyDescent="0.25"/>
    <row r="1136" s="1" customFormat="1" ht="12.75" hidden="1" customHeight="1" x14ac:dyDescent="0.25"/>
    <row r="1137" spans="3:3" ht="12.75" hidden="1" customHeight="1" x14ac:dyDescent="0.25">
      <c r="C1137" s="1"/>
    </row>
    <row r="1138" spans="3:3" ht="12.75" hidden="1" customHeight="1" x14ac:dyDescent="0.25">
      <c r="C1138" s="1"/>
    </row>
    <row r="1139" spans="3:3" ht="12.75" hidden="1" customHeight="1" x14ac:dyDescent="0.25">
      <c r="C1139" s="1"/>
    </row>
    <row r="1140" spans="3:3" ht="12.75" hidden="1" customHeight="1" x14ac:dyDescent="0.25">
      <c r="C1140" s="1"/>
    </row>
    <row r="1141" spans="3:3" ht="12.75" hidden="1" customHeight="1" x14ac:dyDescent="0.25">
      <c r="C1141" s="1"/>
    </row>
    <row r="1142" spans="3:3" ht="12.75" hidden="1" customHeight="1" x14ac:dyDescent="0.25">
      <c r="C1142" s="1"/>
    </row>
    <row r="1143" spans="3:3" ht="12.75" hidden="1" customHeight="1" x14ac:dyDescent="0.25">
      <c r="C1143" s="1"/>
    </row>
    <row r="1144" spans="3:3" ht="12.75" hidden="1" customHeight="1" x14ac:dyDescent="0.25">
      <c r="C1144" s="1"/>
    </row>
    <row r="1145" spans="3:3" ht="12.75" hidden="1" customHeight="1" x14ac:dyDescent="0.25">
      <c r="C1145" s="1"/>
    </row>
  </sheetData>
  <mergeCells count="48">
    <mergeCell ref="D230:I238"/>
    <mergeCell ref="D177:I181"/>
    <mergeCell ref="D120:I133"/>
    <mergeCell ref="D134:I149"/>
    <mergeCell ref="D150:I166"/>
    <mergeCell ref="D167:I175"/>
    <mergeCell ref="D104:I106"/>
    <mergeCell ref="D110:I116"/>
    <mergeCell ref="D48:I48"/>
    <mergeCell ref="D52:I52"/>
    <mergeCell ref="D54:I54"/>
    <mergeCell ref="D53:I53"/>
    <mergeCell ref="D64:I66"/>
    <mergeCell ref="D98:I100"/>
    <mergeCell ref="D296:I296"/>
    <mergeCell ref="D254:I254"/>
    <mergeCell ref="D242:I250"/>
    <mergeCell ref="D256:I270"/>
    <mergeCell ref="D271:I288"/>
    <mergeCell ref="D290:I292"/>
    <mergeCell ref="D294:I294"/>
    <mergeCell ref="C2:I2"/>
    <mergeCell ref="D58:I58"/>
    <mergeCell ref="D56:I56"/>
    <mergeCell ref="D240:I240"/>
    <mergeCell ref="D183:I183"/>
    <mergeCell ref="D226:I226"/>
    <mergeCell ref="D228:I228"/>
    <mergeCell ref="D25:I38"/>
    <mergeCell ref="D44:I46"/>
    <mergeCell ref="D83:I87"/>
    <mergeCell ref="D222:I222"/>
    <mergeCell ref="D208:I220"/>
    <mergeCell ref="D185:I198"/>
    <mergeCell ref="D199:I206"/>
    <mergeCell ref="D68:I68"/>
    <mergeCell ref="D89:I94"/>
    <mergeCell ref="D422:I422"/>
    <mergeCell ref="D395:I412"/>
    <mergeCell ref="D377:I393"/>
    <mergeCell ref="D343:I343"/>
    <mergeCell ref="D300:I309"/>
    <mergeCell ref="D315:I325"/>
    <mergeCell ref="D326:I341"/>
    <mergeCell ref="D311:I313"/>
    <mergeCell ref="D416:I417"/>
    <mergeCell ref="D421:I421"/>
    <mergeCell ref="D419:I419"/>
  </mergeCells>
  <phoneticPr fontId="9" type="noConversion"/>
  <conditionalFormatting sqref="C2">
    <cfRule type="cellIs" dxfId="3" priority="21" stopIfTrue="1" operator="equal">
      <formula>"Property Name"</formula>
    </cfRule>
  </conditionalFormatting>
  <conditionalFormatting sqref="D7 I7 D9 I9 D11 D13 I13 D15 D19 D21 D23 D25 D42 D44:D45 D48 E50 H50 D56 D58 D62 D64 D68 C71:C81 D83:D87 D89 D98:D99 D104:D105 D110 D183 D185 D208 D222 D226 D228 D230:D237 D240 D242 D254 D256 D290:D291 D294 D296 D300:D309 D311 D315 D343:D349 D351:D369 D377 D395 D416 D419">
    <cfRule type="cellIs" dxfId="2" priority="22" stopIfTrue="1" operator="equal">
      <formula>""</formula>
    </cfRule>
  </conditionalFormatting>
  <conditionalFormatting sqref="D371:D375">
    <cfRule type="cellIs" dxfId="1" priority="2" stopIfTrue="1" operator="equal">
      <formula>""</formula>
    </cfRule>
  </conditionalFormatting>
  <conditionalFormatting sqref="D421:D422">
    <cfRule type="cellIs" dxfId="0" priority="1" stopIfTrue="1" operator="equal">
      <formula>""</formula>
    </cfRule>
  </conditionalFormatting>
  <printOptions horizontalCentered="1"/>
  <pageMargins left="0.70866141732283505" right="0.70866141732283505" top="0.74803149606299202" bottom="0.74803149606299202" header="0.31496062992126" footer="0.31496062992126"/>
  <pageSetup paperSize="9" scale="78" fitToHeight="10" orientation="portrait" horizontalDpi="300" verticalDpi="300" r:id="rId1"/>
  <headerFooter>
    <oddFooter>&amp;LHeartland Dental, L.L.C.&amp;RPage &amp;P of  &amp;N</oddFooter>
  </headerFooter>
  <rowBreaks count="6" manualBreakCount="6">
    <brk id="58" min="2" max="8" man="1"/>
    <brk id="116" min="2" max="8" man="1"/>
    <brk id="184" min="2" max="8" man="1"/>
    <brk id="250" min="2" max="8" man="1"/>
    <brk id="314" min="2" max="8" man="1"/>
    <brk id="375" min="2" max="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659357135D4024F83ABF0EBCB578DDA" ma:contentTypeVersion="12" ma:contentTypeDescription="Create a new document." ma:contentTypeScope="" ma:versionID="37ffeebd3f38a5a84be3929e8b771612">
  <xsd:schema xmlns:xsd="http://www.w3.org/2001/XMLSchema" xmlns:xs="http://www.w3.org/2001/XMLSchema" xmlns:p="http://schemas.microsoft.com/office/2006/metadata/properties" xmlns:ns2="bcc8c5f8-ebcb-4466-95da-85712340ef35" xmlns:ns3="4a566f9d-1779-4b35-8ac3-019dd19702c6" targetNamespace="http://schemas.microsoft.com/office/2006/metadata/properties" ma:root="true" ma:fieldsID="e24341c257b6d6480979abc7426ad1eb" ns2:_="" ns3:_="">
    <xsd:import namespace="bcc8c5f8-ebcb-4466-95da-85712340ef35"/>
    <xsd:import namespace="4a566f9d-1779-4b35-8ac3-019dd19702c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c8c5f8-ebcb-4466-95da-85712340e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a29001e-1f5e-41de-9661-d61a5f1832d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566f9d-1779-4b35-8ac3-019dd19702c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baae4fe3-f379-41fa-b8cd-9f00ca3f92d6}" ma:internalName="TaxCatchAll" ma:showField="CatchAllData" ma:web="4a566f9d-1779-4b35-8ac3-019dd19702c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cc8c5f8-ebcb-4466-95da-85712340ef35">
      <Terms xmlns="http://schemas.microsoft.com/office/infopath/2007/PartnerControls"/>
    </lcf76f155ced4ddcb4097134ff3c332f>
    <TaxCatchAll xmlns="4a566f9d-1779-4b35-8ac3-019dd19702c6" xsi:nil="true"/>
  </documentManagement>
</p:properties>
</file>

<file path=customXml/itemProps1.xml><?xml version="1.0" encoding="utf-8"?>
<ds:datastoreItem xmlns:ds="http://schemas.openxmlformats.org/officeDocument/2006/customXml" ds:itemID="{DD144B09-D122-46A7-B18B-977C050C0D8B}">
  <ds:schemaRefs>
    <ds:schemaRef ds:uri="http://schemas.microsoft.com/sharepoint/v3/contenttype/forms"/>
  </ds:schemaRefs>
</ds:datastoreItem>
</file>

<file path=customXml/itemProps2.xml><?xml version="1.0" encoding="utf-8"?>
<ds:datastoreItem xmlns:ds="http://schemas.openxmlformats.org/officeDocument/2006/customXml" ds:itemID="{24A599BC-C50D-4C96-8B96-84A888B8D93D}"/>
</file>

<file path=customXml/itemProps3.xml><?xml version="1.0" encoding="utf-8"?>
<ds:datastoreItem xmlns:ds="http://schemas.openxmlformats.org/officeDocument/2006/customXml" ds:itemID="{94104765-4C96-4B9C-8BD8-53D1AE227FF1}">
  <ds:schemaRefs>
    <ds:schemaRef ds:uri="http://schemas.microsoft.com/office/2006/metadata/properties"/>
    <ds:schemaRef ds:uri="http://schemas.microsoft.com/office/infopath/2007/PartnerControls"/>
    <ds:schemaRef ds:uri="bcc8c5f8-ebcb-4466-95da-85712340ef35"/>
    <ds:schemaRef ds:uri="4a566f9d-1779-4b35-8ac3-019dd19702c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Heartland Dental, L.L.C.</vt:lpstr>
      <vt:lpstr>'Heartland Dental, L.L.C.'!Print_Area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Fulcrum</dc:creator>
  <cp:lastModifiedBy>Vadim Goland</cp:lastModifiedBy>
  <cp:lastPrinted>2022-07-08T09:19:24Z</cp:lastPrinted>
  <dcterms:created xsi:type="dcterms:W3CDTF">2012-10-15T18:22:16Z</dcterms:created>
  <dcterms:modified xsi:type="dcterms:W3CDTF">2024-04-18T14:37:34Z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0x0101004659357135D4024F83ABF0EBCB578DDA</vt:lpwstr>
  </property>
  <property fmtid="{D5CDD505-2E9C-101B-9397-08002B2CF9AE}" pid="3" name="MediaServiceImageTags">
    <vt:lpwstr/>
  </property>
</Properties>
</file>