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nalakshman/Desktop/AnneLewisStrategiesExercise/"/>
    </mc:Choice>
  </mc:AlternateContent>
  <xr:revisionPtr revIDLastSave="0" documentId="13_ncr:1_{D798098A-0A94-8840-B56D-2F01C645D767}" xr6:coauthVersionLast="45" xr6:coauthVersionMax="45" xr10:uidLastSave="{00000000-0000-0000-0000-000000000000}"/>
  <bookViews>
    <workbookView xWindow="0" yWindow="460" windowWidth="38400" windowHeight="20060" xr2:uid="{DC3AF100-E916-F34F-82A9-3323CA1A4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Q8" i="1" s="1"/>
  <c r="G5" i="1"/>
  <c r="F5" i="1"/>
  <c r="E5" i="1"/>
  <c r="D5" i="1"/>
  <c r="H3" i="1"/>
  <c r="H4" i="1"/>
  <c r="N4" i="1"/>
  <c r="N3" i="1"/>
  <c r="O3" i="1" s="1"/>
  <c r="N2" i="1"/>
  <c r="C5" i="1"/>
  <c r="J5" i="1"/>
  <c r="I5" i="1"/>
  <c r="M4" i="1"/>
  <c r="M2" i="1"/>
  <c r="L3" i="1"/>
  <c r="Q9" i="1" s="1"/>
  <c r="L4" i="1"/>
  <c r="L2" i="1"/>
  <c r="K3" i="1"/>
  <c r="K4" i="1"/>
  <c r="K2" i="1"/>
  <c r="K5" i="1" s="1"/>
  <c r="J3" i="1"/>
  <c r="J4" i="1"/>
  <c r="J2" i="1"/>
  <c r="I3" i="1"/>
  <c r="I4" i="1"/>
  <c r="I2" i="1"/>
  <c r="H2" i="1"/>
  <c r="L5" i="1" l="1"/>
  <c r="M5" i="1"/>
  <c r="O2" i="1"/>
  <c r="O4" i="1"/>
  <c r="H5" i="1"/>
  <c r="N5" i="1"/>
</calcChain>
</file>

<file path=xl/sharedStrings.xml><?xml version="1.0" encoding="utf-8"?>
<sst xmlns="http://schemas.openxmlformats.org/spreadsheetml/2006/main" count="24" uniqueCount="24">
  <si>
    <t>Send date</t>
  </si>
  <si>
    <t>Subject line</t>
  </si>
  <si>
    <t>Sent count</t>
  </si>
  <si>
    <t>Number of opens</t>
  </si>
  <si>
    <t>Number of clicks</t>
  </si>
  <si>
    <t>Number of gifts</t>
  </si>
  <si>
    <t>Total raised</t>
  </si>
  <si>
    <t>Only You</t>
  </si>
  <si>
    <t>before midnight</t>
  </si>
  <si>
    <t>got a sec</t>
  </si>
  <si>
    <t>Clicks/sent</t>
  </si>
  <si>
    <t>Clicks/open</t>
  </si>
  <si>
    <t>Gifts/sent</t>
  </si>
  <si>
    <t>Gifts/open</t>
  </si>
  <si>
    <t>Gifts/click</t>
  </si>
  <si>
    <t>Average gift (total raised/gifts)</t>
  </si>
  <si>
    <t>Question</t>
  </si>
  <si>
    <t>Answer</t>
  </si>
  <si>
    <t>Solution</t>
  </si>
  <si>
    <t>(0.076165 - 0.029547) * 100</t>
  </si>
  <si>
    <t>(300/0.003274) - 66396</t>
  </si>
  <si>
    <t>Rank(Question3)</t>
  </si>
  <si>
    <t>See column O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</si>
  <si>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mbria"/>
        <family val="1"/>
      </rPr>
      <t>Open rate (opens/sent)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</si>
</sst>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1"/>
      <color theme="1"/>
      <name val="Symbol"/>
      <family val="1"/>
      <charset val="2"/>
    </font>
    <font>
      <b/>
      <sz val="7"/>
      <color theme="1"/>
      <name val="Times New Roman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A629-385D-4546-9113-E1A0D9182B32}">
  <dimension ref="A1:R24"/>
  <sheetViews>
    <sheetView tabSelected="1" topLeftCell="D1" zoomScale="140" zoomScaleNormal="140" workbookViewId="0">
      <selection activeCell="Q14" sqref="Q14"/>
    </sheetView>
  </sheetViews>
  <sheetFormatPr baseColWidth="10" defaultRowHeight="16" x14ac:dyDescent="0.2"/>
  <cols>
    <col min="1" max="1" width="9.33203125" style="14" bestFit="1" customWidth="1"/>
    <col min="2" max="2" width="15.1640625" style="1" bestFit="1" customWidth="1"/>
    <col min="3" max="3" width="11" style="2" customWidth="1"/>
    <col min="4" max="4" width="15.5" style="2" bestFit="1" customWidth="1"/>
    <col min="5" max="5" width="15" style="2" bestFit="1" customWidth="1"/>
    <col min="6" max="6" width="14.1640625" style="2" bestFit="1" customWidth="1"/>
    <col min="7" max="7" width="13.6640625" style="3" bestFit="1" customWidth="1"/>
    <col min="8" max="8" width="19.6640625" style="1" bestFit="1" customWidth="1"/>
    <col min="9" max="9" width="10" style="1" bestFit="1" customWidth="1"/>
    <col min="10" max="10" width="10.83203125" style="1"/>
    <col min="11" max="11" width="9.5" style="1" bestFit="1" customWidth="1"/>
    <col min="12" max="12" width="10" style="1" bestFit="1" customWidth="1"/>
    <col min="13" max="13" width="9.5" style="1" bestFit="1" customWidth="1"/>
    <col min="14" max="14" width="25.33203125" style="1" bestFit="1" customWidth="1"/>
    <col min="15" max="15" width="10.83203125" style="1"/>
    <col min="16" max="16" width="10.83203125" style="16"/>
    <col min="17" max="17" width="12.5" style="1" bestFit="1" customWidth="1"/>
    <col min="18" max="18" width="25.1640625" style="1" bestFit="1" customWidth="1"/>
    <col min="19" max="16384" width="10.83203125" style="1"/>
  </cols>
  <sheetData>
    <row r="1" spans="1:18" s="6" customFormat="1" x14ac:dyDescent="0.2">
      <c r="A1" s="7" t="s">
        <v>0</v>
      </c>
      <c r="B1" s="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4" t="s">
        <v>23</v>
      </c>
      <c r="I1" s="5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5" t="s">
        <v>15</v>
      </c>
      <c r="O1" s="6" t="s">
        <v>21</v>
      </c>
      <c r="P1" s="15"/>
    </row>
    <row r="2" spans="1:18" x14ac:dyDescent="0.2">
      <c r="A2" s="10">
        <v>42124</v>
      </c>
      <c r="B2" s="11" t="s">
        <v>7</v>
      </c>
      <c r="C2" s="12">
        <v>418328</v>
      </c>
      <c r="D2" s="12">
        <v>62676</v>
      </c>
      <c r="E2" s="12">
        <v>3486</v>
      </c>
      <c r="F2" s="12">
        <v>103</v>
      </c>
      <c r="G2" s="13">
        <v>3189</v>
      </c>
      <c r="H2" s="1">
        <f>D2/C2</f>
        <v>0.14982501768946854</v>
      </c>
      <c r="I2" s="1">
        <f>E2/C2</f>
        <v>8.3331739687517933E-3</v>
      </c>
      <c r="J2" s="1">
        <f>E2/D2</f>
        <v>5.5619375837641205E-2</v>
      </c>
      <c r="K2" s="1">
        <f>F2/C2</f>
        <v>2.4621827848004434E-4</v>
      </c>
      <c r="L2" s="1">
        <f>F2/D2</f>
        <v>1.6433722637054055E-3</v>
      </c>
      <c r="M2" s="1">
        <f>F2/E2</f>
        <v>2.9546758462421115E-2</v>
      </c>
      <c r="N2" s="3">
        <f>G2/F2</f>
        <v>30.961165048543688</v>
      </c>
      <c r="O2" s="1">
        <f>RANK(N2,$N$2:$N$4)</f>
        <v>1</v>
      </c>
    </row>
    <row r="3" spans="1:18" x14ac:dyDescent="0.2">
      <c r="A3" s="10">
        <v>42120</v>
      </c>
      <c r="B3" s="11" t="s">
        <v>8</v>
      </c>
      <c r="C3" s="12">
        <v>417767</v>
      </c>
      <c r="D3" s="12">
        <v>66396</v>
      </c>
      <c r="E3" s="12">
        <v>2941</v>
      </c>
      <c r="F3" s="12">
        <v>224</v>
      </c>
      <c r="G3" s="13">
        <v>1478</v>
      </c>
      <c r="H3" s="1">
        <f t="shared" ref="H3:H4" si="0">D3/C3</f>
        <v>0.15893069581848254</v>
      </c>
      <c r="I3" s="1">
        <f t="shared" ref="I3:I4" si="1">E3/C3</f>
        <v>7.0398092716753595E-3</v>
      </c>
      <c r="J3" s="1">
        <f t="shared" ref="J3:J4" si="2">E3/D3</f>
        <v>4.4294837038375806E-2</v>
      </c>
      <c r="K3" s="1">
        <f t="shared" ref="K3:K4" si="3">F3/C3</f>
        <v>5.3618404517350577E-4</v>
      </c>
      <c r="L3" s="1">
        <f t="shared" ref="L3:L4" si="4">F3/D3</f>
        <v>3.3736972106753419E-3</v>
      </c>
      <c r="M3" s="1">
        <f>F3/E3</f>
        <v>7.6164569874192456E-2</v>
      </c>
      <c r="N3" s="3">
        <f>G3/F3</f>
        <v>6.5982142857142856</v>
      </c>
      <c r="O3" s="1">
        <f>RANK(N3,$N$2:$N$4)</f>
        <v>3</v>
      </c>
    </row>
    <row r="4" spans="1:18" x14ac:dyDescent="0.2">
      <c r="A4" s="10">
        <v>42117</v>
      </c>
      <c r="B4" s="11" t="s">
        <v>9</v>
      </c>
      <c r="C4" s="12">
        <v>415714</v>
      </c>
      <c r="D4" s="12">
        <v>64347</v>
      </c>
      <c r="E4" s="12">
        <v>2289</v>
      </c>
      <c r="F4" s="12">
        <v>71</v>
      </c>
      <c r="G4" s="13">
        <v>1283</v>
      </c>
      <c r="H4" s="1">
        <f t="shared" si="0"/>
        <v>0.15478670432075897</v>
      </c>
      <c r="I4" s="1">
        <f t="shared" si="1"/>
        <v>5.5061893513328871E-3</v>
      </c>
      <c r="J4" s="1">
        <f t="shared" si="2"/>
        <v>3.557275397454427E-2</v>
      </c>
      <c r="K4" s="1">
        <f t="shared" si="3"/>
        <v>1.7079049538865662E-4</v>
      </c>
      <c r="L4" s="1">
        <f t="shared" si="4"/>
        <v>1.1033925435529239E-3</v>
      </c>
      <c r="M4" s="1">
        <f>F4/E4</f>
        <v>3.1017911751856708E-2</v>
      </c>
      <c r="N4" s="3">
        <f>G4/F4</f>
        <v>18.070422535211268</v>
      </c>
      <c r="O4" s="1">
        <f>RANK(N4,$N$2:$N$4)</f>
        <v>2</v>
      </c>
    </row>
    <row r="5" spans="1:18" x14ac:dyDescent="0.2">
      <c r="C5" s="2">
        <f>SUM(C2:C4)</f>
        <v>1251809</v>
      </c>
      <c r="D5" s="2">
        <f>SUM(D2:D4)</f>
        <v>193419</v>
      </c>
      <c r="E5" s="2">
        <f>SUM(E2:E4)</f>
        <v>8716</v>
      </c>
      <c r="F5" s="2">
        <f>SUM(F2:F4)</f>
        <v>398</v>
      </c>
      <c r="G5" s="3">
        <f>SUM(G2:G4)</f>
        <v>5950</v>
      </c>
      <c r="H5" s="1">
        <f>SUM(H2:H4)</f>
        <v>0.46354241782871003</v>
      </c>
      <c r="I5" s="2">
        <f>SUM(I2:I4)</f>
        <v>2.0879172591760042E-2</v>
      </c>
      <c r="J5" s="2">
        <f>SUM(J2:J4)</f>
        <v>0.13548696685056127</v>
      </c>
      <c r="K5" s="2">
        <f>SUM(K2:K4)</f>
        <v>9.5319281904220673E-4</v>
      </c>
      <c r="L5" s="2">
        <f>SUM(L2:L4)</f>
        <v>6.1204620179336712E-3</v>
      </c>
      <c r="M5" s="1">
        <f>SUM(M2:M4)</f>
        <v>0.13672924008847026</v>
      </c>
      <c r="N5" s="3">
        <f>SUM(N2:N4)</f>
        <v>55.629801869469247</v>
      </c>
    </row>
    <row r="7" spans="1:18" x14ac:dyDescent="0.2">
      <c r="P7" s="15" t="s">
        <v>16</v>
      </c>
      <c r="Q7" s="8" t="s">
        <v>17</v>
      </c>
      <c r="R7" s="9" t="s">
        <v>18</v>
      </c>
    </row>
    <row r="8" spans="1:18" x14ac:dyDescent="0.2">
      <c r="P8" s="15">
        <v>1</v>
      </c>
      <c r="Q8" s="2">
        <f>(M3-M2)*100</f>
        <v>4.6617811411771344</v>
      </c>
      <c r="R8" s="3" t="s">
        <v>19</v>
      </c>
    </row>
    <row r="9" spans="1:18" x14ac:dyDescent="0.2">
      <c r="P9" s="15">
        <v>2</v>
      </c>
      <c r="Q9" s="2">
        <f>(300/L3) - D3</f>
        <v>22527.21428571429</v>
      </c>
      <c r="R9" s="3" t="s">
        <v>20</v>
      </c>
    </row>
    <row r="10" spans="1:18" x14ac:dyDescent="0.2">
      <c r="P10" s="15">
        <v>3</v>
      </c>
      <c r="Q10" s="2" t="s">
        <v>22</v>
      </c>
      <c r="R10" s="2"/>
    </row>
    <row r="23" spans="17:18" x14ac:dyDescent="0.2">
      <c r="Q23" s="2"/>
      <c r="R23" s="2"/>
    </row>
    <row r="24" spans="17:18" x14ac:dyDescent="0.2">
      <c r="Q24" s="2"/>
      <c r="R2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2020-08-06T00:23:34Z</dcterms:created>
  <dcterms:modified xsi:type="dcterms:W3CDTF">2020-08-07T02:42:57Z</dcterms:modified>
</cp:coreProperties>
</file>