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r.Ma\Desktop\"/>
    </mc:Choice>
  </mc:AlternateContent>
  <xr:revisionPtr revIDLastSave="0" documentId="13_ncr:1_{13934B49-94C7-471E-A5A5-BB6BDE221571}" xr6:coauthVersionLast="47" xr6:coauthVersionMax="47" xr10:uidLastSave="{00000000-0000-0000-0000-000000000000}"/>
  <bookViews>
    <workbookView xWindow="-120" yWindow="-120" windowWidth="29040" windowHeight="15840" xr2:uid="{7524D1F5-79E3-4085-91C3-DC5DB25284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3" i="1"/>
  <c r="P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3" i="1"/>
  <c r="A4" i="1"/>
  <c r="B4" i="1" s="1"/>
  <c r="C4" i="1"/>
  <c r="D4" i="1"/>
  <c r="E4" i="1" s="1"/>
  <c r="F4" i="1"/>
  <c r="G4" i="1"/>
  <c r="I4" i="1"/>
  <c r="J4" i="1" s="1"/>
  <c r="K4" i="1"/>
  <c r="L4" i="1"/>
  <c r="M4" i="1" s="1"/>
  <c r="A5" i="1"/>
  <c r="B5" i="1" s="1"/>
  <c r="C5" i="1"/>
  <c r="D5" i="1"/>
  <c r="E5" i="1" s="1"/>
  <c r="F5" i="1"/>
  <c r="G5" i="1"/>
  <c r="I5" i="1"/>
  <c r="J5" i="1" s="1"/>
  <c r="K5" i="1"/>
  <c r="L5" i="1"/>
  <c r="M5" i="1" s="1"/>
  <c r="A6" i="1"/>
  <c r="B6" i="1" s="1"/>
  <c r="C6" i="1"/>
  <c r="D6" i="1"/>
  <c r="E6" i="1" s="1"/>
  <c r="F6" i="1"/>
  <c r="G6" i="1"/>
  <c r="I6" i="1"/>
  <c r="J6" i="1" s="1"/>
  <c r="K6" i="1"/>
  <c r="L6" i="1"/>
  <c r="M6" i="1" s="1"/>
  <c r="A7" i="1"/>
  <c r="B7" i="1" s="1"/>
  <c r="C7" i="1"/>
  <c r="D7" i="1"/>
  <c r="E7" i="1" s="1"/>
  <c r="F7" i="1"/>
  <c r="G7" i="1"/>
  <c r="I7" i="1"/>
  <c r="J7" i="1" s="1"/>
  <c r="K7" i="1"/>
  <c r="L7" i="1"/>
  <c r="M7" i="1" s="1"/>
  <c r="A8" i="1"/>
  <c r="B8" i="1" s="1"/>
  <c r="C8" i="1"/>
  <c r="D8" i="1"/>
  <c r="E8" i="1" s="1"/>
  <c r="F8" i="1"/>
  <c r="G8" i="1"/>
  <c r="I8" i="1"/>
  <c r="J8" i="1" s="1"/>
  <c r="K8" i="1"/>
  <c r="L8" i="1"/>
  <c r="M8" i="1" s="1"/>
  <c r="A9" i="1"/>
  <c r="B9" i="1" s="1"/>
  <c r="C9" i="1"/>
  <c r="D9" i="1"/>
  <c r="E9" i="1" s="1"/>
  <c r="F9" i="1"/>
  <c r="G9" i="1"/>
  <c r="I9" i="1"/>
  <c r="J9" i="1" s="1"/>
  <c r="K9" i="1"/>
  <c r="L9" i="1"/>
  <c r="M9" i="1" s="1"/>
  <c r="A10" i="1"/>
  <c r="B10" i="1" s="1"/>
  <c r="C10" i="1"/>
  <c r="D10" i="1"/>
  <c r="E10" i="1" s="1"/>
  <c r="F10" i="1"/>
  <c r="G10" i="1"/>
  <c r="I10" i="1"/>
  <c r="J10" i="1" s="1"/>
  <c r="K10" i="1"/>
  <c r="L10" i="1"/>
  <c r="M10" i="1" s="1"/>
  <c r="A11" i="1"/>
  <c r="B11" i="1" s="1"/>
  <c r="C11" i="1"/>
  <c r="D11" i="1"/>
  <c r="E11" i="1" s="1"/>
  <c r="F11" i="1"/>
  <c r="G11" i="1"/>
  <c r="I11" i="1"/>
  <c r="J11" i="1" s="1"/>
  <c r="K11" i="1"/>
  <c r="L11" i="1"/>
  <c r="M11" i="1" s="1"/>
  <c r="A12" i="1"/>
  <c r="B12" i="1" s="1"/>
  <c r="C12" i="1"/>
  <c r="D12" i="1"/>
  <c r="E12" i="1" s="1"/>
  <c r="F12" i="1"/>
  <c r="G12" i="1"/>
  <c r="I12" i="1"/>
  <c r="J12" i="1" s="1"/>
  <c r="K12" i="1"/>
  <c r="L12" i="1"/>
  <c r="M12" i="1" s="1"/>
  <c r="A13" i="1"/>
  <c r="B13" i="1" s="1"/>
  <c r="C13" i="1"/>
  <c r="D13" i="1"/>
  <c r="E13" i="1" s="1"/>
  <c r="F13" i="1"/>
  <c r="G13" i="1"/>
  <c r="I13" i="1"/>
  <c r="J13" i="1" s="1"/>
  <c r="K13" i="1"/>
  <c r="L13" i="1"/>
  <c r="M13" i="1" s="1"/>
  <c r="A14" i="1"/>
  <c r="B14" i="1" s="1"/>
  <c r="C14" i="1"/>
  <c r="D14" i="1"/>
  <c r="E14" i="1" s="1"/>
  <c r="F14" i="1"/>
  <c r="G14" i="1"/>
  <c r="I14" i="1"/>
  <c r="J14" i="1" s="1"/>
  <c r="K14" i="1"/>
  <c r="L14" i="1"/>
  <c r="M14" i="1" s="1"/>
  <c r="A15" i="1"/>
  <c r="B15" i="1" s="1"/>
  <c r="C15" i="1"/>
  <c r="D15" i="1"/>
  <c r="E15" i="1" s="1"/>
  <c r="F15" i="1"/>
  <c r="G15" i="1"/>
  <c r="I15" i="1"/>
  <c r="J15" i="1" s="1"/>
  <c r="K15" i="1"/>
  <c r="L15" i="1"/>
  <c r="M15" i="1" s="1"/>
  <c r="A16" i="1"/>
  <c r="B16" i="1" s="1"/>
  <c r="C16" i="1"/>
  <c r="D16" i="1"/>
  <c r="E16" i="1" s="1"/>
  <c r="F16" i="1"/>
  <c r="G16" i="1"/>
  <c r="I16" i="1"/>
  <c r="J16" i="1" s="1"/>
  <c r="K16" i="1"/>
  <c r="L16" i="1"/>
  <c r="M16" i="1" s="1"/>
  <c r="A17" i="1"/>
  <c r="B17" i="1" s="1"/>
  <c r="C17" i="1"/>
  <c r="D17" i="1"/>
  <c r="E17" i="1" s="1"/>
  <c r="F17" i="1"/>
  <c r="G17" i="1"/>
  <c r="I17" i="1"/>
  <c r="J17" i="1" s="1"/>
  <c r="K17" i="1"/>
  <c r="L17" i="1"/>
  <c r="M17" i="1" s="1"/>
  <c r="A18" i="1"/>
  <c r="B18" i="1" s="1"/>
  <c r="C18" i="1"/>
  <c r="D18" i="1"/>
  <c r="E18" i="1" s="1"/>
  <c r="F18" i="1"/>
  <c r="G18" i="1"/>
  <c r="I18" i="1"/>
  <c r="J18" i="1" s="1"/>
  <c r="K18" i="1"/>
  <c r="L18" i="1"/>
  <c r="M18" i="1" s="1"/>
  <c r="A19" i="1"/>
  <c r="B19" i="1" s="1"/>
  <c r="C19" i="1"/>
  <c r="D19" i="1"/>
  <c r="E19" i="1" s="1"/>
  <c r="F19" i="1"/>
  <c r="G19" i="1"/>
  <c r="I19" i="1"/>
  <c r="J19" i="1" s="1"/>
  <c r="K19" i="1"/>
  <c r="L19" i="1"/>
  <c r="M19" i="1" s="1"/>
  <c r="A20" i="1"/>
  <c r="B20" i="1" s="1"/>
  <c r="C20" i="1"/>
  <c r="D20" i="1"/>
  <c r="E20" i="1" s="1"/>
  <c r="F20" i="1"/>
  <c r="G20" i="1"/>
  <c r="I20" i="1"/>
  <c r="J20" i="1" s="1"/>
  <c r="K20" i="1"/>
  <c r="L20" i="1"/>
  <c r="M20" i="1" s="1"/>
  <c r="A21" i="1"/>
  <c r="B21" i="1" s="1"/>
  <c r="C21" i="1"/>
  <c r="D21" i="1"/>
  <c r="E21" i="1" s="1"/>
  <c r="F21" i="1"/>
  <c r="G21" i="1"/>
  <c r="I21" i="1"/>
  <c r="J21" i="1" s="1"/>
  <c r="K21" i="1"/>
  <c r="L21" i="1"/>
  <c r="M21" i="1" s="1"/>
  <c r="A22" i="1"/>
  <c r="B22" i="1" s="1"/>
  <c r="C22" i="1"/>
  <c r="D22" i="1"/>
  <c r="E22" i="1" s="1"/>
  <c r="F22" i="1"/>
  <c r="G22" i="1"/>
  <c r="I22" i="1"/>
  <c r="J22" i="1" s="1"/>
  <c r="K22" i="1"/>
  <c r="L22" i="1"/>
  <c r="M22" i="1" s="1"/>
  <c r="A23" i="1"/>
  <c r="B23" i="1" s="1"/>
  <c r="C23" i="1"/>
  <c r="D23" i="1"/>
  <c r="E23" i="1" s="1"/>
  <c r="F23" i="1"/>
  <c r="G23" i="1"/>
  <c r="I23" i="1"/>
  <c r="J23" i="1" s="1"/>
  <c r="K23" i="1"/>
  <c r="L23" i="1"/>
  <c r="M23" i="1" s="1"/>
  <c r="A24" i="1"/>
  <c r="B24" i="1" s="1"/>
  <c r="C24" i="1"/>
  <c r="D24" i="1"/>
  <c r="E24" i="1" s="1"/>
  <c r="F24" i="1"/>
  <c r="G24" i="1"/>
  <c r="I24" i="1"/>
  <c r="J24" i="1" s="1"/>
  <c r="K24" i="1"/>
  <c r="L24" i="1"/>
  <c r="M24" i="1" s="1"/>
  <c r="A25" i="1"/>
  <c r="B25" i="1" s="1"/>
  <c r="C25" i="1"/>
  <c r="D25" i="1"/>
  <c r="E25" i="1" s="1"/>
  <c r="F25" i="1"/>
  <c r="G25" i="1"/>
  <c r="I25" i="1"/>
  <c r="J25" i="1" s="1"/>
  <c r="K25" i="1"/>
  <c r="L25" i="1"/>
  <c r="M25" i="1" s="1"/>
  <c r="A26" i="1"/>
  <c r="B26" i="1" s="1"/>
  <c r="C26" i="1"/>
  <c r="D26" i="1"/>
  <c r="E26" i="1" s="1"/>
  <c r="F26" i="1"/>
  <c r="G26" i="1"/>
  <c r="I26" i="1"/>
  <c r="J26" i="1" s="1"/>
  <c r="K26" i="1"/>
  <c r="L26" i="1"/>
  <c r="M26" i="1" s="1"/>
  <c r="A27" i="1"/>
  <c r="B27" i="1" s="1"/>
  <c r="C27" i="1"/>
  <c r="D27" i="1"/>
  <c r="E27" i="1" s="1"/>
  <c r="F27" i="1"/>
  <c r="G27" i="1"/>
  <c r="I27" i="1"/>
  <c r="J27" i="1" s="1"/>
  <c r="K27" i="1"/>
  <c r="L27" i="1"/>
  <c r="M27" i="1" s="1"/>
  <c r="A28" i="1"/>
  <c r="B28" i="1" s="1"/>
  <c r="C28" i="1"/>
  <c r="D28" i="1"/>
  <c r="E28" i="1" s="1"/>
  <c r="F28" i="1"/>
  <c r="G28" i="1"/>
  <c r="I28" i="1"/>
  <c r="J28" i="1" s="1"/>
  <c r="K28" i="1"/>
  <c r="L28" i="1"/>
  <c r="M28" i="1" s="1"/>
  <c r="A29" i="1"/>
  <c r="B29" i="1" s="1"/>
  <c r="C29" i="1"/>
  <c r="D29" i="1"/>
  <c r="E29" i="1" s="1"/>
  <c r="F29" i="1"/>
  <c r="G29" i="1"/>
  <c r="I29" i="1"/>
  <c r="J29" i="1" s="1"/>
  <c r="K29" i="1"/>
  <c r="L29" i="1"/>
  <c r="M29" i="1" s="1"/>
  <c r="A30" i="1"/>
  <c r="B30" i="1" s="1"/>
  <c r="C30" i="1"/>
  <c r="D30" i="1"/>
  <c r="E30" i="1" s="1"/>
  <c r="F30" i="1"/>
  <c r="G30" i="1"/>
  <c r="I30" i="1"/>
  <c r="J30" i="1" s="1"/>
  <c r="K30" i="1"/>
  <c r="L30" i="1"/>
  <c r="M30" i="1" s="1"/>
  <c r="A31" i="1"/>
  <c r="B31" i="1" s="1"/>
  <c r="C31" i="1"/>
  <c r="D31" i="1"/>
  <c r="E31" i="1" s="1"/>
  <c r="F31" i="1"/>
  <c r="G31" i="1"/>
  <c r="I31" i="1"/>
  <c r="J31" i="1" s="1"/>
  <c r="K31" i="1"/>
  <c r="L31" i="1"/>
  <c r="M31" i="1" s="1"/>
  <c r="A32" i="1"/>
  <c r="B32" i="1" s="1"/>
  <c r="C32" i="1"/>
  <c r="D32" i="1"/>
  <c r="E32" i="1" s="1"/>
  <c r="F32" i="1"/>
  <c r="G32" i="1"/>
  <c r="I32" i="1"/>
  <c r="J32" i="1" s="1"/>
  <c r="K32" i="1"/>
  <c r="L32" i="1"/>
  <c r="M32" i="1" s="1"/>
  <c r="A33" i="1"/>
  <c r="B33" i="1" s="1"/>
  <c r="C33" i="1"/>
  <c r="D33" i="1"/>
  <c r="E33" i="1" s="1"/>
  <c r="F33" i="1"/>
  <c r="G33" i="1"/>
  <c r="I33" i="1"/>
  <c r="J33" i="1" s="1"/>
  <c r="K33" i="1"/>
  <c r="L33" i="1"/>
  <c r="M33" i="1" s="1"/>
  <c r="A34" i="1"/>
  <c r="B34" i="1" s="1"/>
  <c r="C34" i="1"/>
  <c r="D34" i="1"/>
  <c r="E34" i="1" s="1"/>
  <c r="F34" i="1"/>
  <c r="G34" i="1"/>
  <c r="I34" i="1"/>
  <c r="J34" i="1" s="1"/>
  <c r="K34" i="1"/>
  <c r="L34" i="1"/>
  <c r="M34" i="1" s="1"/>
  <c r="A35" i="1"/>
  <c r="B35" i="1" s="1"/>
  <c r="C35" i="1"/>
  <c r="D35" i="1"/>
  <c r="E35" i="1" s="1"/>
  <c r="F35" i="1"/>
  <c r="G35" i="1"/>
  <c r="I35" i="1"/>
  <c r="J35" i="1" s="1"/>
  <c r="K35" i="1"/>
  <c r="L35" i="1"/>
  <c r="M35" i="1" s="1"/>
  <c r="A36" i="1"/>
  <c r="B36" i="1" s="1"/>
  <c r="C36" i="1"/>
  <c r="D36" i="1"/>
  <c r="E36" i="1" s="1"/>
  <c r="F36" i="1"/>
  <c r="G36" i="1"/>
  <c r="I36" i="1"/>
  <c r="J36" i="1" s="1"/>
  <c r="K36" i="1"/>
  <c r="L36" i="1"/>
  <c r="M36" i="1" s="1"/>
  <c r="A37" i="1"/>
  <c r="B37" i="1" s="1"/>
  <c r="C37" i="1"/>
  <c r="D37" i="1"/>
  <c r="E37" i="1" s="1"/>
  <c r="F37" i="1"/>
  <c r="G37" i="1"/>
  <c r="I37" i="1"/>
  <c r="J37" i="1" s="1"/>
  <c r="K37" i="1"/>
  <c r="L37" i="1"/>
  <c r="M37" i="1" s="1"/>
  <c r="A38" i="1"/>
  <c r="B38" i="1" s="1"/>
  <c r="C38" i="1"/>
  <c r="D38" i="1"/>
  <c r="E38" i="1" s="1"/>
  <c r="F38" i="1"/>
  <c r="G38" i="1"/>
  <c r="I38" i="1"/>
  <c r="J38" i="1" s="1"/>
  <c r="K38" i="1"/>
  <c r="L38" i="1"/>
  <c r="M38" i="1" s="1"/>
  <c r="A39" i="1"/>
  <c r="B39" i="1" s="1"/>
  <c r="C39" i="1"/>
  <c r="D39" i="1"/>
  <c r="E39" i="1" s="1"/>
  <c r="F39" i="1"/>
  <c r="G39" i="1"/>
  <c r="I39" i="1"/>
  <c r="J39" i="1" s="1"/>
  <c r="K39" i="1"/>
  <c r="L39" i="1"/>
  <c r="M39" i="1" s="1"/>
  <c r="A40" i="1"/>
  <c r="B40" i="1" s="1"/>
  <c r="C40" i="1"/>
  <c r="D40" i="1"/>
  <c r="E40" i="1" s="1"/>
  <c r="F40" i="1"/>
  <c r="G40" i="1"/>
  <c r="I40" i="1"/>
  <c r="J40" i="1" s="1"/>
  <c r="K40" i="1"/>
  <c r="L40" i="1"/>
  <c r="M40" i="1" s="1"/>
  <c r="A41" i="1"/>
  <c r="B41" i="1" s="1"/>
  <c r="C41" i="1"/>
  <c r="D41" i="1"/>
  <c r="E41" i="1" s="1"/>
  <c r="F41" i="1"/>
  <c r="G41" i="1"/>
  <c r="I41" i="1"/>
  <c r="J41" i="1" s="1"/>
  <c r="K41" i="1"/>
  <c r="L41" i="1"/>
  <c r="M41" i="1" s="1"/>
  <c r="A42" i="1"/>
  <c r="B42" i="1" s="1"/>
  <c r="C42" i="1"/>
  <c r="D42" i="1"/>
  <c r="E42" i="1" s="1"/>
  <c r="F42" i="1"/>
  <c r="G42" i="1"/>
  <c r="I42" i="1"/>
  <c r="J42" i="1" s="1"/>
  <c r="K42" i="1"/>
  <c r="L42" i="1"/>
  <c r="M42" i="1" s="1"/>
  <c r="A43" i="1"/>
  <c r="B43" i="1" s="1"/>
  <c r="C43" i="1"/>
  <c r="D43" i="1"/>
  <c r="E43" i="1" s="1"/>
  <c r="F43" i="1"/>
  <c r="G43" i="1"/>
  <c r="I43" i="1"/>
  <c r="J43" i="1" s="1"/>
  <c r="K43" i="1"/>
  <c r="L43" i="1"/>
  <c r="M43" i="1" s="1"/>
  <c r="A44" i="1"/>
  <c r="B44" i="1" s="1"/>
  <c r="C44" i="1"/>
  <c r="D44" i="1"/>
  <c r="E44" i="1" s="1"/>
  <c r="F44" i="1"/>
  <c r="G44" i="1"/>
  <c r="I44" i="1"/>
  <c r="J44" i="1" s="1"/>
  <c r="K44" i="1"/>
  <c r="L44" i="1"/>
  <c r="M44" i="1" s="1"/>
  <c r="A45" i="1"/>
  <c r="B45" i="1" s="1"/>
  <c r="C45" i="1"/>
  <c r="D45" i="1"/>
  <c r="E45" i="1" s="1"/>
  <c r="F45" i="1"/>
  <c r="G45" i="1"/>
  <c r="I45" i="1"/>
  <c r="J45" i="1" s="1"/>
  <c r="K45" i="1"/>
  <c r="L45" i="1"/>
  <c r="M45" i="1" s="1"/>
  <c r="A46" i="1"/>
  <c r="B46" i="1" s="1"/>
  <c r="C46" i="1"/>
  <c r="D46" i="1"/>
  <c r="E46" i="1" s="1"/>
  <c r="F46" i="1"/>
  <c r="G46" i="1"/>
  <c r="I46" i="1"/>
  <c r="J46" i="1" s="1"/>
  <c r="K46" i="1"/>
  <c r="L46" i="1"/>
  <c r="M46" i="1" s="1"/>
  <c r="A47" i="1"/>
  <c r="B47" i="1" s="1"/>
  <c r="C47" i="1"/>
  <c r="D47" i="1"/>
  <c r="E47" i="1" s="1"/>
  <c r="F47" i="1"/>
  <c r="G47" i="1"/>
  <c r="I47" i="1"/>
  <c r="J47" i="1" s="1"/>
  <c r="K47" i="1"/>
  <c r="L47" i="1"/>
  <c r="M47" i="1" s="1"/>
  <c r="A48" i="1"/>
  <c r="B48" i="1" s="1"/>
  <c r="C48" i="1"/>
  <c r="D48" i="1"/>
  <c r="E48" i="1" s="1"/>
  <c r="F48" i="1"/>
  <c r="G48" i="1"/>
  <c r="I48" i="1"/>
  <c r="J48" i="1" s="1"/>
  <c r="K48" i="1"/>
  <c r="L48" i="1"/>
  <c r="M48" i="1" s="1"/>
  <c r="A49" i="1"/>
  <c r="B49" i="1" s="1"/>
  <c r="C49" i="1"/>
  <c r="D49" i="1"/>
  <c r="E49" i="1" s="1"/>
  <c r="F49" i="1"/>
  <c r="G49" i="1"/>
  <c r="I49" i="1"/>
  <c r="J49" i="1" s="1"/>
  <c r="K49" i="1"/>
  <c r="L49" i="1"/>
  <c r="M49" i="1" s="1"/>
  <c r="A50" i="1"/>
  <c r="B50" i="1" s="1"/>
  <c r="C50" i="1"/>
  <c r="D50" i="1"/>
  <c r="E50" i="1" s="1"/>
  <c r="F50" i="1"/>
  <c r="G50" i="1"/>
  <c r="I50" i="1"/>
  <c r="J50" i="1" s="1"/>
  <c r="K50" i="1"/>
  <c r="L50" i="1"/>
  <c r="M50" i="1" s="1"/>
  <c r="A51" i="1"/>
  <c r="B51" i="1" s="1"/>
  <c r="C51" i="1"/>
  <c r="D51" i="1"/>
  <c r="E51" i="1" s="1"/>
  <c r="F51" i="1"/>
  <c r="G51" i="1"/>
  <c r="I51" i="1"/>
  <c r="J51" i="1" s="1"/>
  <c r="K51" i="1"/>
  <c r="L51" i="1"/>
  <c r="M51" i="1" s="1"/>
  <c r="A52" i="1"/>
  <c r="B52" i="1" s="1"/>
  <c r="C52" i="1"/>
  <c r="D52" i="1"/>
  <c r="E52" i="1" s="1"/>
  <c r="F52" i="1"/>
  <c r="G52" i="1"/>
  <c r="I52" i="1"/>
  <c r="J52" i="1" s="1"/>
  <c r="K52" i="1"/>
  <c r="L52" i="1"/>
  <c r="M52" i="1" s="1"/>
  <c r="A53" i="1"/>
  <c r="B53" i="1" s="1"/>
  <c r="C53" i="1"/>
  <c r="D53" i="1"/>
  <c r="E53" i="1" s="1"/>
  <c r="F53" i="1"/>
  <c r="G53" i="1"/>
  <c r="I53" i="1"/>
  <c r="J53" i="1" s="1"/>
  <c r="K53" i="1"/>
  <c r="L53" i="1"/>
  <c r="M53" i="1" s="1"/>
  <c r="A54" i="1"/>
  <c r="B54" i="1" s="1"/>
  <c r="C54" i="1"/>
  <c r="D54" i="1"/>
  <c r="E54" i="1" s="1"/>
  <c r="F54" i="1"/>
  <c r="G54" i="1"/>
  <c r="I54" i="1"/>
  <c r="J54" i="1" s="1"/>
  <c r="K54" i="1"/>
  <c r="L54" i="1"/>
  <c r="M54" i="1" s="1"/>
  <c r="A55" i="1"/>
  <c r="B55" i="1" s="1"/>
  <c r="C55" i="1"/>
  <c r="D55" i="1"/>
  <c r="E55" i="1" s="1"/>
  <c r="F55" i="1"/>
  <c r="G55" i="1"/>
  <c r="I55" i="1"/>
  <c r="J55" i="1" s="1"/>
  <c r="K55" i="1"/>
  <c r="L55" i="1"/>
  <c r="M55" i="1" s="1"/>
  <c r="A56" i="1"/>
  <c r="B56" i="1" s="1"/>
  <c r="C56" i="1"/>
  <c r="D56" i="1"/>
  <c r="E56" i="1" s="1"/>
  <c r="F56" i="1"/>
  <c r="G56" i="1"/>
  <c r="I56" i="1"/>
  <c r="J56" i="1" s="1"/>
  <c r="K56" i="1"/>
  <c r="L56" i="1"/>
  <c r="M56" i="1" s="1"/>
  <c r="A57" i="1"/>
  <c r="B57" i="1" s="1"/>
  <c r="C57" i="1"/>
  <c r="D57" i="1"/>
  <c r="E57" i="1" s="1"/>
  <c r="F57" i="1"/>
  <c r="G57" i="1"/>
  <c r="I57" i="1"/>
  <c r="J57" i="1" s="1"/>
  <c r="K57" i="1"/>
  <c r="L57" i="1"/>
  <c r="M57" i="1" s="1"/>
  <c r="A58" i="1"/>
  <c r="B58" i="1" s="1"/>
  <c r="C58" i="1"/>
  <c r="D58" i="1"/>
  <c r="E58" i="1" s="1"/>
  <c r="F58" i="1"/>
  <c r="G58" i="1"/>
  <c r="I58" i="1"/>
  <c r="J58" i="1" s="1"/>
  <c r="K58" i="1"/>
  <c r="L58" i="1"/>
  <c r="M58" i="1" s="1"/>
  <c r="A59" i="1"/>
  <c r="B59" i="1" s="1"/>
  <c r="C59" i="1"/>
  <c r="D59" i="1"/>
  <c r="E59" i="1" s="1"/>
  <c r="F59" i="1"/>
  <c r="G59" i="1"/>
  <c r="I59" i="1"/>
  <c r="J59" i="1" s="1"/>
  <c r="K59" i="1"/>
  <c r="L59" i="1"/>
  <c r="M59" i="1" s="1"/>
  <c r="A60" i="1"/>
  <c r="B60" i="1" s="1"/>
  <c r="C60" i="1"/>
  <c r="D60" i="1"/>
  <c r="E60" i="1" s="1"/>
  <c r="F60" i="1"/>
  <c r="G60" i="1"/>
  <c r="I60" i="1"/>
  <c r="J60" i="1" s="1"/>
  <c r="K60" i="1"/>
  <c r="L60" i="1"/>
  <c r="M60" i="1" s="1"/>
  <c r="A61" i="1"/>
  <c r="B61" i="1" s="1"/>
  <c r="C61" i="1"/>
  <c r="D61" i="1"/>
  <c r="E61" i="1" s="1"/>
  <c r="F61" i="1"/>
  <c r="G61" i="1"/>
  <c r="I61" i="1"/>
  <c r="J61" i="1" s="1"/>
  <c r="K61" i="1"/>
  <c r="L61" i="1"/>
  <c r="M61" i="1" s="1"/>
  <c r="A62" i="1"/>
  <c r="B62" i="1" s="1"/>
  <c r="C62" i="1"/>
  <c r="D62" i="1"/>
  <c r="E62" i="1" s="1"/>
  <c r="F62" i="1"/>
  <c r="G62" i="1"/>
  <c r="I62" i="1"/>
  <c r="J62" i="1" s="1"/>
  <c r="K62" i="1"/>
  <c r="L62" i="1"/>
  <c r="M62" i="1" s="1"/>
  <c r="A63" i="1"/>
  <c r="B63" i="1" s="1"/>
  <c r="C63" i="1"/>
  <c r="D63" i="1"/>
  <c r="E63" i="1" s="1"/>
  <c r="F63" i="1"/>
  <c r="G63" i="1"/>
  <c r="I63" i="1"/>
  <c r="J63" i="1" s="1"/>
  <c r="K63" i="1"/>
  <c r="L63" i="1"/>
  <c r="M63" i="1" s="1"/>
  <c r="A64" i="1"/>
  <c r="B64" i="1" s="1"/>
  <c r="C64" i="1"/>
  <c r="D64" i="1"/>
  <c r="E64" i="1" s="1"/>
  <c r="F64" i="1"/>
  <c r="G64" i="1"/>
  <c r="I64" i="1"/>
  <c r="J64" i="1" s="1"/>
  <c r="K64" i="1"/>
  <c r="L64" i="1"/>
  <c r="M64" i="1" s="1"/>
  <c r="A65" i="1"/>
  <c r="B65" i="1" s="1"/>
  <c r="C65" i="1"/>
  <c r="D65" i="1"/>
  <c r="E65" i="1" s="1"/>
  <c r="F65" i="1"/>
  <c r="G65" i="1"/>
  <c r="I65" i="1"/>
  <c r="J65" i="1" s="1"/>
  <c r="K65" i="1"/>
  <c r="L65" i="1"/>
  <c r="M65" i="1" s="1"/>
  <c r="A66" i="1"/>
  <c r="B66" i="1" s="1"/>
  <c r="C66" i="1"/>
  <c r="D66" i="1"/>
  <c r="E66" i="1" s="1"/>
  <c r="F66" i="1"/>
  <c r="G66" i="1"/>
  <c r="I66" i="1"/>
  <c r="J66" i="1" s="1"/>
  <c r="K66" i="1"/>
  <c r="L66" i="1"/>
  <c r="M66" i="1" s="1"/>
  <c r="A67" i="1"/>
  <c r="B67" i="1" s="1"/>
  <c r="C67" i="1"/>
  <c r="D67" i="1"/>
  <c r="E67" i="1" s="1"/>
  <c r="F67" i="1"/>
  <c r="G67" i="1"/>
  <c r="I67" i="1"/>
  <c r="J67" i="1" s="1"/>
  <c r="K67" i="1"/>
  <c r="L67" i="1"/>
  <c r="M67" i="1" s="1"/>
  <c r="A68" i="1"/>
  <c r="B68" i="1" s="1"/>
  <c r="C68" i="1"/>
  <c r="D68" i="1"/>
  <c r="E68" i="1" s="1"/>
  <c r="F68" i="1"/>
  <c r="G68" i="1"/>
  <c r="I68" i="1"/>
  <c r="J68" i="1" s="1"/>
  <c r="K68" i="1"/>
  <c r="L68" i="1"/>
  <c r="M68" i="1" s="1"/>
  <c r="A69" i="1"/>
  <c r="B69" i="1" s="1"/>
  <c r="C69" i="1"/>
  <c r="D69" i="1"/>
  <c r="E69" i="1" s="1"/>
  <c r="F69" i="1"/>
  <c r="G69" i="1"/>
  <c r="I69" i="1"/>
  <c r="J69" i="1" s="1"/>
  <c r="K69" i="1"/>
  <c r="L69" i="1"/>
  <c r="M69" i="1" s="1"/>
  <c r="A70" i="1"/>
  <c r="B70" i="1" s="1"/>
  <c r="C70" i="1"/>
  <c r="D70" i="1"/>
  <c r="E70" i="1" s="1"/>
  <c r="F70" i="1"/>
  <c r="G70" i="1"/>
  <c r="I70" i="1"/>
  <c r="J70" i="1" s="1"/>
  <c r="K70" i="1"/>
  <c r="L70" i="1"/>
  <c r="M70" i="1" s="1"/>
  <c r="A71" i="1"/>
  <c r="B71" i="1" s="1"/>
  <c r="C71" i="1"/>
  <c r="D71" i="1"/>
  <c r="E71" i="1" s="1"/>
  <c r="F71" i="1"/>
  <c r="G71" i="1"/>
  <c r="I71" i="1"/>
  <c r="J71" i="1" s="1"/>
  <c r="K71" i="1"/>
  <c r="L71" i="1"/>
  <c r="M71" i="1" s="1"/>
  <c r="A72" i="1"/>
  <c r="B72" i="1" s="1"/>
  <c r="C72" i="1"/>
  <c r="D72" i="1"/>
  <c r="E72" i="1" s="1"/>
  <c r="F72" i="1"/>
  <c r="G72" i="1"/>
  <c r="I72" i="1"/>
  <c r="J72" i="1" s="1"/>
  <c r="K72" i="1"/>
  <c r="L72" i="1"/>
  <c r="M72" i="1" s="1"/>
  <c r="A73" i="1"/>
  <c r="B73" i="1" s="1"/>
  <c r="C73" i="1"/>
  <c r="D73" i="1"/>
  <c r="E73" i="1" s="1"/>
  <c r="F73" i="1"/>
  <c r="G73" i="1"/>
  <c r="I73" i="1"/>
  <c r="J73" i="1" s="1"/>
  <c r="K73" i="1"/>
  <c r="L73" i="1"/>
  <c r="M73" i="1" s="1"/>
  <c r="A74" i="1"/>
  <c r="B74" i="1" s="1"/>
  <c r="C74" i="1"/>
  <c r="D74" i="1"/>
  <c r="E74" i="1" s="1"/>
  <c r="F74" i="1"/>
  <c r="G74" i="1"/>
  <c r="I74" i="1"/>
  <c r="J74" i="1" s="1"/>
  <c r="K74" i="1"/>
  <c r="L74" i="1"/>
  <c r="M74" i="1" s="1"/>
  <c r="A75" i="1"/>
  <c r="B75" i="1" s="1"/>
  <c r="C75" i="1"/>
  <c r="D75" i="1"/>
  <c r="E75" i="1" s="1"/>
  <c r="F75" i="1"/>
  <c r="G75" i="1"/>
  <c r="I75" i="1"/>
  <c r="J75" i="1" s="1"/>
  <c r="K75" i="1"/>
  <c r="L75" i="1"/>
  <c r="M75" i="1" s="1"/>
  <c r="A76" i="1"/>
  <c r="B76" i="1" s="1"/>
  <c r="C76" i="1"/>
  <c r="D76" i="1"/>
  <c r="E76" i="1" s="1"/>
  <c r="F76" i="1"/>
  <c r="G76" i="1"/>
  <c r="I76" i="1"/>
  <c r="J76" i="1" s="1"/>
  <c r="K76" i="1"/>
  <c r="L76" i="1"/>
  <c r="M76" i="1" s="1"/>
  <c r="A77" i="1"/>
  <c r="B77" i="1" s="1"/>
  <c r="C77" i="1"/>
  <c r="D77" i="1"/>
  <c r="E77" i="1" s="1"/>
  <c r="F77" i="1"/>
  <c r="G77" i="1"/>
  <c r="I77" i="1"/>
  <c r="J77" i="1" s="1"/>
  <c r="K77" i="1"/>
  <c r="L77" i="1"/>
  <c r="M77" i="1" s="1"/>
  <c r="A78" i="1"/>
  <c r="B78" i="1" s="1"/>
  <c r="C78" i="1"/>
  <c r="D78" i="1"/>
  <c r="E78" i="1" s="1"/>
  <c r="F78" i="1"/>
  <c r="G78" i="1"/>
  <c r="I78" i="1"/>
  <c r="J78" i="1" s="1"/>
  <c r="K78" i="1"/>
  <c r="L78" i="1"/>
  <c r="M78" i="1" s="1"/>
  <c r="A79" i="1"/>
  <c r="B79" i="1" s="1"/>
  <c r="C79" i="1"/>
  <c r="D79" i="1"/>
  <c r="E79" i="1" s="1"/>
  <c r="F79" i="1"/>
  <c r="G79" i="1"/>
  <c r="I79" i="1"/>
  <c r="J79" i="1" s="1"/>
  <c r="K79" i="1"/>
  <c r="L79" i="1"/>
  <c r="M79" i="1" s="1"/>
  <c r="A80" i="1"/>
  <c r="B80" i="1" s="1"/>
  <c r="C80" i="1"/>
  <c r="D80" i="1"/>
  <c r="E80" i="1" s="1"/>
  <c r="F80" i="1"/>
  <c r="G80" i="1"/>
  <c r="I80" i="1"/>
  <c r="J80" i="1" s="1"/>
  <c r="K80" i="1"/>
  <c r="L80" i="1"/>
  <c r="M80" i="1" s="1"/>
  <c r="A81" i="1"/>
  <c r="B81" i="1" s="1"/>
  <c r="C81" i="1"/>
  <c r="D81" i="1"/>
  <c r="E81" i="1" s="1"/>
  <c r="F81" i="1"/>
  <c r="G81" i="1"/>
  <c r="I81" i="1"/>
  <c r="J81" i="1" s="1"/>
  <c r="K81" i="1"/>
  <c r="L81" i="1"/>
  <c r="M81" i="1" s="1"/>
  <c r="A82" i="1"/>
  <c r="B82" i="1" s="1"/>
  <c r="C82" i="1"/>
  <c r="D82" i="1"/>
  <c r="E82" i="1" s="1"/>
  <c r="F82" i="1"/>
  <c r="G82" i="1"/>
  <c r="I82" i="1"/>
  <c r="J82" i="1" s="1"/>
  <c r="K82" i="1"/>
  <c r="L82" i="1"/>
  <c r="M82" i="1" s="1"/>
  <c r="A83" i="1"/>
  <c r="B83" i="1" s="1"/>
  <c r="C83" i="1"/>
  <c r="D83" i="1"/>
  <c r="E83" i="1" s="1"/>
  <c r="F83" i="1"/>
  <c r="G83" i="1"/>
  <c r="I83" i="1"/>
  <c r="J83" i="1" s="1"/>
  <c r="K83" i="1"/>
  <c r="L83" i="1"/>
  <c r="M83" i="1" s="1"/>
  <c r="A84" i="1"/>
  <c r="B84" i="1" s="1"/>
  <c r="C84" i="1"/>
  <c r="D84" i="1"/>
  <c r="E84" i="1" s="1"/>
  <c r="F84" i="1"/>
  <c r="G84" i="1"/>
  <c r="I84" i="1"/>
  <c r="J84" i="1" s="1"/>
  <c r="K84" i="1"/>
  <c r="L84" i="1"/>
  <c r="M84" i="1" s="1"/>
  <c r="A85" i="1"/>
  <c r="B85" i="1" s="1"/>
  <c r="C85" i="1"/>
  <c r="D85" i="1"/>
  <c r="E85" i="1" s="1"/>
  <c r="F85" i="1"/>
  <c r="G85" i="1"/>
  <c r="I85" i="1"/>
  <c r="J85" i="1" s="1"/>
  <c r="K85" i="1"/>
  <c r="L85" i="1"/>
  <c r="M85" i="1" s="1"/>
  <c r="A86" i="1"/>
  <c r="B86" i="1" s="1"/>
  <c r="C86" i="1"/>
  <c r="D86" i="1"/>
  <c r="E86" i="1" s="1"/>
  <c r="F86" i="1"/>
  <c r="G86" i="1"/>
  <c r="I86" i="1"/>
  <c r="J86" i="1" s="1"/>
  <c r="K86" i="1"/>
  <c r="L86" i="1"/>
  <c r="M86" i="1" s="1"/>
  <c r="A87" i="1"/>
  <c r="B87" i="1" s="1"/>
  <c r="C87" i="1"/>
  <c r="D87" i="1"/>
  <c r="E87" i="1" s="1"/>
  <c r="F87" i="1"/>
  <c r="G87" i="1"/>
  <c r="I87" i="1"/>
  <c r="J87" i="1" s="1"/>
  <c r="K87" i="1"/>
  <c r="L87" i="1"/>
  <c r="M87" i="1" s="1"/>
  <c r="A88" i="1"/>
  <c r="B88" i="1" s="1"/>
  <c r="C88" i="1"/>
  <c r="D88" i="1"/>
  <c r="E88" i="1" s="1"/>
  <c r="F88" i="1"/>
  <c r="G88" i="1"/>
  <c r="I88" i="1"/>
  <c r="J88" i="1" s="1"/>
  <c r="K88" i="1"/>
  <c r="L88" i="1"/>
  <c r="M88" i="1" s="1"/>
  <c r="A89" i="1"/>
  <c r="B89" i="1" s="1"/>
  <c r="C89" i="1"/>
  <c r="D89" i="1"/>
  <c r="E89" i="1" s="1"/>
  <c r="F89" i="1"/>
  <c r="G89" i="1"/>
  <c r="I89" i="1"/>
  <c r="J89" i="1" s="1"/>
  <c r="K89" i="1"/>
  <c r="L89" i="1"/>
  <c r="M89" i="1" s="1"/>
  <c r="A90" i="1"/>
  <c r="B90" i="1" s="1"/>
  <c r="C90" i="1"/>
  <c r="D90" i="1"/>
  <c r="E90" i="1" s="1"/>
  <c r="F90" i="1"/>
  <c r="G90" i="1"/>
  <c r="I90" i="1"/>
  <c r="J90" i="1" s="1"/>
  <c r="K90" i="1"/>
  <c r="L90" i="1"/>
  <c r="M90" i="1" s="1"/>
  <c r="A91" i="1"/>
  <c r="B91" i="1" s="1"/>
  <c r="C91" i="1"/>
  <c r="D91" i="1"/>
  <c r="E91" i="1" s="1"/>
  <c r="F91" i="1"/>
  <c r="G91" i="1"/>
  <c r="I91" i="1"/>
  <c r="J91" i="1" s="1"/>
  <c r="K91" i="1"/>
  <c r="L91" i="1"/>
  <c r="M91" i="1" s="1"/>
  <c r="A92" i="1"/>
  <c r="B92" i="1" s="1"/>
  <c r="C92" i="1"/>
  <c r="D92" i="1"/>
  <c r="E92" i="1" s="1"/>
  <c r="F92" i="1"/>
  <c r="G92" i="1"/>
  <c r="I92" i="1"/>
  <c r="J92" i="1" s="1"/>
  <c r="K92" i="1"/>
  <c r="L92" i="1"/>
  <c r="M92" i="1" s="1"/>
  <c r="A93" i="1"/>
  <c r="B93" i="1" s="1"/>
  <c r="C93" i="1"/>
  <c r="D93" i="1"/>
  <c r="E93" i="1" s="1"/>
  <c r="F93" i="1"/>
  <c r="G93" i="1"/>
  <c r="I93" i="1"/>
  <c r="J93" i="1" s="1"/>
  <c r="K93" i="1"/>
  <c r="L93" i="1"/>
  <c r="M93" i="1" s="1"/>
  <c r="A94" i="1"/>
  <c r="B94" i="1" s="1"/>
  <c r="C94" i="1"/>
  <c r="D94" i="1"/>
  <c r="E94" i="1" s="1"/>
  <c r="F94" i="1"/>
  <c r="G94" i="1"/>
  <c r="I94" i="1"/>
  <c r="J94" i="1" s="1"/>
  <c r="K94" i="1"/>
  <c r="L94" i="1"/>
  <c r="M94" i="1" s="1"/>
  <c r="A95" i="1"/>
  <c r="B95" i="1" s="1"/>
  <c r="C95" i="1"/>
  <c r="D95" i="1"/>
  <c r="E95" i="1" s="1"/>
  <c r="F95" i="1"/>
  <c r="G95" i="1"/>
  <c r="I95" i="1"/>
  <c r="J95" i="1" s="1"/>
  <c r="K95" i="1"/>
  <c r="L95" i="1"/>
  <c r="M95" i="1" s="1"/>
  <c r="A96" i="1"/>
  <c r="B96" i="1" s="1"/>
  <c r="C96" i="1"/>
  <c r="D96" i="1"/>
  <c r="E96" i="1" s="1"/>
  <c r="F96" i="1"/>
  <c r="G96" i="1"/>
  <c r="I96" i="1"/>
  <c r="J96" i="1" s="1"/>
  <c r="K96" i="1"/>
  <c r="L96" i="1"/>
  <c r="M96" i="1" s="1"/>
  <c r="A97" i="1"/>
  <c r="B97" i="1" s="1"/>
  <c r="C97" i="1"/>
  <c r="D97" i="1"/>
  <c r="E97" i="1" s="1"/>
  <c r="F97" i="1"/>
  <c r="G97" i="1"/>
  <c r="I97" i="1"/>
  <c r="J97" i="1" s="1"/>
  <c r="K97" i="1"/>
  <c r="L97" i="1"/>
  <c r="M97" i="1" s="1"/>
  <c r="A98" i="1"/>
  <c r="B98" i="1" s="1"/>
  <c r="C98" i="1"/>
  <c r="D98" i="1"/>
  <c r="E98" i="1" s="1"/>
  <c r="F98" i="1"/>
  <c r="G98" i="1"/>
  <c r="I98" i="1"/>
  <c r="J98" i="1" s="1"/>
  <c r="K98" i="1"/>
  <c r="L98" i="1"/>
  <c r="M98" i="1" s="1"/>
  <c r="A99" i="1"/>
  <c r="B99" i="1" s="1"/>
  <c r="C99" i="1"/>
  <c r="D99" i="1"/>
  <c r="E99" i="1" s="1"/>
  <c r="F99" i="1"/>
  <c r="G99" i="1"/>
  <c r="I99" i="1"/>
  <c r="J99" i="1" s="1"/>
  <c r="K99" i="1"/>
  <c r="L99" i="1"/>
  <c r="M99" i="1" s="1"/>
  <c r="A100" i="1"/>
  <c r="B100" i="1" s="1"/>
  <c r="C100" i="1"/>
  <c r="D100" i="1"/>
  <c r="E100" i="1" s="1"/>
  <c r="F100" i="1"/>
  <c r="G100" i="1"/>
  <c r="I100" i="1"/>
  <c r="J100" i="1" s="1"/>
  <c r="K100" i="1"/>
  <c r="L100" i="1"/>
  <c r="M100" i="1" s="1"/>
  <c r="A101" i="1"/>
  <c r="B101" i="1" s="1"/>
  <c r="C101" i="1"/>
  <c r="D101" i="1"/>
  <c r="E101" i="1" s="1"/>
  <c r="F101" i="1"/>
  <c r="G101" i="1"/>
  <c r="I101" i="1"/>
  <c r="J101" i="1" s="1"/>
  <c r="K101" i="1"/>
  <c r="L101" i="1"/>
  <c r="M101" i="1" s="1"/>
  <c r="A102" i="1"/>
  <c r="B102" i="1" s="1"/>
  <c r="C102" i="1"/>
  <c r="D102" i="1"/>
  <c r="E102" i="1" s="1"/>
  <c r="F102" i="1"/>
  <c r="G102" i="1"/>
  <c r="I102" i="1"/>
  <c r="J102" i="1" s="1"/>
  <c r="K102" i="1"/>
  <c r="L102" i="1"/>
  <c r="M102" i="1" s="1"/>
  <c r="A103" i="1"/>
  <c r="B103" i="1" s="1"/>
  <c r="C103" i="1"/>
  <c r="D103" i="1"/>
  <c r="E103" i="1" s="1"/>
  <c r="F103" i="1"/>
  <c r="G103" i="1"/>
  <c r="I103" i="1"/>
  <c r="J103" i="1" s="1"/>
  <c r="K103" i="1"/>
  <c r="L103" i="1"/>
  <c r="M103" i="1" s="1"/>
  <c r="A104" i="1"/>
  <c r="B104" i="1" s="1"/>
  <c r="C104" i="1"/>
  <c r="D104" i="1"/>
  <c r="E104" i="1" s="1"/>
  <c r="F104" i="1"/>
  <c r="G104" i="1"/>
  <c r="I104" i="1"/>
  <c r="J104" i="1" s="1"/>
  <c r="K104" i="1"/>
  <c r="L104" i="1"/>
  <c r="M104" i="1" s="1"/>
  <c r="A105" i="1"/>
  <c r="B105" i="1" s="1"/>
  <c r="C105" i="1"/>
  <c r="D105" i="1"/>
  <c r="E105" i="1" s="1"/>
  <c r="F105" i="1"/>
  <c r="G105" i="1"/>
  <c r="I105" i="1"/>
  <c r="J105" i="1" s="1"/>
  <c r="K105" i="1"/>
  <c r="L105" i="1"/>
  <c r="M105" i="1" s="1"/>
  <c r="A106" i="1"/>
  <c r="B106" i="1" s="1"/>
  <c r="C106" i="1"/>
  <c r="D106" i="1"/>
  <c r="E106" i="1" s="1"/>
  <c r="F106" i="1"/>
  <c r="G106" i="1"/>
  <c r="I106" i="1"/>
  <c r="J106" i="1" s="1"/>
  <c r="K106" i="1"/>
  <c r="L106" i="1"/>
  <c r="M106" i="1" s="1"/>
  <c r="A107" i="1"/>
  <c r="B107" i="1" s="1"/>
  <c r="C107" i="1"/>
  <c r="D107" i="1"/>
  <c r="E107" i="1" s="1"/>
  <c r="F107" i="1"/>
  <c r="G107" i="1"/>
  <c r="I107" i="1"/>
  <c r="J107" i="1" s="1"/>
  <c r="K107" i="1"/>
  <c r="L107" i="1"/>
  <c r="M107" i="1" s="1"/>
  <c r="A108" i="1"/>
  <c r="B108" i="1" s="1"/>
  <c r="C108" i="1"/>
  <c r="D108" i="1"/>
  <c r="E108" i="1" s="1"/>
  <c r="F108" i="1"/>
  <c r="G108" i="1"/>
  <c r="I108" i="1"/>
  <c r="J108" i="1" s="1"/>
  <c r="K108" i="1"/>
  <c r="L108" i="1"/>
  <c r="M108" i="1" s="1"/>
  <c r="A109" i="1"/>
  <c r="B109" i="1" s="1"/>
  <c r="C109" i="1"/>
  <c r="D109" i="1"/>
  <c r="E109" i="1" s="1"/>
  <c r="F109" i="1"/>
  <c r="G109" i="1"/>
  <c r="I109" i="1"/>
  <c r="J109" i="1" s="1"/>
  <c r="K109" i="1"/>
  <c r="L109" i="1"/>
  <c r="M109" i="1" s="1"/>
  <c r="A110" i="1"/>
  <c r="B110" i="1" s="1"/>
  <c r="C110" i="1"/>
  <c r="D110" i="1"/>
  <c r="E110" i="1" s="1"/>
  <c r="F110" i="1"/>
  <c r="G110" i="1"/>
  <c r="I110" i="1"/>
  <c r="J110" i="1" s="1"/>
  <c r="K110" i="1"/>
  <c r="L110" i="1"/>
  <c r="M110" i="1" s="1"/>
  <c r="A111" i="1"/>
  <c r="B111" i="1" s="1"/>
  <c r="C111" i="1"/>
  <c r="D111" i="1"/>
  <c r="E111" i="1" s="1"/>
  <c r="F111" i="1"/>
  <c r="G111" i="1"/>
  <c r="I111" i="1"/>
  <c r="J111" i="1" s="1"/>
  <c r="K111" i="1"/>
  <c r="L111" i="1"/>
  <c r="M111" i="1" s="1"/>
  <c r="A112" i="1"/>
  <c r="B112" i="1" s="1"/>
  <c r="C112" i="1"/>
  <c r="D112" i="1"/>
  <c r="E112" i="1" s="1"/>
  <c r="F112" i="1"/>
  <c r="G112" i="1"/>
  <c r="I112" i="1"/>
  <c r="J112" i="1" s="1"/>
  <c r="K112" i="1"/>
  <c r="L112" i="1"/>
  <c r="M112" i="1" s="1"/>
  <c r="A113" i="1"/>
  <c r="B113" i="1" s="1"/>
  <c r="C113" i="1"/>
  <c r="D113" i="1"/>
  <c r="E113" i="1" s="1"/>
  <c r="F113" i="1"/>
  <c r="G113" i="1"/>
  <c r="I113" i="1"/>
  <c r="J113" i="1" s="1"/>
  <c r="K113" i="1"/>
  <c r="L113" i="1"/>
  <c r="M113" i="1" s="1"/>
  <c r="A114" i="1"/>
  <c r="B114" i="1" s="1"/>
  <c r="C114" i="1"/>
  <c r="D114" i="1"/>
  <c r="E114" i="1" s="1"/>
  <c r="F114" i="1"/>
  <c r="G114" i="1"/>
  <c r="I114" i="1"/>
  <c r="J114" i="1" s="1"/>
  <c r="K114" i="1"/>
  <c r="L114" i="1"/>
  <c r="M114" i="1" s="1"/>
  <c r="A115" i="1"/>
  <c r="B115" i="1" s="1"/>
  <c r="C115" i="1"/>
  <c r="D115" i="1"/>
  <c r="E115" i="1" s="1"/>
  <c r="F115" i="1"/>
  <c r="G115" i="1"/>
  <c r="I115" i="1"/>
  <c r="J115" i="1" s="1"/>
  <c r="K115" i="1"/>
  <c r="L115" i="1"/>
  <c r="M115" i="1" s="1"/>
  <c r="A116" i="1"/>
  <c r="B116" i="1" s="1"/>
  <c r="C116" i="1"/>
  <c r="D116" i="1"/>
  <c r="E116" i="1" s="1"/>
  <c r="F116" i="1"/>
  <c r="G116" i="1"/>
  <c r="I116" i="1"/>
  <c r="J116" i="1" s="1"/>
  <c r="K116" i="1"/>
  <c r="L116" i="1"/>
  <c r="M116" i="1" s="1"/>
  <c r="A117" i="1"/>
  <c r="B117" i="1" s="1"/>
  <c r="C117" i="1"/>
  <c r="D117" i="1"/>
  <c r="E117" i="1" s="1"/>
  <c r="F117" i="1"/>
  <c r="G117" i="1"/>
  <c r="I117" i="1"/>
  <c r="J117" i="1" s="1"/>
  <c r="K117" i="1"/>
  <c r="L117" i="1"/>
  <c r="M117" i="1" s="1"/>
  <c r="A118" i="1"/>
  <c r="B118" i="1" s="1"/>
  <c r="C118" i="1"/>
  <c r="D118" i="1"/>
  <c r="E118" i="1" s="1"/>
  <c r="F118" i="1"/>
  <c r="G118" i="1"/>
  <c r="I118" i="1"/>
  <c r="J118" i="1" s="1"/>
  <c r="K118" i="1"/>
  <c r="L118" i="1"/>
  <c r="M118" i="1" s="1"/>
  <c r="A119" i="1"/>
  <c r="B119" i="1" s="1"/>
  <c r="C119" i="1"/>
  <c r="D119" i="1"/>
  <c r="E119" i="1" s="1"/>
  <c r="F119" i="1"/>
  <c r="G119" i="1"/>
  <c r="I119" i="1"/>
  <c r="J119" i="1" s="1"/>
  <c r="K119" i="1"/>
  <c r="L119" i="1"/>
  <c r="M119" i="1" s="1"/>
  <c r="A120" i="1"/>
  <c r="B120" i="1" s="1"/>
  <c r="C120" i="1"/>
  <c r="D120" i="1"/>
  <c r="E120" i="1" s="1"/>
  <c r="F120" i="1"/>
  <c r="G120" i="1"/>
  <c r="I120" i="1"/>
  <c r="J120" i="1" s="1"/>
  <c r="K120" i="1"/>
  <c r="L120" i="1"/>
  <c r="M120" i="1" s="1"/>
  <c r="A121" i="1"/>
  <c r="B121" i="1" s="1"/>
  <c r="C121" i="1"/>
  <c r="D121" i="1"/>
  <c r="E121" i="1" s="1"/>
  <c r="F121" i="1"/>
  <c r="G121" i="1"/>
  <c r="I121" i="1"/>
  <c r="J121" i="1" s="1"/>
  <c r="K121" i="1"/>
  <c r="L121" i="1"/>
  <c r="M121" i="1" s="1"/>
  <c r="A122" i="1"/>
  <c r="B122" i="1" s="1"/>
  <c r="C122" i="1"/>
  <c r="D122" i="1"/>
  <c r="E122" i="1" s="1"/>
  <c r="F122" i="1"/>
  <c r="G122" i="1"/>
  <c r="I122" i="1"/>
  <c r="J122" i="1" s="1"/>
  <c r="K122" i="1"/>
  <c r="L122" i="1"/>
  <c r="M122" i="1" s="1"/>
  <c r="A123" i="1"/>
  <c r="B123" i="1" s="1"/>
  <c r="C123" i="1"/>
  <c r="D123" i="1"/>
  <c r="E123" i="1" s="1"/>
  <c r="F123" i="1"/>
  <c r="G123" i="1"/>
  <c r="I123" i="1"/>
  <c r="J123" i="1" s="1"/>
  <c r="K123" i="1"/>
  <c r="L123" i="1"/>
  <c r="M123" i="1" s="1"/>
  <c r="A124" i="1"/>
  <c r="B124" i="1" s="1"/>
  <c r="C124" i="1"/>
  <c r="D124" i="1"/>
  <c r="E124" i="1" s="1"/>
  <c r="F124" i="1"/>
  <c r="G124" i="1"/>
  <c r="I124" i="1"/>
  <c r="J124" i="1" s="1"/>
  <c r="K124" i="1"/>
  <c r="L124" i="1"/>
  <c r="M124" i="1" s="1"/>
  <c r="A125" i="1"/>
  <c r="B125" i="1" s="1"/>
  <c r="C125" i="1"/>
  <c r="D125" i="1"/>
  <c r="E125" i="1" s="1"/>
  <c r="F125" i="1"/>
  <c r="G125" i="1"/>
  <c r="I125" i="1"/>
  <c r="J125" i="1" s="1"/>
  <c r="K125" i="1"/>
  <c r="L125" i="1"/>
  <c r="M125" i="1" s="1"/>
  <c r="A126" i="1"/>
  <c r="B126" i="1" s="1"/>
  <c r="C126" i="1"/>
  <c r="D126" i="1"/>
  <c r="E126" i="1" s="1"/>
  <c r="F126" i="1"/>
  <c r="G126" i="1"/>
  <c r="I126" i="1"/>
  <c r="J126" i="1" s="1"/>
  <c r="K126" i="1"/>
  <c r="L126" i="1"/>
  <c r="M126" i="1" s="1"/>
  <c r="A127" i="1"/>
  <c r="B127" i="1" s="1"/>
  <c r="C127" i="1"/>
  <c r="D127" i="1"/>
  <c r="E127" i="1" s="1"/>
  <c r="F127" i="1"/>
  <c r="G127" i="1"/>
  <c r="I127" i="1"/>
  <c r="J127" i="1" s="1"/>
  <c r="K127" i="1"/>
  <c r="L127" i="1"/>
  <c r="M127" i="1" s="1"/>
  <c r="A128" i="1"/>
  <c r="B128" i="1" s="1"/>
  <c r="C128" i="1"/>
  <c r="D128" i="1"/>
  <c r="E128" i="1" s="1"/>
  <c r="F128" i="1"/>
  <c r="G128" i="1"/>
  <c r="I128" i="1"/>
  <c r="J128" i="1" s="1"/>
  <c r="K128" i="1"/>
  <c r="L128" i="1"/>
  <c r="M128" i="1" s="1"/>
  <c r="A129" i="1"/>
  <c r="B129" i="1" s="1"/>
  <c r="C129" i="1"/>
  <c r="D129" i="1"/>
  <c r="E129" i="1" s="1"/>
  <c r="F129" i="1"/>
  <c r="G129" i="1"/>
  <c r="I129" i="1"/>
  <c r="J129" i="1" s="1"/>
  <c r="K129" i="1"/>
  <c r="L129" i="1"/>
  <c r="M129" i="1" s="1"/>
  <c r="A130" i="1"/>
  <c r="B130" i="1" s="1"/>
  <c r="C130" i="1"/>
  <c r="D130" i="1"/>
  <c r="E130" i="1" s="1"/>
  <c r="F130" i="1"/>
  <c r="G130" i="1"/>
  <c r="I130" i="1"/>
  <c r="J130" i="1" s="1"/>
  <c r="K130" i="1"/>
  <c r="L130" i="1"/>
  <c r="M130" i="1" s="1"/>
  <c r="A131" i="1"/>
  <c r="B131" i="1" s="1"/>
  <c r="C131" i="1"/>
  <c r="D131" i="1"/>
  <c r="E131" i="1" s="1"/>
  <c r="F131" i="1"/>
  <c r="G131" i="1"/>
  <c r="I131" i="1"/>
  <c r="J131" i="1" s="1"/>
  <c r="K131" i="1"/>
  <c r="L131" i="1"/>
  <c r="M131" i="1" s="1"/>
  <c r="A132" i="1"/>
  <c r="B132" i="1" s="1"/>
  <c r="C132" i="1"/>
  <c r="D132" i="1"/>
  <c r="E132" i="1" s="1"/>
  <c r="F132" i="1"/>
  <c r="G132" i="1"/>
  <c r="I132" i="1"/>
  <c r="J132" i="1" s="1"/>
  <c r="K132" i="1"/>
  <c r="L132" i="1"/>
  <c r="M132" i="1" s="1"/>
  <c r="A133" i="1"/>
  <c r="B133" i="1" s="1"/>
  <c r="C133" i="1"/>
  <c r="D133" i="1"/>
  <c r="E133" i="1" s="1"/>
  <c r="F133" i="1"/>
  <c r="G133" i="1"/>
  <c r="I133" i="1"/>
  <c r="J133" i="1" s="1"/>
  <c r="K133" i="1"/>
  <c r="L133" i="1"/>
  <c r="M133" i="1" s="1"/>
  <c r="A134" i="1"/>
  <c r="B134" i="1" s="1"/>
  <c r="C134" i="1"/>
  <c r="D134" i="1"/>
  <c r="E134" i="1" s="1"/>
  <c r="F134" i="1"/>
  <c r="G134" i="1"/>
  <c r="I134" i="1"/>
  <c r="J134" i="1" s="1"/>
  <c r="K134" i="1"/>
  <c r="L134" i="1"/>
  <c r="M134" i="1" s="1"/>
  <c r="A135" i="1"/>
  <c r="B135" i="1" s="1"/>
  <c r="C135" i="1"/>
  <c r="D135" i="1"/>
  <c r="E135" i="1" s="1"/>
  <c r="F135" i="1"/>
  <c r="G135" i="1"/>
  <c r="I135" i="1"/>
  <c r="J135" i="1" s="1"/>
  <c r="K135" i="1"/>
  <c r="L135" i="1"/>
  <c r="M135" i="1" s="1"/>
  <c r="A136" i="1"/>
  <c r="B136" i="1" s="1"/>
  <c r="C136" i="1"/>
  <c r="D136" i="1"/>
  <c r="E136" i="1" s="1"/>
  <c r="F136" i="1"/>
  <c r="G136" i="1"/>
  <c r="I136" i="1"/>
  <c r="J136" i="1" s="1"/>
  <c r="K136" i="1"/>
  <c r="L136" i="1"/>
  <c r="M136" i="1" s="1"/>
  <c r="A137" i="1"/>
  <c r="B137" i="1" s="1"/>
  <c r="C137" i="1"/>
  <c r="D137" i="1"/>
  <c r="E137" i="1" s="1"/>
  <c r="F137" i="1"/>
  <c r="G137" i="1"/>
  <c r="I137" i="1"/>
  <c r="J137" i="1" s="1"/>
  <c r="K137" i="1"/>
  <c r="L137" i="1"/>
  <c r="M137" i="1" s="1"/>
  <c r="A138" i="1"/>
  <c r="B138" i="1" s="1"/>
  <c r="C138" i="1"/>
  <c r="D138" i="1"/>
  <c r="E138" i="1" s="1"/>
  <c r="F138" i="1"/>
  <c r="G138" i="1"/>
  <c r="I138" i="1"/>
  <c r="J138" i="1" s="1"/>
  <c r="K138" i="1"/>
  <c r="L138" i="1"/>
  <c r="M138" i="1" s="1"/>
  <c r="A139" i="1"/>
  <c r="B139" i="1" s="1"/>
  <c r="C139" i="1"/>
  <c r="D139" i="1"/>
  <c r="E139" i="1" s="1"/>
  <c r="F139" i="1"/>
  <c r="G139" i="1"/>
  <c r="I139" i="1"/>
  <c r="J139" i="1" s="1"/>
  <c r="K139" i="1"/>
  <c r="L139" i="1"/>
  <c r="M139" i="1" s="1"/>
  <c r="A140" i="1"/>
  <c r="B140" i="1" s="1"/>
  <c r="C140" i="1"/>
  <c r="D140" i="1"/>
  <c r="E140" i="1" s="1"/>
  <c r="F140" i="1"/>
  <c r="G140" i="1"/>
  <c r="I140" i="1"/>
  <c r="J140" i="1" s="1"/>
  <c r="K140" i="1"/>
  <c r="L140" i="1"/>
  <c r="M140" i="1" s="1"/>
  <c r="A141" i="1"/>
  <c r="B141" i="1" s="1"/>
  <c r="C141" i="1"/>
  <c r="D141" i="1"/>
  <c r="E141" i="1" s="1"/>
  <c r="F141" i="1"/>
  <c r="G141" i="1"/>
  <c r="I141" i="1"/>
  <c r="J141" i="1" s="1"/>
  <c r="K141" i="1"/>
  <c r="L141" i="1"/>
  <c r="M141" i="1" s="1"/>
  <c r="A142" i="1"/>
  <c r="B142" i="1" s="1"/>
  <c r="C142" i="1"/>
  <c r="D142" i="1"/>
  <c r="E142" i="1" s="1"/>
  <c r="F142" i="1"/>
  <c r="G142" i="1"/>
  <c r="I142" i="1"/>
  <c r="J142" i="1" s="1"/>
  <c r="K142" i="1"/>
  <c r="L142" i="1"/>
  <c r="M142" i="1" s="1"/>
  <c r="A143" i="1"/>
  <c r="B143" i="1" s="1"/>
  <c r="C143" i="1"/>
  <c r="D143" i="1"/>
  <c r="E143" i="1" s="1"/>
  <c r="F143" i="1"/>
  <c r="G143" i="1"/>
  <c r="I143" i="1"/>
  <c r="J143" i="1" s="1"/>
  <c r="K143" i="1"/>
  <c r="L143" i="1"/>
  <c r="M143" i="1" s="1"/>
  <c r="A144" i="1"/>
  <c r="B144" i="1" s="1"/>
  <c r="C144" i="1"/>
  <c r="D144" i="1"/>
  <c r="E144" i="1" s="1"/>
  <c r="F144" i="1"/>
  <c r="G144" i="1"/>
  <c r="I144" i="1"/>
  <c r="J144" i="1" s="1"/>
  <c r="K144" i="1"/>
  <c r="L144" i="1"/>
  <c r="M144" i="1" s="1"/>
  <c r="A145" i="1"/>
  <c r="B145" i="1" s="1"/>
  <c r="C145" i="1"/>
  <c r="D145" i="1"/>
  <c r="E145" i="1" s="1"/>
  <c r="F145" i="1"/>
  <c r="G145" i="1"/>
  <c r="I145" i="1"/>
  <c r="J145" i="1" s="1"/>
  <c r="K145" i="1"/>
  <c r="L145" i="1"/>
  <c r="M145" i="1" s="1"/>
  <c r="A146" i="1"/>
  <c r="B146" i="1" s="1"/>
  <c r="C146" i="1"/>
  <c r="D146" i="1"/>
  <c r="E146" i="1" s="1"/>
  <c r="F146" i="1"/>
  <c r="G146" i="1"/>
  <c r="I146" i="1"/>
  <c r="J146" i="1" s="1"/>
  <c r="K146" i="1"/>
  <c r="L146" i="1"/>
  <c r="M146" i="1" s="1"/>
  <c r="A147" i="1"/>
  <c r="B147" i="1" s="1"/>
  <c r="C147" i="1"/>
  <c r="D147" i="1"/>
  <c r="E147" i="1" s="1"/>
  <c r="F147" i="1"/>
  <c r="G147" i="1"/>
  <c r="I147" i="1"/>
  <c r="J147" i="1" s="1"/>
  <c r="K147" i="1"/>
  <c r="L147" i="1"/>
  <c r="M147" i="1" s="1"/>
  <c r="A148" i="1"/>
  <c r="B148" i="1" s="1"/>
  <c r="C148" i="1"/>
  <c r="D148" i="1"/>
  <c r="E148" i="1" s="1"/>
  <c r="F148" i="1"/>
  <c r="G148" i="1"/>
  <c r="I148" i="1"/>
  <c r="J148" i="1" s="1"/>
  <c r="K148" i="1"/>
  <c r="L148" i="1"/>
  <c r="M148" i="1" s="1"/>
  <c r="A149" i="1"/>
  <c r="B149" i="1" s="1"/>
  <c r="C149" i="1"/>
  <c r="D149" i="1"/>
  <c r="E149" i="1" s="1"/>
  <c r="F149" i="1"/>
  <c r="G149" i="1"/>
  <c r="I149" i="1"/>
  <c r="J149" i="1" s="1"/>
  <c r="K149" i="1"/>
  <c r="L149" i="1"/>
  <c r="M149" i="1" s="1"/>
  <c r="A150" i="1"/>
  <c r="B150" i="1" s="1"/>
  <c r="C150" i="1"/>
  <c r="D150" i="1"/>
  <c r="E150" i="1" s="1"/>
  <c r="F150" i="1"/>
  <c r="G150" i="1"/>
  <c r="I150" i="1"/>
  <c r="J150" i="1" s="1"/>
  <c r="K150" i="1"/>
  <c r="L150" i="1"/>
  <c r="M150" i="1" s="1"/>
  <c r="A151" i="1"/>
  <c r="B151" i="1" s="1"/>
  <c r="C151" i="1"/>
  <c r="D151" i="1"/>
  <c r="E151" i="1" s="1"/>
  <c r="F151" i="1"/>
  <c r="G151" i="1"/>
  <c r="I151" i="1"/>
  <c r="J151" i="1" s="1"/>
  <c r="K151" i="1"/>
  <c r="L151" i="1"/>
  <c r="M151" i="1" s="1"/>
  <c r="A152" i="1"/>
  <c r="B152" i="1" s="1"/>
  <c r="C152" i="1"/>
  <c r="D152" i="1"/>
  <c r="E152" i="1" s="1"/>
  <c r="F152" i="1"/>
  <c r="G152" i="1"/>
  <c r="I152" i="1"/>
  <c r="J152" i="1" s="1"/>
  <c r="K152" i="1"/>
  <c r="L152" i="1"/>
  <c r="M152" i="1" s="1"/>
  <c r="A153" i="1"/>
  <c r="B153" i="1" s="1"/>
  <c r="C153" i="1"/>
  <c r="D153" i="1"/>
  <c r="E153" i="1" s="1"/>
  <c r="F153" i="1"/>
  <c r="G153" i="1"/>
  <c r="I153" i="1"/>
  <c r="J153" i="1" s="1"/>
  <c r="K153" i="1"/>
  <c r="L153" i="1"/>
  <c r="M153" i="1" s="1"/>
  <c r="A154" i="1"/>
  <c r="B154" i="1" s="1"/>
  <c r="C154" i="1"/>
  <c r="D154" i="1"/>
  <c r="E154" i="1" s="1"/>
  <c r="F154" i="1"/>
  <c r="G154" i="1"/>
  <c r="I154" i="1"/>
  <c r="J154" i="1" s="1"/>
  <c r="K154" i="1"/>
  <c r="L154" i="1"/>
  <c r="M154" i="1" s="1"/>
  <c r="A155" i="1"/>
  <c r="B155" i="1" s="1"/>
  <c r="C155" i="1"/>
  <c r="D155" i="1"/>
  <c r="E155" i="1" s="1"/>
  <c r="F155" i="1"/>
  <c r="G155" i="1"/>
  <c r="I155" i="1"/>
  <c r="J155" i="1" s="1"/>
  <c r="K155" i="1"/>
  <c r="L155" i="1"/>
  <c r="M155" i="1" s="1"/>
  <c r="A156" i="1"/>
  <c r="B156" i="1" s="1"/>
  <c r="C156" i="1"/>
  <c r="D156" i="1"/>
  <c r="E156" i="1" s="1"/>
  <c r="F156" i="1"/>
  <c r="G156" i="1"/>
  <c r="I156" i="1"/>
  <c r="J156" i="1" s="1"/>
  <c r="K156" i="1"/>
  <c r="L156" i="1"/>
  <c r="M156" i="1" s="1"/>
  <c r="A157" i="1"/>
  <c r="B157" i="1" s="1"/>
  <c r="C157" i="1"/>
  <c r="D157" i="1"/>
  <c r="E157" i="1" s="1"/>
  <c r="F157" i="1"/>
  <c r="G157" i="1"/>
  <c r="I157" i="1"/>
  <c r="J157" i="1" s="1"/>
  <c r="K157" i="1"/>
  <c r="L157" i="1"/>
  <c r="M157" i="1" s="1"/>
  <c r="A158" i="1"/>
  <c r="B158" i="1" s="1"/>
  <c r="C158" i="1"/>
  <c r="D158" i="1"/>
  <c r="E158" i="1" s="1"/>
  <c r="F158" i="1"/>
  <c r="G158" i="1"/>
  <c r="I158" i="1"/>
  <c r="J158" i="1" s="1"/>
  <c r="K158" i="1"/>
  <c r="L158" i="1"/>
  <c r="M158" i="1" s="1"/>
  <c r="A159" i="1"/>
  <c r="B159" i="1" s="1"/>
  <c r="C159" i="1"/>
  <c r="D159" i="1"/>
  <c r="E159" i="1" s="1"/>
  <c r="F159" i="1"/>
  <c r="G159" i="1"/>
  <c r="I159" i="1"/>
  <c r="J159" i="1" s="1"/>
  <c r="K159" i="1"/>
  <c r="L159" i="1"/>
  <c r="M159" i="1" s="1"/>
  <c r="A160" i="1"/>
  <c r="B160" i="1" s="1"/>
  <c r="C160" i="1"/>
  <c r="D160" i="1"/>
  <c r="E160" i="1" s="1"/>
  <c r="F160" i="1"/>
  <c r="G160" i="1"/>
  <c r="I160" i="1"/>
  <c r="J160" i="1" s="1"/>
  <c r="K160" i="1"/>
  <c r="L160" i="1"/>
  <c r="M160" i="1" s="1"/>
  <c r="A161" i="1"/>
  <c r="B161" i="1" s="1"/>
  <c r="C161" i="1"/>
  <c r="D161" i="1"/>
  <c r="E161" i="1" s="1"/>
  <c r="F161" i="1"/>
  <c r="G161" i="1"/>
  <c r="I161" i="1"/>
  <c r="J161" i="1" s="1"/>
  <c r="K161" i="1"/>
  <c r="L161" i="1"/>
  <c r="M161" i="1" s="1"/>
  <c r="A162" i="1"/>
  <c r="B162" i="1" s="1"/>
  <c r="C162" i="1"/>
  <c r="D162" i="1"/>
  <c r="E162" i="1" s="1"/>
  <c r="F162" i="1"/>
  <c r="G162" i="1"/>
  <c r="I162" i="1"/>
  <c r="J162" i="1" s="1"/>
  <c r="K162" i="1"/>
  <c r="L162" i="1"/>
  <c r="M162" i="1" s="1"/>
  <c r="A163" i="1"/>
  <c r="B163" i="1" s="1"/>
  <c r="C163" i="1"/>
  <c r="D163" i="1"/>
  <c r="E163" i="1" s="1"/>
  <c r="F163" i="1"/>
  <c r="G163" i="1"/>
  <c r="I163" i="1"/>
  <c r="J163" i="1" s="1"/>
  <c r="K163" i="1"/>
  <c r="L163" i="1"/>
  <c r="M163" i="1" s="1"/>
  <c r="A164" i="1"/>
  <c r="B164" i="1" s="1"/>
  <c r="C164" i="1"/>
  <c r="D164" i="1"/>
  <c r="E164" i="1" s="1"/>
  <c r="F164" i="1"/>
  <c r="G164" i="1"/>
  <c r="I164" i="1"/>
  <c r="J164" i="1" s="1"/>
  <c r="K164" i="1"/>
  <c r="L164" i="1"/>
  <c r="M164" i="1" s="1"/>
  <c r="A165" i="1"/>
  <c r="B165" i="1" s="1"/>
  <c r="C165" i="1"/>
  <c r="D165" i="1"/>
  <c r="E165" i="1" s="1"/>
  <c r="F165" i="1"/>
  <c r="G165" i="1"/>
  <c r="I165" i="1"/>
  <c r="J165" i="1" s="1"/>
  <c r="K165" i="1"/>
  <c r="L165" i="1"/>
  <c r="M165" i="1" s="1"/>
  <c r="A166" i="1"/>
  <c r="B166" i="1" s="1"/>
  <c r="C166" i="1"/>
  <c r="D166" i="1"/>
  <c r="E166" i="1" s="1"/>
  <c r="F166" i="1"/>
  <c r="G166" i="1"/>
  <c r="I166" i="1"/>
  <c r="J166" i="1" s="1"/>
  <c r="K166" i="1"/>
  <c r="L166" i="1"/>
  <c r="M166" i="1" s="1"/>
  <c r="A167" i="1"/>
  <c r="B167" i="1" s="1"/>
  <c r="C167" i="1"/>
  <c r="D167" i="1"/>
  <c r="E167" i="1" s="1"/>
  <c r="F167" i="1"/>
  <c r="G167" i="1"/>
  <c r="I167" i="1"/>
  <c r="J167" i="1" s="1"/>
  <c r="K167" i="1"/>
  <c r="L167" i="1"/>
  <c r="M167" i="1" s="1"/>
  <c r="A168" i="1"/>
  <c r="B168" i="1" s="1"/>
  <c r="C168" i="1"/>
  <c r="D168" i="1"/>
  <c r="E168" i="1" s="1"/>
  <c r="F168" i="1"/>
  <c r="G168" i="1"/>
  <c r="I168" i="1"/>
  <c r="J168" i="1" s="1"/>
  <c r="K168" i="1"/>
  <c r="L168" i="1"/>
  <c r="M168" i="1" s="1"/>
  <c r="A169" i="1"/>
  <c r="B169" i="1" s="1"/>
  <c r="C169" i="1"/>
  <c r="D169" i="1"/>
  <c r="E169" i="1" s="1"/>
  <c r="F169" i="1"/>
  <c r="G169" i="1"/>
  <c r="I169" i="1"/>
  <c r="J169" i="1" s="1"/>
  <c r="K169" i="1"/>
  <c r="L169" i="1"/>
  <c r="M169" i="1" s="1"/>
  <c r="A170" i="1"/>
  <c r="B170" i="1" s="1"/>
  <c r="C170" i="1"/>
  <c r="D170" i="1"/>
  <c r="E170" i="1" s="1"/>
  <c r="F170" i="1"/>
  <c r="G170" i="1"/>
  <c r="I170" i="1"/>
  <c r="J170" i="1" s="1"/>
  <c r="K170" i="1"/>
  <c r="L170" i="1"/>
  <c r="M170" i="1" s="1"/>
  <c r="A171" i="1"/>
  <c r="B171" i="1" s="1"/>
  <c r="C171" i="1"/>
  <c r="D171" i="1"/>
  <c r="E171" i="1" s="1"/>
  <c r="F171" i="1"/>
  <c r="G171" i="1"/>
  <c r="I171" i="1"/>
  <c r="J171" i="1" s="1"/>
  <c r="K171" i="1"/>
  <c r="L171" i="1"/>
  <c r="M171" i="1" s="1"/>
  <c r="A172" i="1"/>
  <c r="B172" i="1" s="1"/>
  <c r="C172" i="1"/>
  <c r="D172" i="1"/>
  <c r="E172" i="1" s="1"/>
  <c r="F172" i="1"/>
  <c r="G172" i="1"/>
  <c r="I172" i="1"/>
  <c r="J172" i="1" s="1"/>
  <c r="K172" i="1"/>
  <c r="L172" i="1"/>
  <c r="M172" i="1" s="1"/>
  <c r="A173" i="1"/>
  <c r="B173" i="1" s="1"/>
  <c r="C173" i="1"/>
  <c r="D173" i="1"/>
  <c r="E173" i="1" s="1"/>
  <c r="F173" i="1"/>
  <c r="G173" i="1"/>
  <c r="I173" i="1"/>
  <c r="J173" i="1" s="1"/>
  <c r="K173" i="1"/>
  <c r="L173" i="1"/>
  <c r="M173" i="1" s="1"/>
  <c r="A174" i="1"/>
  <c r="B174" i="1" s="1"/>
  <c r="C174" i="1"/>
  <c r="D174" i="1"/>
  <c r="E174" i="1" s="1"/>
  <c r="F174" i="1"/>
  <c r="G174" i="1"/>
  <c r="I174" i="1"/>
  <c r="J174" i="1" s="1"/>
  <c r="K174" i="1"/>
  <c r="L174" i="1"/>
  <c r="M174" i="1" s="1"/>
  <c r="A175" i="1"/>
  <c r="B175" i="1" s="1"/>
  <c r="C175" i="1"/>
  <c r="D175" i="1"/>
  <c r="E175" i="1" s="1"/>
  <c r="F175" i="1"/>
  <c r="G175" i="1"/>
  <c r="I175" i="1"/>
  <c r="J175" i="1" s="1"/>
  <c r="K175" i="1"/>
  <c r="L175" i="1"/>
  <c r="M175" i="1" s="1"/>
  <c r="A176" i="1"/>
  <c r="B176" i="1" s="1"/>
  <c r="C176" i="1"/>
  <c r="D176" i="1"/>
  <c r="E176" i="1" s="1"/>
  <c r="F176" i="1"/>
  <c r="G176" i="1"/>
  <c r="I176" i="1"/>
  <c r="J176" i="1" s="1"/>
  <c r="K176" i="1"/>
  <c r="L176" i="1"/>
  <c r="M176" i="1" s="1"/>
  <c r="A177" i="1"/>
  <c r="B177" i="1" s="1"/>
  <c r="C177" i="1"/>
  <c r="D177" i="1"/>
  <c r="E177" i="1" s="1"/>
  <c r="F177" i="1"/>
  <c r="G177" i="1"/>
  <c r="I177" i="1"/>
  <c r="J177" i="1" s="1"/>
  <c r="K177" i="1"/>
  <c r="L177" i="1"/>
  <c r="M177" i="1" s="1"/>
  <c r="A178" i="1"/>
  <c r="B178" i="1" s="1"/>
  <c r="C178" i="1"/>
  <c r="D178" i="1"/>
  <c r="E178" i="1" s="1"/>
  <c r="F178" i="1"/>
  <c r="G178" i="1"/>
  <c r="I178" i="1"/>
  <c r="J178" i="1" s="1"/>
  <c r="K178" i="1"/>
  <c r="L178" i="1"/>
  <c r="M178" i="1" s="1"/>
  <c r="A179" i="1"/>
  <c r="B179" i="1" s="1"/>
  <c r="C179" i="1"/>
  <c r="D179" i="1"/>
  <c r="E179" i="1" s="1"/>
  <c r="F179" i="1"/>
  <c r="G179" i="1"/>
  <c r="I179" i="1"/>
  <c r="J179" i="1" s="1"/>
  <c r="K179" i="1"/>
  <c r="L179" i="1"/>
  <c r="M179" i="1" s="1"/>
  <c r="A180" i="1"/>
  <c r="B180" i="1" s="1"/>
  <c r="C180" i="1"/>
  <c r="D180" i="1"/>
  <c r="E180" i="1" s="1"/>
  <c r="F180" i="1"/>
  <c r="G180" i="1"/>
  <c r="I180" i="1"/>
  <c r="J180" i="1" s="1"/>
  <c r="K180" i="1"/>
  <c r="L180" i="1"/>
  <c r="M180" i="1" s="1"/>
  <c r="A181" i="1"/>
  <c r="B181" i="1" s="1"/>
  <c r="C181" i="1"/>
  <c r="D181" i="1"/>
  <c r="E181" i="1" s="1"/>
  <c r="F181" i="1"/>
  <c r="G181" i="1"/>
  <c r="I181" i="1"/>
  <c r="J181" i="1" s="1"/>
  <c r="K181" i="1"/>
  <c r="L181" i="1"/>
  <c r="M181" i="1" s="1"/>
  <c r="A182" i="1"/>
  <c r="B182" i="1" s="1"/>
  <c r="C182" i="1"/>
  <c r="D182" i="1"/>
  <c r="E182" i="1" s="1"/>
  <c r="F182" i="1"/>
  <c r="G182" i="1"/>
  <c r="I182" i="1"/>
  <c r="J182" i="1" s="1"/>
  <c r="K182" i="1"/>
  <c r="L182" i="1"/>
  <c r="M182" i="1" s="1"/>
  <c r="A183" i="1"/>
  <c r="B183" i="1" s="1"/>
  <c r="C183" i="1"/>
  <c r="D183" i="1"/>
  <c r="E183" i="1" s="1"/>
  <c r="F183" i="1"/>
  <c r="G183" i="1"/>
  <c r="I183" i="1"/>
  <c r="J183" i="1" s="1"/>
  <c r="K183" i="1"/>
  <c r="L183" i="1"/>
  <c r="M183" i="1" s="1"/>
  <c r="A184" i="1"/>
  <c r="B184" i="1" s="1"/>
  <c r="C184" i="1"/>
  <c r="D184" i="1"/>
  <c r="E184" i="1" s="1"/>
  <c r="F184" i="1"/>
  <c r="G184" i="1"/>
  <c r="I184" i="1"/>
  <c r="J184" i="1" s="1"/>
  <c r="K184" i="1"/>
  <c r="L184" i="1"/>
  <c r="M184" i="1" s="1"/>
  <c r="A185" i="1"/>
  <c r="B185" i="1" s="1"/>
  <c r="C185" i="1"/>
  <c r="D185" i="1"/>
  <c r="E185" i="1" s="1"/>
  <c r="F185" i="1"/>
  <c r="G185" i="1"/>
  <c r="I185" i="1"/>
  <c r="J185" i="1" s="1"/>
  <c r="K185" i="1"/>
  <c r="L185" i="1"/>
  <c r="M185" i="1" s="1"/>
  <c r="A186" i="1"/>
  <c r="B186" i="1" s="1"/>
  <c r="C186" i="1"/>
  <c r="D186" i="1"/>
  <c r="E186" i="1" s="1"/>
  <c r="F186" i="1"/>
  <c r="G186" i="1"/>
  <c r="I186" i="1"/>
  <c r="J186" i="1" s="1"/>
  <c r="K186" i="1"/>
  <c r="L186" i="1"/>
  <c r="M186" i="1" s="1"/>
  <c r="A187" i="1"/>
  <c r="B187" i="1" s="1"/>
  <c r="C187" i="1"/>
  <c r="D187" i="1"/>
  <c r="E187" i="1" s="1"/>
  <c r="F187" i="1"/>
  <c r="G187" i="1"/>
  <c r="I187" i="1"/>
  <c r="J187" i="1" s="1"/>
  <c r="K187" i="1"/>
  <c r="L187" i="1"/>
  <c r="M187" i="1" s="1"/>
  <c r="A188" i="1"/>
  <c r="B188" i="1" s="1"/>
  <c r="C188" i="1"/>
  <c r="D188" i="1"/>
  <c r="E188" i="1" s="1"/>
  <c r="F188" i="1"/>
  <c r="G188" i="1"/>
  <c r="I188" i="1"/>
  <c r="J188" i="1" s="1"/>
  <c r="K188" i="1"/>
  <c r="L188" i="1"/>
  <c r="M188" i="1" s="1"/>
  <c r="A189" i="1"/>
  <c r="B189" i="1" s="1"/>
  <c r="C189" i="1"/>
  <c r="D189" i="1"/>
  <c r="E189" i="1" s="1"/>
  <c r="F189" i="1"/>
  <c r="G189" i="1"/>
  <c r="I189" i="1"/>
  <c r="J189" i="1" s="1"/>
  <c r="K189" i="1"/>
  <c r="L189" i="1"/>
  <c r="M189" i="1" s="1"/>
  <c r="A190" i="1"/>
  <c r="B190" i="1" s="1"/>
  <c r="C190" i="1"/>
  <c r="D190" i="1"/>
  <c r="E190" i="1" s="1"/>
  <c r="F190" i="1"/>
  <c r="G190" i="1"/>
  <c r="I190" i="1"/>
  <c r="J190" i="1" s="1"/>
  <c r="K190" i="1"/>
  <c r="L190" i="1"/>
  <c r="M190" i="1" s="1"/>
  <c r="A191" i="1"/>
  <c r="B191" i="1" s="1"/>
  <c r="C191" i="1"/>
  <c r="D191" i="1"/>
  <c r="E191" i="1" s="1"/>
  <c r="F191" i="1"/>
  <c r="G191" i="1"/>
  <c r="I191" i="1"/>
  <c r="J191" i="1" s="1"/>
  <c r="K191" i="1"/>
  <c r="L191" i="1"/>
  <c r="M191" i="1" s="1"/>
  <c r="A192" i="1"/>
  <c r="B192" i="1" s="1"/>
  <c r="C192" i="1"/>
  <c r="D192" i="1"/>
  <c r="E192" i="1" s="1"/>
  <c r="F192" i="1"/>
  <c r="G192" i="1"/>
  <c r="I192" i="1"/>
  <c r="J192" i="1" s="1"/>
  <c r="K192" i="1"/>
  <c r="L192" i="1"/>
  <c r="M192" i="1" s="1"/>
  <c r="A193" i="1"/>
  <c r="B193" i="1" s="1"/>
  <c r="C193" i="1"/>
  <c r="D193" i="1"/>
  <c r="E193" i="1" s="1"/>
  <c r="F193" i="1"/>
  <c r="G193" i="1"/>
  <c r="I193" i="1"/>
  <c r="J193" i="1" s="1"/>
  <c r="K193" i="1"/>
  <c r="L193" i="1"/>
  <c r="M193" i="1" s="1"/>
  <c r="A194" i="1"/>
  <c r="B194" i="1" s="1"/>
  <c r="C194" i="1"/>
  <c r="D194" i="1"/>
  <c r="E194" i="1" s="1"/>
  <c r="F194" i="1"/>
  <c r="G194" i="1"/>
  <c r="I194" i="1"/>
  <c r="J194" i="1" s="1"/>
  <c r="K194" i="1"/>
  <c r="L194" i="1"/>
  <c r="M194" i="1" s="1"/>
  <c r="A195" i="1"/>
  <c r="B195" i="1" s="1"/>
  <c r="C195" i="1"/>
  <c r="D195" i="1"/>
  <c r="E195" i="1" s="1"/>
  <c r="F195" i="1"/>
  <c r="G195" i="1"/>
  <c r="I195" i="1"/>
  <c r="J195" i="1" s="1"/>
  <c r="K195" i="1"/>
  <c r="L195" i="1"/>
  <c r="M195" i="1" s="1"/>
  <c r="A196" i="1"/>
  <c r="B196" i="1" s="1"/>
  <c r="C196" i="1"/>
  <c r="D196" i="1"/>
  <c r="E196" i="1" s="1"/>
  <c r="F196" i="1"/>
  <c r="G196" i="1"/>
  <c r="I196" i="1"/>
  <c r="J196" i="1" s="1"/>
  <c r="K196" i="1"/>
  <c r="L196" i="1"/>
  <c r="M196" i="1" s="1"/>
  <c r="A197" i="1"/>
  <c r="B197" i="1" s="1"/>
  <c r="C197" i="1"/>
  <c r="D197" i="1"/>
  <c r="E197" i="1" s="1"/>
  <c r="F197" i="1"/>
  <c r="G197" i="1"/>
  <c r="I197" i="1"/>
  <c r="J197" i="1" s="1"/>
  <c r="K197" i="1"/>
  <c r="L197" i="1"/>
  <c r="M197" i="1" s="1"/>
  <c r="A198" i="1"/>
  <c r="B198" i="1" s="1"/>
  <c r="C198" i="1"/>
  <c r="D198" i="1"/>
  <c r="E198" i="1" s="1"/>
  <c r="F198" i="1"/>
  <c r="G198" i="1"/>
  <c r="I198" i="1"/>
  <c r="J198" i="1" s="1"/>
  <c r="K198" i="1"/>
  <c r="L198" i="1"/>
  <c r="M198" i="1" s="1"/>
  <c r="A199" i="1"/>
  <c r="B199" i="1" s="1"/>
  <c r="C199" i="1"/>
  <c r="D199" i="1"/>
  <c r="E199" i="1" s="1"/>
  <c r="F199" i="1"/>
  <c r="G199" i="1"/>
  <c r="I199" i="1"/>
  <c r="J199" i="1" s="1"/>
  <c r="K199" i="1"/>
  <c r="L199" i="1"/>
  <c r="M199" i="1" s="1"/>
  <c r="A200" i="1"/>
  <c r="B200" i="1" s="1"/>
  <c r="C200" i="1"/>
  <c r="D200" i="1"/>
  <c r="E200" i="1" s="1"/>
  <c r="F200" i="1"/>
  <c r="G200" i="1"/>
  <c r="I200" i="1"/>
  <c r="J200" i="1" s="1"/>
  <c r="K200" i="1"/>
  <c r="L200" i="1"/>
  <c r="M200" i="1" s="1"/>
  <c r="A201" i="1"/>
  <c r="B201" i="1" s="1"/>
  <c r="C201" i="1"/>
  <c r="D201" i="1"/>
  <c r="E201" i="1" s="1"/>
  <c r="F201" i="1"/>
  <c r="G201" i="1"/>
  <c r="I201" i="1"/>
  <c r="J201" i="1" s="1"/>
  <c r="K201" i="1"/>
  <c r="L201" i="1"/>
  <c r="M201" i="1" s="1"/>
  <c r="A202" i="1"/>
  <c r="B202" i="1" s="1"/>
  <c r="C202" i="1"/>
  <c r="D202" i="1"/>
  <c r="E202" i="1" s="1"/>
  <c r="F202" i="1"/>
  <c r="G202" i="1"/>
  <c r="I202" i="1"/>
  <c r="J202" i="1" s="1"/>
  <c r="K202" i="1"/>
  <c r="L202" i="1"/>
  <c r="M202" i="1" s="1"/>
  <c r="A203" i="1"/>
  <c r="B203" i="1" s="1"/>
  <c r="C203" i="1"/>
  <c r="D203" i="1"/>
  <c r="E203" i="1" s="1"/>
  <c r="F203" i="1"/>
  <c r="G203" i="1"/>
  <c r="I203" i="1"/>
  <c r="J203" i="1" s="1"/>
  <c r="K203" i="1"/>
  <c r="L203" i="1"/>
  <c r="M203" i="1" s="1"/>
  <c r="A204" i="1"/>
  <c r="B204" i="1" s="1"/>
  <c r="C204" i="1"/>
  <c r="D204" i="1"/>
  <c r="E204" i="1" s="1"/>
  <c r="F204" i="1"/>
  <c r="G204" i="1"/>
  <c r="I204" i="1"/>
  <c r="J204" i="1" s="1"/>
  <c r="K204" i="1"/>
  <c r="L204" i="1"/>
  <c r="M204" i="1" s="1"/>
  <c r="A205" i="1"/>
  <c r="B205" i="1" s="1"/>
  <c r="C205" i="1"/>
  <c r="D205" i="1"/>
  <c r="E205" i="1" s="1"/>
  <c r="F205" i="1"/>
  <c r="G205" i="1"/>
  <c r="I205" i="1"/>
  <c r="J205" i="1" s="1"/>
  <c r="K205" i="1"/>
  <c r="L205" i="1"/>
  <c r="M205" i="1" s="1"/>
  <c r="A206" i="1"/>
  <c r="B206" i="1" s="1"/>
  <c r="C206" i="1"/>
  <c r="D206" i="1"/>
  <c r="E206" i="1" s="1"/>
  <c r="F206" i="1"/>
  <c r="G206" i="1"/>
  <c r="I206" i="1"/>
  <c r="J206" i="1" s="1"/>
  <c r="K206" i="1"/>
  <c r="L206" i="1"/>
  <c r="M206" i="1" s="1"/>
  <c r="A207" i="1"/>
  <c r="B207" i="1" s="1"/>
  <c r="C207" i="1"/>
  <c r="D207" i="1"/>
  <c r="E207" i="1" s="1"/>
  <c r="F207" i="1"/>
  <c r="G207" i="1"/>
  <c r="I207" i="1"/>
  <c r="J207" i="1" s="1"/>
  <c r="K207" i="1"/>
  <c r="L207" i="1"/>
  <c r="M207" i="1" s="1"/>
  <c r="A208" i="1"/>
  <c r="B208" i="1" s="1"/>
  <c r="C208" i="1"/>
  <c r="D208" i="1"/>
  <c r="E208" i="1" s="1"/>
  <c r="F208" i="1"/>
  <c r="G208" i="1"/>
  <c r="I208" i="1"/>
  <c r="J208" i="1" s="1"/>
  <c r="K208" i="1"/>
  <c r="L208" i="1"/>
  <c r="M208" i="1" s="1"/>
  <c r="A209" i="1"/>
  <c r="B209" i="1" s="1"/>
  <c r="C209" i="1"/>
  <c r="D209" i="1"/>
  <c r="E209" i="1" s="1"/>
  <c r="F209" i="1"/>
  <c r="G209" i="1"/>
  <c r="I209" i="1"/>
  <c r="J209" i="1" s="1"/>
  <c r="K209" i="1"/>
  <c r="L209" i="1"/>
  <c r="M209" i="1" s="1"/>
  <c r="A210" i="1"/>
  <c r="B210" i="1" s="1"/>
  <c r="C210" i="1"/>
  <c r="D210" i="1"/>
  <c r="E210" i="1" s="1"/>
  <c r="F210" i="1"/>
  <c r="G210" i="1"/>
  <c r="I210" i="1"/>
  <c r="J210" i="1" s="1"/>
  <c r="K210" i="1"/>
  <c r="L210" i="1"/>
  <c r="M210" i="1" s="1"/>
  <c r="A211" i="1"/>
  <c r="B211" i="1" s="1"/>
  <c r="C211" i="1"/>
  <c r="D211" i="1"/>
  <c r="E211" i="1" s="1"/>
  <c r="F211" i="1"/>
  <c r="G211" i="1"/>
  <c r="I211" i="1"/>
  <c r="J211" i="1" s="1"/>
  <c r="K211" i="1"/>
  <c r="L211" i="1"/>
  <c r="M211" i="1" s="1"/>
  <c r="A212" i="1"/>
  <c r="B212" i="1" s="1"/>
  <c r="C212" i="1"/>
  <c r="D212" i="1"/>
  <c r="E212" i="1" s="1"/>
  <c r="F212" i="1"/>
  <c r="G212" i="1"/>
  <c r="I212" i="1"/>
  <c r="J212" i="1" s="1"/>
  <c r="K212" i="1"/>
  <c r="L212" i="1"/>
  <c r="M212" i="1" s="1"/>
  <c r="A213" i="1"/>
  <c r="B213" i="1" s="1"/>
  <c r="C213" i="1"/>
  <c r="D213" i="1"/>
  <c r="E213" i="1" s="1"/>
  <c r="F213" i="1"/>
  <c r="G213" i="1"/>
  <c r="I213" i="1"/>
  <c r="J213" i="1" s="1"/>
  <c r="K213" i="1"/>
  <c r="L213" i="1"/>
  <c r="M213" i="1" s="1"/>
  <c r="A214" i="1"/>
  <c r="B214" i="1" s="1"/>
  <c r="C214" i="1"/>
  <c r="D214" i="1"/>
  <c r="E214" i="1" s="1"/>
  <c r="F214" i="1"/>
  <c r="G214" i="1"/>
  <c r="I214" i="1"/>
  <c r="J214" i="1" s="1"/>
  <c r="K214" i="1"/>
  <c r="L214" i="1"/>
  <c r="M214" i="1" s="1"/>
  <c r="A215" i="1"/>
  <c r="B215" i="1" s="1"/>
  <c r="C215" i="1"/>
  <c r="D215" i="1"/>
  <c r="E215" i="1" s="1"/>
  <c r="F215" i="1"/>
  <c r="G215" i="1"/>
  <c r="I215" i="1"/>
  <c r="J215" i="1" s="1"/>
  <c r="K215" i="1"/>
  <c r="L215" i="1"/>
  <c r="M215" i="1" s="1"/>
  <c r="A216" i="1"/>
  <c r="B216" i="1" s="1"/>
  <c r="C216" i="1"/>
  <c r="D216" i="1"/>
  <c r="E216" i="1" s="1"/>
  <c r="F216" i="1"/>
  <c r="G216" i="1"/>
  <c r="I216" i="1"/>
  <c r="J216" i="1" s="1"/>
  <c r="K216" i="1"/>
  <c r="L216" i="1"/>
  <c r="M216" i="1" s="1"/>
  <c r="A217" i="1"/>
  <c r="B217" i="1" s="1"/>
  <c r="C217" i="1"/>
  <c r="D217" i="1"/>
  <c r="E217" i="1" s="1"/>
  <c r="F217" i="1"/>
  <c r="G217" i="1"/>
  <c r="I217" i="1"/>
  <c r="J217" i="1" s="1"/>
  <c r="K217" i="1"/>
  <c r="L217" i="1"/>
  <c r="M217" i="1" s="1"/>
  <c r="A218" i="1"/>
  <c r="B218" i="1" s="1"/>
  <c r="C218" i="1"/>
  <c r="D218" i="1"/>
  <c r="E218" i="1" s="1"/>
  <c r="F218" i="1"/>
  <c r="G218" i="1"/>
  <c r="I218" i="1"/>
  <c r="J218" i="1" s="1"/>
  <c r="K218" i="1"/>
  <c r="L218" i="1"/>
  <c r="M218" i="1" s="1"/>
  <c r="A219" i="1"/>
  <c r="B219" i="1" s="1"/>
  <c r="C219" i="1"/>
  <c r="D219" i="1"/>
  <c r="E219" i="1" s="1"/>
  <c r="F219" i="1"/>
  <c r="G219" i="1"/>
  <c r="I219" i="1"/>
  <c r="J219" i="1" s="1"/>
  <c r="K219" i="1"/>
  <c r="L219" i="1"/>
  <c r="M219" i="1" s="1"/>
  <c r="A220" i="1"/>
  <c r="B220" i="1" s="1"/>
  <c r="C220" i="1"/>
  <c r="D220" i="1"/>
  <c r="E220" i="1" s="1"/>
  <c r="F220" i="1"/>
  <c r="G220" i="1"/>
  <c r="I220" i="1"/>
  <c r="J220" i="1" s="1"/>
  <c r="K220" i="1"/>
  <c r="L220" i="1"/>
  <c r="M220" i="1" s="1"/>
  <c r="A221" i="1"/>
  <c r="B221" i="1" s="1"/>
  <c r="C221" i="1"/>
  <c r="D221" i="1"/>
  <c r="E221" i="1" s="1"/>
  <c r="F221" i="1"/>
  <c r="G221" i="1"/>
  <c r="I221" i="1"/>
  <c r="J221" i="1" s="1"/>
  <c r="K221" i="1"/>
  <c r="L221" i="1"/>
  <c r="M221" i="1" s="1"/>
  <c r="A222" i="1"/>
  <c r="B222" i="1" s="1"/>
  <c r="C222" i="1"/>
  <c r="D222" i="1"/>
  <c r="E222" i="1" s="1"/>
  <c r="F222" i="1"/>
  <c r="G222" i="1"/>
  <c r="I222" i="1"/>
  <c r="J222" i="1" s="1"/>
  <c r="K222" i="1"/>
  <c r="L222" i="1"/>
  <c r="M222" i="1" s="1"/>
  <c r="A223" i="1"/>
  <c r="B223" i="1" s="1"/>
  <c r="C223" i="1"/>
  <c r="D223" i="1"/>
  <c r="E223" i="1" s="1"/>
  <c r="F223" i="1"/>
  <c r="G223" i="1"/>
  <c r="I223" i="1"/>
  <c r="J223" i="1" s="1"/>
  <c r="K223" i="1"/>
  <c r="L223" i="1"/>
  <c r="M223" i="1" s="1"/>
  <c r="A224" i="1"/>
  <c r="B224" i="1" s="1"/>
  <c r="C224" i="1"/>
  <c r="D224" i="1"/>
  <c r="E224" i="1" s="1"/>
  <c r="F224" i="1"/>
  <c r="G224" i="1"/>
  <c r="I224" i="1"/>
  <c r="J224" i="1" s="1"/>
  <c r="K224" i="1"/>
  <c r="L224" i="1"/>
  <c r="M224" i="1" s="1"/>
  <c r="A225" i="1"/>
  <c r="B225" i="1" s="1"/>
  <c r="C225" i="1"/>
  <c r="D225" i="1"/>
  <c r="E225" i="1" s="1"/>
  <c r="F225" i="1"/>
  <c r="G225" i="1"/>
  <c r="I225" i="1"/>
  <c r="J225" i="1" s="1"/>
  <c r="K225" i="1"/>
  <c r="L225" i="1"/>
  <c r="M225" i="1" s="1"/>
  <c r="A226" i="1"/>
  <c r="B226" i="1" s="1"/>
  <c r="C226" i="1"/>
  <c r="D226" i="1"/>
  <c r="E226" i="1" s="1"/>
  <c r="F226" i="1"/>
  <c r="G226" i="1"/>
  <c r="I226" i="1"/>
  <c r="J226" i="1" s="1"/>
  <c r="K226" i="1"/>
  <c r="L226" i="1"/>
  <c r="M226" i="1" s="1"/>
  <c r="A227" i="1"/>
  <c r="B227" i="1" s="1"/>
  <c r="C227" i="1"/>
  <c r="D227" i="1"/>
  <c r="E227" i="1" s="1"/>
  <c r="F227" i="1"/>
  <c r="G227" i="1"/>
  <c r="I227" i="1"/>
  <c r="J227" i="1" s="1"/>
  <c r="K227" i="1"/>
  <c r="L227" i="1"/>
  <c r="M227" i="1" s="1"/>
  <c r="A228" i="1"/>
  <c r="B228" i="1" s="1"/>
  <c r="C228" i="1"/>
  <c r="D228" i="1"/>
  <c r="E228" i="1" s="1"/>
  <c r="F228" i="1"/>
  <c r="G228" i="1"/>
  <c r="I228" i="1"/>
  <c r="J228" i="1" s="1"/>
  <c r="K228" i="1"/>
  <c r="L228" i="1"/>
  <c r="M228" i="1" s="1"/>
  <c r="A229" i="1"/>
  <c r="B229" i="1" s="1"/>
  <c r="C229" i="1"/>
  <c r="D229" i="1"/>
  <c r="E229" i="1" s="1"/>
  <c r="F229" i="1"/>
  <c r="G229" i="1"/>
  <c r="I229" i="1"/>
  <c r="J229" i="1" s="1"/>
  <c r="K229" i="1"/>
  <c r="L229" i="1"/>
  <c r="M229" i="1" s="1"/>
  <c r="A230" i="1"/>
  <c r="B230" i="1" s="1"/>
  <c r="C230" i="1"/>
  <c r="D230" i="1"/>
  <c r="E230" i="1" s="1"/>
  <c r="F230" i="1"/>
  <c r="G230" i="1"/>
  <c r="I230" i="1"/>
  <c r="J230" i="1" s="1"/>
  <c r="K230" i="1"/>
  <c r="L230" i="1"/>
  <c r="M230" i="1" s="1"/>
  <c r="A231" i="1"/>
  <c r="B231" i="1" s="1"/>
  <c r="C231" i="1"/>
  <c r="D231" i="1"/>
  <c r="E231" i="1" s="1"/>
  <c r="F231" i="1"/>
  <c r="G231" i="1"/>
  <c r="I231" i="1"/>
  <c r="J231" i="1" s="1"/>
  <c r="K231" i="1"/>
  <c r="L231" i="1"/>
  <c r="M231" i="1" s="1"/>
  <c r="A232" i="1"/>
  <c r="B232" i="1" s="1"/>
  <c r="C232" i="1"/>
  <c r="D232" i="1"/>
  <c r="E232" i="1" s="1"/>
  <c r="F232" i="1"/>
  <c r="G232" i="1"/>
  <c r="I232" i="1"/>
  <c r="J232" i="1" s="1"/>
  <c r="K232" i="1"/>
  <c r="L232" i="1"/>
  <c r="M232" i="1" s="1"/>
  <c r="A233" i="1"/>
  <c r="B233" i="1" s="1"/>
  <c r="C233" i="1"/>
  <c r="D233" i="1"/>
  <c r="E233" i="1" s="1"/>
  <c r="F233" i="1"/>
  <c r="G233" i="1"/>
  <c r="I233" i="1"/>
  <c r="J233" i="1" s="1"/>
  <c r="K233" i="1"/>
  <c r="L233" i="1"/>
  <c r="M233" i="1" s="1"/>
  <c r="A234" i="1"/>
  <c r="B234" i="1" s="1"/>
  <c r="C234" i="1"/>
  <c r="D234" i="1"/>
  <c r="E234" i="1" s="1"/>
  <c r="F234" i="1"/>
  <c r="G234" i="1"/>
  <c r="I234" i="1"/>
  <c r="J234" i="1" s="1"/>
  <c r="K234" i="1"/>
  <c r="L234" i="1"/>
  <c r="M234" i="1" s="1"/>
  <c r="A235" i="1"/>
  <c r="B235" i="1" s="1"/>
  <c r="C235" i="1"/>
  <c r="D235" i="1"/>
  <c r="E235" i="1" s="1"/>
  <c r="F235" i="1"/>
  <c r="G235" i="1"/>
  <c r="I235" i="1"/>
  <c r="J235" i="1" s="1"/>
  <c r="K235" i="1"/>
  <c r="L235" i="1"/>
  <c r="M235" i="1" s="1"/>
  <c r="A236" i="1"/>
  <c r="B236" i="1" s="1"/>
  <c r="C236" i="1"/>
  <c r="D236" i="1"/>
  <c r="E236" i="1" s="1"/>
  <c r="F236" i="1"/>
  <c r="G236" i="1"/>
  <c r="I236" i="1"/>
  <c r="J236" i="1" s="1"/>
  <c r="K236" i="1"/>
  <c r="L236" i="1"/>
  <c r="M236" i="1" s="1"/>
  <c r="A237" i="1"/>
  <c r="B237" i="1" s="1"/>
  <c r="C237" i="1"/>
  <c r="D237" i="1"/>
  <c r="E237" i="1" s="1"/>
  <c r="F237" i="1"/>
  <c r="G237" i="1"/>
  <c r="I237" i="1"/>
  <c r="J237" i="1" s="1"/>
  <c r="K237" i="1"/>
  <c r="L237" i="1"/>
  <c r="M237" i="1" s="1"/>
  <c r="A238" i="1"/>
  <c r="B238" i="1" s="1"/>
  <c r="C238" i="1"/>
  <c r="D238" i="1"/>
  <c r="E238" i="1" s="1"/>
  <c r="F238" i="1"/>
  <c r="G238" i="1"/>
  <c r="I238" i="1"/>
  <c r="J238" i="1" s="1"/>
  <c r="K238" i="1"/>
  <c r="L238" i="1"/>
  <c r="M238" i="1" s="1"/>
  <c r="A239" i="1"/>
  <c r="B239" i="1" s="1"/>
  <c r="C239" i="1"/>
  <c r="D239" i="1"/>
  <c r="E239" i="1" s="1"/>
  <c r="F239" i="1"/>
  <c r="G239" i="1"/>
  <c r="I239" i="1"/>
  <c r="J239" i="1" s="1"/>
  <c r="K239" i="1"/>
  <c r="L239" i="1"/>
  <c r="M239" i="1" s="1"/>
  <c r="A240" i="1"/>
  <c r="B240" i="1" s="1"/>
  <c r="C240" i="1"/>
  <c r="D240" i="1"/>
  <c r="E240" i="1" s="1"/>
  <c r="F240" i="1"/>
  <c r="G240" i="1"/>
  <c r="I240" i="1"/>
  <c r="J240" i="1" s="1"/>
  <c r="K240" i="1"/>
  <c r="L240" i="1"/>
  <c r="M240" i="1" s="1"/>
  <c r="A241" i="1"/>
  <c r="B241" i="1" s="1"/>
  <c r="C241" i="1"/>
  <c r="D241" i="1"/>
  <c r="E241" i="1" s="1"/>
  <c r="F241" i="1"/>
  <c r="G241" i="1"/>
  <c r="I241" i="1"/>
  <c r="J241" i="1" s="1"/>
  <c r="K241" i="1"/>
  <c r="L241" i="1"/>
  <c r="M241" i="1" s="1"/>
  <c r="A242" i="1"/>
  <c r="B242" i="1" s="1"/>
  <c r="C242" i="1"/>
  <c r="D242" i="1"/>
  <c r="E242" i="1" s="1"/>
  <c r="F242" i="1"/>
  <c r="G242" i="1"/>
  <c r="I242" i="1"/>
  <c r="J242" i="1" s="1"/>
  <c r="K242" i="1"/>
  <c r="L242" i="1"/>
  <c r="M242" i="1" s="1"/>
  <c r="A243" i="1"/>
  <c r="B243" i="1" s="1"/>
  <c r="C243" i="1"/>
  <c r="D243" i="1"/>
  <c r="E243" i="1" s="1"/>
  <c r="F243" i="1"/>
  <c r="G243" i="1"/>
  <c r="I243" i="1"/>
  <c r="J243" i="1" s="1"/>
  <c r="K243" i="1"/>
  <c r="L243" i="1"/>
  <c r="M243" i="1" s="1"/>
  <c r="A244" i="1"/>
  <c r="B244" i="1" s="1"/>
  <c r="C244" i="1"/>
  <c r="D244" i="1"/>
  <c r="E244" i="1" s="1"/>
  <c r="F244" i="1"/>
  <c r="G244" i="1"/>
  <c r="I244" i="1"/>
  <c r="J244" i="1" s="1"/>
  <c r="K244" i="1"/>
  <c r="L244" i="1"/>
  <c r="M244" i="1" s="1"/>
  <c r="A245" i="1"/>
  <c r="B245" i="1" s="1"/>
  <c r="C245" i="1"/>
  <c r="D245" i="1"/>
  <c r="E245" i="1" s="1"/>
  <c r="F245" i="1"/>
  <c r="G245" i="1"/>
  <c r="I245" i="1"/>
  <c r="J245" i="1" s="1"/>
  <c r="K245" i="1"/>
  <c r="L245" i="1"/>
  <c r="M245" i="1" s="1"/>
  <c r="A246" i="1"/>
  <c r="B246" i="1" s="1"/>
  <c r="C246" i="1"/>
  <c r="D246" i="1"/>
  <c r="E246" i="1" s="1"/>
  <c r="F246" i="1"/>
  <c r="G246" i="1"/>
  <c r="I246" i="1"/>
  <c r="J246" i="1" s="1"/>
  <c r="K246" i="1"/>
  <c r="L246" i="1"/>
  <c r="M246" i="1" s="1"/>
  <c r="A247" i="1"/>
  <c r="B247" i="1" s="1"/>
  <c r="C247" i="1"/>
  <c r="D247" i="1"/>
  <c r="E247" i="1" s="1"/>
  <c r="F247" i="1"/>
  <c r="G247" i="1"/>
  <c r="I247" i="1"/>
  <c r="J247" i="1" s="1"/>
  <c r="K247" i="1"/>
  <c r="L247" i="1"/>
  <c r="M247" i="1" s="1"/>
  <c r="A248" i="1"/>
  <c r="B248" i="1" s="1"/>
  <c r="C248" i="1"/>
  <c r="D248" i="1"/>
  <c r="E248" i="1" s="1"/>
  <c r="F248" i="1"/>
  <c r="G248" i="1"/>
  <c r="I248" i="1"/>
  <c r="J248" i="1" s="1"/>
  <c r="K248" i="1"/>
  <c r="L248" i="1"/>
  <c r="M248" i="1" s="1"/>
  <c r="A249" i="1"/>
  <c r="B249" i="1" s="1"/>
  <c r="C249" i="1"/>
  <c r="D249" i="1"/>
  <c r="E249" i="1" s="1"/>
  <c r="F249" i="1"/>
  <c r="G249" i="1"/>
  <c r="I249" i="1"/>
  <c r="J249" i="1" s="1"/>
  <c r="K249" i="1"/>
  <c r="L249" i="1"/>
  <c r="M249" i="1" s="1"/>
  <c r="A250" i="1"/>
  <c r="B250" i="1" s="1"/>
  <c r="C250" i="1"/>
  <c r="D250" i="1"/>
  <c r="E250" i="1" s="1"/>
  <c r="F250" i="1"/>
  <c r="G250" i="1"/>
  <c r="I250" i="1"/>
  <c r="J250" i="1" s="1"/>
  <c r="K250" i="1"/>
  <c r="L250" i="1"/>
  <c r="M250" i="1" s="1"/>
  <c r="A251" i="1"/>
  <c r="B251" i="1" s="1"/>
  <c r="C251" i="1"/>
  <c r="D251" i="1"/>
  <c r="E251" i="1" s="1"/>
  <c r="F251" i="1"/>
  <c r="G251" i="1"/>
  <c r="I251" i="1"/>
  <c r="J251" i="1" s="1"/>
  <c r="K251" i="1"/>
  <c r="L251" i="1"/>
  <c r="M251" i="1" s="1"/>
  <c r="A252" i="1"/>
  <c r="B252" i="1" s="1"/>
  <c r="C252" i="1"/>
  <c r="D252" i="1"/>
  <c r="E252" i="1" s="1"/>
  <c r="F252" i="1"/>
  <c r="G252" i="1"/>
  <c r="I252" i="1"/>
  <c r="J252" i="1" s="1"/>
  <c r="K252" i="1"/>
  <c r="L252" i="1"/>
  <c r="M252" i="1" s="1"/>
  <c r="A253" i="1"/>
  <c r="B253" i="1" s="1"/>
  <c r="C253" i="1"/>
  <c r="D253" i="1"/>
  <c r="E253" i="1" s="1"/>
  <c r="F253" i="1"/>
  <c r="G253" i="1"/>
  <c r="I253" i="1"/>
  <c r="J253" i="1" s="1"/>
  <c r="K253" i="1"/>
  <c r="L253" i="1"/>
  <c r="M253" i="1" s="1"/>
  <c r="A254" i="1"/>
  <c r="B254" i="1" s="1"/>
  <c r="C254" i="1"/>
  <c r="D254" i="1"/>
  <c r="E254" i="1" s="1"/>
  <c r="F254" i="1"/>
  <c r="G254" i="1"/>
  <c r="I254" i="1"/>
  <c r="J254" i="1" s="1"/>
  <c r="K254" i="1"/>
  <c r="L254" i="1"/>
  <c r="M254" i="1" s="1"/>
  <c r="A255" i="1"/>
  <c r="B255" i="1" s="1"/>
  <c r="C255" i="1"/>
  <c r="D255" i="1"/>
  <c r="E255" i="1" s="1"/>
  <c r="F255" i="1"/>
  <c r="G255" i="1"/>
  <c r="I255" i="1"/>
  <c r="J255" i="1" s="1"/>
  <c r="K255" i="1"/>
  <c r="L255" i="1"/>
  <c r="M255" i="1" s="1"/>
  <c r="A256" i="1"/>
  <c r="B256" i="1" s="1"/>
  <c r="C256" i="1"/>
  <c r="D256" i="1"/>
  <c r="E256" i="1" s="1"/>
  <c r="F256" i="1"/>
  <c r="G256" i="1"/>
  <c r="I256" i="1"/>
  <c r="J256" i="1" s="1"/>
  <c r="K256" i="1"/>
  <c r="L256" i="1"/>
  <c r="M256" i="1" s="1"/>
  <c r="A257" i="1"/>
  <c r="B257" i="1" s="1"/>
  <c r="C257" i="1"/>
  <c r="D257" i="1"/>
  <c r="E257" i="1" s="1"/>
  <c r="F257" i="1"/>
  <c r="G257" i="1"/>
  <c r="I257" i="1"/>
  <c r="J257" i="1" s="1"/>
  <c r="K257" i="1"/>
  <c r="L257" i="1"/>
  <c r="M257" i="1" s="1"/>
  <c r="A258" i="1"/>
  <c r="B258" i="1" s="1"/>
  <c r="C258" i="1"/>
  <c r="D258" i="1"/>
  <c r="E258" i="1" s="1"/>
  <c r="F258" i="1"/>
  <c r="G258" i="1"/>
  <c r="I258" i="1"/>
  <c r="J258" i="1" s="1"/>
  <c r="K258" i="1"/>
  <c r="L258" i="1"/>
  <c r="M258" i="1" s="1"/>
  <c r="A259" i="1"/>
  <c r="B259" i="1" s="1"/>
  <c r="C259" i="1"/>
  <c r="D259" i="1"/>
  <c r="E259" i="1" s="1"/>
  <c r="F259" i="1"/>
  <c r="G259" i="1"/>
  <c r="I259" i="1"/>
  <c r="J259" i="1" s="1"/>
  <c r="K259" i="1"/>
  <c r="L259" i="1"/>
  <c r="M259" i="1" s="1"/>
  <c r="A260" i="1"/>
  <c r="B260" i="1" s="1"/>
  <c r="C260" i="1"/>
  <c r="D260" i="1"/>
  <c r="E260" i="1" s="1"/>
  <c r="F260" i="1"/>
  <c r="G260" i="1"/>
  <c r="I260" i="1"/>
  <c r="J260" i="1" s="1"/>
  <c r="K260" i="1"/>
  <c r="L260" i="1"/>
  <c r="M260" i="1" s="1"/>
  <c r="A261" i="1"/>
  <c r="B261" i="1" s="1"/>
  <c r="C261" i="1"/>
  <c r="D261" i="1"/>
  <c r="E261" i="1" s="1"/>
  <c r="F261" i="1"/>
  <c r="G261" i="1"/>
  <c r="I261" i="1"/>
  <c r="J261" i="1" s="1"/>
  <c r="K261" i="1"/>
  <c r="L261" i="1"/>
  <c r="M261" i="1" s="1"/>
  <c r="A262" i="1"/>
  <c r="B262" i="1" s="1"/>
  <c r="C262" i="1"/>
  <c r="D262" i="1"/>
  <c r="E262" i="1" s="1"/>
  <c r="F262" i="1"/>
  <c r="G262" i="1"/>
  <c r="I262" i="1"/>
  <c r="J262" i="1" s="1"/>
  <c r="K262" i="1"/>
  <c r="L262" i="1"/>
  <c r="M262" i="1" s="1"/>
  <c r="A263" i="1"/>
  <c r="B263" i="1" s="1"/>
  <c r="C263" i="1"/>
  <c r="D263" i="1"/>
  <c r="E263" i="1" s="1"/>
  <c r="F263" i="1"/>
  <c r="G263" i="1"/>
  <c r="I263" i="1"/>
  <c r="J263" i="1" s="1"/>
  <c r="K263" i="1"/>
  <c r="L263" i="1"/>
  <c r="M263" i="1" s="1"/>
  <c r="A264" i="1"/>
  <c r="B264" i="1" s="1"/>
  <c r="C264" i="1"/>
  <c r="D264" i="1"/>
  <c r="E264" i="1" s="1"/>
  <c r="F264" i="1"/>
  <c r="G264" i="1"/>
  <c r="I264" i="1"/>
  <c r="J264" i="1" s="1"/>
  <c r="K264" i="1"/>
  <c r="L264" i="1"/>
  <c r="M264" i="1" s="1"/>
  <c r="A265" i="1"/>
  <c r="B265" i="1" s="1"/>
  <c r="C265" i="1"/>
  <c r="D265" i="1"/>
  <c r="E265" i="1" s="1"/>
  <c r="F265" i="1"/>
  <c r="G265" i="1"/>
  <c r="I265" i="1"/>
  <c r="J265" i="1" s="1"/>
  <c r="K265" i="1"/>
  <c r="L265" i="1"/>
  <c r="M265" i="1" s="1"/>
  <c r="A266" i="1"/>
  <c r="B266" i="1" s="1"/>
  <c r="C266" i="1"/>
  <c r="D266" i="1"/>
  <c r="E266" i="1" s="1"/>
  <c r="F266" i="1"/>
  <c r="G266" i="1"/>
  <c r="I266" i="1"/>
  <c r="J266" i="1" s="1"/>
  <c r="K266" i="1"/>
  <c r="L266" i="1"/>
  <c r="M266" i="1" s="1"/>
  <c r="A267" i="1"/>
  <c r="B267" i="1" s="1"/>
  <c r="C267" i="1"/>
  <c r="D267" i="1"/>
  <c r="E267" i="1" s="1"/>
  <c r="F267" i="1"/>
  <c r="G267" i="1"/>
  <c r="I267" i="1"/>
  <c r="J267" i="1" s="1"/>
  <c r="K267" i="1"/>
  <c r="L267" i="1"/>
  <c r="M267" i="1" s="1"/>
  <c r="A268" i="1"/>
  <c r="B268" i="1" s="1"/>
  <c r="C268" i="1"/>
  <c r="D268" i="1"/>
  <c r="E268" i="1" s="1"/>
  <c r="F268" i="1"/>
  <c r="G268" i="1"/>
  <c r="I268" i="1"/>
  <c r="J268" i="1" s="1"/>
  <c r="K268" i="1"/>
  <c r="L268" i="1"/>
  <c r="M268" i="1" s="1"/>
  <c r="A269" i="1"/>
  <c r="B269" i="1" s="1"/>
  <c r="C269" i="1"/>
  <c r="D269" i="1"/>
  <c r="E269" i="1" s="1"/>
  <c r="F269" i="1"/>
  <c r="G269" i="1"/>
  <c r="I269" i="1"/>
  <c r="J269" i="1" s="1"/>
  <c r="K269" i="1"/>
  <c r="L269" i="1"/>
  <c r="M269" i="1" s="1"/>
  <c r="A270" i="1"/>
  <c r="B270" i="1" s="1"/>
  <c r="C270" i="1"/>
  <c r="D270" i="1"/>
  <c r="E270" i="1" s="1"/>
  <c r="F270" i="1"/>
  <c r="G270" i="1"/>
  <c r="I270" i="1"/>
  <c r="J270" i="1" s="1"/>
  <c r="K270" i="1"/>
  <c r="L270" i="1"/>
  <c r="M270" i="1" s="1"/>
  <c r="A271" i="1"/>
  <c r="B271" i="1" s="1"/>
  <c r="C271" i="1"/>
  <c r="D271" i="1"/>
  <c r="E271" i="1" s="1"/>
  <c r="F271" i="1"/>
  <c r="G271" i="1"/>
  <c r="I271" i="1"/>
  <c r="J271" i="1" s="1"/>
  <c r="K271" i="1"/>
  <c r="L271" i="1"/>
  <c r="M271" i="1" s="1"/>
  <c r="A272" i="1"/>
  <c r="B272" i="1" s="1"/>
  <c r="C272" i="1"/>
  <c r="D272" i="1"/>
  <c r="E272" i="1" s="1"/>
  <c r="F272" i="1"/>
  <c r="G272" i="1"/>
  <c r="I272" i="1"/>
  <c r="J272" i="1" s="1"/>
  <c r="K272" i="1"/>
  <c r="L272" i="1"/>
  <c r="M272" i="1" s="1"/>
  <c r="A273" i="1"/>
  <c r="B273" i="1" s="1"/>
  <c r="C273" i="1"/>
  <c r="D273" i="1"/>
  <c r="E273" i="1" s="1"/>
  <c r="F273" i="1"/>
  <c r="G273" i="1"/>
  <c r="I273" i="1"/>
  <c r="J273" i="1" s="1"/>
  <c r="K273" i="1"/>
  <c r="L273" i="1"/>
  <c r="M273" i="1" s="1"/>
  <c r="A274" i="1"/>
  <c r="B274" i="1" s="1"/>
  <c r="C274" i="1"/>
  <c r="D274" i="1"/>
  <c r="E274" i="1" s="1"/>
  <c r="F274" i="1"/>
  <c r="G274" i="1"/>
  <c r="I274" i="1"/>
  <c r="J274" i="1" s="1"/>
  <c r="K274" i="1"/>
  <c r="L274" i="1"/>
  <c r="M274" i="1" s="1"/>
  <c r="A275" i="1"/>
  <c r="B275" i="1" s="1"/>
  <c r="C275" i="1"/>
  <c r="D275" i="1"/>
  <c r="E275" i="1" s="1"/>
  <c r="F275" i="1"/>
  <c r="G275" i="1"/>
  <c r="I275" i="1"/>
  <c r="J275" i="1" s="1"/>
  <c r="K275" i="1"/>
  <c r="L275" i="1"/>
  <c r="M275" i="1" s="1"/>
  <c r="A276" i="1"/>
  <c r="B276" i="1" s="1"/>
  <c r="C276" i="1"/>
  <c r="D276" i="1"/>
  <c r="E276" i="1" s="1"/>
  <c r="F276" i="1"/>
  <c r="G276" i="1"/>
  <c r="I276" i="1"/>
  <c r="J276" i="1" s="1"/>
  <c r="K276" i="1"/>
  <c r="L276" i="1"/>
  <c r="M276" i="1" s="1"/>
  <c r="A277" i="1"/>
  <c r="B277" i="1" s="1"/>
  <c r="C277" i="1"/>
  <c r="D277" i="1"/>
  <c r="E277" i="1" s="1"/>
  <c r="F277" i="1"/>
  <c r="G277" i="1"/>
  <c r="I277" i="1"/>
  <c r="J277" i="1" s="1"/>
  <c r="K277" i="1"/>
  <c r="L277" i="1"/>
  <c r="M277" i="1" s="1"/>
  <c r="A278" i="1"/>
  <c r="B278" i="1" s="1"/>
  <c r="C278" i="1"/>
  <c r="D278" i="1"/>
  <c r="E278" i="1" s="1"/>
  <c r="F278" i="1"/>
  <c r="G278" i="1"/>
  <c r="I278" i="1"/>
  <c r="J278" i="1" s="1"/>
  <c r="K278" i="1"/>
  <c r="L278" i="1"/>
  <c r="M278" i="1" s="1"/>
  <c r="A279" i="1"/>
  <c r="B279" i="1" s="1"/>
  <c r="C279" i="1"/>
  <c r="D279" i="1"/>
  <c r="E279" i="1" s="1"/>
  <c r="F279" i="1"/>
  <c r="G279" i="1"/>
  <c r="I279" i="1"/>
  <c r="J279" i="1" s="1"/>
  <c r="K279" i="1"/>
  <c r="L279" i="1"/>
  <c r="M279" i="1" s="1"/>
  <c r="A280" i="1"/>
  <c r="B280" i="1" s="1"/>
  <c r="C280" i="1"/>
  <c r="D280" i="1"/>
  <c r="E280" i="1" s="1"/>
  <c r="F280" i="1"/>
  <c r="G280" i="1"/>
  <c r="I280" i="1"/>
  <c r="J280" i="1" s="1"/>
  <c r="K280" i="1"/>
  <c r="L280" i="1"/>
  <c r="M280" i="1" s="1"/>
  <c r="L3" i="1"/>
  <c r="M3" i="1" s="1"/>
  <c r="K3" i="1"/>
  <c r="I3" i="1"/>
  <c r="J3" i="1" s="1"/>
  <c r="D3" i="1"/>
  <c r="E3" i="1" s="1"/>
  <c r="G3" i="1"/>
  <c r="S6" i="1" s="1"/>
  <c r="F3" i="1"/>
  <c r="C3" i="1"/>
  <c r="A3" i="1"/>
  <c r="B3" i="1" s="1"/>
  <c r="S12" i="1" l="1"/>
  <c r="S15" i="1"/>
  <c r="S14" i="1"/>
  <c r="S13" i="1"/>
  <c r="S16" i="1"/>
  <c r="S11" i="1"/>
  <c r="R6" i="1"/>
  <c r="X3" i="1"/>
  <c r="V3" i="1"/>
  <c r="W3" i="1"/>
  <c r="T3" i="1"/>
  <c r="U3" i="1"/>
  <c r="S3" i="1"/>
  <c r="R3" i="1"/>
  <c r="H91" i="1"/>
  <c r="H90" i="1"/>
  <c r="H88" i="1"/>
  <c r="H78" i="1"/>
  <c r="H5" i="1"/>
  <c r="H179" i="1"/>
  <c r="H127" i="1"/>
  <c r="H123" i="1"/>
  <c r="H115" i="1"/>
  <c r="H24" i="1"/>
  <c r="H278" i="1"/>
  <c r="H276" i="1"/>
  <c r="H275" i="1"/>
  <c r="H258" i="1"/>
  <c r="H256" i="1"/>
  <c r="H207" i="1"/>
  <c r="H196" i="1"/>
  <c r="H180" i="1"/>
  <c r="H59" i="1"/>
  <c r="H206" i="1"/>
  <c r="H266" i="1"/>
  <c r="H211" i="1"/>
  <c r="H208" i="1"/>
  <c r="H163" i="1"/>
  <c r="H160" i="1"/>
  <c r="H95" i="1"/>
  <c r="H94" i="1"/>
  <c r="H274" i="1"/>
  <c r="H245" i="1"/>
  <c r="H244" i="1"/>
  <c r="H240" i="1"/>
  <c r="H238" i="1"/>
  <c r="H55" i="1"/>
  <c r="H268" i="1"/>
  <c r="H227" i="1"/>
  <c r="H223" i="1"/>
  <c r="H222" i="1"/>
  <c r="H219" i="1"/>
  <c r="H218" i="1"/>
  <c r="H155" i="1"/>
  <c r="H152" i="1"/>
  <c r="H151" i="1"/>
  <c r="H150" i="1"/>
  <c r="H148" i="1"/>
  <c r="H255" i="1"/>
  <c r="H199" i="1"/>
  <c r="H175" i="1"/>
  <c r="H174" i="1"/>
  <c r="H147" i="1"/>
  <c r="H142" i="1"/>
  <c r="H139" i="1"/>
  <c r="H136" i="1"/>
  <c r="H134" i="1"/>
  <c r="H131" i="1"/>
  <c r="H106" i="1"/>
  <c r="H104" i="1"/>
  <c r="H63" i="1"/>
  <c r="H62" i="1"/>
  <c r="H36" i="1"/>
  <c r="H34" i="1"/>
  <c r="H16" i="1"/>
  <c r="H280" i="1"/>
  <c r="H272" i="1"/>
  <c r="H261" i="1"/>
  <c r="H260" i="1"/>
  <c r="H259" i="1"/>
  <c r="H242" i="1"/>
  <c r="H231" i="1"/>
  <c r="H187" i="1"/>
  <c r="H186" i="1"/>
  <c r="H171" i="1"/>
  <c r="H168" i="1"/>
  <c r="H167" i="1"/>
  <c r="H158" i="1"/>
  <c r="H144" i="1"/>
  <c r="H140" i="1"/>
  <c r="H132" i="1"/>
  <c r="H128" i="1"/>
  <c r="H124" i="1"/>
  <c r="H75" i="1"/>
  <c r="H52" i="1"/>
  <c r="H50" i="1"/>
  <c r="H43" i="1"/>
  <c r="H28" i="1"/>
  <c r="H26" i="1"/>
  <c r="H254" i="1"/>
  <c r="H250" i="1"/>
  <c r="H236" i="1"/>
  <c r="H234" i="1"/>
  <c r="H195" i="1"/>
  <c r="H191" i="1"/>
  <c r="H176" i="1"/>
  <c r="H166" i="1"/>
  <c r="H164" i="1"/>
  <c r="H77" i="1"/>
  <c r="H20" i="1"/>
  <c r="H18" i="1"/>
  <c r="H108" i="1"/>
  <c r="H98" i="1"/>
  <c r="H97" i="1"/>
  <c r="H86" i="1"/>
  <c r="H82" i="1"/>
  <c r="H66" i="1"/>
  <c r="H65" i="1"/>
  <c r="H41" i="1"/>
  <c r="H40" i="1"/>
  <c r="H32" i="1"/>
  <c r="H10" i="1"/>
  <c r="H228" i="1"/>
  <c r="H215" i="1"/>
  <c r="H243" i="1"/>
  <c r="H239" i="1"/>
  <c r="H232" i="1"/>
  <c r="H224" i="1"/>
  <c r="H212" i="1"/>
  <c r="H190" i="1"/>
  <c r="H159" i="1"/>
  <c r="H143" i="1"/>
  <c r="H122" i="1"/>
  <c r="H114" i="1"/>
  <c r="H109" i="1"/>
  <c r="H81" i="1"/>
  <c r="H79" i="1"/>
  <c r="H73" i="1"/>
  <c r="H53" i="1"/>
  <c r="H38" i="1"/>
  <c r="H31" i="1"/>
  <c r="H27" i="1"/>
  <c r="H22" i="1"/>
  <c r="H15" i="1"/>
  <c r="H12" i="1"/>
  <c r="H11" i="1"/>
  <c r="H6" i="1"/>
  <c r="H202" i="1"/>
  <c r="H183" i="1"/>
  <c r="H156" i="1"/>
  <c r="H8" i="1"/>
  <c r="H192" i="1"/>
  <c r="H135" i="1"/>
  <c r="H113" i="1"/>
  <c r="H111" i="1"/>
  <c r="H110" i="1"/>
  <c r="H107" i="1"/>
  <c r="H99" i="1"/>
  <c r="H93" i="1"/>
  <c r="H92" i="1"/>
  <c r="H84" i="1"/>
  <c r="H83" i="1"/>
  <c r="H74" i="1"/>
  <c r="H67" i="1"/>
  <c r="H61" i="1"/>
  <c r="H60" i="1"/>
  <c r="H51" i="1"/>
  <c r="H48" i="1"/>
  <c r="H47" i="1"/>
  <c r="H39" i="1"/>
  <c r="H35" i="1"/>
  <c r="H30" i="1"/>
  <c r="H23" i="1"/>
  <c r="H19" i="1"/>
  <c r="H14" i="1"/>
  <c r="H7" i="1"/>
  <c r="H4" i="1"/>
  <c r="H252" i="1"/>
  <c r="H279" i="1"/>
  <c r="H273" i="1"/>
  <c r="H270" i="1"/>
  <c r="H203" i="1"/>
  <c r="H226" i="1"/>
  <c r="H210" i="1"/>
  <c r="H194" i="1"/>
  <c r="H178" i="1"/>
  <c r="H170" i="1"/>
  <c r="H162" i="1"/>
  <c r="H154" i="1"/>
  <c r="H146" i="1"/>
  <c r="H138" i="1"/>
  <c r="H130" i="1"/>
  <c r="H277" i="1"/>
  <c r="H271" i="1"/>
  <c r="H269" i="1"/>
  <c r="H267" i="1"/>
  <c r="H264" i="1"/>
  <c r="H262" i="1"/>
  <c r="H253" i="1"/>
  <c r="H251" i="1"/>
  <c r="H248" i="1"/>
  <c r="H246" i="1"/>
  <c r="H237" i="1"/>
  <c r="H235" i="1"/>
  <c r="H230" i="1"/>
  <c r="H216" i="1"/>
  <c r="H214" i="1"/>
  <c r="H200" i="1"/>
  <c r="H198" i="1"/>
  <c r="H184" i="1"/>
  <c r="H182" i="1"/>
  <c r="H120" i="1"/>
  <c r="H263" i="1"/>
  <c r="H247" i="1"/>
  <c r="H220" i="1"/>
  <c r="H204" i="1"/>
  <c r="H188" i="1"/>
  <c r="H172" i="1"/>
  <c r="H126" i="1"/>
  <c r="H119" i="1"/>
  <c r="H102" i="1"/>
  <c r="H96" i="1"/>
  <c r="H87" i="1"/>
  <c r="H85" i="1"/>
  <c r="H76" i="1"/>
  <c r="H70" i="1"/>
  <c r="H64" i="1"/>
  <c r="H58" i="1"/>
  <c r="H54" i="1"/>
  <c r="H46" i="1"/>
  <c r="H33" i="1"/>
  <c r="H25" i="1"/>
  <c r="H17" i="1"/>
  <c r="H9" i="1"/>
  <c r="H118" i="1"/>
  <c r="H112" i="1"/>
  <c r="H103" i="1"/>
  <c r="H71" i="1"/>
  <c r="H56" i="1"/>
  <c r="H49" i="1"/>
  <c r="H44" i="1"/>
  <c r="H42" i="1"/>
  <c r="H265" i="1"/>
  <c r="H249" i="1"/>
  <c r="H241" i="1"/>
  <c r="H233" i="1"/>
  <c r="H257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00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6" i="1"/>
  <c r="H117" i="1"/>
  <c r="H101" i="1"/>
  <c r="H68" i="1"/>
  <c r="H121" i="1"/>
  <c r="H105" i="1"/>
  <c r="H89" i="1"/>
  <c r="H80" i="1"/>
  <c r="H72" i="1"/>
  <c r="H69" i="1"/>
  <c r="H57" i="1"/>
  <c r="H45" i="1"/>
  <c r="H37" i="1"/>
  <c r="H29" i="1"/>
  <c r="H21" i="1"/>
  <c r="H13" i="1"/>
  <c r="H3" i="1"/>
  <c r="S21" i="1" l="1"/>
  <c r="S20" i="1"/>
  <c r="S19" i="1"/>
</calcChain>
</file>

<file path=xl/sharedStrings.xml><?xml version="1.0" encoding="utf-8"?>
<sst xmlns="http://schemas.openxmlformats.org/spreadsheetml/2006/main" count="55" uniqueCount="39">
  <si>
    <t>gender</t>
  </si>
  <si>
    <t>kids</t>
  </si>
  <si>
    <t xml:space="preserve">day job </t>
  </si>
  <si>
    <t>IT</t>
  </si>
  <si>
    <t>HR</t>
  </si>
  <si>
    <t>HELP DESK</t>
  </si>
  <si>
    <t xml:space="preserve">DATA </t>
  </si>
  <si>
    <t xml:space="preserve">DAY JOB </t>
  </si>
  <si>
    <t>income</t>
  </si>
  <si>
    <t>outcome</t>
  </si>
  <si>
    <t>balance</t>
  </si>
  <si>
    <t xml:space="preserve">city </t>
  </si>
  <si>
    <t>cars</t>
  </si>
  <si>
    <t>status</t>
  </si>
  <si>
    <t xml:space="preserve">Hifa </t>
  </si>
  <si>
    <t xml:space="preserve">Tel aviv </t>
  </si>
  <si>
    <t>Beer sheva</t>
  </si>
  <si>
    <t>Ramat gan</t>
  </si>
  <si>
    <t xml:space="preserve">Kfar seba </t>
  </si>
  <si>
    <t xml:space="preserve">AGE </t>
  </si>
  <si>
    <t>EDUCATION</t>
  </si>
  <si>
    <t>COLLEGE</t>
  </si>
  <si>
    <t xml:space="preserve">HIGH SCHOOL </t>
  </si>
  <si>
    <t xml:space="preserve">OTHER </t>
  </si>
  <si>
    <t xml:space="preserve">Petach tikva </t>
  </si>
  <si>
    <t>ENGINEER</t>
  </si>
  <si>
    <t>Column1</t>
  </si>
  <si>
    <t>Column2</t>
  </si>
  <si>
    <t>Column3</t>
  </si>
  <si>
    <t>Column4</t>
  </si>
  <si>
    <t>Column5</t>
  </si>
  <si>
    <t>NETWORK</t>
  </si>
  <si>
    <t>DATA</t>
  </si>
  <si>
    <t>Avrege income</t>
  </si>
  <si>
    <t>Avrege age</t>
  </si>
  <si>
    <t>Avrege outcome</t>
  </si>
  <si>
    <t>Avrege income per city</t>
  </si>
  <si>
    <t>overdraft per city</t>
  </si>
  <si>
    <t>overdraft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</si>
</sst>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_ [$₪-40D]\ * #,##0.00_ ;_ [$₪-40D]\ * \-#,##0.00_ ;_ [$₪-40D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0" xfId="0" applyNumberFormat="1"/>
    <xf numFmtId="168" fontId="0" fillId="0" borderId="9" xfId="1" applyNumberFormat="1" applyFont="1" applyBorder="1"/>
    <xf numFmtId="168" fontId="0" fillId="0" borderId="10" xfId="1" applyNumberFormat="1" applyFont="1" applyBorder="1"/>
    <xf numFmtId="168" fontId="0" fillId="0" borderId="11" xfId="1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</cellXfs>
  <cellStyles count="2">
    <cellStyle name="Currency" xfId="1" builtinId="4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AA027-9A45-4F7B-97A8-15A8E56D46ED}" name="Table1" displayName="Table1" ref="A2:P280" totalsRowShown="0">
  <autoFilter ref="A2:P280" xr:uid="{28DAA027-9A45-4F7B-97A8-15A8E56D46ED}"/>
  <tableColumns count="16">
    <tableColumn id="1" xr3:uid="{093E9265-B651-487F-9EF8-919AEA6BD811}" name="Column1">
      <calculatedColumnFormula>RANDBETWEEN(1,2)</calculatedColumnFormula>
    </tableColumn>
    <tableColumn id="2" xr3:uid="{81061DC7-F815-40CE-BC31-A4B5A29E4A5E}" name="gender">
      <calculatedColumnFormula>IF(A3=1,"male","female")</calculatedColumnFormula>
    </tableColumn>
    <tableColumn id="3" xr3:uid="{F3EFB1DB-2CF5-4C09-B028-9F6FB6BAD213}" name="kids">
      <calculatedColumnFormula>RANDBETWEEN(0,4)</calculatedColumnFormula>
    </tableColumn>
    <tableColumn id="4" xr3:uid="{F9CA93C2-0FB4-4F5F-B4A4-F06A3F8C99D4}" name="Column2">
      <calculatedColumnFormula>RANDBETWEEN(1,6)</calculatedColumnFormula>
    </tableColumn>
    <tableColumn id="5" xr3:uid="{E4AA3EBE-A004-4FCF-A0F2-8F489F33CE17}" name="DAY JOB ">
      <calculatedColumnFormula>VLOOKUP(D3,$AA$2:$AB$7,2)</calculatedColumnFormula>
    </tableColumn>
    <tableColumn id="6" xr3:uid="{8DC385FA-941D-472D-A3B3-919AB3CCA1B2}" name="income">
      <calculatedColumnFormula>RANDBETWEEN(10000,25000)</calculatedColumnFormula>
    </tableColumn>
    <tableColumn id="7" xr3:uid="{5BD11A4D-E948-4419-9D12-1D77DDFFABF7}" name="outcome">
      <calculatedColumnFormula>RANDBETWEEN(10000,25000)</calculatedColumnFormula>
    </tableColumn>
    <tableColumn id="8" xr3:uid="{05B7F6D4-F005-40E0-8F30-354F655F0106}" name="balance">
      <calculatedColumnFormula>IF(F3&lt;G3,"overdraft","balance")</calculatedColumnFormula>
    </tableColumn>
    <tableColumn id="9" xr3:uid="{DFC33AE7-E1E0-4BFB-AAF0-AA1F8FF77F97}" name="Column3">
      <calculatedColumnFormula>RANDBETWEEN(1,6)</calculatedColumnFormula>
    </tableColumn>
    <tableColumn id="10" xr3:uid="{7A950887-43CF-4D15-A46D-11E39396668D}" name="city ">
      <calculatedColumnFormula>VLOOKUP(I3,$AC$2:$AD$7,2)</calculatedColumnFormula>
    </tableColumn>
    <tableColumn id="11" xr3:uid="{7855B72F-A73F-4712-AC79-70D834F4F7E7}" name="cars">
      <calculatedColumnFormula>RANDBETWEEN(0,3)</calculatedColumnFormula>
    </tableColumn>
    <tableColumn id="12" xr3:uid="{050CA1DE-192C-4EB3-BA85-3E46588CBDD5}" name="Column4">
      <calculatedColumnFormula>RANDBETWEEN(1,2)</calculatedColumnFormula>
    </tableColumn>
    <tableColumn id="13" xr3:uid="{B89D0846-0378-4968-BC04-D33DA39825B2}" name="status">
      <calculatedColumnFormula>IF(L3=1,"singel","married")</calculatedColumnFormula>
    </tableColumn>
    <tableColumn id="14" xr3:uid="{A4B5FDF1-98C9-4A6E-8907-C311BAF67849}" name="AGE ">
      <calculatedColumnFormula>RANDBETWEEN(25,35)</calculatedColumnFormula>
    </tableColumn>
    <tableColumn id="15" xr3:uid="{8591614B-329E-410E-BAFF-7F6F6ACE87A0}" name="Column5">
      <calculatedColumnFormula>RANDBETWEEN(1,3)</calculatedColumnFormula>
    </tableColumn>
    <tableColumn id="16" xr3:uid="{127AC2E5-A23B-49D2-9AC1-A7D15FE478B9}" name="EDUCATION">
      <calculatedColumnFormula>VLOOKUP(O3,$AE$2:$AF$4,2)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05B4-E822-407C-90D4-2FC71706AC2A}">
  <dimension ref="A1:AO280"/>
  <sheetViews>
    <sheetView tabSelected="1" topLeftCell="B1" workbookViewId="0">
      <selection activeCell="U19" sqref="U19"/>
    </sheetView>
  </sheetViews>
  <sheetFormatPr defaultRowHeight="15" x14ac:dyDescent="0.25"/>
  <cols>
    <col min="1" max="1" width="9.140625" hidden="1" customWidth="1"/>
    <col min="2" max="2" width="9.42578125" customWidth="1"/>
    <col min="4" max="4" width="9.140625" hidden="1" customWidth="1"/>
    <col min="5" max="5" width="11" customWidth="1"/>
    <col min="6" max="6" width="9.7109375" customWidth="1"/>
    <col min="7" max="7" width="11" customWidth="1"/>
    <col min="8" max="8" width="10.42578125" customWidth="1"/>
    <col min="9" max="9" width="9.140625" hidden="1" customWidth="1"/>
    <col min="10" max="10" width="11.7109375" customWidth="1"/>
    <col min="12" max="12" width="9.140625" hidden="1" customWidth="1"/>
    <col min="15" max="15" width="0" hidden="1" customWidth="1"/>
    <col min="16" max="16" width="13.7109375" customWidth="1"/>
    <col min="18" max="18" width="14.140625" bestFit="1" customWidth="1"/>
    <col min="19" max="19" width="15.7109375" bestFit="1" customWidth="1"/>
    <col min="20" max="25" width="10.5703125" customWidth="1"/>
    <col min="26" max="32" width="10.5703125" hidden="1" customWidth="1"/>
    <col min="33" max="34" width="10.5703125" customWidth="1"/>
    <col min="37" max="37" width="10.140625" bestFit="1" customWidth="1"/>
    <col min="38" max="38" width="9.85546875" bestFit="1" customWidth="1"/>
    <col min="39" max="39" width="10" bestFit="1" customWidth="1"/>
  </cols>
  <sheetData>
    <row r="1" spans="1:41" ht="15.75" thickBot="1" x14ac:dyDescent="0.3">
      <c r="AA1" s="1" t="s">
        <v>2</v>
      </c>
      <c r="AB1" s="1"/>
      <c r="AC1" s="1" t="s">
        <v>11</v>
      </c>
      <c r="AD1" s="1"/>
      <c r="AE1" s="1" t="s">
        <v>20</v>
      </c>
      <c r="AF1" s="1"/>
    </row>
    <row r="2" spans="1:41" ht="15.75" thickBot="1" x14ac:dyDescent="0.3">
      <c r="A2" t="s">
        <v>26</v>
      </c>
      <c r="B2" t="s">
        <v>0</v>
      </c>
      <c r="C2" t="s">
        <v>1</v>
      </c>
      <c r="D2" t="s">
        <v>27</v>
      </c>
      <c r="E2" t="s">
        <v>7</v>
      </c>
      <c r="F2" t="s">
        <v>8</v>
      </c>
      <c r="G2" t="s">
        <v>9</v>
      </c>
      <c r="H2" t="s">
        <v>10</v>
      </c>
      <c r="I2" t="s">
        <v>28</v>
      </c>
      <c r="J2" t="s">
        <v>11</v>
      </c>
      <c r="K2" t="s">
        <v>12</v>
      </c>
      <c r="L2" t="s">
        <v>29</v>
      </c>
      <c r="M2" t="s">
        <v>13</v>
      </c>
      <c r="N2" t="s">
        <v>19</v>
      </c>
      <c r="O2" t="s">
        <v>30</v>
      </c>
      <c r="P2" t="s">
        <v>20</v>
      </c>
      <c r="R2" s="6" t="s">
        <v>34</v>
      </c>
      <c r="S2" s="7" t="s">
        <v>3</v>
      </c>
      <c r="T2" s="7" t="s">
        <v>4</v>
      </c>
      <c r="U2" s="7" t="s">
        <v>5</v>
      </c>
      <c r="V2" s="7" t="s">
        <v>25</v>
      </c>
      <c r="W2" s="7" t="s">
        <v>31</v>
      </c>
      <c r="X2" s="7" t="s">
        <v>6</v>
      </c>
      <c r="AA2">
        <v>1</v>
      </c>
      <c r="AB2" t="s">
        <v>3</v>
      </c>
      <c r="AC2">
        <v>1</v>
      </c>
      <c r="AD2" t="s">
        <v>14</v>
      </c>
      <c r="AE2">
        <v>1</v>
      </c>
      <c r="AF2" t="s">
        <v>21</v>
      </c>
      <c r="AI2" s="2"/>
      <c r="AJ2" s="2"/>
      <c r="AK2" s="2"/>
      <c r="AL2" s="2"/>
      <c r="AM2" s="2"/>
      <c r="AN2" s="2"/>
      <c r="AO2" s="3"/>
    </row>
    <row r="3" spans="1:41" ht="15.75" thickBot="1" x14ac:dyDescent="0.3">
      <c r="A3">
        <f ca="1">RANDBETWEEN(1,2)</f>
        <v>2</v>
      </c>
      <c r="B3" t="str">
        <f ca="1">IF(A3=1,"male","female")</f>
        <v>female</v>
      </c>
      <c r="C3">
        <f ca="1">RANDBETWEEN(0,4)</f>
        <v>4</v>
      </c>
      <c r="D3">
        <f ca="1">RANDBETWEEN(1,6)</f>
        <v>1</v>
      </c>
      <c r="E3" t="str">
        <f ca="1">VLOOKUP(D3,$AA$2:$AB$7,2)</f>
        <v>IT</v>
      </c>
      <c r="F3">
        <f ca="1">RANDBETWEEN(10000,25000)</f>
        <v>22302</v>
      </c>
      <c r="G3">
        <f ca="1">RANDBETWEEN(10000,25000)</f>
        <v>16515</v>
      </c>
      <c r="H3" t="str">
        <f ca="1">IF(F3&lt;G3,"overdraft","balance")</f>
        <v>balance</v>
      </c>
      <c r="I3">
        <f ca="1">RANDBETWEEN(1,6)</f>
        <v>4</v>
      </c>
      <c r="J3" t="str">
        <f ca="1">VLOOKUP(I3,$AC$2:$AD$7,2)</f>
        <v>Beer sheva</v>
      </c>
      <c r="K3">
        <f ca="1">RANDBETWEEN(0,3)</f>
        <v>1</v>
      </c>
      <c r="L3">
        <f ca="1">RANDBETWEEN(1,2)</f>
        <v>1</v>
      </c>
      <c r="M3" t="str">
        <f ca="1">IF(L3=1,"singel","married")</f>
        <v>singel</v>
      </c>
      <c r="N3">
        <f ca="1">RANDBETWEEN(25,35)</f>
        <v>31</v>
      </c>
      <c r="O3">
        <f ca="1">RANDBETWEEN(1,3)</f>
        <v>3</v>
      </c>
      <c r="P3" t="str">
        <f ca="1">VLOOKUP(O3,$AE$2:$AF$4,2)</f>
        <v xml:space="preserve">OTHER </v>
      </c>
      <c r="R3" s="4">
        <f ca="1">AVERAGE(Table1[[AGE ]])</f>
        <v>29.755395683453237</v>
      </c>
      <c r="S3" s="5">
        <f ca="1">COUNTIF(E:E,"IT")</f>
        <v>48</v>
      </c>
      <c r="T3" s="5">
        <f ca="1">COUNTIF(E:E,"HR")</f>
        <v>51</v>
      </c>
      <c r="U3" s="5">
        <f ca="1">COUNTIF(E:E,"HELP DESK")</f>
        <v>49</v>
      </c>
      <c r="V3" s="5">
        <f ca="1">COUNTIF(E:E,"ENGINEER")</f>
        <v>50</v>
      </c>
      <c r="W3" s="5">
        <f ca="1">COUNTIF(E:E,"NETWORK")</f>
        <v>37</v>
      </c>
      <c r="X3" s="5">
        <f ca="1">COUNTIF(E:E,"DATA")</f>
        <v>43</v>
      </c>
      <c r="AA3">
        <v>2</v>
      </c>
      <c r="AB3" t="s">
        <v>4</v>
      </c>
      <c r="AC3">
        <v>2</v>
      </c>
      <c r="AD3" t="s">
        <v>15</v>
      </c>
      <c r="AE3">
        <v>2</v>
      </c>
      <c r="AF3" t="s">
        <v>22</v>
      </c>
      <c r="AI3" s="2"/>
      <c r="AJ3" s="2"/>
      <c r="AK3" s="2"/>
      <c r="AL3" s="2"/>
      <c r="AM3" s="2"/>
      <c r="AN3" s="2"/>
      <c r="AO3" s="3"/>
    </row>
    <row r="4" spans="1:41" ht="15.75" thickBot="1" x14ac:dyDescent="0.3">
      <c r="A4">
        <f t="shared" ref="A4:A67" ca="1" si="0">RANDBETWEEN(1,2)</f>
        <v>1</v>
      </c>
      <c r="B4" t="str">
        <f t="shared" ref="B4:B67" ca="1" si="1">IF(A4=1,"male","female")</f>
        <v>male</v>
      </c>
      <c r="C4">
        <f t="shared" ref="C4:C67" ca="1" si="2">RANDBETWEEN(0,4)</f>
        <v>1</v>
      </c>
      <c r="D4">
        <f t="shared" ref="D4:D67" ca="1" si="3">RANDBETWEEN(1,6)</f>
        <v>2</v>
      </c>
      <c r="E4" t="str">
        <f t="shared" ref="E4:E67" ca="1" si="4">VLOOKUP(D4,$AA$2:$AB$7,2)</f>
        <v>HR</v>
      </c>
      <c r="F4">
        <f t="shared" ref="F4:G67" ca="1" si="5">RANDBETWEEN(10000,25000)</f>
        <v>18066</v>
      </c>
      <c r="G4">
        <f t="shared" ca="1" si="5"/>
        <v>13920</v>
      </c>
      <c r="H4" t="str">
        <f t="shared" ref="H4:H67" ca="1" si="6">IF(F4&lt;G4,"overdraft","balance")</f>
        <v>balance</v>
      </c>
      <c r="I4">
        <f t="shared" ref="I4:I67" ca="1" si="7">RANDBETWEEN(1,6)</f>
        <v>3</v>
      </c>
      <c r="J4" t="str">
        <f t="shared" ref="J4:J67" ca="1" si="8">VLOOKUP(I4,$AC$2:$AD$7,2)</f>
        <v xml:space="preserve">Petach tikva </v>
      </c>
      <c r="K4">
        <f t="shared" ref="K4:K67" ca="1" si="9">RANDBETWEEN(0,3)</f>
        <v>2</v>
      </c>
      <c r="L4">
        <f t="shared" ref="L4:L67" ca="1" si="10">RANDBETWEEN(1,2)</f>
        <v>1</v>
      </c>
      <c r="M4" t="str">
        <f t="shared" ref="M4:M67" ca="1" si="11">IF(L4=1,"singel","married")</f>
        <v>singel</v>
      </c>
      <c r="N4">
        <f t="shared" ref="N4:N67" ca="1" si="12">RANDBETWEEN(25,35)</f>
        <v>25</v>
      </c>
      <c r="O4">
        <f t="shared" ref="O4:O67" ca="1" si="13">RANDBETWEEN(1,3)</f>
        <v>2</v>
      </c>
      <c r="P4" t="str">
        <f t="shared" ref="P4:P67" ca="1" si="14">VLOOKUP(O4,$AE$2:$AF$4,2)</f>
        <v xml:space="preserve">HIGH SCHOOL </v>
      </c>
      <c r="AA4">
        <v>3</v>
      </c>
      <c r="AB4" t="s">
        <v>5</v>
      </c>
      <c r="AC4">
        <v>3</v>
      </c>
      <c r="AD4" t="s">
        <v>24</v>
      </c>
      <c r="AE4">
        <v>3</v>
      </c>
      <c r="AF4" t="s">
        <v>23</v>
      </c>
      <c r="AI4" s="3"/>
      <c r="AJ4" s="3"/>
      <c r="AK4" s="3"/>
      <c r="AL4" s="3"/>
      <c r="AM4" s="3"/>
      <c r="AN4" s="3"/>
      <c r="AO4" s="3"/>
    </row>
    <row r="5" spans="1:41" ht="15.75" thickBot="1" x14ac:dyDescent="0.3">
      <c r="A5">
        <f t="shared" ca="1" si="0"/>
        <v>2</v>
      </c>
      <c r="B5" t="str">
        <f t="shared" ca="1" si="1"/>
        <v>female</v>
      </c>
      <c r="C5">
        <f t="shared" ca="1" si="2"/>
        <v>1</v>
      </c>
      <c r="D5">
        <f t="shared" ca="1" si="3"/>
        <v>2</v>
      </c>
      <c r="E5" t="str">
        <f t="shared" ca="1" si="4"/>
        <v>HR</v>
      </c>
      <c r="F5">
        <f t="shared" ca="1" si="5"/>
        <v>17187</v>
      </c>
      <c r="G5">
        <f t="shared" ca="1" si="5"/>
        <v>21805</v>
      </c>
      <c r="H5" t="str">
        <f t="shared" ca="1" si="6"/>
        <v>overdraft</v>
      </c>
      <c r="I5">
        <f t="shared" ca="1" si="7"/>
        <v>5</v>
      </c>
      <c r="J5" t="str">
        <f t="shared" ca="1" si="8"/>
        <v>Ramat gan</v>
      </c>
      <c r="K5">
        <f t="shared" ca="1" si="9"/>
        <v>3</v>
      </c>
      <c r="L5">
        <f t="shared" ca="1" si="10"/>
        <v>1</v>
      </c>
      <c r="M5" t="str">
        <f t="shared" ca="1" si="11"/>
        <v>singel</v>
      </c>
      <c r="N5">
        <f t="shared" ca="1" si="12"/>
        <v>30</v>
      </c>
      <c r="O5">
        <f t="shared" ca="1" si="13"/>
        <v>2</v>
      </c>
      <c r="P5" t="str">
        <f t="shared" ca="1" si="14"/>
        <v xml:space="preserve">HIGH SCHOOL </v>
      </c>
      <c r="R5" s="7" t="s">
        <v>33</v>
      </c>
      <c r="S5" s="7" t="s">
        <v>35</v>
      </c>
      <c r="AA5">
        <v>4</v>
      </c>
      <c r="AB5" t="s">
        <v>25</v>
      </c>
      <c r="AC5">
        <v>4</v>
      </c>
      <c r="AD5" t="s">
        <v>16</v>
      </c>
      <c r="AI5" s="3"/>
      <c r="AJ5" s="3"/>
      <c r="AK5" s="3"/>
      <c r="AL5" s="3"/>
      <c r="AM5" s="3"/>
      <c r="AN5" s="3"/>
      <c r="AO5" s="3"/>
    </row>
    <row r="6" spans="1:41" ht="15.75" thickBot="1" x14ac:dyDescent="0.3">
      <c r="A6">
        <f t="shared" ca="1" si="0"/>
        <v>2</v>
      </c>
      <c r="B6" t="str">
        <f t="shared" ca="1" si="1"/>
        <v>female</v>
      </c>
      <c r="C6">
        <f t="shared" ca="1" si="2"/>
        <v>1</v>
      </c>
      <c r="D6">
        <f t="shared" ca="1" si="3"/>
        <v>6</v>
      </c>
      <c r="E6" t="str">
        <f t="shared" ca="1" si="4"/>
        <v>DATA</v>
      </c>
      <c r="F6">
        <f t="shared" ca="1" si="5"/>
        <v>12880</v>
      </c>
      <c r="G6">
        <f t="shared" ca="1" si="5"/>
        <v>23500</v>
      </c>
      <c r="H6" t="str">
        <f t="shared" ca="1" si="6"/>
        <v>overdraft</v>
      </c>
      <c r="I6">
        <f t="shared" ca="1" si="7"/>
        <v>1</v>
      </c>
      <c r="J6" t="str">
        <f t="shared" ca="1" si="8"/>
        <v xml:space="preserve">Hifa </v>
      </c>
      <c r="K6">
        <f t="shared" ca="1" si="9"/>
        <v>0</v>
      </c>
      <c r="L6">
        <f t="shared" ca="1" si="10"/>
        <v>2</v>
      </c>
      <c r="M6" t="str">
        <f t="shared" ca="1" si="11"/>
        <v>married</v>
      </c>
      <c r="N6">
        <f t="shared" ca="1" si="12"/>
        <v>31</v>
      </c>
      <c r="O6">
        <f t="shared" ca="1" si="13"/>
        <v>1</v>
      </c>
      <c r="P6" t="str">
        <f t="shared" ca="1" si="14"/>
        <v>COLLEGE</v>
      </c>
      <c r="R6" s="8">
        <f ca="1">AVERAGE(F:F)</f>
        <v>17290.557553956834</v>
      </c>
      <c r="S6" s="9">
        <f ca="1">AVERAGE(G:G)</f>
        <v>17482.129496402878</v>
      </c>
      <c r="AA6">
        <v>5</v>
      </c>
      <c r="AB6" t="s">
        <v>31</v>
      </c>
      <c r="AC6">
        <v>5</v>
      </c>
      <c r="AD6" t="s">
        <v>17</v>
      </c>
      <c r="AI6" s="3"/>
      <c r="AJ6" s="3"/>
      <c r="AK6" s="3"/>
      <c r="AL6" s="3"/>
      <c r="AM6" s="3"/>
      <c r="AN6" s="3"/>
      <c r="AO6" s="3"/>
    </row>
    <row r="7" spans="1:41" x14ac:dyDescent="0.25">
      <c r="A7">
        <f t="shared" ca="1" si="0"/>
        <v>2</v>
      </c>
      <c r="B7" t="str">
        <f t="shared" ca="1" si="1"/>
        <v>female</v>
      </c>
      <c r="C7">
        <f t="shared" ca="1" si="2"/>
        <v>1</v>
      </c>
      <c r="D7">
        <f t="shared" ca="1" si="3"/>
        <v>3</v>
      </c>
      <c r="E7" t="str">
        <f t="shared" ca="1" si="4"/>
        <v>HELP DESK</v>
      </c>
      <c r="F7">
        <f t="shared" ca="1" si="5"/>
        <v>13305</v>
      </c>
      <c r="G7">
        <f t="shared" ca="1" si="5"/>
        <v>10234</v>
      </c>
      <c r="H7" t="str">
        <f t="shared" ca="1" si="6"/>
        <v>balance</v>
      </c>
      <c r="I7">
        <f t="shared" ca="1" si="7"/>
        <v>3</v>
      </c>
      <c r="J7" t="str">
        <f t="shared" ca="1" si="8"/>
        <v xml:space="preserve">Petach tikva </v>
      </c>
      <c r="K7">
        <f t="shared" ca="1" si="9"/>
        <v>1</v>
      </c>
      <c r="L7">
        <f t="shared" ca="1" si="10"/>
        <v>1</v>
      </c>
      <c r="M7" t="str">
        <f t="shared" ca="1" si="11"/>
        <v>singel</v>
      </c>
      <c r="N7">
        <f t="shared" ca="1" si="12"/>
        <v>28</v>
      </c>
      <c r="O7">
        <f t="shared" ca="1" si="13"/>
        <v>3</v>
      </c>
      <c r="P7" t="str">
        <f t="shared" ca="1" si="14"/>
        <v xml:space="preserve">OTHER </v>
      </c>
      <c r="AA7">
        <v>6</v>
      </c>
      <c r="AB7" t="s">
        <v>32</v>
      </c>
      <c r="AC7">
        <v>6</v>
      </c>
      <c r="AD7" t="s">
        <v>18</v>
      </c>
    </row>
    <row r="8" spans="1:41" x14ac:dyDescent="0.25">
      <c r="A8">
        <f t="shared" ca="1" si="0"/>
        <v>1</v>
      </c>
      <c r="B8" t="str">
        <f t="shared" ca="1" si="1"/>
        <v>male</v>
      </c>
      <c r="C8">
        <f t="shared" ca="1" si="2"/>
        <v>1</v>
      </c>
      <c r="D8">
        <f t="shared" ca="1" si="3"/>
        <v>5</v>
      </c>
      <c r="E8" t="str">
        <f t="shared" ca="1" si="4"/>
        <v>NETWORK</v>
      </c>
      <c r="F8">
        <f t="shared" ca="1" si="5"/>
        <v>18147</v>
      </c>
      <c r="G8">
        <f t="shared" ca="1" si="5"/>
        <v>14811</v>
      </c>
      <c r="H8" t="str">
        <f t="shared" ca="1" si="6"/>
        <v>balance</v>
      </c>
      <c r="I8">
        <f t="shared" ca="1" si="7"/>
        <v>1</v>
      </c>
      <c r="J8" t="str">
        <f t="shared" ca="1" si="8"/>
        <v xml:space="preserve">Hifa </v>
      </c>
      <c r="K8">
        <f t="shared" ca="1" si="9"/>
        <v>2</v>
      </c>
      <c r="L8">
        <f t="shared" ca="1" si="10"/>
        <v>2</v>
      </c>
      <c r="M8" t="str">
        <f t="shared" ca="1" si="11"/>
        <v>married</v>
      </c>
      <c r="N8">
        <f t="shared" ca="1" si="12"/>
        <v>26</v>
      </c>
      <c r="O8">
        <f t="shared" ca="1" si="13"/>
        <v>3</v>
      </c>
      <c r="P8" t="str">
        <f t="shared" ca="1" si="14"/>
        <v xml:space="preserve">OTHER </v>
      </c>
      <c r="R8" s="3"/>
    </row>
    <row r="9" spans="1:41" ht="15.75" thickBot="1" x14ac:dyDescent="0.3">
      <c r="A9">
        <f t="shared" ca="1" si="0"/>
        <v>1</v>
      </c>
      <c r="B9" t="str">
        <f t="shared" ca="1" si="1"/>
        <v>male</v>
      </c>
      <c r="C9">
        <f t="shared" ca="1" si="2"/>
        <v>2</v>
      </c>
      <c r="D9">
        <f t="shared" ca="1" si="3"/>
        <v>5</v>
      </c>
      <c r="E9" t="str">
        <f t="shared" ca="1" si="4"/>
        <v>NETWORK</v>
      </c>
      <c r="F9">
        <f t="shared" ca="1" si="5"/>
        <v>19695</v>
      </c>
      <c r="G9">
        <f t="shared" ca="1" si="5"/>
        <v>18374</v>
      </c>
      <c r="H9" t="str">
        <f t="shared" ca="1" si="6"/>
        <v>balance</v>
      </c>
      <c r="I9">
        <f t="shared" ca="1" si="7"/>
        <v>2</v>
      </c>
      <c r="J9" t="str">
        <f t="shared" ca="1" si="8"/>
        <v xml:space="preserve">Tel aviv </v>
      </c>
      <c r="K9">
        <f t="shared" ca="1" si="9"/>
        <v>2</v>
      </c>
      <c r="L9">
        <f t="shared" ca="1" si="10"/>
        <v>1</v>
      </c>
      <c r="M9" t="str">
        <f t="shared" ca="1" si="11"/>
        <v>singel</v>
      </c>
      <c r="N9">
        <f t="shared" ca="1" si="12"/>
        <v>25</v>
      </c>
      <c r="O9">
        <f t="shared" ca="1" si="13"/>
        <v>1</v>
      </c>
      <c r="P9" t="str">
        <f t="shared" ca="1" si="14"/>
        <v>COLLEGE</v>
      </c>
      <c r="R9" s="2"/>
    </row>
    <row r="10" spans="1:41" ht="15.75" thickBot="1" x14ac:dyDescent="0.3">
      <c r="A10">
        <f t="shared" ca="1" si="0"/>
        <v>1</v>
      </c>
      <c r="B10" t="str">
        <f t="shared" ca="1" si="1"/>
        <v>male</v>
      </c>
      <c r="C10">
        <f t="shared" ca="1" si="2"/>
        <v>1</v>
      </c>
      <c r="D10">
        <f t="shared" ca="1" si="3"/>
        <v>2</v>
      </c>
      <c r="E10" t="str">
        <f t="shared" ca="1" si="4"/>
        <v>HR</v>
      </c>
      <c r="F10">
        <f t="shared" ca="1" si="5"/>
        <v>20034</v>
      </c>
      <c r="G10">
        <f t="shared" ca="1" si="5"/>
        <v>22574</v>
      </c>
      <c r="H10" t="str">
        <f t="shared" ca="1" si="6"/>
        <v>overdraft</v>
      </c>
      <c r="I10">
        <f t="shared" ca="1" si="7"/>
        <v>5</v>
      </c>
      <c r="J10" t="str">
        <f t="shared" ca="1" si="8"/>
        <v>Ramat gan</v>
      </c>
      <c r="K10">
        <f t="shared" ca="1" si="9"/>
        <v>2</v>
      </c>
      <c r="L10">
        <f t="shared" ca="1" si="10"/>
        <v>2</v>
      </c>
      <c r="M10" t="str">
        <f t="shared" ca="1" si="11"/>
        <v>married</v>
      </c>
      <c r="N10">
        <f t="shared" ca="1" si="12"/>
        <v>29</v>
      </c>
      <c r="O10">
        <f t="shared" ca="1" si="13"/>
        <v>2</v>
      </c>
      <c r="P10" t="str">
        <f t="shared" ca="1" si="14"/>
        <v xml:space="preserve">HIGH SCHOOL </v>
      </c>
      <c r="R10" s="10" t="s">
        <v>36</v>
      </c>
      <c r="S10" s="11"/>
    </row>
    <row r="11" spans="1:41" x14ac:dyDescent="0.25">
      <c r="A11">
        <f t="shared" ca="1" si="0"/>
        <v>1</v>
      </c>
      <c r="B11" t="str">
        <f t="shared" ca="1" si="1"/>
        <v>male</v>
      </c>
      <c r="C11">
        <f t="shared" ca="1" si="2"/>
        <v>1</v>
      </c>
      <c r="D11">
        <f t="shared" ca="1" si="3"/>
        <v>2</v>
      </c>
      <c r="E11" t="str">
        <f t="shared" ca="1" si="4"/>
        <v>HR</v>
      </c>
      <c r="F11">
        <f t="shared" ca="1" si="5"/>
        <v>11410</v>
      </c>
      <c r="G11">
        <f t="shared" ca="1" si="5"/>
        <v>21579</v>
      </c>
      <c r="H11" t="str">
        <f t="shared" ca="1" si="6"/>
        <v>overdraft</v>
      </c>
      <c r="I11">
        <f t="shared" ca="1" si="7"/>
        <v>4</v>
      </c>
      <c r="J11" t="str">
        <f t="shared" ca="1" si="8"/>
        <v>Beer sheva</v>
      </c>
      <c r="K11">
        <f t="shared" ca="1" si="9"/>
        <v>0</v>
      </c>
      <c r="L11">
        <f t="shared" ca="1" si="10"/>
        <v>2</v>
      </c>
      <c r="M11" t="str">
        <f t="shared" ca="1" si="11"/>
        <v>married</v>
      </c>
      <c r="N11">
        <f t="shared" ca="1" si="12"/>
        <v>32</v>
      </c>
      <c r="O11">
        <f t="shared" ca="1" si="13"/>
        <v>1</v>
      </c>
      <c r="P11" t="str">
        <f t="shared" ca="1" si="14"/>
        <v>COLLEGE</v>
      </c>
      <c r="R11" s="16" t="s">
        <v>15</v>
      </c>
      <c r="S11" s="13">
        <f ca="1">AVERAGEIFS($F:$F,$J:$J,R11)</f>
        <v>18259.25</v>
      </c>
    </row>
    <row r="12" spans="1:41" x14ac:dyDescent="0.25">
      <c r="A12">
        <f t="shared" ca="1" si="0"/>
        <v>2</v>
      </c>
      <c r="B12" t="str">
        <f t="shared" ca="1" si="1"/>
        <v>female</v>
      </c>
      <c r="C12">
        <f t="shared" ca="1" si="2"/>
        <v>2</v>
      </c>
      <c r="D12">
        <f t="shared" ca="1" si="3"/>
        <v>3</v>
      </c>
      <c r="E12" t="str">
        <f t="shared" ca="1" si="4"/>
        <v>HELP DESK</v>
      </c>
      <c r="F12">
        <f t="shared" ca="1" si="5"/>
        <v>13663</v>
      </c>
      <c r="G12">
        <f t="shared" ca="1" si="5"/>
        <v>14726</v>
      </c>
      <c r="H12" t="str">
        <f t="shared" ca="1" si="6"/>
        <v>overdraft</v>
      </c>
      <c r="I12">
        <f t="shared" ca="1" si="7"/>
        <v>5</v>
      </c>
      <c r="J12" t="str">
        <f t="shared" ca="1" si="8"/>
        <v>Ramat gan</v>
      </c>
      <c r="K12">
        <f t="shared" ca="1" si="9"/>
        <v>2</v>
      </c>
      <c r="L12">
        <f t="shared" ca="1" si="10"/>
        <v>1</v>
      </c>
      <c r="M12" t="str">
        <f t="shared" ca="1" si="11"/>
        <v>singel</v>
      </c>
      <c r="N12">
        <f t="shared" ca="1" si="12"/>
        <v>26</v>
      </c>
      <c r="O12">
        <f t="shared" ca="1" si="13"/>
        <v>1</v>
      </c>
      <c r="P12" t="str">
        <f t="shared" ca="1" si="14"/>
        <v>COLLEGE</v>
      </c>
      <c r="R12" s="17" t="s">
        <v>14</v>
      </c>
      <c r="S12" s="14">
        <f t="shared" ref="S12:S16" ca="1" si="15">AVERAGEIFS($F:$F,$J:$J,R12)</f>
        <v>16653.152173913044</v>
      </c>
    </row>
    <row r="13" spans="1:41" x14ac:dyDescent="0.25">
      <c r="A13">
        <f t="shared" ca="1" si="0"/>
        <v>1</v>
      </c>
      <c r="B13" t="str">
        <f t="shared" ca="1" si="1"/>
        <v>male</v>
      </c>
      <c r="C13">
        <f t="shared" ca="1" si="2"/>
        <v>2</v>
      </c>
      <c r="D13">
        <f t="shared" ca="1" si="3"/>
        <v>6</v>
      </c>
      <c r="E13" t="str">
        <f t="shared" ca="1" si="4"/>
        <v>DATA</v>
      </c>
      <c r="F13">
        <f t="shared" ca="1" si="5"/>
        <v>14837</v>
      </c>
      <c r="G13">
        <f t="shared" ca="1" si="5"/>
        <v>16680</v>
      </c>
      <c r="H13" t="str">
        <f t="shared" ca="1" si="6"/>
        <v>overdraft</v>
      </c>
      <c r="I13">
        <f t="shared" ca="1" si="7"/>
        <v>4</v>
      </c>
      <c r="J13" t="str">
        <f t="shared" ca="1" si="8"/>
        <v>Beer sheva</v>
      </c>
      <c r="K13">
        <f t="shared" ca="1" si="9"/>
        <v>0</v>
      </c>
      <c r="L13">
        <f t="shared" ca="1" si="10"/>
        <v>1</v>
      </c>
      <c r="M13" t="str">
        <f t="shared" ca="1" si="11"/>
        <v>singel</v>
      </c>
      <c r="N13">
        <f t="shared" ca="1" si="12"/>
        <v>29</v>
      </c>
      <c r="O13">
        <f t="shared" ca="1" si="13"/>
        <v>1</v>
      </c>
      <c r="P13" t="str">
        <f t="shared" ca="1" si="14"/>
        <v>COLLEGE</v>
      </c>
      <c r="R13" s="17" t="s">
        <v>24</v>
      </c>
      <c r="S13" s="14">
        <f t="shared" ca="1" si="15"/>
        <v>17592.919999999998</v>
      </c>
    </row>
    <row r="14" spans="1:41" x14ac:dyDescent="0.25">
      <c r="A14">
        <f t="shared" ca="1" si="0"/>
        <v>1</v>
      </c>
      <c r="B14" t="str">
        <f t="shared" ca="1" si="1"/>
        <v>male</v>
      </c>
      <c r="C14">
        <f t="shared" ca="1" si="2"/>
        <v>1</v>
      </c>
      <c r="D14">
        <f t="shared" ca="1" si="3"/>
        <v>1</v>
      </c>
      <c r="E14" t="str">
        <f t="shared" ca="1" si="4"/>
        <v>IT</v>
      </c>
      <c r="F14">
        <f t="shared" ca="1" si="5"/>
        <v>15658</v>
      </c>
      <c r="G14">
        <f t="shared" ca="1" si="5"/>
        <v>11150</v>
      </c>
      <c r="H14" t="str">
        <f t="shared" ca="1" si="6"/>
        <v>balance</v>
      </c>
      <c r="I14">
        <f t="shared" ca="1" si="7"/>
        <v>2</v>
      </c>
      <c r="J14" t="str">
        <f t="shared" ca="1" si="8"/>
        <v xml:space="preserve">Tel aviv </v>
      </c>
      <c r="K14">
        <f t="shared" ca="1" si="9"/>
        <v>3</v>
      </c>
      <c r="L14">
        <f t="shared" ca="1" si="10"/>
        <v>2</v>
      </c>
      <c r="M14" t="str">
        <f t="shared" ca="1" si="11"/>
        <v>married</v>
      </c>
      <c r="N14">
        <f t="shared" ca="1" si="12"/>
        <v>26</v>
      </c>
      <c r="O14">
        <f t="shared" ca="1" si="13"/>
        <v>2</v>
      </c>
      <c r="P14" t="str">
        <f t="shared" ca="1" si="14"/>
        <v xml:space="preserve">HIGH SCHOOL </v>
      </c>
      <c r="R14" s="17" t="s">
        <v>16</v>
      </c>
      <c r="S14" s="14">
        <f t="shared" ca="1" si="15"/>
        <v>17452.083333333332</v>
      </c>
    </row>
    <row r="15" spans="1:41" x14ac:dyDescent="0.25">
      <c r="A15">
        <f t="shared" ca="1" si="0"/>
        <v>1</v>
      </c>
      <c r="B15" t="str">
        <f t="shared" ca="1" si="1"/>
        <v>male</v>
      </c>
      <c r="C15">
        <f t="shared" ca="1" si="2"/>
        <v>4</v>
      </c>
      <c r="D15">
        <f t="shared" ca="1" si="3"/>
        <v>6</v>
      </c>
      <c r="E15" t="str">
        <f t="shared" ca="1" si="4"/>
        <v>DATA</v>
      </c>
      <c r="F15">
        <f t="shared" ca="1" si="5"/>
        <v>11361</v>
      </c>
      <c r="G15">
        <f t="shared" ca="1" si="5"/>
        <v>13361</v>
      </c>
      <c r="H15" t="str">
        <f t="shared" ca="1" si="6"/>
        <v>overdraft</v>
      </c>
      <c r="I15">
        <f t="shared" ca="1" si="7"/>
        <v>4</v>
      </c>
      <c r="J15" t="str">
        <f t="shared" ca="1" si="8"/>
        <v>Beer sheva</v>
      </c>
      <c r="K15">
        <f t="shared" ca="1" si="9"/>
        <v>2</v>
      </c>
      <c r="L15">
        <f t="shared" ca="1" si="10"/>
        <v>2</v>
      </c>
      <c r="M15" t="str">
        <f t="shared" ca="1" si="11"/>
        <v>married</v>
      </c>
      <c r="N15">
        <f t="shared" ca="1" si="12"/>
        <v>31</v>
      </c>
      <c r="O15">
        <f t="shared" ca="1" si="13"/>
        <v>2</v>
      </c>
      <c r="P15" t="str">
        <f t="shared" ca="1" si="14"/>
        <v xml:space="preserve">HIGH SCHOOL </v>
      </c>
      <c r="R15" s="17" t="s">
        <v>17</v>
      </c>
      <c r="S15" s="14">
        <f t="shared" ca="1" si="15"/>
        <v>17764.354166666668</v>
      </c>
    </row>
    <row r="16" spans="1:41" ht="15.75" thickBot="1" x14ac:dyDescent="0.3">
      <c r="A16">
        <f t="shared" ca="1" si="0"/>
        <v>2</v>
      </c>
      <c r="B16" t="str">
        <f t="shared" ca="1" si="1"/>
        <v>female</v>
      </c>
      <c r="C16">
        <f t="shared" ca="1" si="2"/>
        <v>1</v>
      </c>
      <c r="D16">
        <f t="shared" ca="1" si="3"/>
        <v>3</v>
      </c>
      <c r="E16" t="str">
        <f t="shared" ca="1" si="4"/>
        <v>HELP DESK</v>
      </c>
      <c r="F16">
        <f t="shared" ca="1" si="5"/>
        <v>22467</v>
      </c>
      <c r="G16">
        <f t="shared" ca="1" si="5"/>
        <v>11247</v>
      </c>
      <c r="H16" t="str">
        <f t="shared" ca="1" si="6"/>
        <v>balance</v>
      </c>
      <c r="I16">
        <f t="shared" ca="1" si="7"/>
        <v>3</v>
      </c>
      <c r="J16" t="str">
        <f t="shared" ca="1" si="8"/>
        <v xml:space="preserve">Petach tikva </v>
      </c>
      <c r="K16">
        <f t="shared" ca="1" si="9"/>
        <v>1</v>
      </c>
      <c r="L16">
        <f t="shared" ca="1" si="10"/>
        <v>2</v>
      </c>
      <c r="M16" t="str">
        <f t="shared" ca="1" si="11"/>
        <v>married</v>
      </c>
      <c r="N16">
        <f t="shared" ca="1" si="12"/>
        <v>25</v>
      </c>
      <c r="O16">
        <f t="shared" ca="1" si="13"/>
        <v>2</v>
      </c>
      <c r="P16" t="str">
        <f t="shared" ca="1" si="14"/>
        <v xml:space="preserve">HIGH SCHOOL </v>
      </c>
      <c r="R16" s="18" t="s">
        <v>18</v>
      </c>
      <c r="S16" s="15">
        <f t="shared" ca="1" si="15"/>
        <v>16094.021739130434</v>
      </c>
    </row>
    <row r="17" spans="1:21" ht="15.75" thickBot="1" x14ac:dyDescent="0.3">
      <c r="A17">
        <f t="shared" ca="1" si="0"/>
        <v>2</v>
      </c>
      <c r="B17" t="str">
        <f t="shared" ca="1" si="1"/>
        <v>female</v>
      </c>
      <c r="C17">
        <f t="shared" ca="1" si="2"/>
        <v>3</v>
      </c>
      <c r="D17">
        <f t="shared" ca="1" si="3"/>
        <v>4</v>
      </c>
      <c r="E17" t="str">
        <f t="shared" ca="1" si="4"/>
        <v>ENGINEER</v>
      </c>
      <c r="F17">
        <f t="shared" ca="1" si="5"/>
        <v>11461</v>
      </c>
      <c r="G17">
        <f t="shared" ca="1" si="5"/>
        <v>22342</v>
      </c>
      <c r="H17" t="str">
        <f t="shared" ca="1" si="6"/>
        <v>overdraft</v>
      </c>
      <c r="I17">
        <f t="shared" ca="1" si="7"/>
        <v>5</v>
      </c>
      <c r="J17" t="str">
        <f t="shared" ca="1" si="8"/>
        <v>Ramat gan</v>
      </c>
      <c r="K17">
        <f t="shared" ca="1" si="9"/>
        <v>3</v>
      </c>
      <c r="L17">
        <f t="shared" ca="1" si="10"/>
        <v>1</v>
      </c>
      <c r="M17" t="str">
        <f t="shared" ca="1" si="11"/>
        <v>singel</v>
      </c>
      <c r="N17">
        <f t="shared" ca="1" si="12"/>
        <v>32</v>
      </c>
      <c r="O17">
        <f t="shared" ca="1" si="13"/>
        <v>2</v>
      </c>
      <c r="P17" t="str">
        <f t="shared" ca="1" si="14"/>
        <v xml:space="preserve">HIGH SCHOOL </v>
      </c>
      <c r="R17" s="3"/>
    </row>
    <row r="18" spans="1:21" ht="15.75" thickBot="1" x14ac:dyDescent="0.3">
      <c r="A18">
        <f t="shared" ca="1" si="0"/>
        <v>1</v>
      </c>
      <c r="B18" t="str">
        <f t="shared" ca="1" si="1"/>
        <v>male</v>
      </c>
      <c r="C18">
        <f t="shared" ca="1" si="2"/>
        <v>2</v>
      </c>
      <c r="D18">
        <f t="shared" ca="1" si="3"/>
        <v>6</v>
      </c>
      <c r="E18" t="str">
        <f t="shared" ca="1" si="4"/>
        <v>DATA</v>
      </c>
      <c r="F18">
        <f t="shared" ca="1" si="5"/>
        <v>10181</v>
      </c>
      <c r="G18">
        <f t="shared" ca="1" si="5"/>
        <v>10692</v>
      </c>
      <c r="H18" t="str">
        <f t="shared" ca="1" si="6"/>
        <v>overdraft</v>
      </c>
      <c r="I18">
        <f t="shared" ca="1" si="7"/>
        <v>6</v>
      </c>
      <c r="J18" t="str">
        <f t="shared" ca="1" si="8"/>
        <v xml:space="preserve">Kfar seba </v>
      </c>
      <c r="K18">
        <f t="shared" ca="1" si="9"/>
        <v>2</v>
      </c>
      <c r="L18">
        <f t="shared" ca="1" si="10"/>
        <v>1</v>
      </c>
      <c r="M18" t="str">
        <f t="shared" ca="1" si="11"/>
        <v>singel</v>
      </c>
      <c r="N18">
        <f t="shared" ca="1" si="12"/>
        <v>32</v>
      </c>
      <c r="O18">
        <f t="shared" ca="1" si="13"/>
        <v>3</v>
      </c>
      <c r="P18" t="str">
        <f t="shared" ca="1" si="14"/>
        <v xml:space="preserve">OTHER </v>
      </c>
      <c r="R18" s="10" t="s">
        <v>37</v>
      </c>
      <c r="S18" s="11"/>
    </row>
    <row r="19" spans="1:21" ht="15.75" thickBot="1" x14ac:dyDescent="0.3">
      <c r="A19">
        <f t="shared" ca="1" si="0"/>
        <v>2</v>
      </c>
      <c r="B19" t="str">
        <f t="shared" ca="1" si="1"/>
        <v>female</v>
      </c>
      <c r="C19">
        <f t="shared" ca="1" si="2"/>
        <v>3</v>
      </c>
      <c r="D19">
        <f t="shared" ca="1" si="3"/>
        <v>2</v>
      </c>
      <c r="E19" t="str">
        <f t="shared" ca="1" si="4"/>
        <v>HR</v>
      </c>
      <c r="F19">
        <f t="shared" ca="1" si="5"/>
        <v>11853</v>
      </c>
      <c r="G19">
        <f t="shared" ca="1" si="5"/>
        <v>10532</v>
      </c>
      <c r="H19" t="str">
        <f t="shared" ca="1" si="6"/>
        <v>balance</v>
      </c>
      <c r="I19">
        <f t="shared" ca="1" si="7"/>
        <v>3</v>
      </c>
      <c r="J19" t="str">
        <f t="shared" ca="1" si="8"/>
        <v xml:space="preserve">Petach tikva </v>
      </c>
      <c r="K19">
        <f t="shared" ca="1" si="9"/>
        <v>0</v>
      </c>
      <c r="L19">
        <f t="shared" ca="1" si="10"/>
        <v>2</v>
      </c>
      <c r="M19" t="str">
        <f t="shared" ca="1" si="11"/>
        <v>married</v>
      </c>
      <c r="N19">
        <f t="shared" ca="1" si="12"/>
        <v>29</v>
      </c>
      <c r="O19">
        <f t="shared" ca="1" si="13"/>
        <v>1</v>
      </c>
      <c r="P19" t="str">
        <f t="shared" ca="1" si="14"/>
        <v>COLLEGE</v>
      </c>
      <c r="R19" s="16" t="s">
        <v>15</v>
      </c>
      <c r="S19" s="19">
        <f ca="1">COUNTIFS(J:J,R19,H:H,U19)</f>
        <v>18</v>
      </c>
      <c r="U19" t="s">
        <v>38</v>
      </c>
    </row>
    <row r="20" spans="1:21" ht="15.75" thickBot="1" x14ac:dyDescent="0.3">
      <c r="A20">
        <f t="shared" ca="1" si="0"/>
        <v>1</v>
      </c>
      <c r="B20" t="str">
        <f t="shared" ca="1" si="1"/>
        <v>male</v>
      </c>
      <c r="C20">
        <f t="shared" ca="1" si="2"/>
        <v>0</v>
      </c>
      <c r="D20">
        <f t="shared" ca="1" si="3"/>
        <v>3</v>
      </c>
      <c r="E20" t="str">
        <f t="shared" ca="1" si="4"/>
        <v>HELP DESK</v>
      </c>
      <c r="F20">
        <f t="shared" ca="1" si="5"/>
        <v>19871</v>
      </c>
      <c r="G20">
        <f t="shared" ca="1" si="5"/>
        <v>14383</v>
      </c>
      <c r="H20" t="str">
        <f t="shared" ca="1" si="6"/>
        <v>balance</v>
      </c>
      <c r="I20">
        <f t="shared" ca="1" si="7"/>
        <v>2</v>
      </c>
      <c r="J20" t="str">
        <f t="shared" ca="1" si="8"/>
        <v xml:space="preserve">Tel aviv </v>
      </c>
      <c r="K20">
        <f t="shared" ca="1" si="9"/>
        <v>1</v>
      </c>
      <c r="L20">
        <f t="shared" ca="1" si="10"/>
        <v>1</v>
      </c>
      <c r="M20" t="str">
        <f t="shared" ca="1" si="11"/>
        <v>singel</v>
      </c>
      <c r="N20">
        <f t="shared" ca="1" si="12"/>
        <v>26</v>
      </c>
      <c r="O20">
        <f t="shared" ca="1" si="13"/>
        <v>3</v>
      </c>
      <c r="P20" t="str">
        <f t="shared" ca="1" si="14"/>
        <v xml:space="preserve">OTHER </v>
      </c>
      <c r="R20" s="17" t="s">
        <v>14</v>
      </c>
      <c r="S20" s="19">
        <f ca="1">COUNTIFS(J:J,R20,H:H,U19)</f>
        <v>24</v>
      </c>
    </row>
    <row r="21" spans="1:21" ht="15.75" thickBot="1" x14ac:dyDescent="0.3">
      <c r="A21">
        <f t="shared" ca="1" si="0"/>
        <v>1</v>
      </c>
      <c r="B21" t="str">
        <f t="shared" ca="1" si="1"/>
        <v>male</v>
      </c>
      <c r="C21">
        <f t="shared" ca="1" si="2"/>
        <v>0</v>
      </c>
      <c r="D21">
        <f t="shared" ca="1" si="3"/>
        <v>6</v>
      </c>
      <c r="E21" t="str">
        <f t="shared" ca="1" si="4"/>
        <v>DATA</v>
      </c>
      <c r="F21">
        <f t="shared" ca="1" si="5"/>
        <v>18953</v>
      </c>
      <c r="G21">
        <f t="shared" ca="1" si="5"/>
        <v>10190</v>
      </c>
      <c r="H21" t="str">
        <f t="shared" ca="1" si="6"/>
        <v>balance</v>
      </c>
      <c r="I21">
        <f t="shared" ca="1" si="7"/>
        <v>5</v>
      </c>
      <c r="J21" t="str">
        <f t="shared" ca="1" si="8"/>
        <v>Ramat gan</v>
      </c>
      <c r="K21">
        <f t="shared" ca="1" si="9"/>
        <v>2</v>
      </c>
      <c r="L21">
        <f t="shared" ca="1" si="10"/>
        <v>2</v>
      </c>
      <c r="M21" t="str">
        <f t="shared" ca="1" si="11"/>
        <v>married</v>
      </c>
      <c r="N21">
        <f t="shared" ca="1" si="12"/>
        <v>31</v>
      </c>
      <c r="O21">
        <f t="shared" ca="1" si="13"/>
        <v>1</v>
      </c>
      <c r="P21" t="str">
        <f t="shared" ca="1" si="14"/>
        <v>COLLEGE</v>
      </c>
      <c r="R21" s="18" t="s">
        <v>24</v>
      </c>
      <c r="S21" s="19">
        <f ca="1">COUNTIFS(J:J,R21,H:H,U19)</f>
        <v>25</v>
      </c>
    </row>
    <row r="22" spans="1:21" x14ac:dyDescent="0.25">
      <c r="A22">
        <f t="shared" ca="1" si="0"/>
        <v>1</v>
      </c>
      <c r="B22" t="str">
        <f t="shared" ca="1" si="1"/>
        <v>male</v>
      </c>
      <c r="C22">
        <f t="shared" ca="1" si="2"/>
        <v>4</v>
      </c>
      <c r="D22">
        <f t="shared" ca="1" si="3"/>
        <v>4</v>
      </c>
      <c r="E22" t="str">
        <f t="shared" ca="1" si="4"/>
        <v>ENGINEER</v>
      </c>
      <c r="F22">
        <f t="shared" ca="1" si="5"/>
        <v>14374</v>
      </c>
      <c r="G22">
        <f t="shared" ca="1" si="5"/>
        <v>21891</v>
      </c>
      <c r="H22" t="str">
        <f t="shared" ca="1" si="6"/>
        <v>overdraft</v>
      </c>
      <c r="I22">
        <f t="shared" ca="1" si="7"/>
        <v>3</v>
      </c>
      <c r="J22" t="str">
        <f t="shared" ca="1" si="8"/>
        <v xml:space="preserve">Petach tikva </v>
      </c>
      <c r="K22">
        <f t="shared" ca="1" si="9"/>
        <v>0</v>
      </c>
      <c r="L22">
        <f t="shared" ca="1" si="10"/>
        <v>1</v>
      </c>
      <c r="M22" t="str">
        <f t="shared" ca="1" si="11"/>
        <v>singel</v>
      </c>
      <c r="N22">
        <f t="shared" ca="1" si="12"/>
        <v>26</v>
      </c>
      <c r="O22">
        <f t="shared" ca="1" si="13"/>
        <v>3</v>
      </c>
      <c r="P22" t="str">
        <f t="shared" ca="1" si="14"/>
        <v xml:space="preserve">OTHER </v>
      </c>
      <c r="R22" s="2"/>
      <c r="S22" s="3"/>
    </row>
    <row r="23" spans="1:21" x14ac:dyDescent="0.25">
      <c r="A23">
        <f t="shared" ca="1" si="0"/>
        <v>2</v>
      </c>
      <c r="B23" t="str">
        <f t="shared" ca="1" si="1"/>
        <v>female</v>
      </c>
      <c r="C23">
        <f t="shared" ca="1" si="2"/>
        <v>1</v>
      </c>
      <c r="D23">
        <f t="shared" ca="1" si="3"/>
        <v>5</v>
      </c>
      <c r="E23" t="str">
        <f t="shared" ca="1" si="4"/>
        <v>NETWORK</v>
      </c>
      <c r="F23">
        <f t="shared" ca="1" si="5"/>
        <v>21130</v>
      </c>
      <c r="G23">
        <f t="shared" ca="1" si="5"/>
        <v>21527</v>
      </c>
      <c r="H23" t="str">
        <f t="shared" ca="1" si="6"/>
        <v>overdraft</v>
      </c>
      <c r="I23">
        <f t="shared" ca="1" si="7"/>
        <v>3</v>
      </c>
      <c r="J23" t="str">
        <f t="shared" ca="1" si="8"/>
        <v xml:space="preserve">Petach tikva </v>
      </c>
      <c r="K23">
        <f t="shared" ca="1" si="9"/>
        <v>3</v>
      </c>
      <c r="L23">
        <f t="shared" ca="1" si="10"/>
        <v>1</v>
      </c>
      <c r="M23" t="str">
        <f t="shared" ca="1" si="11"/>
        <v>singel</v>
      </c>
      <c r="N23">
        <f t="shared" ca="1" si="12"/>
        <v>34</v>
      </c>
      <c r="O23">
        <f t="shared" ca="1" si="13"/>
        <v>3</v>
      </c>
      <c r="P23" t="str">
        <f t="shared" ca="1" si="14"/>
        <v xml:space="preserve">OTHER </v>
      </c>
      <c r="R23" s="2"/>
      <c r="S23" s="3"/>
    </row>
    <row r="24" spans="1:21" x14ac:dyDescent="0.25">
      <c r="A24">
        <f t="shared" ca="1" si="0"/>
        <v>1</v>
      </c>
      <c r="B24" t="str">
        <f t="shared" ca="1" si="1"/>
        <v>male</v>
      </c>
      <c r="C24">
        <f t="shared" ca="1" si="2"/>
        <v>1</v>
      </c>
      <c r="D24">
        <f t="shared" ca="1" si="3"/>
        <v>3</v>
      </c>
      <c r="E24" t="str">
        <f t="shared" ca="1" si="4"/>
        <v>HELP DESK</v>
      </c>
      <c r="F24">
        <f t="shared" ca="1" si="5"/>
        <v>18223</v>
      </c>
      <c r="G24">
        <f t="shared" ca="1" si="5"/>
        <v>10046</v>
      </c>
      <c r="H24" t="str">
        <f t="shared" ca="1" si="6"/>
        <v>balance</v>
      </c>
      <c r="I24">
        <f t="shared" ca="1" si="7"/>
        <v>4</v>
      </c>
      <c r="J24" t="str">
        <f t="shared" ca="1" si="8"/>
        <v>Beer sheva</v>
      </c>
      <c r="K24">
        <f t="shared" ca="1" si="9"/>
        <v>1</v>
      </c>
      <c r="L24">
        <f t="shared" ca="1" si="10"/>
        <v>2</v>
      </c>
      <c r="M24" t="str">
        <f t="shared" ca="1" si="11"/>
        <v>married</v>
      </c>
      <c r="N24">
        <f t="shared" ca="1" si="12"/>
        <v>28</v>
      </c>
      <c r="O24">
        <f t="shared" ca="1" si="13"/>
        <v>2</v>
      </c>
      <c r="P24" t="str">
        <f t="shared" ca="1" si="14"/>
        <v xml:space="preserve">HIGH SCHOOL </v>
      </c>
      <c r="R24" s="2"/>
      <c r="S24" s="3"/>
    </row>
    <row r="25" spans="1:21" x14ac:dyDescent="0.25">
      <c r="A25">
        <f t="shared" ca="1" si="0"/>
        <v>2</v>
      </c>
      <c r="B25" t="str">
        <f t="shared" ca="1" si="1"/>
        <v>female</v>
      </c>
      <c r="C25">
        <f t="shared" ca="1" si="2"/>
        <v>3</v>
      </c>
      <c r="D25">
        <f t="shared" ca="1" si="3"/>
        <v>2</v>
      </c>
      <c r="E25" t="str">
        <f t="shared" ca="1" si="4"/>
        <v>HR</v>
      </c>
      <c r="F25">
        <f t="shared" ca="1" si="5"/>
        <v>14099</v>
      </c>
      <c r="G25">
        <f t="shared" ca="1" si="5"/>
        <v>12800</v>
      </c>
      <c r="H25" t="str">
        <f t="shared" ca="1" si="6"/>
        <v>balance</v>
      </c>
      <c r="I25">
        <f t="shared" ca="1" si="7"/>
        <v>1</v>
      </c>
      <c r="J25" t="str">
        <f t="shared" ca="1" si="8"/>
        <v xml:space="preserve">Hifa </v>
      </c>
      <c r="K25">
        <f t="shared" ca="1" si="9"/>
        <v>1</v>
      </c>
      <c r="L25">
        <f t="shared" ca="1" si="10"/>
        <v>2</v>
      </c>
      <c r="M25" t="str">
        <f t="shared" ca="1" si="11"/>
        <v>married</v>
      </c>
      <c r="N25">
        <f t="shared" ca="1" si="12"/>
        <v>32</v>
      </c>
      <c r="O25">
        <f t="shared" ca="1" si="13"/>
        <v>3</v>
      </c>
      <c r="P25" t="str">
        <f t="shared" ca="1" si="14"/>
        <v xml:space="preserve">OTHER </v>
      </c>
      <c r="S25" s="12"/>
    </row>
    <row r="26" spans="1:21" x14ac:dyDescent="0.25">
      <c r="A26">
        <f t="shared" ca="1" si="0"/>
        <v>2</v>
      </c>
      <c r="B26" t="str">
        <f t="shared" ca="1" si="1"/>
        <v>female</v>
      </c>
      <c r="C26">
        <f t="shared" ca="1" si="2"/>
        <v>1</v>
      </c>
      <c r="D26">
        <f t="shared" ca="1" si="3"/>
        <v>2</v>
      </c>
      <c r="E26" t="str">
        <f t="shared" ca="1" si="4"/>
        <v>HR</v>
      </c>
      <c r="F26">
        <f t="shared" ca="1" si="5"/>
        <v>18755</v>
      </c>
      <c r="G26">
        <f t="shared" ca="1" si="5"/>
        <v>17787</v>
      </c>
      <c r="H26" t="str">
        <f t="shared" ca="1" si="6"/>
        <v>balance</v>
      </c>
      <c r="I26">
        <f t="shared" ca="1" si="7"/>
        <v>5</v>
      </c>
      <c r="J26" t="str">
        <f t="shared" ca="1" si="8"/>
        <v>Ramat gan</v>
      </c>
      <c r="K26">
        <f t="shared" ca="1" si="9"/>
        <v>1</v>
      </c>
      <c r="L26">
        <f t="shared" ca="1" si="10"/>
        <v>2</v>
      </c>
      <c r="M26" t="str">
        <f t="shared" ca="1" si="11"/>
        <v>married</v>
      </c>
      <c r="N26">
        <f t="shared" ca="1" si="12"/>
        <v>35</v>
      </c>
      <c r="O26">
        <f t="shared" ca="1" si="13"/>
        <v>1</v>
      </c>
      <c r="P26" t="str">
        <f t="shared" ca="1" si="14"/>
        <v>COLLEGE</v>
      </c>
    </row>
    <row r="27" spans="1:21" x14ac:dyDescent="0.25">
      <c r="A27">
        <f t="shared" ca="1" si="0"/>
        <v>1</v>
      </c>
      <c r="B27" t="str">
        <f t="shared" ca="1" si="1"/>
        <v>male</v>
      </c>
      <c r="C27">
        <f t="shared" ca="1" si="2"/>
        <v>2</v>
      </c>
      <c r="D27">
        <f t="shared" ca="1" si="3"/>
        <v>1</v>
      </c>
      <c r="E27" t="str">
        <f t="shared" ca="1" si="4"/>
        <v>IT</v>
      </c>
      <c r="F27">
        <f t="shared" ca="1" si="5"/>
        <v>18983</v>
      </c>
      <c r="G27">
        <f t="shared" ca="1" si="5"/>
        <v>16247</v>
      </c>
      <c r="H27" t="str">
        <f t="shared" ca="1" si="6"/>
        <v>balance</v>
      </c>
      <c r="I27">
        <f t="shared" ca="1" si="7"/>
        <v>4</v>
      </c>
      <c r="J27" t="str">
        <f t="shared" ca="1" si="8"/>
        <v>Beer sheva</v>
      </c>
      <c r="K27">
        <f t="shared" ca="1" si="9"/>
        <v>2</v>
      </c>
      <c r="L27">
        <f t="shared" ca="1" si="10"/>
        <v>1</v>
      </c>
      <c r="M27" t="str">
        <f t="shared" ca="1" si="11"/>
        <v>singel</v>
      </c>
      <c r="N27">
        <f t="shared" ca="1" si="12"/>
        <v>32</v>
      </c>
      <c r="O27">
        <f t="shared" ca="1" si="13"/>
        <v>2</v>
      </c>
      <c r="P27" t="str">
        <f t="shared" ca="1" si="14"/>
        <v xml:space="preserve">HIGH SCHOOL </v>
      </c>
    </row>
    <row r="28" spans="1:21" x14ac:dyDescent="0.25">
      <c r="A28">
        <f t="shared" ca="1" si="0"/>
        <v>1</v>
      </c>
      <c r="B28" t="str">
        <f t="shared" ca="1" si="1"/>
        <v>male</v>
      </c>
      <c r="C28">
        <f t="shared" ca="1" si="2"/>
        <v>3</v>
      </c>
      <c r="D28">
        <f t="shared" ca="1" si="3"/>
        <v>4</v>
      </c>
      <c r="E28" t="str">
        <f t="shared" ca="1" si="4"/>
        <v>ENGINEER</v>
      </c>
      <c r="F28">
        <f t="shared" ca="1" si="5"/>
        <v>24788</v>
      </c>
      <c r="G28">
        <f t="shared" ca="1" si="5"/>
        <v>23673</v>
      </c>
      <c r="H28" t="str">
        <f t="shared" ca="1" si="6"/>
        <v>balance</v>
      </c>
      <c r="I28">
        <f t="shared" ca="1" si="7"/>
        <v>1</v>
      </c>
      <c r="J28" t="str">
        <f t="shared" ca="1" si="8"/>
        <v xml:space="preserve">Hifa </v>
      </c>
      <c r="K28">
        <f t="shared" ca="1" si="9"/>
        <v>3</v>
      </c>
      <c r="L28">
        <f t="shared" ca="1" si="10"/>
        <v>1</v>
      </c>
      <c r="M28" t="str">
        <f t="shared" ca="1" si="11"/>
        <v>singel</v>
      </c>
      <c r="N28">
        <f t="shared" ca="1" si="12"/>
        <v>32</v>
      </c>
      <c r="O28">
        <f t="shared" ca="1" si="13"/>
        <v>1</v>
      </c>
      <c r="P28" t="str">
        <f t="shared" ca="1" si="14"/>
        <v>COLLEGE</v>
      </c>
    </row>
    <row r="29" spans="1:21" x14ac:dyDescent="0.25">
      <c r="A29">
        <f t="shared" ca="1" si="0"/>
        <v>2</v>
      </c>
      <c r="B29" t="str">
        <f t="shared" ca="1" si="1"/>
        <v>female</v>
      </c>
      <c r="C29">
        <f t="shared" ca="1" si="2"/>
        <v>0</v>
      </c>
      <c r="D29">
        <f t="shared" ca="1" si="3"/>
        <v>3</v>
      </c>
      <c r="E29" t="str">
        <f t="shared" ca="1" si="4"/>
        <v>HELP DESK</v>
      </c>
      <c r="F29">
        <f t="shared" ca="1" si="5"/>
        <v>11227</v>
      </c>
      <c r="G29">
        <f t="shared" ca="1" si="5"/>
        <v>10052</v>
      </c>
      <c r="H29" t="str">
        <f t="shared" ca="1" si="6"/>
        <v>balance</v>
      </c>
      <c r="I29">
        <f t="shared" ca="1" si="7"/>
        <v>4</v>
      </c>
      <c r="J29" t="str">
        <f t="shared" ca="1" si="8"/>
        <v>Beer sheva</v>
      </c>
      <c r="K29">
        <f t="shared" ca="1" si="9"/>
        <v>2</v>
      </c>
      <c r="L29">
        <f t="shared" ca="1" si="10"/>
        <v>1</v>
      </c>
      <c r="M29" t="str">
        <f t="shared" ca="1" si="11"/>
        <v>singel</v>
      </c>
      <c r="N29">
        <f t="shared" ca="1" si="12"/>
        <v>34</v>
      </c>
      <c r="O29">
        <f t="shared" ca="1" si="13"/>
        <v>2</v>
      </c>
      <c r="P29" t="str">
        <f t="shared" ca="1" si="14"/>
        <v xml:space="preserve">HIGH SCHOOL </v>
      </c>
    </row>
    <row r="30" spans="1:21" x14ac:dyDescent="0.25">
      <c r="A30">
        <f t="shared" ca="1" si="0"/>
        <v>2</v>
      </c>
      <c r="B30" t="str">
        <f t="shared" ca="1" si="1"/>
        <v>female</v>
      </c>
      <c r="C30">
        <f t="shared" ca="1" si="2"/>
        <v>3</v>
      </c>
      <c r="D30">
        <f t="shared" ca="1" si="3"/>
        <v>5</v>
      </c>
      <c r="E30" t="str">
        <f t="shared" ca="1" si="4"/>
        <v>NETWORK</v>
      </c>
      <c r="F30">
        <f t="shared" ca="1" si="5"/>
        <v>20735</v>
      </c>
      <c r="G30">
        <f t="shared" ca="1" si="5"/>
        <v>23177</v>
      </c>
      <c r="H30" t="str">
        <f t="shared" ca="1" si="6"/>
        <v>overdraft</v>
      </c>
      <c r="I30">
        <f t="shared" ca="1" si="7"/>
        <v>4</v>
      </c>
      <c r="J30" t="str">
        <f t="shared" ca="1" si="8"/>
        <v>Beer sheva</v>
      </c>
      <c r="K30">
        <f t="shared" ca="1" si="9"/>
        <v>1</v>
      </c>
      <c r="L30">
        <f t="shared" ca="1" si="10"/>
        <v>1</v>
      </c>
      <c r="M30" t="str">
        <f t="shared" ca="1" si="11"/>
        <v>singel</v>
      </c>
      <c r="N30">
        <f t="shared" ca="1" si="12"/>
        <v>28</v>
      </c>
      <c r="O30">
        <f t="shared" ca="1" si="13"/>
        <v>3</v>
      </c>
      <c r="P30" t="str">
        <f t="shared" ca="1" si="14"/>
        <v xml:space="preserve">OTHER </v>
      </c>
    </row>
    <row r="31" spans="1:21" x14ac:dyDescent="0.25">
      <c r="A31">
        <f t="shared" ca="1" si="0"/>
        <v>1</v>
      </c>
      <c r="B31" t="str">
        <f t="shared" ca="1" si="1"/>
        <v>male</v>
      </c>
      <c r="C31">
        <f t="shared" ca="1" si="2"/>
        <v>4</v>
      </c>
      <c r="D31">
        <f t="shared" ca="1" si="3"/>
        <v>5</v>
      </c>
      <c r="E31" t="str">
        <f t="shared" ca="1" si="4"/>
        <v>NETWORK</v>
      </c>
      <c r="F31">
        <f t="shared" ca="1" si="5"/>
        <v>12530</v>
      </c>
      <c r="G31">
        <f t="shared" ca="1" si="5"/>
        <v>18262</v>
      </c>
      <c r="H31" t="str">
        <f t="shared" ca="1" si="6"/>
        <v>overdraft</v>
      </c>
      <c r="I31">
        <f t="shared" ca="1" si="7"/>
        <v>4</v>
      </c>
      <c r="J31" t="str">
        <f t="shared" ca="1" si="8"/>
        <v>Beer sheva</v>
      </c>
      <c r="K31">
        <f t="shared" ca="1" si="9"/>
        <v>1</v>
      </c>
      <c r="L31">
        <f t="shared" ca="1" si="10"/>
        <v>2</v>
      </c>
      <c r="M31" t="str">
        <f t="shared" ca="1" si="11"/>
        <v>married</v>
      </c>
      <c r="N31">
        <f t="shared" ca="1" si="12"/>
        <v>30</v>
      </c>
      <c r="O31">
        <f t="shared" ca="1" si="13"/>
        <v>1</v>
      </c>
      <c r="P31" t="str">
        <f t="shared" ca="1" si="14"/>
        <v>COLLEGE</v>
      </c>
    </row>
    <row r="32" spans="1:21" x14ac:dyDescent="0.25">
      <c r="A32">
        <f t="shared" ca="1" si="0"/>
        <v>2</v>
      </c>
      <c r="B32" t="str">
        <f t="shared" ca="1" si="1"/>
        <v>female</v>
      </c>
      <c r="C32">
        <f t="shared" ca="1" si="2"/>
        <v>1</v>
      </c>
      <c r="D32">
        <f t="shared" ca="1" si="3"/>
        <v>2</v>
      </c>
      <c r="E32" t="str">
        <f t="shared" ca="1" si="4"/>
        <v>HR</v>
      </c>
      <c r="F32">
        <f t="shared" ca="1" si="5"/>
        <v>11399</v>
      </c>
      <c r="G32">
        <f t="shared" ca="1" si="5"/>
        <v>20826</v>
      </c>
      <c r="H32" t="str">
        <f t="shared" ca="1" si="6"/>
        <v>overdraft</v>
      </c>
      <c r="I32">
        <f t="shared" ca="1" si="7"/>
        <v>5</v>
      </c>
      <c r="J32" t="str">
        <f t="shared" ca="1" si="8"/>
        <v>Ramat gan</v>
      </c>
      <c r="K32">
        <f t="shared" ca="1" si="9"/>
        <v>1</v>
      </c>
      <c r="L32">
        <f t="shared" ca="1" si="10"/>
        <v>1</v>
      </c>
      <c r="M32" t="str">
        <f t="shared" ca="1" si="11"/>
        <v>singel</v>
      </c>
      <c r="N32">
        <f t="shared" ca="1" si="12"/>
        <v>31</v>
      </c>
      <c r="O32">
        <f t="shared" ca="1" si="13"/>
        <v>1</v>
      </c>
      <c r="P32" t="str">
        <f t="shared" ca="1" si="14"/>
        <v>COLLEGE</v>
      </c>
    </row>
    <row r="33" spans="1:16" x14ac:dyDescent="0.25">
      <c r="A33">
        <f t="shared" ca="1" si="0"/>
        <v>2</v>
      </c>
      <c r="B33" t="str">
        <f t="shared" ca="1" si="1"/>
        <v>female</v>
      </c>
      <c r="C33">
        <f t="shared" ca="1" si="2"/>
        <v>0</v>
      </c>
      <c r="D33">
        <f t="shared" ca="1" si="3"/>
        <v>5</v>
      </c>
      <c r="E33" t="str">
        <f t="shared" ca="1" si="4"/>
        <v>NETWORK</v>
      </c>
      <c r="F33">
        <f t="shared" ca="1" si="5"/>
        <v>18468</v>
      </c>
      <c r="G33">
        <f t="shared" ca="1" si="5"/>
        <v>24629</v>
      </c>
      <c r="H33" t="str">
        <f t="shared" ca="1" si="6"/>
        <v>overdraft</v>
      </c>
      <c r="I33">
        <f t="shared" ca="1" si="7"/>
        <v>1</v>
      </c>
      <c r="J33" t="str">
        <f t="shared" ca="1" si="8"/>
        <v xml:space="preserve">Hifa </v>
      </c>
      <c r="K33">
        <f t="shared" ca="1" si="9"/>
        <v>3</v>
      </c>
      <c r="L33">
        <f t="shared" ca="1" si="10"/>
        <v>2</v>
      </c>
      <c r="M33" t="str">
        <f t="shared" ca="1" si="11"/>
        <v>married</v>
      </c>
      <c r="N33">
        <f t="shared" ca="1" si="12"/>
        <v>25</v>
      </c>
      <c r="O33">
        <f t="shared" ca="1" si="13"/>
        <v>1</v>
      </c>
      <c r="P33" t="str">
        <f t="shared" ca="1" si="14"/>
        <v>COLLEGE</v>
      </c>
    </row>
    <row r="34" spans="1:16" x14ac:dyDescent="0.25">
      <c r="A34">
        <f t="shared" ca="1" si="0"/>
        <v>2</v>
      </c>
      <c r="B34" t="str">
        <f t="shared" ca="1" si="1"/>
        <v>female</v>
      </c>
      <c r="C34">
        <f t="shared" ca="1" si="2"/>
        <v>1</v>
      </c>
      <c r="D34">
        <f t="shared" ca="1" si="3"/>
        <v>4</v>
      </c>
      <c r="E34" t="str">
        <f t="shared" ca="1" si="4"/>
        <v>ENGINEER</v>
      </c>
      <c r="F34">
        <f t="shared" ca="1" si="5"/>
        <v>16842</v>
      </c>
      <c r="G34">
        <f t="shared" ca="1" si="5"/>
        <v>12914</v>
      </c>
      <c r="H34" t="str">
        <f t="shared" ca="1" si="6"/>
        <v>balance</v>
      </c>
      <c r="I34">
        <f t="shared" ca="1" si="7"/>
        <v>1</v>
      </c>
      <c r="J34" t="str">
        <f t="shared" ca="1" si="8"/>
        <v xml:space="preserve">Hifa </v>
      </c>
      <c r="K34">
        <f t="shared" ca="1" si="9"/>
        <v>0</v>
      </c>
      <c r="L34">
        <f t="shared" ca="1" si="10"/>
        <v>2</v>
      </c>
      <c r="M34" t="str">
        <f t="shared" ca="1" si="11"/>
        <v>married</v>
      </c>
      <c r="N34">
        <f t="shared" ca="1" si="12"/>
        <v>30</v>
      </c>
      <c r="O34">
        <f t="shared" ca="1" si="13"/>
        <v>3</v>
      </c>
      <c r="P34" t="str">
        <f t="shared" ca="1" si="14"/>
        <v xml:space="preserve">OTHER </v>
      </c>
    </row>
    <row r="35" spans="1:16" x14ac:dyDescent="0.25">
      <c r="A35">
        <f t="shared" ca="1" si="0"/>
        <v>1</v>
      </c>
      <c r="B35" t="str">
        <f t="shared" ca="1" si="1"/>
        <v>male</v>
      </c>
      <c r="C35">
        <f t="shared" ca="1" si="2"/>
        <v>2</v>
      </c>
      <c r="D35">
        <f t="shared" ca="1" si="3"/>
        <v>6</v>
      </c>
      <c r="E35" t="str">
        <f t="shared" ca="1" si="4"/>
        <v>DATA</v>
      </c>
      <c r="F35">
        <f t="shared" ca="1" si="5"/>
        <v>20143</v>
      </c>
      <c r="G35">
        <f t="shared" ca="1" si="5"/>
        <v>18108</v>
      </c>
      <c r="H35" t="str">
        <f t="shared" ca="1" si="6"/>
        <v>balance</v>
      </c>
      <c r="I35">
        <f t="shared" ca="1" si="7"/>
        <v>4</v>
      </c>
      <c r="J35" t="str">
        <f t="shared" ca="1" si="8"/>
        <v>Beer sheva</v>
      </c>
      <c r="K35">
        <f t="shared" ca="1" si="9"/>
        <v>2</v>
      </c>
      <c r="L35">
        <f t="shared" ca="1" si="10"/>
        <v>2</v>
      </c>
      <c r="M35" t="str">
        <f t="shared" ca="1" si="11"/>
        <v>married</v>
      </c>
      <c r="N35">
        <f t="shared" ca="1" si="12"/>
        <v>34</v>
      </c>
      <c r="O35">
        <f t="shared" ca="1" si="13"/>
        <v>1</v>
      </c>
      <c r="P35" t="str">
        <f t="shared" ca="1" si="14"/>
        <v>COLLEGE</v>
      </c>
    </row>
    <row r="36" spans="1:16" x14ac:dyDescent="0.25">
      <c r="A36">
        <f t="shared" ca="1" si="0"/>
        <v>2</v>
      </c>
      <c r="B36" t="str">
        <f t="shared" ca="1" si="1"/>
        <v>female</v>
      </c>
      <c r="C36">
        <f t="shared" ca="1" si="2"/>
        <v>0</v>
      </c>
      <c r="D36">
        <f t="shared" ca="1" si="3"/>
        <v>2</v>
      </c>
      <c r="E36" t="str">
        <f t="shared" ca="1" si="4"/>
        <v>HR</v>
      </c>
      <c r="F36">
        <f t="shared" ca="1" si="5"/>
        <v>14835</v>
      </c>
      <c r="G36">
        <f t="shared" ca="1" si="5"/>
        <v>13512</v>
      </c>
      <c r="H36" t="str">
        <f t="shared" ca="1" si="6"/>
        <v>balance</v>
      </c>
      <c r="I36">
        <f t="shared" ca="1" si="7"/>
        <v>1</v>
      </c>
      <c r="J36" t="str">
        <f t="shared" ca="1" si="8"/>
        <v xml:space="preserve">Hifa </v>
      </c>
      <c r="K36">
        <f t="shared" ca="1" si="9"/>
        <v>2</v>
      </c>
      <c r="L36">
        <f t="shared" ca="1" si="10"/>
        <v>2</v>
      </c>
      <c r="M36" t="str">
        <f t="shared" ca="1" si="11"/>
        <v>married</v>
      </c>
      <c r="N36">
        <f t="shared" ca="1" si="12"/>
        <v>26</v>
      </c>
      <c r="O36">
        <f t="shared" ca="1" si="13"/>
        <v>1</v>
      </c>
      <c r="P36" t="str">
        <f t="shared" ca="1" si="14"/>
        <v>COLLEGE</v>
      </c>
    </row>
    <row r="37" spans="1:16" x14ac:dyDescent="0.25">
      <c r="A37">
        <f t="shared" ca="1" si="0"/>
        <v>1</v>
      </c>
      <c r="B37" t="str">
        <f t="shared" ca="1" si="1"/>
        <v>male</v>
      </c>
      <c r="C37">
        <f t="shared" ca="1" si="2"/>
        <v>4</v>
      </c>
      <c r="D37">
        <f t="shared" ca="1" si="3"/>
        <v>3</v>
      </c>
      <c r="E37" t="str">
        <f t="shared" ca="1" si="4"/>
        <v>HELP DESK</v>
      </c>
      <c r="F37">
        <f t="shared" ca="1" si="5"/>
        <v>11528</v>
      </c>
      <c r="G37">
        <f t="shared" ca="1" si="5"/>
        <v>11078</v>
      </c>
      <c r="H37" t="str">
        <f t="shared" ca="1" si="6"/>
        <v>balance</v>
      </c>
      <c r="I37">
        <f t="shared" ca="1" si="7"/>
        <v>6</v>
      </c>
      <c r="J37" t="str">
        <f t="shared" ca="1" si="8"/>
        <v xml:space="preserve">Kfar seba </v>
      </c>
      <c r="K37">
        <f t="shared" ca="1" si="9"/>
        <v>0</v>
      </c>
      <c r="L37">
        <f t="shared" ca="1" si="10"/>
        <v>2</v>
      </c>
      <c r="M37" t="str">
        <f t="shared" ca="1" si="11"/>
        <v>married</v>
      </c>
      <c r="N37">
        <f t="shared" ca="1" si="12"/>
        <v>35</v>
      </c>
      <c r="O37">
        <f t="shared" ca="1" si="13"/>
        <v>2</v>
      </c>
      <c r="P37" t="str">
        <f t="shared" ca="1" si="14"/>
        <v xml:space="preserve">HIGH SCHOOL </v>
      </c>
    </row>
    <row r="38" spans="1:16" x14ac:dyDescent="0.25">
      <c r="A38">
        <f t="shared" ca="1" si="0"/>
        <v>1</v>
      </c>
      <c r="B38" t="str">
        <f t="shared" ca="1" si="1"/>
        <v>male</v>
      </c>
      <c r="C38">
        <f t="shared" ca="1" si="2"/>
        <v>0</v>
      </c>
      <c r="D38">
        <f t="shared" ca="1" si="3"/>
        <v>5</v>
      </c>
      <c r="E38" t="str">
        <f t="shared" ca="1" si="4"/>
        <v>NETWORK</v>
      </c>
      <c r="F38">
        <f t="shared" ca="1" si="5"/>
        <v>18994</v>
      </c>
      <c r="G38">
        <f t="shared" ca="1" si="5"/>
        <v>10568</v>
      </c>
      <c r="H38" t="str">
        <f t="shared" ca="1" si="6"/>
        <v>balance</v>
      </c>
      <c r="I38">
        <f t="shared" ca="1" si="7"/>
        <v>1</v>
      </c>
      <c r="J38" t="str">
        <f t="shared" ca="1" si="8"/>
        <v xml:space="preserve">Hifa </v>
      </c>
      <c r="K38">
        <f t="shared" ca="1" si="9"/>
        <v>2</v>
      </c>
      <c r="L38">
        <f t="shared" ca="1" si="10"/>
        <v>1</v>
      </c>
      <c r="M38" t="str">
        <f t="shared" ca="1" si="11"/>
        <v>singel</v>
      </c>
      <c r="N38">
        <f t="shared" ca="1" si="12"/>
        <v>32</v>
      </c>
      <c r="O38">
        <f t="shared" ca="1" si="13"/>
        <v>1</v>
      </c>
      <c r="P38" t="str">
        <f t="shared" ca="1" si="14"/>
        <v>COLLEGE</v>
      </c>
    </row>
    <row r="39" spans="1:16" x14ac:dyDescent="0.25">
      <c r="A39">
        <f t="shared" ca="1" si="0"/>
        <v>2</v>
      </c>
      <c r="B39" t="str">
        <f t="shared" ca="1" si="1"/>
        <v>female</v>
      </c>
      <c r="C39">
        <f t="shared" ca="1" si="2"/>
        <v>4</v>
      </c>
      <c r="D39">
        <f t="shared" ca="1" si="3"/>
        <v>6</v>
      </c>
      <c r="E39" t="str">
        <f t="shared" ca="1" si="4"/>
        <v>DATA</v>
      </c>
      <c r="F39">
        <f t="shared" ca="1" si="5"/>
        <v>20207</v>
      </c>
      <c r="G39">
        <f t="shared" ca="1" si="5"/>
        <v>16723</v>
      </c>
      <c r="H39" t="str">
        <f t="shared" ca="1" si="6"/>
        <v>balance</v>
      </c>
      <c r="I39">
        <f t="shared" ca="1" si="7"/>
        <v>3</v>
      </c>
      <c r="J39" t="str">
        <f t="shared" ca="1" si="8"/>
        <v xml:space="preserve">Petach tikva </v>
      </c>
      <c r="K39">
        <f t="shared" ca="1" si="9"/>
        <v>0</v>
      </c>
      <c r="L39">
        <f t="shared" ca="1" si="10"/>
        <v>1</v>
      </c>
      <c r="M39" t="str">
        <f t="shared" ca="1" si="11"/>
        <v>singel</v>
      </c>
      <c r="N39">
        <f t="shared" ca="1" si="12"/>
        <v>35</v>
      </c>
      <c r="O39">
        <f t="shared" ca="1" si="13"/>
        <v>3</v>
      </c>
      <c r="P39" t="str">
        <f t="shared" ca="1" si="14"/>
        <v xml:space="preserve">OTHER </v>
      </c>
    </row>
    <row r="40" spans="1:16" x14ac:dyDescent="0.25">
      <c r="A40">
        <f t="shared" ca="1" si="0"/>
        <v>1</v>
      </c>
      <c r="B40" t="str">
        <f t="shared" ca="1" si="1"/>
        <v>male</v>
      </c>
      <c r="C40">
        <f t="shared" ca="1" si="2"/>
        <v>4</v>
      </c>
      <c r="D40">
        <f t="shared" ca="1" si="3"/>
        <v>6</v>
      </c>
      <c r="E40" t="str">
        <f t="shared" ca="1" si="4"/>
        <v>DATA</v>
      </c>
      <c r="F40">
        <f t="shared" ca="1" si="5"/>
        <v>11314</v>
      </c>
      <c r="G40">
        <f t="shared" ca="1" si="5"/>
        <v>13104</v>
      </c>
      <c r="H40" t="str">
        <f t="shared" ca="1" si="6"/>
        <v>overdraft</v>
      </c>
      <c r="I40">
        <f t="shared" ca="1" si="7"/>
        <v>1</v>
      </c>
      <c r="J40" t="str">
        <f t="shared" ca="1" si="8"/>
        <v xml:space="preserve">Hifa </v>
      </c>
      <c r="K40">
        <f t="shared" ca="1" si="9"/>
        <v>0</v>
      </c>
      <c r="L40">
        <f t="shared" ca="1" si="10"/>
        <v>1</v>
      </c>
      <c r="M40" t="str">
        <f t="shared" ca="1" si="11"/>
        <v>singel</v>
      </c>
      <c r="N40">
        <f t="shared" ca="1" si="12"/>
        <v>28</v>
      </c>
      <c r="O40">
        <f t="shared" ca="1" si="13"/>
        <v>2</v>
      </c>
      <c r="P40" t="str">
        <f t="shared" ca="1" si="14"/>
        <v xml:space="preserve">HIGH SCHOOL </v>
      </c>
    </row>
    <row r="41" spans="1:16" x14ac:dyDescent="0.25">
      <c r="A41">
        <f t="shared" ca="1" si="0"/>
        <v>1</v>
      </c>
      <c r="B41" t="str">
        <f t="shared" ca="1" si="1"/>
        <v>male</v>
      </c>
      <c r="C41">
        <f t="shared" ca="1" si="2"/>
        <v>0</v>
      </c>
      <c r="D41">
        <f t="shared" ca="1" si="3"/>
        <v>5</v>
      </c>
      <c r="E41" t="str">
        <f t="shared" ca="1" si="4"/>
        <v>NETWORK</v>
      </c>
      <c r="F41">
        <f t="shared" ca="1" si="5"/>
        <v>24359</v>
      </c>
      <c r="G41">
        <f t="shared" ca="1" si="5"/>
        <v>18866</v>
      </c>
      <c r="H41" t="str">
        <f t="shared" ca="1" si="6"/>
        <v>balance</v>
      </c>
      <c r="I41">
        <f t="shared" ca="1" si="7"/>
        <v>5</v>
      </c>
      <c r="J41" t="str">
        <f t="shared" ca="1" si="8"/>
        <v>Ramat gan</v>
      </c>
      <c r="K41">
        <f t="shared" ca="1" si="9"/>
        <v>0</v>
      </c>
      <c r="L41">
        <f t="shared" ca="1" si="10"/>
        <v>2</v>
      </c>
      <c r="M41" t="str">
        <f t="shared" ca="1" si="11"/>
        <v>married</v>
      </c>
      <c r="N41">
        <f t="shared" ca="1" si="12"/>
        <v>27</v>
      </c>
      <c r="O41">
        <f t="shared" ca="1" si="13"/>
        <v>3</v>
      </c>
      <c r="P41" t="str">
        <f t="shared" ca="1" si="14"/>
        <v xml:space="preserve">OTHER </v>
      </c>
    </row>
    <row r="42" spans="1:16" x14ac:dyDescent="0.25">
      <c r="A42">
        <f t="shared" ca="1" si="0"/>
        <v>1</v>
      </c>
      <c r="B42" t="str">
        <f t="shared" ca="1" si="1"/>
        <v>male</v>
      </c>
      <c r="C42">
        <f t="shared" ca="1" si="2"/>
        <v>4</v>
      </c>
      <c r="D42">
        <f t="shared" ca="1" si="3"/>
        <v>5</v>
      </c>
      <c r="E42" t="str">
        <f t="shared" ca="1" si="4"/>
        <v>NETWORK</v>
      </c>
      <c r="F42">
        <f t="shared" ca="1" si="5"/>
        <v>24380</v>
      </c>
      <c r="G42">
        <f t="shared" ca="1" si="5"/>
        <v>18168</v>
      </c>
      <c r="H42" t="str">
        <f t="shared" ca="1" si="6"/>
        <v>balance</v>
      </c>
      <c r="I42">
        <f t="shared" ca="1" si="7"/>
        <v>5</v>
      </c>
      <c r="J42" t="str">
        <f t="shared" ca="1" si="8"/>
        <v>Ramat gan</v>
      </c>
      <c r="K42">
        <f t="shared" ca="1" si="9"/>
        <v>0</v>
      </c>
      <c r="L42">
        <f t="shared" ca="1" si="10"/>
        <v>2</v>
      </c>
      <c r="M42" t="str">
        <f t="shared" ca="1" si="11"/>
        <v>married</v>
      </c>
      <c r="N42">
        <f t="shared" ca="1" si="12"/>
        <v>35</v>
      </c>
      <c r="O42">
        <f t="shared" ca="1" si="13"/>
        <v>2</v>
      </c>
      <c r="P42" t="str">
        <f t="shared" ca="1" si="14"/>
        <v xml:space="preserve">HIGH SCHOOL </v>
      </c>
    </row>
    <row r="43" spans="1:16" x14ac:dyDescent="0.25">
      <c r="A43">
        <f t="shared" ca="1" si="0"/>
        <v>1</v>
      </c>
      <c r="B43" t="str">
        <f t="shared" ca="1" si="1"/>
        <v>male</v>
      </c>
      <c r="C43">
        <f t="shared" ca="1" si="2"/>
        <v>4</v>
      </c>
      <c r="D43">
        <f t="shared" ca="1" si="3"/>
        <v>1</v>
      </c>
      <c r="E43" t="str">
        <f t="shared" ca="1" si="4"/>
        <v>IT</v>
      </c>
      <c r="F43">
        <f t="shared" ca="1" si="5"/>
        <v>18976</v>
      </c>
      <c r="G43">
        <f t="shared" ca="1" si="5"/>
        <v>10500</v>
      </c>
      <c r="H43" t="str">
        <f t="shared" ca="1" si="6"/>
        <v>balance</v>
      </c>
      <c r="I43">
        <f t="shared" ca="1" si="7"/>
        <v>5</v>
      </c>
      <c r="J43" t="str">
        <f t="shared" ca="1" si="8"/>
        <v>Ramat gan</v>
      </c>
      <c r="K43">
        <f t="shared" ca="1" si="9"/>
        <v>1</v>
      </c>
      <c r="L43">
        <f t="shared" ca="1" si="10"/>
        <v>1</v>
      </c>
      <c r="M43" t="str">
        <f t="shared" ca="1" si="11"/>
        <v>singel</v>
      </c>
      <c r="N43">
        <f t="shared" ca="1" si="12"/>
        <v>27</v>
      </c>
      <c r="O43">
        <f t="shared" ca="1" si="13"/>
        <v>3</v>
      </c>
      <c r="P43" t="str">
        <f t="shared" ca="1" si="14"/>
        <v xml:space="preserve">OTHER </v>
      </c>
    </row>
    <row r="44" spans="1:16" x14ac:dyDescent="0.25">
      <c r="A44">
        <f t="shared" ca="1" si="0"/>
        <v>1</v>
      </c>
      <c r="B44" t="str">
        <f t="shared" ca="1" si="1"/>
        <v>male</v>
      </c>
      <c r="C44">
        <f t="shared" ca="1" si="2"/>
        <v>2</v>
      </c>
      <c r="D44">
        <f t="shared" ca="1" si="3"/>
        <v>3</v>
      </c>
      <c r="E44" t="str">
        <f t="shared" ca="1" si="4"/>
        <v>HELP DESK</v>
      </c>
      <c r="F44">
        <f t="shared" ca="1" si="5"/>
        <v>21912</v>
      </c>
      <c r="G44">
        <f t="shared" ca="1" si="5"/>
        <v>23888</v>
      </c>
      <c r="H44" t="str">
        <f t="shared" ca="1" si="6"/>
        <v>overdraft</v>
      </c>
      <c r="I44">
        <f t="shared" ca="1" si="7"/>
        <v>3</v>
      </c>
      <c r="J44" t="str">
        <f t="shared" ca="1" si="8"/>
        <v xml:space="preserve">Petach tikva </v>
      </c>
      <c r="K44">
        <f t="shared" ca="1" si="9"/>
        <v>0</v>
      </c>
      <c r="L44">
        <f t="shared" ca="1" si="10"/>
        <v>1</v>
      </c>
      <c r="M44" t="str">
        <f t="shared" ca="1" si="11"/>
        <v>singel</v>
      </c>
      <c r="N44">
        <f t="shared" ca="1" si="12"/>
        <v>27</v>
      </c>
      <c r="O44">
        <f t="shared" ca="1" si="13"/>
        <v>1</v>
      </c>
      <c r="P44" t="str">
        <f t="shared" ca="1" si="14"/>
        <v>COLLEGE</v>
      </c>
    </row>
    <row r="45" spans="1:16" x14ac:dyDescent="0.25">
      <c r="A45">
        <f t="shared" ca="1" si="0"/>
        <v>1</v>
      </c>
      <c r="B45" t="str">
        <f t="shared" ca="1" si="1"/>
        <v>male</v>
      </c>
      <c r="C45">
        <f t="shared" ca="1" si="2"/>
        <v>4</v>
      </c>
      <c r="D45">
        <f t="shared" ca="1" si="3"/>
        <v>3</v>
      </c>
      <c r="E45" t="str">
        <f t="shared" ca="1" si="4"/>
        <v>HELP DESK</v>
      </c>
      <c r="F45">
        <f t="shared" ca="1" si="5"/>
        <v>22272</v>
      </c>
      <c r="G45">
        <f t="shared" ca="1" si="5"/>
        <v>23361</v>
      </c>
      <c r="H45" t="str">
        <f t="shared" ca="1" si="6"/>
        <v>overdraft</v>
      </c>
      <c r="I45">
        <f t="shared" ca="1" si="7"/>
        <v>3</v>
      </c>
      <c r="J45" t="str">
        <f t="shared" ca="1" si="8"/>
        <v xml:space="preserve">Petach tikva </v>
      </c>
      <c r="K45">
        <f t="shared" ca="1" si="9"/>
        <v>3</v>
      </c>
      <c r="L45">
        <f t="shared" ca="1" si="10"/>
        <v>1</v>
      </c>
      <c r="M45" t="str">
        <f t="shared" ca="1" si="11"/>
        <v>singel</v>
      </c>
      <c r="N45">
        <f t="shared" ca="1" si="12"/>
        <v>32</v>
      </c>
      <c r="O45">
        <f t="shared" ca="1" si="13"/>
        <v>1</v>
      </c>
      <c r="P45" t="str">
        <f t="shared" ca="1" si="14"/>
        <v>COLLEGE</v>
      </c>
    </row>
    <row r="46" spans="1:16" x14ac:dyDescent="0.25">
      <c r="A46">
        <f t="shared" ca="1" si="0"/>
        <v>2</v>
      </c>
      <c r="B46" t="str">
        <f t="shared" ca="1" si="1"/>
        <v>female</v>
      </c>
      <c r="C46">
        <f t="shared" ca="1" si="2"/>
        <v>2</v>
      </c>
      <c r="D46">
        <f t="shared" ca="1" si="3"/>
        <v>6</v>
      </c>
      <c r="E46" t="str">
        <f t="shared" ca="1" si="4"/>
        <v>DATA</v>
      </c>
      <c r="F46">
        <f t="shared" ca="1" si="5"/>
        <v>16614</v>
      </c>
      <c r="G46">
        <f t="shared" ca="1" si="5"/>
        <v>23959</v>
      </c>
      <c r="H46" t="str">
        <f t="shared" ca="1" si="6"/>
        <v>overdraft</v>
      </c>
      <c r="I46">
        <f t="shared" ca="1" si="7"/>
        <v>1</v>
      </c>
      <c r="J46" t="str">
        <f t="shared" ca="1" si="8"/>
        <v xml:space="preserve">Hifa </v>
      </c>
      <c r="K46">
        <f t="shared" ca="1" si="9"/>
        <v>3</v>
      </c>
      <c r="L46">
        <f t="shared" ca="1" si="10"/>
        <v>1</v>
      </c>
      <c r="M46" t="str">
        <f t="shared" ca="1" si="11"/>
        <v>singel</v>
      </c>
      <c r="N46">
        <f t="shared" ca="1" si="12"/>
        <v>25</v>
      </c>
      <c r="O46">
        <f t="shared" ca="1" si="13"/>
        <v>3</v>
      </c>
      <c r="P46" t="str">
        <f t="shared" ca="1" si="14"/>
        <v xml:space="preserve">OTHER </v>
      </c>
    </row>
    <row r="47" spans="1:16" x14ac:dyDescent="0.25">
      <c r="A47">
        <f t="shared" ca="1" si="0"/>
        <v>1</v>
      </c>
      <c r="B47" t="str">
        <f t="shared" ca="1" si="1"/>
        <v>male</v>
      </c>
      <c r="C47">
        <f t="shared" ca="1" si="2"/>
        <v>2</v>
      </c>
      <c r="D47">
        <f t="shared" ca="1" si="3"/>
        <v>5</v>
      </c>
      <c r="E47" t="str">
        <f t="shared" ca="1" si="4"/>
        <v>NETWORK</v>
      </c>
      <c r="F47">
        <f t="shared" ca="1" si="5"/>
        <v>12154</v>
      </c>
      <c r="G47">
        <f t="shared" ca="1" si="5"/>
        <v>19131</v>
      </c>
      <c r="H47" t="str">
        <f t="shared" ca="1" si="6"/>
        <v>overdraft</v>
      </c>
      <c r="I47">
        <f t="shared" ca="1" si="7"/>
        <v>4</v>
      </c>
      <c r="J47" t="str">
        <f t="shared" ca="1" si="8"/>
        <v>Beer sheva</v>
      </c>
      <c r="K47">
        <f t="shared" ca="1" si="9"/>
        <v>0</v>
      </c>
      <c r="L47">
        <f t="shared" ca="1" si="10"/>
        <v>2</v>
      </c>
      <c r="M47" t="str">
        <f t="shared" ca="1" si="11"/>
        <v>married</v>
      </c>
      <c r="N47">
        <f t="shared" ca="1" si="12"/>
        <v>29</v>
      </c>
      <c r="O47">
        <f t="shared" ca="1" si="13"/>
        <v>1</v>
      </c>
      <c r="P47" t="str">
        <f t="shared" ca="1" si="14"/>
        <v>COLLEGE</v>
      </c>
    </row>
    <row r="48" spans="1:16" x14ac:dyDescent="0.25">
      <c r="A48">
        <f t="shared" ca="1" si="0"/>
        <v>2</v>
      </c>
      <c r="B48" t="str">
        <f t="shared" ca="1" si="1"/>
        <v>female</v>
      </c>
      <c r="C48">
        <f t="shared" ca="1" si="2"/>
        <v>4</v>
      </c>
      <c r="D48">
        <f t="shared" ca="1" si="3"/>
        <v>2</v>
      </c>
      <c r="E48" t="str">
        <f t="shared" ca="1" si="4"/>
        <v>HR</v>
      </c>
      <c r="F48">
        <f t="shared" ca="1" si="5"/>
        <v>20095</v>
      </c>
      <c r="G48">
        <f t="shared" ca="1" si="5"/>
        <v>14398</v>
      </c>
      <c r="H48" t="str">
        <f t="shared" ca="1" si="6"/>
        <v>balance</v>
      </c>
      <c r="I48">
        <f t="shared" ca="1" si="7"/>
        <v>2</v>
      </c>
      <c r="J48" t="str">
        <f t="shared" ca="1" si="8"/>
        <v xml:space="preserve">Tel aviv </v>
      </c>
      <c r="K48">
        <f t="shared" ca="1" si="9"/>
        <v>0</v>
      </c>
      <c r="L48">
        <f t="shared" ca="1" si="10"/>
        <v>1</v>
      </c>
      <c r="M48" t="str">
        <f t="shared" ca="1" si="11"/>
        <v>singel</v>
      </c>
      <c r="N48">
        <f t="shared" ca="1" si="12"/>
        <v>26</v>
      </c>
      <c r="O48">
        <f t="shared" ca="1" si="13"/>
        <v>2</v>
      </c>
      <c r="P48" t="str">
        <f t="shared" ca="1" si="14"/>
        <v xml:space="preserve">HIGH SCHOOL </v>
      </c>
    </row>
    <row r="49" spans="1:16" x14ac:dyDescent="0.25">
      <c r="A49">
        <f t="shared" ca="1" si="0"/>
        <v>2</v>
      </c>
      <c r="B49" t="str">
        <f t="shared" ca="1" si="1"/>
        <v>female</v>
      </c>
      <c r="C49">
        <f t="shared" ca="1" si="2"/>
        <v>0</v>
      </c>
      <c r="D49">
        <f t="shared" ca="1" si="3"/>
        <v>3</v>
      </c>
      <c r="E49" t="str">
        <f t="shared" ca="1" si="4"/>
        <v>HELP DESK</v>
      </c>
      <c r="F49">
        <f t="shared" ca="1" si="5"/>
        <v>16084</v>
      </c>
      <c r="G49">
        <f t="shared" ca="1" si="5"/>
        <v>19429</v>
      </c>
      <c r="H49" t="str">
        <f t="shared" ca="1" si="6"/>
        <v>overdraft</v>
      </c>
      <c r="I49">
        <f t="shared" ca="1" si="7"/>
        <v>5</v>
      </c>
      <c r="J49" t="str">
        <f t="shared" ca="1" si="8"/>
        <v>Ramat gan</v>
      </c>
      <c r="K49">
        <f t="shared" ca="1" si="9"/>
        <v>2</v>
      </c>
      <c r="L49">
        <f t="shared" ca="1" si="10"/>
        <v>1</v>
      </c>
      <c r="M49" t="str">
        <f t="shared" ca="1" si="11"/>
        <v>singel</v>
      </c>
      <c r="N49">
        <f t="shared" ca="1" si="12"/>
        <v>35</v>
      </c>
      <c r="O49">
        <f t="shared" ca="1" si="13"/>
        <v>3</v>
      </c>
      <c r="P49" t="str">
        <f t="shared" ca="1" si="14"/>
        <v xml:space="preserve">OTHER </v>
      </c>
    </row>
    <row r="50" spans="1:16" x14ac:dyDescent="0.25">
      <c r="A50">
        <f t="shared" ca="1" si="0"/>
        <v>2</v>
      </c>
      <c r="B50" t="str">
        <f t="shared" ca="1" si="1"/>
        <v>female</v>
      </c>
      <c r="C50">
        <f t="shared" ca="1" si="2"/>
        <v>3</v>
      </c>
      <c r="D50">
        <f t="shared" ca="1" si="3"/>
        <v>4</v>
      </c>
      <c r="E50" t="str">
        <f t="shared" ca="1" si="4"/>
        <v>ENGINEER</v>
      </c>
      <c r="F50">
        <f t="shared" ca="1" si="5"/>
        <v>16592</v>
      </c>
      <c r="G50">
        <f t="shared" ca="1" si="5"/>
        <v>17671</v>
      </c>
      <c r="H50" t="str">
        <f t="shared" ca="1" si="6"/>
        <v>overdraft</v>
      </c>
      <c r="I50">
        <f t="shared" ca="1" si="7"/>
        <v>4</v>
      </c>
      <c r="J50" t="str">
        <f t="shared" ca="1" si="8"/>
        <v>Beer sheva</v>
      </c>
      <c r="K50">
        <f t="shared" ca="1" si="9"/>
        <v>0</v>
      </c>
      <c r="L50">
        <f t="shared" ca="1" si="10"/>
        <v>1</v>
      </c>
      <c r="M50" t="str">
        <f t="shared" ca="1" si="11"/>
        <v>singel</v>
      </c>
      <c r="N50">
        <f t="shared" ca="1" si="12"/>
        <v>25</v>
      </c>
      <c r="O50">
        <f t="shared" ca="1" si="13"/>
        <v>1</v>
      </c>
      <c r="P50" t="str">
        <f t="shared" ca="1" si="14"/>
        <v>COLLEGE</v>
      </c>
    </row>
    <row r="51" spans="1:16" x14ac:dyDescent="0.25">
      <c r="A51">
        <f t="shared" ca="1" si="0"/>
        <v>2</v>
      </c>
      <c r="B51" t="str">
        <f t="shared" ca="1" si="1"/>
        <v>female</v>
      </c>
      <c r="C51">
        <f t="shared" ca="1" si="2"/>
        <v>1</v>
      </c>
      <c r="D51">
        <f t="shared" ca="1" si="3"/>
        <v>2</v>
      </c>
      <c r="E51" t="str">
        <f t="shared" ca="1" si="4"/>
        <v>HR</v>
      </c>
      <c r="F51">
        <f t="shared" ca="1" si="5"/>
        <v>23990</v>
      </c>
      <c r="G51">
        <f t="shared" ca="1" si="5"/>
        <v>13606</v>
      </c>
      <c r="H51" t="str">
        <f t="shared" ca="1" si="6"/>
        <v>balance</v>
      </c>
      <c r="I51">
        <f t="shared" ca="1" si="7"/>
        <v>3</v>
      </c>
      <c r="J51" t="str">
        <f t="shared" ca="1" si="8"/>
        <v xml:space="preserve">Petach tikva </v>
      </c>
      <c r="K51">
        <f t="shared" ca="1" si="9"/>
        <v>1</v>
      </c>
      <c r="L51">
        <f t="shared" ca="1" si="10"/>
        <v>2</v>
      </c>
      <c r="M51" t="str">
        <f t="shared" ca="1" si="11"/>
        <v>married</v>
      </c>
      <c r="N51">
        <f t="shared" ca="1" si="12"/>
        <v>30</v>
      </c>
      <c r="O51">
        <f t="shared" ca="1" si="13"/>
        <v>1</v>
      </c>
      <c r="P51" t="str">
        <f t="shared" ca="1" si="14"/>
        <v>COLLEGE</v>
      </c>
    </row>
    <row r="52" spans="1:16" x14ac:dyDescent="0.25">
      <c r="A52">
        <f t="shared" ca="1" si="0"/>
        <v>1</v>
      </c>
      <c r="B52" t="str">
        <f t="shared" ca="1" si="1"/>
        <v>male</v>
      </c>
      <c r="C52">
        <f t="shared" ca="1" si="2"/>
        <v>3</v>
      </c>
      <c r="D52">
        <f t="shared" ca="1" si="3"/>
        <v>2</v>
      </c>
      <c r="E52" t="str">
        <f t="shared" ca="1" si="4"/>
        <v>HR</v>
      </c>
      <c r="F52">
        <f t="shared" ca="1" si="5"/>
        <v>15879</v>
      </c>
      <c r="G52">
        <f t="shared" ca="1" si="5"/>
        <v>14702</v>
      </c>
      <c r="H52" t="str">
        <f t="shared" ca="1" si="6"/>
        <v>balance</v>
      </c>
      <c r="I52">
        <f t="shared" ca="1" si="7"/>
        <v>6</v>
      </c>
      <c r="J52" t="str">
        <f t="shared" ca="1" si="8"/>
        <v xml:space="preserve">Kfar seba </v>
      </c>
      <c r="K52">
        <f t="shared" ca="1" si="9"/>
        <v>2</v>
      </c>
      <c r="L52">
        <f t="shared" ca="1" si="10"/>
        <v>1</v>
      </c>
      <c r="M52" t="str">
        <f t="shared" ca="1" si="11"/>
        <v>singel</v>
      </c>
      <c r="N52">
        <f t="shared" ca="1" si="12"/>
        <v>30</v>
      </c>
      <c r="O52">
        <f t="shared" ca="1" si="13"/>
        <v>1</v>
      </c>
      <c r="P52" t="str">
        <f t="shared" ca="1" si="14"/>
        <v>COLLEGE</v>
      </c>
    </row>
    <row r="53" spans="1:16" x14ac:dyDescent="0.25">
      <c r="A53">
        <f t="shared" ca="1" si="0"/>
        <v>1</v>
      </c>
      <c r="B53" t="str">
        <f t="shared" ca="1" si="1"/>
        <v>male</v>
      </c>
      <c r="C53">
        <f t="shared" ca="1" si="2"/>
        <v>4</v>
      </c>
      <c r="D53">
        <f t="shared" ca="1" si="3"/>
        <v>1</v>
      </c>
      <c r="E53" t="str">
        <f t="shared" ca="1" si="4"/>
        <v>IT</v>
      </c>
      <c r="F53">
        <f t="shared" ca="1" si="5"/>
        <v>10640</v>
      </c>
      <c r="G53">
        <f t="shared" ca="1" si="5"/>
        <v>22205</v>
      </c>
      <c r="H53" t="str">
        <f t="shared" ca="1" si="6"/>
        <v>overdraft</v>
      </c>
      <c r="I53">
        <f t="shared" ca="1" si="7"/>
        <v>1</v>
      </c>
      <c r="J53" t="str">
        <f t="shared" ca="1" si="8"/>
        <v xml:space="preserve">Hifa </v>
      </c>
      <c r="K53">
        <f t="shared" ca="1" si="9"/>
        <v>1</v>
      </c>
      <c r="L53">
        <f t="shared" ca="1" si="10"/>
        <v>1</v>
      </c>
      <c r="M53" t="str">
        <f t="shared" ca="1" si="11"/>
        <v>singel</v>
      </c>
      <c r="N53">
        <f t="shared" ca="1" si="12"/>
        <v>28</v>
      </c>
      <c r="O53">
        <f t="shared" ca="1" si="13"/>
        <v>3</v>
      </c>
      <c r="P53" t="str">
        <f t="shared" ca="1" si="14"/>
        <v xml:space="preserve">OTHER </v>
      </c>
    </row>
    <row r="54" spans="1:16" x14ac:dyDescent="0.25">
      <c r="A54">
        <f t="shared" ca="1" si="0"/>
        <v>1</v>
      </c>
      <c r="B54" t="str">
        <f t="shared" ca="1" si="1"/>
        <v>male</v>
      </c>
      <c r="C54">
        <f t="shared" ca="1" si="2"/>
        <v>1</v>
      </c>
      <c r="D54">
        <f t="shared" ca="1" si="3"/>
        <v>2</v>
      </c>
      <c r="E54" t="str">
        <f t="shared" ca="1" si="4"/>
        <v>HR</v>
      </c>
      <c r="F54">
        <f t="shared" ca="1" si="5"/>
        <v>16306</v>
      </c>
      <c r="G54">
        <f t="shared" ca="1" si="5"/>
        <v>14034</v>
      </c>
      <c r="H54" t="str">
        <f t="shared" ca="1" si="6"/>
        <v>balance</v>
      </c>
      <c r="I54">
        <f t="shared" ca="1" si="7"/>
        <v>3</v>
      </c>
      <c r="J54" t="str">
        <f t="shared" ca="1" si="8"/>
        <v xml:space="preserve">Petach tikva </v>
      </c>
      <c r="K54">
        <f t="shared" ca="1" si="9"/>
        <v>0</v>
      </c>
      <c r="L54">
        <f t="shared" ca="1" si="10"/>
        <v>2</v>
      </c>
      <c r="M54" t="str">
        <f t="shared" ca="1" si="11"/>
        <v>married</v>
      </c>
      <c r="N54">
        <f t="shared" ca="1" si="12"/>
        <v>26</v>
      </c>
      <c r="O54">
        <f t="shared" ca="1" si="13"/>
        <v>3</v>
      </c>
      <c r="P54" t="str">
        <f t="shared" ca="1" si="14"/>
        <v xml:space="preserve">OTHER </v>
      </c>
    </row>
    <row r="55" spans="1:16" x14ac:dyDescent="0.25">
      <c r="A55">
        <f t="shared" ca="1" si="0"/>
        <v>1</v>
      </c>
      <c r="B55" t="str">
        <f t="shared" ca="1" si="1"/>
        <v>male</v>
      </c>
      <c r="C55">
        <f t="shared" ca="1" si="2"/>
        <v>2</v>
      </c>
      <c r="D55">
        <f t="shared" ca="1" si="3"/>
        <v>4</v>
      </c>
      <c r="E55" t="str">
        <f t="shared" ca="1" si="4"/>
        <v>ENGINEER</v>
      </c>
      <c r="F55">
        <f t="shared" ca="1" si="5"/>
        <v>18510</v>
      </c>
      <c r="G55">
        <f t="shared" ca="1" si="5"/>
        <v>17972</v>
      </c>
      <c r="H55" t="str">
        <f t="shared" ca="1" si="6"/>
        <v>balance</v>
      </c>
      <c r="I55">
        <f t="shared" ca="1" si="7"/>
        <v>5</v>
      </c>
      <c r="J55" t="str">
        <f t="shared" ca="1" si="8"/>
        <v>Ramat gan</v>
      </c>
      <c r="K55">
        <f t="shared" ca="1" si="9"/>
        <v>3</v>
      </c>
      <c r="L55">
        <f t="shared" ca="1" si="10"/>
        <v>1</v>
      </c>
      <c r="M55" t="str">
        <f t="shared" ca="1" si="11"/>
        <v>singel</v>
      </c>
      <c r="N55">
        <f t="shared" ca="1" si="12"/>
        <v>26</v>
      </c>
      <c r="O55">
        <f t="shared" ca="1" si="13"/>
        <v>3</v>
      </c>
      <c r="P55" t="str">
        <f t="shared" ca="1" si="14"/>
        <v xml:space="preserve">OTHER </v>
      </c>
    </row>
    <row r="56" spans="1:16" x14ac:dyDescent="0.25">
      <c r="A56">
        <f t="shared" ca="1" si="0"/>
        <v>2</v>
      </c>
      <c r="B56" t="str">
        <f t="shared" ca="1" si="1"/>
        <v>female</v>
      </c>
      <c r="C56">
        <f t="shared" ca="1" si="2"/>
        <v>3</v>
      </c>
      <c r="D56">
        <f t="shared" ca="1" si="3"/>
        <v>6</v>
      </c>
      <c r="E56" t="str">
        <f t="shared" ca="1" si="4"/>
        <v>DATA</v>
      </c>
      <c r="F56">
        <f t="shared" ca="1" si="5"/>
        <v>11138</v>
      </c>
      <c r="G56">
        <f t="shared" ca="1" si="5"/>
        <v>19304</v>
      </c>
      <c r="H56" t="str">
        <f t="shared" ca="1" si="6"/>
        <v>overdraft</v>
      </c>
      <c r="I56">
        <f t="shared" ca="1" si="7"/>
        <v>3</v>
      </c>
      <c r="J56" t="str">
        <f t="shared" ca="1" si="8"/>
        <v xml:space="preserve">Petach tikva </v>
      </c>
      <c r="K56">
        <f t="shared" ca="1" si="9"/>
        <v>2</v>
      </c>
      <c r="L56">
        <f t="shared" ca="1" si="10"/>
        <v>2</v>
      </c>
      <c r="M56" t="str">
        <f t="shared" ca="1" si="11"/>
        <v>married</v>
      </c>
      <c r="N56">
        <f t="shared" ca="1" si="12"/>
        <v>27</v>
      </c>
      <c r="O56">
        <f t="shared" ca="1" si="13"/>
        <v>1</v>
      </c>
      <c r="P56" t="str">
        <f t="shared" ca="1" si="14"/>
        <v>COLLEGE</v>
      </c>
    </row>
    <row r="57" spans="1:16" x14ac:dyDescent="0.25">
      <c r="A57">
        <f t="shared" ca="1" si="0"/>
        <v>1</v>
      </c>
      <c r="B57" t="str">
        <f t="shared" ca="1" si="1"/>
        <v>male</v>
      </c>
      <c r="C57">
        <f t="shared" ca="1" si="2"/>
        <v>0</v>
      </c>
      <c r="D57">
        <f t="shared" ca="1" si="3"/>
        <v>3</v>
      </c>
      <c r="E57" t="str">
        <f t="shared" ca="1" si="4"/>
        <v>HELP DESK</v>
      </c>
      <c r="F57">
        <f t="shared" ca="1" si="5"/>
        <v>10636</v>
      </c>
      <c r="G57">
        <f t="shared" ca="1" si="5"/>
        <v>11914</v>
      </c>
      <c r="H57" t="str">
        <f t="shared" ca="1" si="6"/>
        <v>overdraft</v>
      </c>
      <c r="I57">
        <f t="shared" ca="1" si="7"/>
        <v>1</v>
      </c>
      <c r="J57" t="str">
        <f t="shared" ca="1" si="8"/>
        <v xml:space="preserve">Hifa </v>
      </c>
      <c r="K57">
        <f t="shared" ca="1" si="9"/>
        <v>1</v>
      </c>
      <c r="L57">
        <f t="shared" ca="1" si="10"/>
        <v>1</v>
      </c>
      <c r="M57" t="str">
        <f t="shared" ca="1" si="11"/>
        <v>singel</v>
      </c>
      <c r="N57">
        <f t="shared" ca="1" si="12"/>
        <v>25</v>
      </c>
      <c r="O57">
        <f t="shared" ca="1" si="13"/>
        <v>2</v>
      </c>
      <c r="P57" t="str">
        <f t="shared" ca="1" si="14"/>
        <v xml:space="preserve">HIGH SCHOOL </v>
      </c>
    </row>
    <row r="58" spans="1:16" x14ac:dyDescent="0.25">
      <c r="A58">
        <f t="shared" ca="1" si="0"/>
        <v>1</v>
      </c>
      <c r="B58" t="str">
        <f t="shared" ca="1" si="1"/>
        <v>male</v>
      </c>
      <c r="C58">
        <f t="shared" ca="1" si="2"/>
        <v>1</v>
      </c>
      <c r="D58">
        <f t="shared" ca="1" si="3"/>
        <v>1</v>
      </c>
      <c r="E58" t="str">
        <f t="shared" ca="1" si="4"/>
        <v>IT</v>
      </c>
      <c r="F58">
        <f t="shared" ca="1" si="5"/>
        <v>13626</v>
      </c>
      <c r="G58">
        <f t="shared" ca="1" si="5"/>
        <v>11012</v>
      </c>
      <c r="H58" t="str">
        <f t="shared" ca="1" si="6"/>
        <v>balance</v>
      </c>
      <c r="I58">
        <f t="shared" ca="1" si="7"/>
        <v>6</v>
      </c>
      <c r="J58" t="str">
        <f t="shared" ca="1" si="8"/>
        <v xml:space="preserve">Kfar seba </v>
      </c>
      <c r="K58">
        <f t="shared" ca="1" si="9"/>
        <v>0</v>
      </c>
      <c r="L58">
        <f t="shared" ca="1" si="10"/>
        <v>1</v>
      </c>
      <c r="M58" t="str">
        <f t="shared" ca="1" si="11"/>
        <v>singel</v>
      </c>
      <c r="N58">
        <f t="shared" ca="1" si="12"/>
        <v>25</v>
      </c>
      <c r="O58">
        <f t="shared" ca="1" si="13"/>
        <v>2</v>
      </c>
      <c r="P58" t="str">
        <f t="shared" ca="1" si="14"/>
        <v xml:space="preserve">HIGH SCHOOL </v>
      </c>
    </row>
    <row r="59" spans="1:16" x14ac:dyDescent="0.25">
      <c r="A59">
        <f t="shared" ca="1" si="0"/>
        <v>2</v>
      </c>
      <c r="B59" t="str">
        <f t="shared" ca="1" si="1"/>
        <v>female</v>
      </c>
      <c r="C59">
        <f t="shared" ca="1" si="2"/>
        <v>1</v>
      </c>
      <c r="D59">
        <f t="shared" ca="1" si="3"/>
        <v>1</v>
      </c>
      <c r="E59" t="str">
        <f t="shared" ca="1" si="4"/>
        <v>IT</v>
      </c>
      <c r="F59">
        <f t="shared" ca="1" si="5"/>
        <v>13883</v>
      </c>
      <c r="G59">
        <f t="shared" ca="1" si="5"/>
        <v>24833</v>
      </c>
      <c r="H59" t="str">
        <f t="shared" ca="1" si="6"/>
        <v>overdraft</v>
      </c>
      <c r="I59">
        <f t="shared" ca="1" si="7"/>
        <v>6</v>
      </c>
      <c r="J59" t="str">
        <f t="shared" ca="1" si="8"/>
        <v xml:space="preserve">Kfar seba </v>
      </c>
      <c r="K59">
        <f t="shared" ca="1" si="9"/>
        <v>0</v>
      </c>
      <c r="L59">
        <f t="shared" ca="1" si="10"/>
        <v>1</v>
      </c>
      <c r="M59" t="str">
        <f t="shared" ca="1" si="11"/>
        <v>singel</v>
      </c>
      <c r="N59">
        <f t="shared" ca="1" si="12"/>
        <v>26</v>
      </c>
      <c r="O59">
        <f t="shared" ca="1" si="13"/>
        <v>3</v>
      </c>
      <c r="P59" t="str">
        <f t="shared" ca="1" si="14"/>
        <v xml:space="preserve">OTHER </v>
      </c>
    </row>
    <row r="60" spans="1:16" x14ac:dyDescent="0.25">
      <c r="A60">
        <f t="shared" ca="1" si="0"/>
        <v>2</v>
      </c>
      <c r="B60" t="str">
        <f t="shared" ca="1" si="1"/>
        <v>female</v>
      </c>
      <c r="C60">
        <f t="shared" ca="1" si="2"/>
        <v>2</v>
      </c>
      <c r="D60">
        <f t="shared" ca="1" si="3"/>
        <v>3</v>
      </c>
      <c r="E60" t="str">
        <f t="shared" ca="1" si="4"/>
        <v>HELP DESK</v>
      </c>
      <c r="F60">
        <f t="shared" ca="1" si="5"/>
        <v>13163</v>
      </c>
      <c r="G60">
        <f t="shared" ca="1" si="5"/>
        <v>13872</v>
      </c>
      <c r="H60" t="str">
        <f t="shared" ca="1" si="6"/>
        <v>overdraft</v>
      </c>
      <c r="I60">
        <f t="shared" ca="1" si="7"/>
        <v>6</v>
      </c>
      <c r="J60" t="str">
        <f t="shared" ca="1" si="8"/>
        <v xml:space="preserve">Kfar seba </v>
      </c>
      <c r="K60">
        <f t="shared" ca="1" si="9"/>
        <v>0</v>
      </c>
      <c r="L60">
        <f t="shared" ca="1" si="10"/>
        <v>1</v>
      </c>
      <c r="M60" t="str">
        <f t="shared" ca="1" si="11"/>
        <v>singel</v>
      </c>
      <c r="N60">
        <f t="shared" ca="1" si="12"/>
        <v>33</v>
      </c>
      <c r="O60">
        <f t="shared" ca="1" si="13"/>
        <v>3</v>
      </c>
      <c r="P60" t="str">
        <f t="shared" ca="1" si="14"/>
        <v xml:space="preserve">OTHER </v>
      </c>
    </row>
    <row r="61" spans="1:16" x14ac:dyDescent="0.25">
      <c r="A61">
        <f t="shared" ca="1" si="0"/>
        <v>1</v>
      </c>
      <c r="B61" t="str">
        <f t="shared" ca="1" si="1"/>
        <v>male</v>
      </c>
      <c r="C61">
        <f t="shared" ca="1" si="2"/>
        <v>0</v>
      </c>
      <c r="D61">
        <f t="shared" ca="1" si="3"/>
        <v>1</v>
      </c>
      <c r="E61" t="str">
        <f t="shared" ca="1" si="4"/>
        <v>IT</v>
      </c>
      <c r="F61">
        <f t="shared" ca="1" si="5"/>
        <v>14118</v>
      </c>
      <c r="G61">
        <f t="shared" ca="1" si="5"/>
        <v>14037</v>
      </c>
      <c r="H61" t="str">
        <f t="shared" ca="1" si="6"/>
        <v>balance</v>
      </c>
      <c r="I61">
        <f t="shared" ca="1" si="7"/>
        <v>4</v>
      </c>
      <c r="J61" t="str">
        <f t="shared" ca="1" si="8"/>
        <v>Beer sheva</v>
      </c>
      <c r="K61">
        <f t="shared" ca="1" si="9"/>
        <v>1</v>
      </c>
      <c r="L61">
        <f t="shared" ca="1" si="10"/>
        <v>2</v>
      </c>
      <c r="M61" t="str">
        <f t="shared" ca="1" si="11"/>
        <v>married</v>
      </c>
      <c r="N61">
        <f t="shared" ca="1" si="12"/>
        <v>27</v>
      </c>
      <c r="O61">
        <f t="shared" ca="1" si="13"/>
        <v>1</v>
      </c>
      <c r="P61" t="str">
        <f t="shared" ca="1" si="14"/>
        <v>COLLEGE</v>
      </c>
    </row>
    <row r="62" spans="1:16" x14ac:dyDescent="0.25">
      <c r="A62">
        <f t="shared" ca="1" si="0"/>
        <v>1</v>
      </c>
      <c r="B62" t="str">
        <f t="shared" ca="1" si="1"/>
        <v>male</v>
      </c>
      <c r="C62">
        <f t="shared" ca="1" si="2"/>
        <v>2</v>
      </c>
      <c r="D62">
        <f t="shared" ca="1" si="3"/>
        <v>5</v>
      </c>
      <c r="E62" t="str">
        <f t="shared" ca="1" si="4"/>
        <v>NETWORK</v>
      </c>
      <c r="F62">
        <f t="shared" ca="1" si="5"/>
        <v>24413</v>
      </c>
      <c r="G62">
        <f t="shared" ca="1" si="5"/>
        <v>11807</v>
      </c>
      <c r="H62" t="str">
        <f t="shared" ca="1" si="6"/>
        <v>balance</v>
      </c>
      <c r="I62">
        <f t="shared" ca="1" si="7"/>
        <v>2</v>
      </c>
      <c r="J62" t="str">
        <f t="shared" ca="1" si="8"/>
        <v xml:space="preserve">Tel aviv </v>
      </c>
      <c r="K62">
        <f t="shared" ca="1" si="9"/>
        <v>1</v>
      </c>
      <c r="L62">
        <f t="shared" ca="1" si="10"/>
        <v>1</v>
      </c>
      <c r="M62" t="str">
        <f t="shared" ca="1" si="11"/>
        <v>singel</v>
      </c>
      <c r="N62">
        <f t="shared" ca="1" si="12"/>
        <v>26</v>
      </c>
      <c r="O62">
        <f t="shared" ca="1" si="13"/>
        <v>3</v>
      </c>
      <c r="P62" t="str">
        <f t="shared" ca="1" si="14"/>
        <v xml:space="preserve">OTHER </v>
      </c>
    </row>
    <row r="63" spans="1:16" x14ac:dyDescent="0.25">
      <c r="A63">
        <f t="shared" ca="1" si="0"/>
        <v>2</v>
      </c>
      <c r="B63" t="str">
        <f t="shared" ca="1" si="1"/>
        <v>female</v>
      </c>
      <c r="C63">
        <f t="shared" ca="1" si="2"/>
        <v>4</v>
      </c>
      <c r="D63">
        <f t="shared" ca="1" si="3"/>
        <v>3</v>
      </c>
      <c r="E63" t="str">
        <f t="shared" ca="1" si="4"/>
        <v>HELP DESK</v>
      </c>
      <c r="F63">
        <f t="shared" ca="1" si="5"/>
        <v>19514</v>
      </c>
      <c r="G63">
        <f t="shared" ca="1" si="5"/>
        <v>19642</v>
      </c>
      <c r="H63" t="str">
        <f t="shared" ca="1" si="6"/>
        <v>overdraft</v>
      </c>
      <c r="I63">
        <f t="shared" ca="1" si="7"/>
        <v>6</v>
      </c>
      <c r="J63" t="str">
        <f t="shared" ca="1" si="8"/>
        <v xml:space="preserve">Kfar seba </v>
      </c>
      <c r="K63">
        <f t="shared" ca="1" si="9"/>
        <v>0</v>
      </c>
      <c r="L63">
        <f t="shared" ca="1" si="10"/>
        <v>2</v>
      </c>
      <c r="M63" t="str">
        <f t="shared" ca="1" si="11"/>
        <v>married</v>
      </c>
      <c r="N63">
        <f t="shared" ca="1" si="12"/>
        <v>29</v>
      </c>
      <c r="O63">
        <f t="shared" ca="1" si="13"/>
        <v>2</v>
      </c>
      <c r="P63" t="str">
        <f t="shared" ca="1" si="14"/>
        <v xml:space="preserve">HIGH SCHOOL </v>
      </c>
    </row>
    <row r="64" spans="1:16" x14ac:dyDescent="0.25">
      <c r="A64">
        <f t="shared" ca="1" si="0"/>
        <v>2</v>
      </c>
      <c r="B64" t="str">
        <f t="shared" ca="1" si="1"/>
        <v>female</v>
      </c>
      <c r="C64">
        <f t="shared" ca="1" si="2"/>
        <v>0</v>
      </c>
      <c r="D64">
        <f t="shared" ca="1" si="3"/>
        <v>4</v>
      </c>
      <c r="E64" t="str">
        <f t="shared" ca="1" si="4"/>
        <v>ENGINEER</v>
      </c>
      <c r="F64">
        <f t="shared" ca="1" si="5"/>
        <v>24749</v>
      </c>
      <c r="G64">
        <f t="shared" ca="1" si="5"/>
        <v>23001</v>
      </c>
      <c r="H64" t="str">
        <f t="shared" ca="1" si="6"/>
        <v>balance</v>
      </c>
      <c r="I64">
        <f t="shared" ca="1" si="7"/>
        <v>4</v>
      </c>
      <c r="J64" t="str">
        <f t="shared" ca="1" si="8"/>
        <v>Beer sheva</v>
      </c>
      <c r="K64">
        <f t="shared" ca="1" si="9"/>
        <v>2</v>
      </c>
      <c r="L64">
        <f t="shared" ca="1" si="10"/>
        <v>2</v>
      </c>
      <c r="M64" t="str">
        <f t="shared" ca="1" si="11"/>
        <v>married</v>
      </c>
      <c r="N64">
        <f t="shared" ca="1" si="12"/>
        <v>33</v>
      </c>
      <c r="O64">
        <f t="shared" ca="1" si="13"/>
        <v>3</v>
      </c>
      <c r="P64" t="str">
        <f t="shared" ca="1" si="14"/>
        <v xml:space="preserve">OTHER </v>
      </c>
    </row>
    <row r="65" spans="1:16" x14ac:dyDescent="0.25">
      <c r="A65">
        <f t="shared" ca="1" si="0"/>
        <v>1</v>
      </c>
      <c r="B65" t="str">
        <f t="shared" ca="1" si="1"/>
        <v>male</v>
      </c>
      <c r="C65">
        <f t="shared" ca="1" si="2"/>
        <v>1</v>
      </c>
      <c r="D65">
        <f t="shared" ca="1" si="3"/>
        <v>6</v>
      </c>
      <c r="E65" t="str">
        <f t="shared" ca="1" si="4"/>
        <v>DATA</v>
      </c>
      <c r="F65">
        <f t="shared" ca="1" si="5"/>
        <v>12793</v>
      </c>
      <c r="G65">
        <f t="shared" ca="1" si="5"/>
        <v>13482</v>
      </c>
      <c r="H65" t="str">
        <f t="shared" ca="1" si="6"/>
        <v>overdraft</v>
      </c>
      <c r="I65">
        <f t="shared" ca="1" si="7"/>
        <v>6</v>
      </c>
      <c r="J65" t="str">
        <f t="shared" ca="1" si="8"/>
        <v xml:space="preserve">Kfar seba </v>
      </c>
      <c r="K65">
        <f t="shared" ca="1" si="9"/>
        <v>2</v>
      </c>
      <c r="L65">
        <f t="shared" ca="1" si="10"/>
        <v>2</v>
      </c>
      <c r="M65" t="str">
        <f t="shared" ca="1" si="11"/>
        <v>married</v>
      </c>
      <c r="N65">
        <f t="shared" ca="1" si="12"/>
        <v>31</v>
      </c>
      <c r="O65">
        <f t="shared" ca="1" si="13"/>
        <v>2</v>
      </c>
      <c r="P65" t="str">
        <f t="shared" ca="1" si="14"/>
        <v xml:space="preserve">HIGH SCHOOL </v>
      </c>
    </row>
    <row r="66" spans="1:16" x14ac:dyDescent="0.25">
      <c r="A66">
        <f t="shared" ca="1" si="0"/>
        <v>2</v>
      </c>
      <c r="B66" t="str">
        <f t="shared" ca="1" si="1"/>
        <v>female</v>
      </c>
      <c r="C66">
        <f t="shared" ca="1" si="2"/>
        <v>4</v>
      </c>
      <c r="D66">
        <f t="shared" ca="1" si="3"/>
        <v>5</v>
      </c>
      <c r="E66" t="str">
        <f t="shared" ca="1" si="4"/>
        <v>NETWORK</v>
      </c>
      <c r="F66">
        <f t="shared" ca="1" si="5"/>
        <v>15977</v>
      </c>
      <c r="G66">
        <f t="shared" ca="1" si="5"/>
        <v>21537</v>
      </c>
      <c r="H66" t="str">
        <f t="shared" ca="1" si="6"/>
        <v>overdraft</v>
      </c>
      <c r="I66">
        <f t="shared" ca="1" si="7"/>
        <v>2</v>
      </c>
      <c r="J66" t="str">
        <f t="shared" ca="1" si="8"/>
        <v xml:space="preserve">Tel aviv </v>
      </c>
      <c r="K66">
        <f t="shared" ca="1" si="9"/>
        <v>0</v>
      </c>
      <c r="L66">
        <f t="shared" ca="1" si="10"/>
        <v>2</v>
      </c>
      <c r="M66" t="str">
        <f t="shared" ca="1" si="11"/>
        <v>married</v>
      </c>
      <c r="N66">
        <f t="shared" ca="1" si="12"/>
        <v>31</v>
      </c>
      <c r="O66">
        <f t="shared" ca="1" si="13"/>
        <v>3</v>
      </c>
      <c r="P66" t="str">
        <f t="shared" ca="1" si="14"/>
        <v xml:space="preserve">OTHER </v>
      </c>
    </row>
    <row r="67" spans="1:16" x14ac:dyDescent="0.25">
      <c r="A67">
        <f t="shared" ca="1" si="0"/>
        <v>1</v>
      </c>
      <c r="B67" t="str">
        <f t="shared" ca="1" si="1"/>
        <v>male</v>
      </c>
      <c r="C67">
        <f t="shared" ca="1" si="2"/>
        <v>0</v>
      </c>
      <c r="D67">
        <f t="shared" ca="1" si="3"/>
        <v>3</v>
      </c>
      <c r="E67" t="str">
        <f t="shared" ca="1" si="4"/>
        <v>HELP DESK</v>
      </c>
      <c r="F67">
        <f t="shared" ca="1" si="5"/>
        <v>10994</v>
      </c>
      <c r="G67">
        <f t="shared" ca="1" si="5"/>
        <v>16116</v>
      </c>
      <c r="H67" t="str">
        <f t="shared" ca="1" si="6"/>
        <v>overdraft</v>
      </c>
      <c r="I67">
        <f t="shared" ca="1" si="7"/>
        <v>6</v>
      </c>
      <c r="J67" t="str">
        <f t="shared" ca="1" si="8"/>
        <v xml:space="preserve">Kfar seba </v>
      </c>
      <c r="K67">
        <f t="shared" ca="1" si="9"/>
        <v>2</v>
      </c>
      <c r="L67">
        <f t="shared" ca="1" si="10"/>
        <v>2</v>
      </c>
      <c r="M67" t="str">
        <f t="shared" ca="1" si="11"/>
        <v>married</v>
      </c>
      <c r="N67">
        <f t="shared" ca="1" si="12"/>
        <v>32</v>
      </c>
      <c r="O67">
        <f t="shared" ca="1" si="13"/>
        <v>1</v>
      </c>
      <c r="P67" t="str">
        <f t="shared" ca="1" si="14"/>
        <v>COLLEGE</v>
      </c>
    </row>
    <row r="68" spans="1:16" x14ac:dyDescent="0.25">
      <c r="A68">
        <f t="shared" ref="A68:A131" ca="1" si="16">RANDBETWEEN(1,2)</f>
        <v>1</v>
      </c>
      <c r="B68" t="str">
        <f t="shared" ref="B68:B131" ca="1" si="17">IF(A68=1,"male","female")</f>
        <v>male</v>
      </c>
      <c r="C68">
        <f t="shared" ref="C68:C131" ca="1" si="18">RANDBETWEEN(0,4)</f>
        <v>3</v>
      </c>
      <c r="D68">
        <f t="shared" ref="D68:D131" ca="1" si="19">RANDBETWEEN(1,6)</f>
        <v>2</v>
      </c>
      <c r="E68" t="str">
        <f t="shared" ref="E68:E131" ca="1" si="20">VLOOKUP(D68,$AA$2:$AB$7,2)</f>
        <v>HR</v>
      </c>
      <c r="F68">
        <f t="shared" ref="F68:G131" ca="1" si="21">RANDBETWEEN(10000,25000)</f>
        <v>14912</v>
      </c>
      <c r="G68">
        <f t="shared" ca="1" si="21"/>
        <v>10181</v>
      </c>
      <c r="H68" t="str">
        <f t="shared" ref="H68:H131" ca="1" si="22">IF(F68&lt;G68,"overdraft","balance")</f>
        <v>balance</v>
      </c>
      <c r="I68">
        <f t="shared" ref="I68:I131" ca="1" si="23">RANDBETWEEN(1,6)</f>
        <v>3</v>
      </c>
      <c r="J68" t="str">
        <f t="shared" ref="J68:J131" ca="1" si="24">VLOOKUP(I68,$AC$2:$AD$7,2)</f>
        <v xml:space="preserve">Petach tikva </v>
      </c>
      <c r="K68">
        <f t="shared" ref="K68:K131" ca="1" si="25">RANDBETWEEN(0,3)</f>
        <v>2</v>
      </c>
      <c r="L68">
        <f t="shared" ref="L68:L131" ca="1" si="26">RANDBETWEEN(1,2)</f>
        <v>1</v>
      </c>
      <c r="M68" t="str">
        <f t="shared" ref="M68:M131" ca="1" si="27">IF(L68=1,"singel","married")</f>
        <v>singel</v>
      </c>
      <c r="N68">
        <f t="shared" ref="N68:N131" ca="1" si="28">RANDBETWEEN(25,35)</f>
        <v>35</v>
      </c>
      <c r="O68">
        <f t="shared" ref="O68:O131" ca="1" si="29">RANDBETWEEN(1,3)</f>
        <v>2</v>
      </c>
      <c r="P68" t="str">
        <f t="shared" ref="P68:P131" ca="1" si="30">VLOOKUP(O68,$AE$2:$AF$4,2)</f>
        <v xml:space="preserve">HIGH SCHOOL </v>
      </c>
    </row>
    <row r="69" spans="1:16" x14ac:dyDescent="0.25">
      <c r="A69">
        <f t="shared" ca="1" si="16"/>
        <v>2</v>
      </c>
      <c r="B69" t="str">
        <f t="shared" ca="1" si="17"/>
        <v>female</v>
      </c>
      <c r="C69">
        <f t="shared" ca="1" si="18"/>
        <v>0</v>
      </c>
      <c r="D69">
        <f t="shared" ca="1" si="19"/>
        <v>1</v>
      </c>
      <c r="E69" t="str">
        <f t="shared" ca="1" si="20"/>
        <v>IT</v>
      </c>
      <c r="F69">
        <f t="shared" ca="1" si="21"/>
        <v>12646</v>
      </c>
      <c r="G69">
        <f t="shared" ca="1" si="21"/>
        <v>10666</v>
      </c>
      <c r="H69" t="str">
        <f t="shared" ca="1" si="22"/>
        <v>balance</v>
      </c>
      <c r="I69">
        <f t="shared" ca="1" si="23"/>
        <v>2</v>
      </c>
      <c r="J69" t="str">
        <f t="shared" ca="1" si="24"/>
        <v xml:space="preserve">Tel aviv </v>
      </c>
      <c r="K69">
        <f t="shared" ca="1" si="25"/>
        <v>0</v>
      </c>
      <c r="L69">
        <f t="shared" ca="1" si="26"/>
        <v>1</v>
      </c>
      <c r="M69" t="str">
        <f t="shared" ca="1" si="27"/>
        <v>singel</v>
      </c>
      <c r="N69">
        <f t="shared" ca="1" si="28"/>
        <v>26</v>
      </c>
      <c r="O69">
        <f t="shared" ca="1" si="29"/>
        <v>1</v>
      </c>
      <c r="P69" t="str">
        <f t="shared" ca="1" si="30"/>
        <v>COLLEGE</v>
      </c>
    </row>
    <row r="70" spans="1:16" x14ac:dyDescent="0.25">
      <c r="A70">
        <f t="shared" ca="1" si="16"/>
        <v>2</v>
      </c>
      <c r="B70" t="str">
        <f t="shared" ca="1" si="17"/>
        <v>female</v>
      </c>
      <c r="C70">
        <f t="shared" ca="1" si="18"/>
        <v>0</v>
      </c>
      <c r="D70">
        <f t="shared" ca="1" si="19"/>
        <v>3</v>
      </c>
      <c r="E70" t="str">
        <f t="shared" ca="1" si="20"/>
        <v>HELP DESK</v>
      </c>
      <c r="F70">
        <f t="shared" ca="1" si="21"/>
        <v>11443</v>
      </c>
      <c r="G70">
        <f t="shared" ca="1" si="21"/>
        <v>21014</v>
      </c>
      <c r="H70" t="str">
        <f t="shared" ca="1" si="22"/>
        <v>overdraft</v>
      </c>
      <c r="I70">
        <f t="shared" ca="1" si="23"/>
        <v>2</v>
      </c>
      <c r="J70" t="str">
        <f t="shared" ca="1" si="24"/>
        <v xml:space="preserve">Tel aviv </v>
      </c>
      <c r="K70">
        <f t="shared" ca="1" si="25"/>
        <v>1</v>
      </c>
      <c r="L70">
        <f t="shared" ca="1" si="26"/>
        <v>2</v>
      </c>
      <c r="M70" t="str">
        <f t="shared" ca="1" si="27"/>
        <v>married</v>
      </c>
      <c r="N70">
        <f t="shared" ca="1" si="28"/>
        <v>27</v>
      </c>
      <c r="O70">
        <f t="shared" ca="1" si="29"/>
        <v>2</v>
      </c>
      <c r="P70" t="str">
        <f t="shared" ca="1" si="30"/>
        <v xml:space="preserve">HIGH SCHOOL </v>
      </c>
    </row>
    <row r="71" spans="1:16" x14ac:dyDescent="0.25">
      <c r="A71">
        <f t="shared" ca="1" si="16"/>
        <v>2</v>
      </c>
      <c r="B71" t="str">
        <f t="shared" ca="1" si="17"/>
        <v>female</v>
      </c>
      <c r="C71">
        <f t="shared" ca="1" si="18"/>
        <v>1</v>
      </c>
      <c r="D71">
        <f t="shared" ca="1" si="19"/>
        <v>3</v>
      </c>
      <c r="E71" t="str">
        <f t="shared" ca="1" si="20"/>
        <v>HELP DESK</v>
      </c>
      <c r="F71">
        <f t="shared" ca="1" si="21"/>
        <v>18523</v>
      </c>
      <c r="G71">
        <f t="shared" ca="1" si="21"/>
        <v>10979</v>
      </c>
      <c r="H71" t="str">
        <f t="shared" ca="1" si="22"/>
        <v>balance</v>
      </c>
      <c r="I71">
        <f t="shared" ca="1" si="23"/>
        <v>5</v>
      </c>
      <c r="J71" t="str">
        <f t="shared" ca="1" si="24"/>
        <v>Ramat gan</v>
      </c>
      <c r="K71">
        <f t="shared" ca="1" si="25"/>
        <v>0</v>
      </c>
      <c r="L71">
        <f t="shared" ca="1" si="26"/>
        <v>2</v>
      </c>
      <c r="M71" t="str">
        <f t="shared" ca="1" si="27"/>
        <v>married</v>
      </c>
      <c r="N71">
        <f t="shared" ca="1" si="28"/>
        <v>28</v>
      </c>
      <c r="O71">
        <f t="shared" ca="1" si="29"/>
        <v>3</v>
      </c>
      <c r="P71" t="str">
        <f t="shared" ca="1" si="30"/>
        <v xml:space="preserve">OTHER </v>
      </c>
    </row>
    <row r="72" spans="1:16" x14ac:dyDescent="0.25">
      <c r="A72">
        <f t="shared" ca="1" si="16"/>
        <v>2</v>
      </c>
      <c r="B72" t="str">
        <f t="shared" ca="1" si="17"/>
        <v>female</v>
      </c>
      <c r="C72">
        <f t="shared" ca="1" si="18"/>
        <v>4</v>
      </c>
      <c r="D72">
        <f t="shared" ca="1" si="19"/>
        <v>4</v>
      </c>
      <c r="E72" t="str">
        <f t="shared" ca="1" si="20"/>
        <v>ENGINEER</v>
      </c>
      <c r="F72">
        <f t="shared" ca="1" si="21"/>
        <v>10100</v>
      </c>
      <c r="G72">
        <f t="shared" ca="1" si="21"/>
        <v>23822</v>
      </c>
      <c r="H72" t="str">
        <f t="shared" ca="1" si="22"/>
        <v>overdraft</v>
      </c>
      <c r="I72">
        <f t="shared" ca="1" si="23"/>
        <v>1</v>
      </c>
      <c r="J72" t="str">
        <f t="shared" ca="1" si="24"/>
        <v xml:space="preserve">Hifa </v>
      </c>
      <c r="K72">
        <f t="shared" ca="1" si="25"/>
        <v>2</v>
      </c>
      <c r="L72">
        <f t="shared" ca="1" si="26"/>
        <v>1</v>
      </c>
      <c r="M72" t="str">
        <f t="shared" ca="1" si="27"/>
        <v>singel</v>
      </c>
      <c r="N72">
        <f t="shared" ca="1" si="28"/>
        <v>30</v>
      </c>
      <c r="O72">
        <f t="shared" ca="1" si="29"/>
        <v>3</v>
      </c>
      <c r="P72" t="str">
        <f t="shared" ca="1" si="30"/>
        <v xml:space="preserve">OTHER </v>
      </c>
    </row>
    <row r="73" spans="1:16" x14ac:dyDescent="0.25">
      <c r="A73">
        <f t="shared" ca="1" si="16"/>
        <v>1</v>
      </c>
      <c r="B73" t="str">
        <f t="shared" ca="1" si="17"/>
        <v>male</v>
      </c>
      <c r="C73">
        <f t="shared" ca="1" si="18"/>
        <v>0</v>
      </c>
      <c r="D73">
        <f t="shared" ca="1" si="19"/>
        <v>1</v>
      </c>
      <c r="E73" t="str">
        <f t="shared" ca="1" si="20"/>
        <v>IT</v>
      </c>
      <c r="F73">
        <f t="shared" ca="1" si="21"/>
        <v>19773</v>
      </c>
      <c r="G73">
        <f t="shared" ca="1" si="21"/>
        <v>12721</v>
      </c>
      <c r="H73" t="str">
        <f t="shared" ca="1" si="22"/>
        <v>balance</v>
      </c>
      <c r="I73">
        <f t="shared" ca="1" si="23"/>
        <v>5</v>
      </c>
      <c r="J73" t="str">
        <f t="shared" ca="1" si="24"/>
        <v>Ramat gan</v>
      </c>
      <c r="K73">
        <f t="shared" ca="1" si="25"/>
        <v>0</v>
      </c>
      <c r="L73">
        <f t="shared" ca="1" si="26"/>
        <v>1</v>
      </c>
      <c r="M73" t="str">
        <f t="shared" ca="1" si="27"/>
        <v>singel</v>
      </c>
      <c r="N73">
        <f t="shared" ca="1" si="28"/>
        <v>27</v>
      </c>
      <c r="O73">
        <f t="shared" ca="1" si="29"/>
        <v>2</v>
      </c>
      <c r="P73" t="str">
        <f t="shared" ca="1" si="30"/>
        <v xml:space="preserve">HIGH SCHOOL </v>
      </c>
    </row>
    <row r="74" spans="1:16" x14ac:dyDescent="0.25">
      <c r="A74">
        <f t="shared" ca="1" si="16"/>
        <v>2</v>
      </c>
      <c r="B74" t="str">
        <f t="shared" ca="1" si="17"/>
        <v>female</v>
      </c>
      <c r="C74">
        <f t="shared" ca="1" si="18"/>
        <v>3</v>
      </c>
      <c r="D74">
        <f t="shared" ca="1" si="19"/>
        <v>2</v>
      </c>
      <c r="E74" t="str">
        <f t="shared" ca="1" si="20"/>
        <v>HR</v>
      </c>
      <c r="F74">
        <f t="shared" ca="1" si="21"/>
        <v>13801</v>
      </c>
      <c r="G74">
        <f t="shared" ca="1" si="21"/>
        <v>14244</v>
      </c>
      <c r="H74" t="str">
        <f t="shared" ca="1" si="22"/>
        <v>overdraft</v>
      </c>
      <c r="I74">
        <f t="shared" ca="1" si="23"/>
        <v>2</v>
      </c>
      <c r="J74" t="str">
        <f t="shared" ca="1" si="24"/>
        <v xml:space="preserve">Tel aviv </v>
      </c>
      <c r="K74">
        <f t="shared" ca="1" si="25"/>
        <v>0</v>
      </c>
      <c r="L74">
        <f t="shared" ca="1" si="26"/>
        <v>1</v>
      </c>
      <c r="M74" t="str">
        <f t="shared" ca="1" si="27"/>
        <v>singel</v>
      </c>
      <c r="N74">
        <f t="shared" ca="1" si="28"/>
        <v>29</v>
      </c>
      <c r="O74">
        <f t="shared" ca="1" si="29"/>
        <v>1</v>
      </c>
      <c r="P74" t="str">
        <f t="shared" ca="1" si="30"/>
        <v>COLLEGE</v>
      </c>
    </row>
    <row r="75" spans="1:16" x14ac:dyDescent="0.25">
      <c r="A75">
        <f t="shared" ca="1" si="16"/>
        <v>2</v>
      </c>
      <c r="B75" t="str">
        <f t="shared" ca="1" si="17"/>
        <v>female</v>
      </c>
      <c r="C75">
        <f t="shared" ca="1" si="18"/>
        <v>0</v>
      </c>
      <c r="D75">
        <f t="shared" ca="1" si="19"/>
        <v>2</v>
      </c>
      <c r="E75" t="str">
        <f t="shared" ca="1" si="20"/>
        <v>HR</v>
      </c>
      <c r="F75">
        <f t="shared" ca="1" si="21"/>
        <v>22499</v>
      </c>
      <c r="G75">
        <f t="shared" ca="1" si="21"/>
        <v>18988</v>
      </c>
      <c r="H75" t="str">
        <f t="shared" ca="1" si="22"/>
        <v>balance</v>
      </c>
      <c r="I75">
        <f t="shared" ca="1" si="23"/>
        <v>4</v>
      </c>
      <c r="J75" t="str">
        <f t="shared" ca="1" si="24"/>
        <v>Beer sheva</v>
      </c>
      <c r="K75">
        <f t="shared" ca="1" si="25"/>
        <v>2</v>
      </c>
      <c r="L75">
        <f t="shared" ca="1" si="26"/>
        <v>1</v>
      </c>
      <c r="M75" t="str">
        <f t="shared" ca="1" si="27"/>
        <v>singel</v>
      </c>
      <c r="N75">
        <f t="shared" ca="1" si="28"/>
        <v>29</v>
      </c>
      <c r="O75">
        <f t="shared" ca="1" si="29"/>
        <v>3</v>
      </c>
      <c r="P75" t="str">
        <f t="shared" ca="1" si="30"/>
        <v xml:space="preserve">OTHER </v>
      </c>
    </row>
    <row r="76" spans="1:16" x14ac:dyDescent="0.25">
      <c r="A76">
        <f t="shared" ca="1" si="16"/>
        <v>1</v>
      </c>
      <c r="B76" t="str">
        <f t="shared" ca="1" si="17"/>
        <v>male</v>
      </c>
      <c r="C76">
        <f t="shared" ca="1" si="18"/>
        <v>1</v>
      </c>
      <c r="D76">
        <f t="shared" ca="1" si="19"/>
        <v>4</v>
      </c>
      <c r="E76" t="str">
        <f t="shared" ca="1" si="20"/>
        <v>ENGINEER</v>
      </c>
      <c r="F76">
        <f t="shared" ca="1" si="21"/>
        <v>21651</v>
      </c>
      <c r="G76">
        <f t="shared" ca="1" si="21"/>
        <v>12187</v>
      </c>
      <c r="H76" t="str">
        <f t="shared" ca="1" si="22"/>
        <v>balance</v>
      </c>
      <c r="I76">
        <f t="shared" ca="1" si="23"/>
        <v>6</v>
      </c>
      <c r="J76" t="str">
        <f t="shared" ca="1" si="24"/>
        <v xml:space="preserve">Kfar seba </v>
      </c>
      <c r="K76">
        <f t="shared" ca="1" si="25"/>
        <v>1</v>
      </c>
      <c r="L76">
        <f t="shared" ca="1" si="26"/>
        <v>1</v>
      </c>
      <c r="M76" t="str">
        <f t="shared" ca="1" si="27"/>
        <v>singel</v>
      </c>
      <c r="N76">
        <f t="shared" ca="1" si="28"/>
        <v>26</v>
      </c>
      <c r="O76">
        <f t="shared" ca="1" si="29"/>
        <v>1</v>
      </c>
      <c r="P76" t="str">
        <f t="shared" ca="1" si="30"/>
        <v>COLLEGE</v>
      </c>
    </row>
    <row r="77" spans="1:16" x14ac:dyDescent="0.25">
      <c r="A77">
        <f t="shared" ca="1" si="16"/>
        <v>2</v>
      </c>
      <c r="B77" t="str">
        <f t="shared" ca="1" si="17"/>
        <v>female</v>
      </c>
      <c r="C77">
        <f t="shared" ca="1" si="18"/>
        <v>3</v>
      </c>
      <c r="D77">
        <f t="shared" ca="1" si="19"/>
        <v>4</v>
      </c>
      <c r="E77" t="str">
        <f t="shared" ca="1" si="20"/>
        <v>ENGINEER</v>
      </c>
      <c r="F77">
        <f t="shared" ca="1" si="21"/>
        <v>24670</v>
      </c>
      <c r="G77">
        <f t="shared" ca="1" si="21"/>
        <v>15038</v>
      </c>
      <c r="H77" t="str">
        <f t="shared" ca="1" si="22"/>
        <v>balance</v>
      </c>
      <c r="I77">
        <f t="shared" ca="1" si="23"/>
        <v>2</v>
      </c>
      <c r="J77" t="str">
        <f t="shared" ca="1" si="24"/>
        <v xml:space="preserve">Tel aviv </v>
      </c>
      <c r="K77">
        <f t="shared" ca="1" si="25"/>
        <v>1</v>
      </c>
      <c r="L77">
        <f t="shared" ca="1" si="26"/>
        <v>2</v>
      </c>
      <c r="M77" t="str">
        <f t="shared" ca="1" si="27"/>
        <v>married</v>
      </c>
      <c r="N77">
        <f t="shared" ca="1" si="28"/>
        <v>35</v>
      </c>
      <c r="O77">
        <f t="shared" ca="1" si="29"/>
        <v>2</v>
      </c>
      <c r="P77" t="str">
        <f t="shared" ca="1" si="30"/>
        <v xml:space="preserve">HIGH SCHOOL </v>
      </c>
    </row>
    <row r="78" spans="1:16" x14ac:dyDescent="0.25">
      <c r="A78">
        <f t="shared" ca="1" si="16"/>
        <v>1</v>
      </c>
      <c r="B78" t="str">
        <f t="shared" ca="1" si="17"/>
        <v>male</v>
      </c>
      <c r="C78">
        <f t="shared" ca="1" si="18"/>
        <v>3</v>
      </c>
      <c r="D78">
        <f t="shared" ca="1" si="19"/>
        <v>3</v>
      </c>
      <c r="E78" t="str">
        <f t="shared" ca="1" si="20"/>
        <v>HELP DESK</v>
      </c>
      <c r="F78">
        <f t="shared" ca="1" si="21"/>
        <v>20460</v>
      </c>
      <c r="G78">
        <f t="shared" ca="1" si="21"/>
        <v>16947</v>
      </c>
      <c r="H78" t="str">
        <f t="shared" ca="1" si="22"/>
        <v>balance</v>
      </c>
      <c r="I78">
        <f t="shared" ca="1" si="23"/>
        <v>3</v>
      </c>
      <c r="J78" t="str">
        <f t="shared" ca="1" si="24"/>
        <v xml:space="preserve">Petach tikva </v>
      </c>
      <c r="K78">
        <f t="shared" ca="1" si="25"/>
        <v>2</v>
      </c>
      <c r="L78">
        <f t="shared" ca="1" si="26"/>
        <v>2</v>
      </c>
      <c r="M78" t="str">
        <f t="shared" ca="1" si="27"/>
        <v>married</v>
      </c>
      <c r="N78">
        <f t="shared" ca="1" si="28"/>
        <v>28</v>
      </c>
      <c r="O78">
        <f t="shared" ca="1" si="29"/>
        <v>2</v>
      </c>
      <c r="P78" t="str">
        <f t="shared" ca="1" si="30"/>
        <v xml:space="preserve">HIGH SCHOOL </v>
      </c>
    </row>
    <row r="79" spans="1:16" x14ac:dyDescent="0.25">
      <c r="A79">
        <f t="shared" ca="1" si="16"/>
        <v>1</v>
      </c>
      <c r="B79" t="str">
        <f t="shared" ca="1" si="17"/>
        <v>male</v>
      </c>
      <c r="C79">
        <f t="shared" ca="1" si="18"/>
        <v>4</v>
      </c>
      <c r="D79">
        <f t="shared" ca="1" si="19"/>
        <v>4</v>
      </c>
      <c r="E79" t="str">
        <f t="shared" ca="1" si="20"/>
        <v>ENGINEER</v>
      </c>
      <c r="F79">
        <f t="shared" ca="1" si="21"/>
        <v>15151</v>
      </c>
      <c r="G79">
        <f t="shared" ca="1" si="21"/>
        <v>20887</v>
      </c>
      <c r="H79" t="str">
        <f t="shared" ca="1" si="22"/>
        <v>overdraft</v>
      </c>
      <c r="I79">
        <f t="shared" ca="1" si="23"/>
        <v>4</v>
      </c>
      <c r="J79" t="str">
        <f t="shared" ca="1" si="24"/>
        <v>Beer sheva</v>
      </c>
      <c r="K79">
        <f t="shared" ca="1" si="25"/>
        <v>2</v>
      </c>
      <c r="L79">
        <f t="shared" ca="1" si="26"/>
        <v>2</v>
      </c>
      <c r="M79" t="str">
        <f t="shared" ca="1" si="27"/>
        <v>married</v>
      </c>
      <c r="N79">
        <f t="shared" ca="1" si="28"/>
        <v>33</v>
      </c>
      <c r="O79">
        <f t="shared" ca="1" si="29"/>
        <v>1</v>
      </c>
      <c r="P79" t="str">
        <f t="shared" ca="1" si="30"/>
        <v>COLLEGE</v>
      </c>
    </row>
    <row r="80" spans="1:16" x14ac:dyDescent="0.25">
      <c r="A80">
        <f t="shared" ca="1" si="16"/>
        <v>1</v>
      </c>
      <c r="B80" t="str">
        <f t="shared" ca="1" si="17"/>
        <v>male</v>
      </c>
      <c r="C80">
        <f t="shared" ca="1" si="18"/>
        <v>0</v>
      </c>
      <c r="D80">
        <f t="shared" ca="1" si="19"/>
        <v>4</v>
      </c>
      <c r="E80" t="str">
        <f t="shared" ca="1" si="20"/>
        <v>ENGINEER</v>
      </c>
      <c r="F80">
        <f t="shared" ca="1" si="21"/>
        <v>22050</v>
      </c>
      <c r="G80">
        <f t="shared" ca="1" si="21"/>
        <v>15737</v>
      </c>
      <c r="H80" t="str">
        <f t="shared" ca="1" si="22"/>
        <v>balance</v>
      </c>
      <c r="I80">
        <f t="shared" ca="1" si="23"/>
        <v>6</v>
      </c>
      <c r="J80" t="str">
        <f t="shared" ca="1" si="24"/>
        <v xml:space="preserve">Kfar seba </v>
      </c>
      <c r="K80">
        <f t="shared" ca="1" si="25"/>
        <v>1</v>
      </c>
      <c r="L80">
        <f t="shared" ca="1" si="26"/>
        <v>1</v>
      </c>
      <c r="M80" t="str">
        <f t="shared" ca="1" si="27"/>
        <v>singel</v>
      </c>
      <c r="N80">
        <f t="shared" ca="1" si="28"/>
        <v>35</v>
      </c>
      <c r="O80">
        <f t="shared" ca="1" si="29"/>
        <v>3</v>
      </c>
      <c r="P80" t="str">
        <f t="shared" ca="1" si="30"/>
        <v xml:space="preserve">OTHER </v>
      </c>
    </row>
    <row r="81" spans="1:16" x14ac:dyDescent="0.25">
      <c r="A81">
        <f t="shared" ca="1" si="16"/>
        <v>2</v>
      </c>
      <c r="B81" t="str">
        <f t="shared" ca="1" si="17"/>
        <v>female</v>
      </c>
      <c r="C81">
        <f t="shared" ca="1" si="18"/>
        <v>1</v>
      </c>
      <c r="D81">
        <f t="shared" ca="1" si="19"/>
        <v>1</v>
      </c>
      <c r="E81" t="str">
        <f t="shared" ca="1" si="20"/>
        <v>IT</v>
      </c>
      <c r="F81">
        <f t="shared" ca="1" si="21"/>
        <v>17552</v>
      </c>
      <c r="G81">
        <f t="shared" ca="1" si="21"/>
        <v>19062</v>
      </c>
      <c r="H81" t="str">
        <f t="shared" ca="1" si="22"/>
        <v>overdraft</v>
      </c>
      <c r="I81">
        <f t="shared" ca="1" si="23"/>
        <v>6</v>
      </c>
      <c r="J81" t="str">
        <f t="shared" ca="1" si="24"/>
        <v xml:space="preserve">Kfar seba </v>
      </c>
      <c r="K81">
        <f t="shared" ca="1" si="25"/>
        <v>1</v>
      </c>
      <c r="L81">
        <f t="shared" ca="1" si="26"/>
        <v>2</v>
      </c>
      <c r="M81" t="str">
        <f t="shared" ca="1" si="27"/>
        <v>married</v>
      </c>
      <c r="N81">
        <f t="shared" ca="1" si="28"/>
        <v>27</v>
      </c>
      <c r="O81">
        <f t="shared" ca="1" si="29"/>
        <v>2</v>
      </c>
      <c r="P81" t="str">
        <f t="shared" ca="1" si="30"/>
        <v xml:space="preserve">HIGH SCHOOL </v>
      </c>
    </row>
    <row r="82" spans="1:16" x14ac:dyDescent="0.25">
      <c r="A82">
        <f t="shared" ca="1" si="16"/>
        <v>1</v>
      </c>
      <c r="B82" t="str">
        <f t="shared" ca="1" si="17"/>
        <v>male</v>
      </c>
      <c r="C82">
        <f t="shared" ca="1" si="18"/>
        <v>1</v>
      </c>
      <c r="D82">
        <f t="shared" ca="1" si="19"/>
        <v>1</v>
      </c>
      <c r="E82" t="str">
        <f t="shared" ca="1" si="20"/>
        <v>IT</v>
      </c>
      <c r="F82">
        <f t="shared" ca="1" si="21"/>
        <v>23313</v>
      </c>
      <c r="G82">
        <f t="shared" ca="1" si="21"/>
        <v>20440</v>
      </c>
      <c r="H82" t="str">
        <f t="shared" ca="1" si="22"/>
        <v>balance</v>
      </c>
      <c r="I82">
        <f t="shared" ca="1" si="23"/>
        <v>6</v>
      </c>
      <c r="J82" t="str">
        <f t="shared" ca="1" si="24"/>
        <v xml:space="preserve">Kfar seba </v>
      </c>
      <c r="K82">
        <f t="shared" ca="1" si="25"/>
        <v>0</v>
      </c>
      <c r="L82">
        <f t="shared" ca="1" si="26"/>
        <v>2</v>
      </c>
      <c r="M82" t="str">
        <f t="shared" ca="1" si="27"/>
        <v>married</v>
      </c>
      <c r="N82">
        <f t="shared" ca="1" si="28"/>
        <v>26</v>
      </c>
      <c r="O82">
        <f t="shared" ca="1" si="29"/>
        <v>3</v>
      </c>
      <c r="P82" t="str">
        <f t="shared" ca="1" si="30"/>
        <v xml:space="preserve">OTHER </v>
      </c>
    </row>
    <row r="83" spans="1:16" x14ac:dyDescent="0.25">
      <c r="A83">
        <f t="shared" ca="1" si="16"/>
        <v>1</v>
      </c>
      <c r="B83" t="str">
        <f t="shared" ca="1" si="17"/>
        <v>male</v>
      </c>
      <c r="C83">
        <f t="shared" ca="1" si="18"/>
        <v>3</v>
      </c>
      <c r="D83">
        <f t="shared" ca="1" si="19"/>
        <v>6</v>
      </c>
      <c r="E83" t="str">
        <f t="shared" ca="1" si="20"/>
        <v>DATA</v>
      </c>
      <c r="F83">
        <f t="shared" ca="1" si="21"/>
        <v>18471</v>
      </c>
      <c r="G83">
        <f t="shared" ca="1" si="21"/>
        <v>10289</v>
      </c>
      <c r="H83" t="str">
        <f t="shared" ca="1" si="22"/>
        <v>balance</v>
      </c>
      <c r="I83">
        <f t="shared" ca="1" si="23"/>
        <v>1</v>
      </c>
      <c r="J83" t="str">
        <f t="shared" ca="1" si="24"/>
        <v xml:space="preserve">Hifa </v>
      </c>
      <c r="K83">
        <f t="shared" ca="1" si="25"/>
        <v>0</v>
      </c>
      <c r="L83">
        <f t="shared" ca="1" si="26"/>
        <v>1</v>
      </c>
      <c r="M83" t="str">
        <f t="shared" ca="1" si="27"/>
        <v>singel</v>
      </c>
      <c r="N83">
        <f t="shared" ca="1" si="28"/>
        <v>34</v>
      </c>
      <c r="O83">
        <f t="shared" ca="1" si="29"/>
        <v>1</v>
      </c>
      <c r="P83" t="str">
        <f t="shared" ca="1" si="30"/>
        <v>COLLEGE</v>
      </c>
    </row>
    <row r="84" spans="1:16" x14ac:dyDescent="0.25">
      <c r="A84">
        <f t="shared" ca="1" si="16"/>
        <v>2</v>
      </c>
      <c r="B84" t="str">
        <f t="shared" ca="1" si="17"/>
        <v>female</v>
      </c>
      <c r="C84">
        <f t="shared" ca="1" si="18"/>
        <v>0</v>
      </c>
      <c r="D84">
        <f t="shared" ca="1" si="19"/>
        <v>3</v>
      </c>
      <c r="E84" t="str">
        <f t="shared" ca="1" si="20"/>
        <v>HELP DESK</v>
      </c>
      <c r="F84">
        <f t="shared" ca="1" si="21"/>
        <v>19566</v>
      </c>
      <c r="G84">
        <f t="shared" ca="1" si="21"/>
        <v>20411</v>
      </c>
      <c r="H84" t="str">
        <f t="shared" ca="1" si="22"/>
        <v>overdraft</v>
      </c>
      <c r="I84">
        <f t="shared" ca="1" si="23"/>
        <v>5</v>
      </c>
      <c r="J84" t="str">
        <f t="shared" ca="1" si="24"/>
        <v>Ramat gan</v>
      </c>
      <c r="K84">
        <f t="shared" ca="1" si="25"/>
        <v>2</v>
      </c>
      <c r="L84">
        <f t="shared" ca="1" si="26"/>
        <v>2</v>
      </c>
      <c r="M84" t="str">
        <f t="shared" ca="1" si="27"/>
        <v>married</v>
      </c>
      <c r="N84">
        <f t="shared" ca="1" si="28"/>
        <v>31</v>
      </c>
      <c r="O84">
        <f t="shared" ca="1" si="29"/>
        <v>1</v>
      </c>
      <c r="P84" t="str">
        <f t="shared" ca="1" si="30"/>
        <v>COLLEGE</v>
      </c>
    </row>
    <row r="85" spans="1:16" x14ac:dyDescent="0.25">
      <c r="A85">
        <f t="shared" ca="1" si="16"/>
        <v>1</v>
      </c>
      <c r="B85" t="str">
        <f t="shared" ca="1" si="17"/>
        <v>male</v>
      </c>
      <c r="C85">
        <f t="shared" ca="1" si="18"/>
        <v>1</v>
      </c>
      <c r="D85">
        <f t="shared" ca="1" si="19"/>
        <v>4</v>
      </c>
      <c r="E85" t="str">
        <f t="shared" ca="1" si="20"/>
        <v>ENGINEER</v>
      </c>
      <c r="F85">
        <f t="shared" ca="1" si="21"/>
        <v>14205</v>
      </c>
      <c r="G85">
        <f t="shared" ca="1" si="21"/>
        <v>17400</v>
      </c>
      <c r="H85" t="str">
        <f t="shared" ca="1" si="22"/>
        <v>overdraft</v>
      </c>
      <c r="I85">
        <f t="shared" ca="1" si="23"/>
        <v>2</v>
      </c>
      <c r="J85" t="str">
        <f t="shared" ca="1" si="24"/>
        <v xml:space="preserve">Tel aviv </v>
      </c>
      <c r="K85">
        <f t="shared" ca="1" si="25"/>
        <v>0</v>
      </c>
      <c r="L85">
        <f t="shared" ca="1" si="26"/>
        <v>2</v>
      </c>
      <c r="M85" t="str">
        <f t="shared" ca="1" si="27"/>
        <v>married</v>
      </c>
      <c r="N85">
        <f t="shared" ca="1" si="28"/>
        <v>29</v>
      </c>
      <c r="O85">
        <f t="shared" ca="1" si="29"/>
        <v>2</v>
      </c>
      <c r="P85" t="str">
        <f t="shared" ca="1" si="30"/>
        <v xml:space="preserve">HIGH SCHOOL </v>
      </c>
    </row>
    <row r="86" spans="1:16" x14ac:dyDescent="0.25">
      <c r="A86">
        <f t="shared" ca="1" si="16"/>
        <v>1</v>
      </c>
      <c r="B86" t="str">
        <f t="shared" ca="1" si="17"/>
        <v>male</v>
      </c>
      <c r="C86">
        <f t="shared" ca="1" si="18"/>
        <v>0</v>
      </c>
      <c r="D86">
        <f t="shared" ca="1" si="19"/>
        <v>5</v>
      </c>
      <c r="E86" t="str">
        <f t="shared" ca="1" si="20"/>
        <v>NETWORK</v>
      </c>
      <c r="F86">
        <f t="shared" ca="1" si="21"/>
        <v>11438</v>
      </c>
      <c r="G86">
        <f t="shared" ca="1" si="21"/>
        <v>24431</v>
      </c>
      <c r="H86" t="str">
        <f t="shared" ca="1" si="22"/>
        <v>overdraft</v>
      </c>
      <c r="I86">
        <f t="shared" ca="1" si="23"/>
        <v>3</v>
      </c>
      <c r="J86" t="str">
        <f t="shared" ca="1" si="24"/>
        <v xml:space="preserve">Petach tikva </v>
      </c>
      <c r="K86">
        <f t="shared" ca="1" si="25"/>
        <v>0</v>
      </c>
      <c r="L86">
        <f t="shared" ca="1" si="26"/>
        <v>1</v>
      </c>
      <c r="M86" t="str">
        <f t="shared" ca="1" si="27"/>
        <v>singel</v>
      </c>
      <c r="N86">
        <f t="shared" ca="1" si="28"/>
        <v>33</v>
      </c>
      <c r="O86">
        <f t="shared" ca="1" si="29"/>
        <v>2</v>
      </c>
      <c r="P86" t="str">
        <f t="shared" ca="1" si="30"/>
        <v xml:space="preserve">HIGH SCHOOL </v>
      </c>
    </row>
    <row r="87" spans="1:16" x14ac:dyDescent="0.25">
      <c r="A87">
        <f t="shared" ca="1" si="16"/>
        <v>1</v>
      </c>
      <c r="B87" t="str">
        <f t="shared" ca="1" si="17"/>
        <v>male</v>
      </c>
      <c r="C87">
        <f t="shared" ca="1" si="18"/>
        <v>0</v>
      </c>
      <c r="D87">
        <f t="shared" ca="1" si="19"/>
        <v>2</v>
      </c>
      <c r="E87" t="str">
        <f t="shared" ca="1" si="20"/>
        <v>HR</v>
      </c>
      <c r="F87">
        <f t="shared" ca="1" si="21"/>
        <v>15520</v>
      </c>
      <c r="G87">
        <f t="shared" ca="1" si="21"/>
        <v>16127</v>
      </c>
      <c r="H87" t="str">
        <f t="shared" ca="1" si="22"/>
        <v>overdraft</v>
      </c>
      <c r="I87">
        <f t="shared" ca="1" si="23"/>
        <v>4</v>
      </c>
      <c r="J87" t="str">
        <f t="shared" ca="1" si="24"/>
        <v>Beer sheva</v>
      </c>
      <c r="K87">
        <f t="shared" ca="1" si="25"/>
        <v>3</v>
      </c>
      <c r="L87">
        <f t="shared" ca="1" si="26"/>
        <v>1</v>
      </c>
      <c r="M87" t="str">
        <f t="shared" ca="1" si="27"/>
        <v>singel</v>
      </c>
      <c r="N87">
        <f t="shared" ca="1" si="28"/>
        <v>31</v>
      </c>
      <c r="O87">
        <f t="shared" ca="1" si="29"/>
        <v>1</v>
      </c>
      <c r="P87" t="str">
        <f t="shared" ca="1" si="30"/>
        <v>COLLEGE</v>
      </c>
    </row>
    <row r="88" spans="1:16" x14ac:dyDescent="0.25">
      <c r="A88">
        <f t="shared" ca="1" si="16"/>
        <v>1</v>
      </c>
      <c r="B88" t="str">
        <f t="shared" ca="1" si="17"/>
        <v>male</v>
      </c>
      <c r="C88">
        <f t="shared" ca="1" si="18"/>
        <v>2</v>
      </c>
      <c r="D88">
        <f t="shared" ca="1" si="19"/>
        <v>2</v>
      </c>
      <c r="E88" t="str">
        <f t="shared" ca="1" si="20"/>
        <v>HR</v>
      </c>
      <c r="F88">
        <f t="shared" ca="1" si="21"/>
        <v>12337</v>
      </c>
      <c r="G88">
        <f t="shared" ca="1" si="21"/>
        <v>23163</v>
      </c>
      <c r="H88" t="str">
        <f t="shared" ca="1" si="22"/>
        <v>overdraft</v>
      </c>
      <c r="I88">
        <f t="shared" ca="1" si="23"/>
        <v>3</v>
      </c>
      <c r="J88" t="str">
        <f t="shared" ca="1" si="24"/>
        <v xml:space="preserve">Petach tikva </v>
      </c>
      <c r="K88">
        <f t="shared" ca="1" si="25"/>
        <v>1</v>
      </c>
      <c r="L88">
        <f t="shared" ca="1" si="26"/>
        <v>2</v>
      </c>
      <c r="M88" t="str">
        <f t="shared" ca="1" si="27"/>
        <v>married</v>
      </c>
      <c r="N88">
        <f t="shared" ca="1" si="28"/>
        <v>28</v>
      </c>
      <c r="O88">
        <f t="shared" ca="1" si="29"/>
        <v>2</v>
      </c>
      <c r="P88" t="str">
        <f t="shared" ca="1" si="30"/>
        <v xml:space="preserve">HIGH SCHOOL </v>
      </c>
    </row>
    <row r="89" spans="1:16" x14ac:dyDescent="0.25">
      <c r="A89">
        <f t="shared" ca="1" si="16"/>
        <v>1</v>
      </c>
      <c r="B89" t="str">
        <f t="shared" ca="1" si="17"/>
        <v>male</v>
      </c>
      <c r="C89">
        <f t="shared" ca="1" si="18"/>
        <v>2</v>
      </c>
      <c r="D89">
        <f t="shared" ca="1" si="19"/>
        <v>2</v>
      </c>
      <c r="E89" t="str">
        <f t="shared" ca="1" si="20"/>
        <v>HR</v>
      </c>
      <c r="F89">
        <f t="shared" ca="1" si="21"/>
        <v>12243</v>
      </c>
      <c r="G89">
        <f t="shared" ca="1" si="21"/>
        <v>21877</v>
      </c>
      <c r="H89" t="str">
        <f t="shared" ca="1" si="22"/>
        <v>overdraft</v>
      </c>
      <c r="I89">
        <f t="shared" ca="1" si="23"/>
        <v>5</v>
      </c>
      <c r="J89" t="str">
        <f t="shared" ca="1" si="24"/>
        <v>Ramat gan</v>
      </c>
      <c r="K89">
        <f t="shared" ca="1" si="25"/>
        <v>2</v>
      </c>
      <c r="L89">
        <f t="shared" ca="1" si="26"/>
        <v>1</v>
      </c>
      <c r="M89" t="str">
        <f t="shared" ca="1" si="27"/>
        <v>singel</v>
      </c>
      <c r="N89">
        <f t="shared" ca="1" si="28"/>
        <v>33</v>
      </c>
      <c r="O89">
        <f t="shared" ca="1" si="29"/>
        <v>2</v>
      </c>
      <c r="P89" t="str">
        <f t="shared" ca="1" si="30"/>
        <v xml:space="preserve">HIGH SCHOOL </v>
      </c>
    </row>
    <row r="90" spans="1:16" x14ac:dyDescent="0.25">
      <c r="A90">
        <f t="shared" ca="1" si="16"/>
        <v>1</v>
      </c>
      <c r="B90" t="str">
        <f t="shared" ca="1" si="17"/>
        <v>male</v>
      </c>
      <c r="C90">
        <f t="shared" ca="1" si="18"/>
        <v>2</v>
      </c>
      <c r="D90">
        <f t="shared" ca="1" si="19"/>
        <v>4</v>
      </c>
      <c r="E90" t="str">
        <f t="shared" ca="1" si="20"/>
        <v>ENGINEER</v>
      </c>
      <c r="F90">
        <f t="shared" ca="1" si="21"/>
        <v>13578</v>
      </c>
      <c r="G90">
        <f t="shared" ca="1" si="21"/>
        <v>22028</v>
      </c>
      <c r="H90" t="str">
        <f t="shared" ca="1" si="22"/>
        <v>overdraft</v>
      </c>
      <c r="I90">
        <f t="shared" ca="1" si="23"/>
        <v>1</v>
      </c>
      <c r="J90" t="str">
        <f t="shared" ca="1" si="24"/>
        <v xml:space="preserve">Hifa </v>
      </c>
      <c r="K90">
        <f t="shared" ca="1" si="25"/>
        <v>2</v>
      </c>
      <c r="L90">
        <f t="shared" ca="1" si="26"/>
        <v>1</v>
      </c>
      <c r="M90" t="str">
        <f t="shared" ca="1" si="27"/>
        <v>singel</v>
      </c>
      <c r="N90">
        <f t="shared" ca="1" si="28"/>
        <v>27</v>
      </c>
      <c r="O90">
        <f t="shared" ca="1" si="29"/>
        <v>1</v>
      </c>
      <c r="P90" t="str">
        <f t="shared" ca="1" si="30"/>
        <v>COLLEGE</v>
      </c>
    </row>
    <row r="91" spans="1:16" x14ac:dyDescent="0.25">
      <c r="A91">
        <f t="shared" ca="1" si="16"/>
        <v>2</v>
      </c>
      <c r="B91" t="str">
        <f t="shared" ca="1" si="17"/>
        <v>female</v>
      </c>
      <c r="C91">
        <f t="shared" ca="1" si="18"/>
        <v>4</v>
      </c>
      <c r="D91">
        <f t="shared" ca="1" si="19"/>
        <v>6</v>
      </c>
      <c r="E91" t="str">
        <f t="shared" ca="1" si="20"/>
        <v>DATA</v>
      </c>
      <c r="F91">
        <f t="shared" ca="1" si="21"/>
        <v>17166</v>
      </c>
      <c r="G91">
        <f t="shared" ca="1" si="21"/>
        <v>22855</v>
      </c>
      <c r="H91" t="str">
        <f t="shared" ca="1" si="22"/>
        <v>overdraft</v>
      </c>
      <c r="I91">
        <f t="shared" ca="1" si="23"/>
        <v>6</v>
      </c>
      <c r="J91" t="str">
        <f t="shared" ca="1" si="24"/>
        <v xml:space="preserve">Kfar seba </v>
      </c>
      <c r="K91">
        <f t="shared" ca="1" si="25"/>
        <v>3</v>
      </c>
      <c r="L91">
        <f t="shared" ca="1" si="26"/>
        <v>1</v>
      </c>
      <c r="M91" t="str">
        <f t="shared" ca="1" si="27"/>
        <v>singel</v>
      </c>
      <c r="N91">
        <f t="shared" ca="1" si="28"/>
        <v>25</v>
      </c>
      <c r="O91">
        <f t="shared" ca="1" si="29"/>
        <v>3</v>
      </c>
      <c r="P91" t="str">
        <f t="shared" ca="1" si="30"/>
        <v xml:space="preserve">OTHER </v>
      </c>
    </row>
    <row r="92" spans="1:16" x14ac:dyDescent="0.25">
      <c r="A92">
        <f t="shared" ca="1" si="16"/>
        <v>1</v>
      </c>
      <c r="B92" t="str">
        <f t="shared" ca="1" si="17"/>
        <v>male</v>
      </c>
      <c r="C92">
        <f t="shared" ca="1" si="18"/>
        <v>3</v>
      </c>
      <c r="D92">
        <f t="shared" ca="1" si="19"/>
        <v>3</v>
      </c>
      <c r="E92" t="str">
        <f t="shared" ca="1" si="20"/>
        <v>HELP DESK</v>
      </c>
      <c r="F92">
        <f t="shared" ca="1" si="21"/>
        <v>12998</v>
      </c>
      <c r="G92">
        <f t="shared" ca="1" si="21"/>
        <v>18352</v>
      </c>
      <c r="H92" t="str">
        <f t="shared" ca="1" si="22"/>
        <v>overdraft</v>
      </c>
      <c r="I92">
        <f t="shared" ca="1" si="23"/>
        <v>3</v>
      </c>
      <c r="J92" t="str">
        <f t="shared" ca="1" si="24"/>
        <v xml:space="preserve">Petach tikva </v>
      </c>
      <c r="K92">
        <f t="shared" ca="1" si="25"/>
        <v>1</v>
      </c>
      <c r="L92">
        <f t="shared" ca="1" si="26"/>
        <v>2</v>
      </c>
      <c r="M92" t="str">
        <f t="shared" ca="1" si="27"/>
        <v>married</v>
      </c>
      <c r="N92">
        <f t="shared" ca="1" si="28"/>
        <v>33</v>
      </c>
      <c r="O92">
        <f t="shared" ca="1" si="29"/>
        <v>2</v>
      </c>
      <c r="P92" t="str">
        <f t="shared" ca="1" si="30"/>
        <v xml:space="preserve">HIGH SCHOOL </v>
      </c>
    </row>
    <row r="93" spans="1:16" x14ac:dyDescent="0.25">
      <c r="A93">
        <f t="shared" ca="1" si="16"/>
        <v>2</v>
      </c>
      <c r="B93" t="str">
        <f t="shared" ca="1" si="17"/>
        <v>female</v>
      </c>
      <c r="C93">
        <f t="shared" ca="1" si="18"/>
        <v>2</v>
      </c>
      <c r="D93">
        <f t="shared" ca="1" si="19"/>
        <v>4</v>
      </c>
      <c r="E93" t="str">
        <f t="shared" ca="1" si="20"/>
        <v>ENGINEER</v>
      </c>
      <c r="F93">
        <f t="shared" ca="1" si="21"/>
        <v>18931</v>
      </c>
      <c r="G93">
        <f t="shared" ca="1" si="21"/>
        <v>21017</v>
      </c>
      <c r="H93" t="str">
        <f t="shared" ca="1" si="22"/>
        <v>overdraft</v>
      </c>
      <c r="I93">
        <f t="shared" ca="1" si="23"/>
        <v>3</v>
      </c>
      <c r="J93" t="str">
        <f t="shared" ca="1" si="24"/>
        <v xml:space="preserve">Petach tikva </v>
      </c>
      <c r="K93">
        <f t="shared" ca="1" si="25"/>
        <v>2</v>
      </c>
      <c r="L93">
        <f t="shared" ca="1" si="26"/>
        <v>2</v>
      </c>
      <c r="M93" t="str">
        <f t="shared" ca="1" si="27"/>
        <v>married</v>
      </c>
      <c r="N93">
        <f t="shared" ca="1" si="28"/>
        <v>31</v>
      </c>
      <c r="O93">
        <f t="shared" ca="1" si="29"/>
        <v>3</v>
      </c>
      <c r="P93" t="str">
        <f t="shared" ca="1" si="30"/>
        <v xml:space="preserve">OTHER </v>
      </c>
    </row>
    <row r="94" spans="1:16" x14ac:dyDescent="0.25">
      <c r="A94">
        <f t="shared" ca="1" si="16"/>
        <v>1</v>
      </c>
      <c r="B94" t="str">
        <f t="shared" ca="1" si="17"/>
        <v>male</v>
      </c>
      <c r="C94">
        <f t="shared" ca="1" si="18"/>
        <v>0</v>
      </c>
      <c r="D94">
        <f t="shared" ca="1" si="19"/>
        <v>5</v>
      </c>
      <c r="E94" t="str">
        <f t="shared" ca="1" si="20"/>
        <v>NETWORK</v>
      </c>
      <c r="F94">
        <f t="shared" ca="1" si="21"/>
        <v>23492</v>
      </c>
      <c r="G94">
        <f t="shared" ca="1" si="21"/>
        <v>14003</v>
      </c>
      <c r="H94" t="str">
        <f t="shared" ca="1" si="22"/>
        <v>balance</v>
      </c>
      <c r="I94">
        <f t="shared" ca="1" si="23"/>
        <v>4</v>
      </c>
      <c r="J94" t="str">
        <f t="shared" ca="1" si="24"/>
        <v>Beer sheva</v>
      </c>
      <c r="K94">
        <f t="shared" ca="1" si="25"/>
        <v>2</v>
      </c>
      <c r="L94">
        <f t="shared" ca="1" si="26"/>
        <v>2</v>
      </c>
      <c r="M94" t="str">
        <f t="shared" ca="1" si="27"/>
        <v>married</v>
      </c>
      <c r="N94">
        <f t="shared" ca="1" si="28"/>
        <v>27</v>
      </c>
      <c r="O94">
        <f t="shared" ca="1" si="29"/>
        <v>3</v>
      </c>
      <c r="P94" t="str">
        <f t="shared" ca="1" si="30"/>
        <v xml:space="preserve">OTHER </v>
      </c>
    </row>
    <row r="95" spans="1:16" x14ac:dyDescent="0.25">
      <c r="A95">
        <f t="shared" ca="1" si="16"/>
        <v>2</v>
      </c>
      <c r="B95" t="str">
        <f t="shared" ca="1" si="17"/>
        <v>female</v>
      </c>
      <c r="C95">
        <f t="shared" ca="1" si="18"/>
        <v>2</v>
      </c>
      <c r="D95">
        <f t="shared" ca="1" si="19"/>
        <v>4</v>
      </c>
      <c r="E95" t="str">
        <f t="shared" ca="1" si="20"/>
        <v>ENGINEER</v>
      </c>
      <c r="F95">
        <f t="shared" ca="1" si="21"/>
        <v>24922</v>
      </c>
      <c r="G95">
        <f t="shared" ca="1" si="21"/>
        <v>14439</v>
      </c>
      <c r="H95" t="str">
        <f t="shared" ca="1" si="22"/>
        <v>balance</v>
      </c>
      <c r="I95">
        <f t="shared" ca="1" si="23"/>
        <v>3</v>
      </c>
      <c r="J95" t="str">
        <f t="shared" ca="1" si="24"/>
        <v xml:space="preserve">Petach tikva </v>
      </c>
      <c r="K95">
        <f t="shared" ca="1" si="25"/>
        <v>2</v>
      </c>
      <c r="L95">
        <f t="shared" ca="1" si="26"/>
        <v>2</v>
      </c>
      <c r="M95" t="str">
        <f t="shared" ca="1" si="27"/>
        <v>married</v>
      </c>
      <c r="N95">
        <f t="shared" ca="1" si="28"/>
        <v>29</v>
      </c>
      <c r="O95">
        <f t="shared" ca="1" si="29"/>
        <v>1</v>
      </c>
      <c r="P95" t="str">
        <f t="shared" ca="1" si="30"/>
        <v>COLLEGE</v>
      </c>
    </row>
    <row r="96" spans="1:16" x14ac:dyDescent="0.25">
      <c r="A96">
        <f t="shared" ca="1" si="16"/>
        <v>2</v>
      </c>
      <c r="B96" t="str">
        <f t="shared" ca="1" si="17"/>
        <v>female</v>
      </c>
      <c r="C96">
        <f t="shared" ca="1" si="18"/>
        <v>2</v>
      </c>
      <c r="D96">
        <f t="shared" ca="1" si="19"/>
        <v>2</v>
      </c>
      <c r="E96" t="str">
        <f t="shared" ca="1" si="20"/>
        <v>HR</v>
      </c>
      <c r="F96">
        <f t="shared" ca="1" si="21"/>
        <v>10261</v>
      </c>
      <c r="G96">
        <f t="shared" ca="1" si="21"/>
        <v>22601</v>
      </c>
      <c r="H96" t="str">
        <f t="shared" ca="1" si="22"/>
        <v>overdraft</v>
      </c>
      <c r="I96">
        <f t="shared" ca="1" si="23"/>
        <v>6</v>
      </c>
      <c r="J96" t="str">
        <f t="shared" ca="1" si="24"/>
        <v xml:space="preserve">Kfar seba </v>
      </c>
      <c r="K96">
        <f t="shared" ca="1" si="25"/>
        <v>2</v>
      </c>
      <c r="L96">
        <f t="shared" ca="1" si="26"/>
        <v>2</v>
      </c>
      <c r="M96" t="str">
        <f t="shared" ca="1" si="27"/>
        <v>married</v>
      </c>
      <c r="N96">
        <f t="shared" ca="1" si="28"/>
        <v>34</v>
      </c>
      <c r="O96">
        <f t="shared" ca="1" si="29"/>
        <v>2</v>
      </c>
      <c r="P96" t="str">
        <f t="shared" ca="1" si="30"/>
        <v xml:space="preserve">HIGH SCHOOL </v>
      </c>
    </row>
    <row r="97" spans="1:16" x14ac:dyDescent="0.25">
      <c r="A97">
        <f t="shared" ca="1" si="16"/>
        <v>2</v>
      </c>
      <c r="B97" t="str">
        <f t="shared" ca="1" si="17"/>
        <v>female</v>
      </c>
      <c r="C97">
        <f t="shared" ca="1" si="18"/>
        <v>3</v>
      </c>
      <c r="D97">
        <f t="shared" ca="1" si="19"/>
        <v>3</v>
      </c>
      <c r="E97" t="str">
        <f t="shared" ca="1" si="20"/>
        <v>HELP DESK</v>
      </c>
      <c r="F97">
        <f t="shared" ca="1" si="21"/>
        <v>19025</v>
      </c>
      <c r="G97">
        <f t="shared" ca="1" si="21"/>
        <v>11698</v>
      </c>
      <c r="H97" t="str">
        <f t="shared" ca="1" si="22"/>
        <v>balance</v>
      </c>
      <c r="I97">
        <f t="shared" ca="1" si="23"/>
        <v>6</v>
      </c>
      <c r="J97" t="str">
        <f t="shared" ca="1" si="24"/>
        <v xml:space="preserve">Kfar seba </v>
      </c>
      <c r="K97">
        <f t="shared" ca="1" si="25"/>
        <v>1</v>
      </c>
      <c r="L97">
        <f t="shared" ca="1" si="26"/>
        <v>2</v>
      </c>
      <c r="M97" t="str">
        <f t="shared" ca="1" si="27"/>
        <v>married</v>
      </c>
      <c r="N97">
        <f t="shared" ca="1" si="28"/>
        <v>31</v>
      </c>
      <c r="O97">
        <f t="shared" ca="1" si="29"/>
        <v>1</v>
      </c>
      <c r="P97" t="str">
        <f t="shared" ca="1" si="30"/>
        <v>COLLEGE</v>
      </c>
    </row>
    <row r="98" spans="1:16" x14ac:dyDescent="0.25">
      <c r="A98">
        <f t="shared" ca="1" si="16"/>
        <v>1</v>
      </c>
      <c r="B98" t="str">
        <f t="shared" ca="1" si="17"/>
        <v>male</v>
      </c>
      <c r="C98">
        <f t="shared" ca="1" si="18"/>
        <v>1</v>
      </c>
      <c r="D98">
        <f t="shared" ca="1" si="19"/>
        <v>1</v>
      </c>
      <c r="E98" t="str">
        <f t="shared" ca="1" si="20"/>
        <v>IT</v>
      </c>
      <c r="F98">
        <f t="shared" ca="1" si="21"/>
        <v>24847</v>
      </c>
      <c r="G98">
        <f t="shared" ca="1" si="21"/>
        <v>24925</v>
      </c>
      <c r="H98" t="str">
        <f t="shared" ca="1" si="22"/>
        <v>overdraft</v>
      </c>
      <c r="I98">
        <f t="shared" ca="1" si="23"/>
        <v>1</v>
      </c>
      <c r="J98" t="str">
        <f t="shared" ca="1" si="24"/>
        <v xml:space="preserve">Hifa </v>
      </c>
      <c r="K98">
        <f t="shared" ca="1" si="25"/>
        <v>2</v>
      </c>
      <c r="L98">
        <f t="shared" ca="1" si="26"/>
        <v>1</v>
      </c>
      <c r="M98" t="str">
        <f t="shared" ca="1" si="27"/>
        <v>singel</v>
      </c>
      <c r="N98">
        <f t="shared" ca="1" si="28"/>
        <v>32</v>
      </c>
      <c r="O98">
        <f t="shared" ca="1" si="29"/>
        <v>1</v>
      </c>
      <c r="P98" t="str">
        <f t="shared" ca="1" si="30"/>
        <v>COLLEGE</v>
      </c>
    </row>
    <row r="99" spans="1:16" x14ac:dyDescent="0.25">
      <c r="A99">
        <f t="shared" ca="1" si="16"/>
        <v>1</v>
      </c>
      <c r="B99" t="str">
        <f t="shared" ca="1" si="17"/>
        <v>male</v>
      </c>
      <c r="C99">
        <f t="shared" ca="1" si="18"/>
        <v>3</v>
      </c>
      <c r="D99">
        <f t="shared" ca="1" si="19"/>
        <v>1</v>
      </c>
      <c r="E99" t="str">
        <f t="shared" ca="1" si="20"/>
        <v>IT</v>
      </c>
      <c r="F99">
        <f t="shared" ca="1" si="21"/>
        <v>23993</v>
      </c>
      <c r="G99">
        <f t="shared" ca="1" si="21"/>
        <v>21261</v>
      </c>
      <c r="H99" t="str">
        <f t="shared" ca="1" si="22"/>
        <v>balance</v>
      </c>
      <c r="I99">
        <f t="shared" ca="1" si="23"/>
        <v>4</v>
      </c>
      <c r="J99" t="str">
        <f t="shared" ca="1" si="24"/>
        <v>Beer sheva</v>
      </c>
      <c r="K99">
        <f t="shared" ca="1" si="25"/>
        <v>2</v>
      </c>
      <c r="L99">
        <f t="shared" ca="1" si="26"/>
        <v>1</v>
      </c>
      <c r="M99" t="str">
        <f t="shared" ca="1" si="27"/>
        <v>singel</v>
      </c>
      <c r="N99">
        <f t="shared" ca="1" si="28"/>
        <v>28</v>
      </c>
      <c r="O99">
        <f t="shared" ca="1" si="29"/>
        <v>3</v>
      </c>
      <c r="P99" t="str">
        <f t="shared" ca="1" si="30"/>
        <v xml:space="preserve">OTHER </v>
      </c>
    </row>
    <row r="100" spans="1:16" x14ac:dyDescent="0.25">
      <c r="A100">
        <f t="shared" ca="1" si="16"/>
        <v>2</v>
      </c>
      <c r="B100" t="str">
        <f t="shared" ca="1" si="17"/>
        <v>female</v>
      </c>
      <c r="C100">
        <f t="shared" ca="1" si="18"/>
        <v>4</v>
      </c>
      <c r="D100">
        <f t="shared" ca="1" si="19"/>
        <v>1</v>
      </c>
      <c r="E100" t="str">
        <f t="shared" ca="1" si="20"/>
        <v>IT</v>
      </c>
      <c r="F100">
        <f t="shared" ca="1" si="21"/>
        <v>12166</v>
      </c>
      <c r="G100">
        <f t="shared" ca="1" si="21"/>
        <v>13487</v>
      </c>
      <c r="H100" t="str">
        <f t="shared" ca="1" si="22"/>
        <v>overdraft</v>
      </c>
      <c r="I100">
        <f t="shared" ca="1" si="23"/>
        <v>3</v>
      </c>
      <c r="J100" t="str">
        <f t="shared" ca="1" si="24"/>
        <v xml:space="preserve">Petach tikva </v>
      </c>
      <c r="K100">
        <f t="shared" ca="1" si="25"/>
        <v>2</v>
      </c>
      <c r="L100">
        <f t="shared" ca="1" si="26"/>
        <v>2</v>
      </c>
      <c r="M100" t="str">
        <f t="shared" ca="1" si="27"/>
        <v>married</v>
      </c>
      <c r="N100">
        <f t="shared" ca="1" si="28"/>
        <v>35</v>
      </c>
      <c r="O100">
        <f t="shared" ca="1" si="29"/>
        <v>3</v>
      </c>
      <c r="P100" t="str">
        <f t="shared" ca="1" si="30"/>
        <v xml:space="preserve">OTHER </v>
      </c>
    </row>
    <row r="101" spans="1:16" x14ac:dyDescent="0.25">
      <c r="A101">
        <f t="shared" ca="1" si="16"/>
        <v>2</v>
      </c>
      <c r="B101" t="str">
        <f t="shared" ca="1" si="17"/>
        <v>female</v>
      </c>
      <c r="C101">
        <f t="shared" ca="1" si="18"/>
        <v>1</v>
      </c>
      <c r="D101">
        <f t="shared" ca="1" si="19"/>
        <v>1</v>
      </c>
      <c r="E101" t="str">
        <f t="shared" ca="1" si="20"/>
        <v>IT</v>
      </c>
      <c r="F101">
        <f t="shared" ca="1" si="21"/>
        <v>15580</v>
      </c>
      <c r="G101">
        <f t="shared" ca="1" si="21"/>
        <v>22701</v>
      </c>
      <c r="H101" t="str">
        <f t="shared" ca="1" si="22"/>
        <v>overdraft</v>
      </c>
      <c r="I101">
        <f t="shared" ca="1" si="23"/>
        <v>5</v>
      </c>
      <c r="J101" t="str">
        <f t="shared" ca="1" si="24"/>
        <v>Ramat gan</v>
      </c>
      <c r="K101">
        <f t="shared" ca="1" si="25"/>
        <v>3</v>
      </c>
      <c r="L101">
        <f t="shared" ca="1" si="26"/>
        <v>1</v>
      </c>
      <c r="M101" t="str">
        <f t="shared" ca="1" si="27"/>
        <v>singel</v>
      </c>
      <c r="N101">
        <f t="shared" ca="1" si="28"/>
        <v>26</v>
      </c>
      <c r="O101">
        <f t="shared" ca="1" si="29"/>
        <v>1</v>
      </c>
      <c r="P101" t="str">
        <f t="shared" ca="1" si="30"/>
        <v>COLLEGE</v>
      </c>
    </row>
    <row r="102" spans="1:16" x14ac:dyDescent="0.25">
      <c r="A102">
        <f t="shared" ca="1" si="16"/>
        <v>1</v>
      </c>
      <c r="B102" t="str">
        <f t="shared" ca="1" si="17"/>
        <v>male</v>
      </c>
      <c r="C102">
        <f t="shared" ca="1" si="18"/>
        <v>3</v>
      </c>
      <c r="D102">
        <f t="shared" ca="1" si="19"/>
        <v>3</v>
      </c>
      <c r="E102" t="str">
        <f t="shared" ca="1" si="20"/>
        <v>HELP DESK</v>
      </c>
      <c r="F102">
        <f t="shared" ca="1" si="21"/>
        <v>14609</v>
      </c>
      <c r="G102">
        <f t="shared" ca="1" si="21"/>
        <v>12909</v>
      </c>
      <c r="H102" t="str">
        <f t="shared" ca="1" si="22"/>
        <v>balance</v>
      </c>
      <c r="I102">
        <f t="shared" ca="1" si="23"/>
        <v>5</v>
      </c>
      <c r="J102" t="str">
        <f t="shared" ca="1" si="24"/>
        <v>Ramat gan</v>
      </c>
      <c r="K102">
        <f t="shared" ca="1" si="25"/>
        <v>3</v>
      </c>
      <c r="L102">
        <f t="shared" ca="1" si="26"/>
        <v>1</v>
      </c>
      <c r="M102" t="str">
        <f t="shared" ca="1" si="27"/>
        <v>singel</v>
      </c>
      <c r="N102">
        <f t="shared" ca="1" si="28"/>
        <v>31</v>
      </c>
      <c r="O102">
        <f t="shared" ca="1" si="29"/>
        <v>1</v>
      </c>
      <c r="P102" t="str">
        <f t="shared" ca="1" si="30"/>
        <v>COLLEGE</v>
      </c>
    </row>
    <row r="103" spans="1:16" x14ac:dyDescent="0.25">
      <c r="A103">
        <f t="shared" ca="1" si="16"/>
        <v>1</v>
      </c>
      <c r="B103" t="str">
        <f t="shared" ca="1" si="17"/>
        <v>male</v>
      </c>
      <c r="C103">
        <f t="shared" ca="1" si="18"/>
        <v>3</v>
      </c>
      <c r="D103">
        <f t="shared" ca="1" si="19"/>
        <v>3</v>
      </c>
      <c r="E103" t="str">
        <f t="shared" ca="1" si="20"/>
        <v>HELP DESK</v>
      </c>
      <c r="F103">
        <f t="shared" ca="1" si="21"/>
        <v>13996</v>
      </c>
      <c r="G103">
        <f t="shared" ca="1" si="21"/>
        <v>19043</v>
      </c>
      <c r="H103" t="str">
        <f t="shared" ca="1" si="22"/>
        <v>overdraft</v>
      </c>
      <c r="I103">
        <f t="shared" ca="1" si="23"/>
        <v>6</v>
      </c>
      <c r="J103" t="str">
        <f t="shared" ca="1" si="24"/>
        <v xml:space="preserve">Kfar seba </v>
      </c>
      <c r="K103">
        <f t="shared" ca="1" si="25"/>
        <v>0</v>
      </c>
      <c r="L103">
        <f t="shared" ca="1" si="26"/>
        <v>1</v>
      </c>
      <c r="M103" t="str">
        <f t="shared" ca="1" si="27"/>
        <v>singel</v>
      </c>
      <c r="N103">
        <f t="shared" ca="1" si="28"/>
        <v>35</v>
      </c>
      <c r="O103">
        <f t="shared" ca="1" si="29"/>
        <v>3</v>
      </c>
      <c r="P103" t="str">
        <f t="shared" ca="1" si="30"/>
        <v xml:space="preserve">OTHER </v>
      </c>
    </row>
    <row r="104" spans="1:16" x14ac:dyDescent="0.25">
      <c r="A104">
        <f t="shared" ca="1" si="16"/>
        <v>2</v>
      </c>
      <c r="B104" t="str">
        <f t="shared" ca="1" si="17"/>
        <v>female</v>
      </c>
      <c r="C104">
        <f t="shared" ca="1" si="18"/>
        <v>2</v>
      </c>
      <c r="D104">
        <f t="shared" ca="1" si="19"/>
        <v>6</v>
      </c>
      <c r="E104" t="str">
        <f t="shared" ca="1" si="20"/>
        <v>DATA</v>
      </c>
      <c r="F104">
        <f t="shared" ca="1" si="21"/>
        <v>23073</v>
      </c>
      <c r="G104">
        <f t="shared" ca="1" si="21"/>
        <v>24003</v>
      </c>
      <c r="H104" t="str">
        <f t="shared" ca="1" si="22"/>
        <v>overdraft</v>
      </c>
      <c r="I104">
        <f t="shared" ca="1" si="23"/>
        <v>3</v>
      </c>
      <c r="J104" t="str">
        <f t="shared" ca="1" si="24"/>
        <v xml:space="preserve">Petach tikva </v>
      </c>
      <c r="K104">
        <f t="shared" ca="1" si="25"/>
        <v>1</v>
      </c>
      <c r="L104">
        <f t="shared" ca="1" si="26"/>
        <v>1</v>
      </c>
      <c r="M104" t="str">
        <f t="shared" ca="1" si="27"/>
        <v>singel</v>
      </c>
      <c r="N104">
        <f t="shared" ca="1" si="28"/>
        <v>34</v>
      </c>
      <c r="O104">
        <f t="shared" ca="1" si="29"/>
        <v>2</v>
      </c>
      <c r="P104" t="str">
        <f t="shared" ca="1" si="30"/>
        <v xml:space="preserve">HIGH SCHOOL </v>
      </c>
    </row>
    <row r="105" spans="1:16" x14ac:dyDescent="0.25">
      <c r="A105">
        <f t="shared" ca="1" si="16"/>
        <v>1</v>
      </c>
      <c r="B105" t="str">
        <f t="shared" ca="1" si="17"/>
        <v>male</v>
      </c>
      <c r="C105">
        <f t="shared" ca="1" si="18"/>
        <v>0</v>
      </c>
      <c r="D105">
        <f t="shared" ca="1" si="19"/>
        <v>6</v>
      </c>
      <c r="E105" t="str">
        <f t="shared" ca="1" si="20"/>
        <v>DATA</v>
      </c>
      <c r="F105">
        <f t="shared" ca="1" si="21"/>
        <v>14039</v>
      </c>
      <c r="G105">
        <f t="shared" ca="1" si="21"/>
        <v>22214</v>
      </c>
      <c r="H105" t="str">
        <f t="shared" ca="1" si="22"/>
        <v>overdraft</v>
      </c>
      <c r="I105">
        <f t="shared" ca="1" si="23"/>
        <v>6</v>
      </c>
      <c r="J105" t="str">
        <f t="shared" ca="1" si="24"/>
        <v xml:space="preserve">Kfar seba </v>
      </c>
      <c r="K105">
        <f t="shared" ca="1" si="25"/>
        <v>3</v>
      </c>
      <c r="L105">
        <f t="shared" ca="1" si="26"/>
        <v>2</v>
      </c>
      <c r="M105" t="str">
        <f t="shared" ca="1" si="27"/>
        <v>married</v>
      </c>
      <c r="N105">
        <f t="shared" ca="1" si="28"/>
        <v>28</v>
      </c>
      <c r="O105">
        <f t="shared" ca="1" si="29"/>
        <v>3</v>
      </c>
      <c r="P105" t="str">
        <f t="shared" ca="1" si="30"/>
        <v xml:space="preserve">OTHER </v>
      </c>
    </row>
    <row r="106" spans="1:16" x14ac:dyDescent="0.25">
      <c r="A106">
        <f t="shared" ca="1" si="16"/>
        <v>1</v>
      </c>
      <c r="B106" t="str">
        <f t="shared" ca="1" si="17"/>
        <v>male</v>
      </c>
      <c r="C106">
        <f t="shared" ca="1" si="18"/>
        <v>4</v>
      </c>
      <c r="D106">
        <f t="shared" ca="1" si="19"/>
        <v>1</v>
      </c>
      <c r="E106" t="str">
        <f t="shared" ca="1" si="20"/>
        <v>IT</v>
      </c>
      <c r="F106">
        <f t="shared" ca="1" si="21"/>
        <v>14782</v>
      </c>
      <c r="G106">
        <f t="shared" ca="1" si="21"/>
        <v>19689</v>
      </c>
      <c r="H106" t="str">
        <f t="shared" ca="1" si="22"/>
        <v>overdraft</v>
      </c>
      <c r="I106">
        <f t="shared" ca="1" si="23"/>
        <v>6</v>
      </c>
      <c r="J106" t="str">
        <f t="shared" ca="1" si="24"/>
        <v xml:space="preserve">Kfar seba </v>
      </c>
      <c r="K106">
        <f t="shared" ca="1" si="25"/>
        <v>0</v>
      </c>
      <c r="L106">
        <f t="shared" ca="1" si="26"/>
        <v>1</v>
      </c>
      <c r="M106" t="str">
        <f t="shared" ca="1" si="27"/>
        <v>singel</v>
      </c>
      <c r="N106">
        <f t="shared" ca="1" si="28"/>
        <v>32</v>
      </c>
      <c r="O106">
        <f t="shared" ca="1" si="29"/>
        <v>2</v>
      </c>
      <c r="P106" t="str">
        <f t="shared" ca="1" si="30"/>
        <v xml:space="preserve">HIGH SCHOOL </v>
      </c>
    </row>
    <row r="107" spans="1:16" x14ac:dyDescent="0.25">
      <c r="A107">
        <f t="shared" ca="1" si="16"/>
        <v>2</v>
      </c>
      <c r="B107" t="str">
        <f t="shared" ca="1" si="17"/>
        <v>female</v>
      </c>
      <c r="C107">
        <f t="shared" ca="1" si="18"/>
        <v>4</v>
      </c>
      <c r="D107">
        <f t="shared" ca="1" si="19"/>
        <v>5</v>
      </c>
      <c r="E107" t="str">
        <f t="shared" ca="1" si="20"/>
        <v>NETWORK</v>
      </c>
      <c r="F107">
        <f t="shared" ca="1" si="21"/>
        <v>20430</v>
      </c>
      <c r="G107">
        <f t="shared" ca="1" si="21"/>
        <v>16453</v>
      </c>
      <c r="H107" t="str">
        <f t="shared" ca="1" si="22"/>
        <v>balance</v>
      </c>
      <c r="I107">
        <f t="shared" ca="1" si="23"/>
        <v>6</v>
      </c>
      <c r="J107" t="str">
        <f t="shared" ca="1" si="24"/>
        <v xml:space="preserve">Kfar seba </v>
      </c>
      <c r="K107">
        <f t="shared" ca="1" si="25"/>
        <v>2</v>
      </c>
      <c r="L107">
        <f t="shared" ca="1" si="26"/>
        <v>2</v>
      </c>
      <c r="M107" t="str">
        <f t="shared" ca="1" si="27"/>
        <v>married</v>
      </c>
      <c r="N107">
        <f t="shared" ca="1" si="28"/>
        <v>31</v>
      </c>
      <c r="O107">
        <f t="shared" ca="1" si="29"/>
        <v>3</v>
      </c>
      <c r="P107" t="str">
        <f t="shared" ca="1" si="30"/>
        <v xml:space="preserve">OTHER </v>
      </c>
    </row>
    <row r="108" spans="1:16" x14ac:dyDescent="0.25">
      <c r="A108">
        <f t="shared" ca="1" si="16"/>
        <v>1</v>
      </c>
      <c r="B108" t="str">
        <f t="shared" ca="1" si="17"/>
        <v>male</v>
      </c>
      <c r="C108">
        <f t="shared" ca="1" si="18"/>
        <v>1</v>
      </c>
      <c r="D108">
        <f t="shared" ca="1" si="19"/>
        <v>4</v>
      </c>
      <c r="E108" t="str">
        <f t="shared" ca="1" si="20"/>
        <v>ENGINEER</v>
      </c>
      <c r="F108">
        <f t="shared" ca="1" si="21"/>
        <v>19058</v>
      </c>
      <c r="G108">
        <f t="shared" ca="1" si="21"/>
        <v>22951</v>
      </c>
      <c r="H108" t="str">
        <f t="shared" ca="1" si="22"/>
        <v>overdraft</v>
      </c>
      <c r="I108">
        <f t="shared" ca="1" si="23"/>
        <v>3</v>
      </c>
      <c r="J108" t="str">
        <f t="shared" ca="1" si="24"/>
        <v xml:space="preserve">Petach tikva </v>
      </c>
      <c r="K108">
        <f t="shared" ca="1" si="25"/>
        <v>0</v>
      </c>
      <c r="L108">
        <f t="shared" ca="1" si="26"/>
        <v>2</v>
      </c>
      <c r="M108" t="str">
        <f t="shared" ca="1" si="27"/>
        <v>married</v>
      </c>
      <c r="N108">
        <f t="shared" ca="1" si="28"/>
        <v>32</v>
      </c>
      <c r="O108">
        <f t="shared" ca="1" si="29"/>
        <v>3</v>
      </c>
      <c r="P108" t="str">
        <f t="shared" ca="1" si="30"/>
        <v xml:space="preserve">OTHER </v>
      </c>
    </row>
    <row r="109" spans="1:16" x14ac:dyDescent="0.25">
      <c r="A109">
        <f t="shared" ca="1" si="16"/>
        <v>1</v>
      </c>
      <c r="B109" t="str">
        <f t="shared" ca="1" si="17"/>
        <v>male</v>
      </c>
      <c r="C109">
        <f t="shared" ca="1" si="18"/>
        <v>4</v>
      </c>
      <c r="D109">
        <f t="shared" ca="1" si="19"/>
        <v>6</v>
      </c>
      <c r="E109" t="str">
        <f t="shared" ca="1" si="20"/>
        <v>DATA</v>
      </c>
      <c r="F109">
        <f t="shared" ca="1" si="21"/>
        <v>16319</v>
      </c>
      <c r="G109">
        <f t="shared" ca="1" si="21"/>
        <v>12963</v>
      </c>
      <c r="H109" t="str">
        <f t="shared" ca="1" si="22"/>
        <v>balance</v>
      </c>
      <c r="I109">
        <f t="shared" ca="1" si="23"/>
        <v>1</v>
      </c>
      <c r="J109" t="str">
        <f t="shared" ca="1" si="24"/>
        <v xml:space="preserve">Hifa </v>
      </c>
      <c r="K109">
        <f t="shared" ca="1" si="25"/>
        <v>0</v>
      </c>
      <c r="L109">
        <f t="shared" ca="1" si="26"/>
        <v>2</v>
      </c>
      <c r="M109" t="str">
        <f t="shared" ca="1" si="27"/>
        <v>married</v>
      </c>
      <c r="N109">
        <f t="shared" ca="1" si="28"/>
        <v>28</v>
      </c>
      <c r="O109">
        <f t="shared" ca="1" si="29"/>
        <v>3</v>
      </c>
      <c r="P109" t="str">
        <f t="shared" ca="1" si="30"/>
        <v xml:space="preserve">OTHER </v>
      </c>
    </row>
    <row r="110" spans="1:16" x14ac:dyDescent="0.25">
      <c r="A110">
        <f t="shared" ca="1" si="16"/>
        <v>2</v>
      </c>
      <c r="B110" t="str">
        <f t="shared" ca="1" si="17"/>
        <v>female</v>
      </c>
      <c r="C110">
        <f t="shared" ca="1" si="18"/>
        <v>0</v>
      </c>
      <c r="D110">
        <f t="shared" ca="1" si="19"/>
        <v>3</v>
      </c>
      <c r="E110" t="str">
        <f t="shared" ca="1" si="20"/>
        <v>HELP DESK</v>
      </c>
      <c r="F110">
        <f t="shared" ca="1" si="21"/>
        <v>19421</v>
      </c>
      <c r="G110">
        <f t="shared" ca="1" si="21"/>
        <v>16219</v>
      </c>
      <c r="H110" t="str">
        <f t="shared" ca="1" si="22"/>
        <v>balance</v>
      </c>
      <c r="I110">
        <f t="shared" ca="1" si="23"/>
        <v>2</v>
      </c>
      <c r="J110" t="str">
        <f t="shared" ca="1" si="24"/>
        <v xml:space="preserve">Tel aviv </v>
      </c>
      <c r="K110">
        <f t="shared" ca="1" si="25"/>
        <v>1</v>
      </c>
      <c r="L110">
        <f t="shared" ca="1" si="26"/>
        <v>2</v>
      </c>
      <c r="M110" t="str">
        <f t="shared" ca="1" si="27"/>
        <v>married</v>
      </c>
      <c r="N110">
        <f t="shared" ca="1" si="28"/>
        <v>31</v>
      </c>
      <c r="O110">
        <f t="shared" ca="1" si="29"/>
        <v>1</v>
      </c>
      <c r="P110" t="str">
        <f t="shared" ca="1" si="30"/>
        <v>COLLEGE</v>
      </c>
    </row>
    <row r="111" spans="1:16" x14ac:dyDescent="0.25">
      <c r="A111">
        <f t="shared" ca="1" si="16"/>
        <v>1</v>
      </c>
      <c r="B111" t="str">
        <f t="shared" ca="1" si="17"/>
        <v>male</v>
      </c>
      <c r="C111">
        <f t="shared" ca="1" si="18"/>
        <v>2</v>
      </c>
      <c r="D111">
        <f t="shared" ca="1" si="19"/>
        <v>4</v>
      </c>
      <c r="E111" t="str">
        <f t="shared" ca="1" si="20"/>
        <v>ENGINEER</v>
      </c>
      <c r="F111">
        <f t="shared" ca="1" si="21"/>
        <v>18378</v>
      </c>
      <c r="G111">
        <f t="shared" ca="1" si="21"/>
        <v>11510</v>
      </c>
      <c r="H111" t="str">
        <f t="shared" ca="1" si="22"/>
        <v>balance</v>
      </c>
      <c r="I111">
        <f t="shared" ca="1" si="23"/>
        <v>6</v>
      </c>
      <c r="J111" t="str">
        <f t="shared" ca="1" si="24"/>
        <v xml:space="preserve">Kfar seba </v>
      </c>
      <c r="K111">
        <f t="shared" ca="1" si="25"/>
        <v>3</v>
      </c>
      <c r="L111">
        <f t="shared" ca="1" si="26"/>
        <v>1</v>
      </c>
      <c r="M111" t="str">
        <f t="shared" ca="1" si="27"/>
        <v>singel</v>
      </c>
      <c r="N111">
        <f t="shared" ca="1" si="28"/>
        <v>34</v>
      </c>
      <c r="O111">
        <f t="shared" ca="1" si="29"/>
        <v>3</v>
      </c>
      <c r="P111" t="str">
        <f t="shared" ca="1" si="30"/>
        <v xml:space="preserve">OTHER </v>
      </c>
    </row>
    <row r="112" spans="1:16" x14ac:dyDescent="0.25">
      <c r="A112">
        <f t="shared" ca="1" si="16"/>
        <v>2</v>
      </c>
      <c r="B112" t="str">
        <f t="shared" ca="1" si="17"/>
        <v>female</v>
      </c>
      <c r="C112">
        <f t="shared" ca="1" si="18"/>
        <v>0</v>
      </c>
      <c r="D112">
        <f t="shared" ca="1" si="19"/>
        <v>3</v>
      </c>
      <c r="E112" t="str">
        <f t="shared" ca="1" si="20"/>
        <v>HELP DESK</v>
      </c>
      <c r="F112">
        <f t="shared" ca="1" si="21"/>
        <v>19815</v>
      </c>
      <c r="G112">
        <f t="shared" ca="1" si="21"/>
        <v>23448</v>
      </c>
      <c r="H112" t="str">
        <f t="shared" ca="1" si="22"/>
        <v>overdraft</v>
      </c>
      <c r="I112">
        <f t="shared" ca="1" si="23"/>
        <v>1</v>
      </c>
      <c r="J112" t="str">
        <f t="shared" ca="1" si="24"/>
        <v xml:space="preserve">Hifa </v>
      </c>
      <c r="K112">
        <f t="shared" ca="1" si="25"/>
        <v>1</v>
      </c>
      <c r="L112">
        <f t="shared" ca="1" si="26"/>
        <v>1</v>
      </c>
      <c r="M112" t="str">
        <f t="shared" ca="1" si="27"/>
        <v>singel</v>
      </c>
      <c r="N112">
        <f t="shared" ca="1" si="28"/>
        <v>27</v>
      </c>
      <c r="O112">
        <f t="shared" ca="1" si="29"/>
        <v>1</v>
      </c>
      <c r="P112" t="str">
        <f t="shared" ca="1" si="30"/>
        <v>COLLEGE</v>
      </c>
    </row>
    <row r="113" spans="1:16" x14ac:dyDescent="0.25">
      <c r="A113">
        <f t="shared" ca="1" si="16"/>
        <v>1</v>
      </c>
      <c r="B113" t="str">
        <f t="shared" ca="1" si="17"/>
        <v>male</v>
      </c>
      <c r="C113">
        <f t="shared" ca="1" si="18"/>
        <v>3</v>
      </c>
      <c r="D113">
        <f t="shared" ca="1" si="19"/>
        <v>1</v>
      </c>
      <c r="E113" t="str">
        <f t="shared" ca="1" si="20"/>
        <v>IT</v>
      </c>
      <c r="F113">
        <f t="shared" ca="1" si="21"/>
        <v>10021</v>
      </c>
      <c r="G113">
        <f t="shared" ca="1" si="21"/>
        <v>21159</v>
      </c>
      <c r="H113" t="str">
        <f t="shared" ca="1" si="22"/>
        <v>overdraft</v>
      </c>
      <c r="I113">
        <f t="shared" ca="1" si="23"/>
        <v>1</v>
      </c>
      <c r="J113" t="str">
        <f t="shared" ca="1" si="24"/>
        <v xml:space="preserve">Hifa </v>
      </c>
      <c r="K113">
        <f t="shared" ca="1" si="25"/>
        <v>1</v>
      </c>
      <c r="L113">
        <f t="shared" ca="1" si="26"/>
        <v>2</v>
      </c>
      <c r="M113" t="str">
        <f t="shared" ca="1" si="27"/>
        <v>married</v>
      </c>
      <c r="N113">
        <f t="shared" ca="1" si="28"/>
        <v>28</v>
      </c>
      <c r="O113">
        <f t="shared" ca="1" si="29"/>
        <v>1</v>
      </c>
      <c r="P113" t="str">
        <f t="shared" ca="1" si="30"/>
        <v>COLLEGE</v>
      </c>
    </row>
    <row r="114" spans="1:16" x14ac:dyDescent="0.25">
      <c r="A114">
        <f t="shared" ca="1" si="16"/>
        <v>1</v>
      </c>
      <c r="B114" t="str">
        <f t="shared" ca="1" si="17"/>
        <v>male</v>
      </c>
      <c r="C114">
        <f t="shared" ca="1" si="18"/>
        <v>2</v>
      </c>
      <c r="D114">
        <f t="shared" ca="1" si="19"/>
        <v>4</v>
      </c>
      <c r="E114" t="str">
        <f t="shared" ca="1" si="20"/>
        <v>ENGINEER</v>
      </c>
      <c r="F114">
        <f t="shared" ca="1" si="21"/>
        <v>22539</v>
      </c>
      <c r="G114">
        <f t="shared" ca="1" si="21"/>
        <v>22174</v>
      </c>
      <c r="H114" t="str">
        <f t="shared" ca="1" si="22"/>
        <v>balance</v>
      </c>
      <c r="I114">
        <f t="shared" ca="1" si="23"/>
        <v>5</v>
      </c>
      <c r="J114" t="str">
        <f t="shared" ca="1" si="24"/>
        <v>Ramat gan</v>
      </c>
      <c r="K114">
        <f t="shared" ca="1" si="25"/>
        <v>2</v>
      </c>
      <c r="L114">
        <f t="shared" ca="1" si="26"/>
        <v>1</v>
      </c>
      <c r="M114" t="str">
        <f t="shared" ca="1" si="27"/>
        <v>singel</v>
      </c>
      <c r="N114">
        <f t="shared" ca="1" si="28"/>
        <v>25</v>
      </c>
      <c r="O114">
        <f t="shared" ca="1" si="29"/>
        <v>2</v>
      </c>
      <c r="P114" t="str">
        <f t="shared" ca="1" si="30"/>
        <v xml:space="preserve">HIGH SCHOOL </v>
      </c>
    </row>
    <row r="115" spans="1:16" x14ac:dyDescent="0.25">
      <c r="A115">
        <f t="shared" ca="1" si="16"/>
        <v>1</v>
      </c>
      <c r="B115" t="str">
        <f t="shared" ca="1" si="17"/>
        <v>male</v>
      </c>
      <c r="C115">
        <f t="shared" ca="1" si="18"/>
        <v>4</v>
      </c>
      <c r="D115">
        <f t="shared" ca="1" si="19"/>
        <v>3</v>
      </c>
      <c r="E115" t="str">
        <f t="shared" ca="1" si="20"/>
        <v>HELP DESK</v>
      </c>
      <c r="F115">
        <f t="shared" ca="1" si="21"/>
        <v>23230</v>
      </c>
      <c r="G115">
        <f t="shared" ca="1" si="21"/>
        <v>16568</v>
      </c>
      <c r="H115" t="str">
        <f t="shared" ca="1" si="22"/>
        <v>balance</v>
      </c>
      <c r="I115">
        <f t="shared" ca="1" si="23"/>
        <v>3</v>
      </c>
      <c r="J115" t="str">
        <f t="shared" ca="1" si="24"/>
        <v xml:space="preserve">Petach tikva </v>
      </c>
      <c r="K115">
        <f t="shared" ca="1" si="25"/>
        <v>1</v>
      </c>
      <c r="L115">
        <f t="shared" ca="1" si="26"/>
        <v>2</v>
      </c>
      <c r="M115" t="str">
        <f t="shared" ca="1" si="27"/>
        <v>married</v>
      </c>
      <c r="N115">
        <f t="shared" ca="1" si="28"/>
        <v>26</v>
      </c>
      <c r="O115">
        <f t="shared" ca="1" si="29"/>
        <v>3</v>
      </c>
      <c r="P115" t="str">
        <f t="shared" ca="1" si="30"/>
        <v xml:space="preserve">OTHER </v>
      </c>
    </row>
    <row r="116" spans="1:16" x14ac:dyDescent="0.25">
      <c r="A116">
        <f t="shared" ca="1" si="16"/>
        <v>1</v>
      </c>
      <c r="B116" t="str">
        <f t="shared" ca="1" si="17"/>
        <v>male</v>
      </c>
      <c r="C116">
        <f t="shared" ca="1" si="18"/>
        <v>0</v>
      </c>
      <c r="D116">
        <f t="shared" ca="1" si="19"/>
        <v>1</v>
      </c>
      <c r="E116" t="str">
        <f t="shared" ca="1" si="20"/>
        <v>IT</v>
      </c>
      <c r="F116">
        <f t="shared" ca="1" si="21"/>
        <v>17299</v>
      </c>
      <c r="G116">
        <f t="shared" ca="1" si="21"/>
        <v>15886</v>
      </c>
      <c r="H116" t="str">
        <f t="shared" ca="1" si="22"/>
        <v>balance</v>
      </c>
      <c r="I116">
        <f t="shared" ca="1" si="23"/>
        <v>3</v>
      </c>
      <c r="J116" t="str">
        <f t="shared" ca="1" si="24"/>
        <v xml:space="preserve">Petach tikva </v>
      </c>
      <c r="K116">
        <f t="shared" ca="1" si="25"/>
        <v>3</v>
      </c>
      <c r="L116">
        <f t="shared" ca="1" si="26"/>
        <v>1</v>
      </c>
      <c r="M116" t="str">
        <f t="shared" ca="1" si="27"/>
        <v>singel</v>
      </c>
      <c r="N116">
        <f t="shared" ca="1" si="28"/>
        <v>28</v>
      </c>
      <c r="O116">
        <f t="shared" ca="1" si="29"/>
        <v>1</v>
      </c>
      <c r="P116" t="str">
        <f t="shared" ca="1" si="30"/>
        <v>COLLEGE</v>
      </c>
    </row>
    <row r="117" spans="1:16" x14ac:dyDescent="0.25">
      <c r="A117">
        <f t="shared" ca="1" si="16"/>
        <v>1</v>
      </c>
      <c r="B117" t="str">
        <f t="shared" ca="1" si="17"/>
        <v>male</v>
      </c>
      <c r="C117">
        <f t="shared" ca="1" si="18"/>
        <v>1</v>
      </c>
      <c r="D117">
        <f t="shared" ca="1" si="19"/>
        <v>3</v>
      </c>
      <c r="E117" t="str">
        <f t="shared" ca="1" si="20"/>
        <v>HELP DESK</v>
      </c>
      <c r="F117">
        <f t="shared" ca="1" si="21"/>
        <v>16229</v>
      </c>
      <c r="G117">
        <f t="shared" ca="1" si="21"/>
        <v>19002</v>
      </c>
      <c r="H117" t="str">
        <f t="shared" ca="1" si="22"/>
        <v>overdraft</v>
      </c>
      <c r="I117">
        <f t="shared" ca="1" si="23"/>
        <v>3</v>
      </c>
      <c r="J117" t="str">
        <f t="shared" ca="1" si="24"/>
        <v xml:space="preserve">Petach tikva </v>
      </c>
      <c r="K117">
        <f t="shared" ca="1" si="25"/>
        <v>1</v>
      </c>
      <c r="L117">
        <f t="shared" ca="1" si="26"/>
        <v>2</v>
      </c>
      <c r="M117" t="str">
        <f t="shared" ca="1" si="27"/>
        <v>married</v>
      </c>
      <c r="N117">
        <f t="shared" ca="1" si="28"/>
        <v>31</v>
      </c>
      <c r="O117">
        <f t="shared" ca="1" si="29"/>
        <v>2</v>
      </c>
      <c r="P117" t="str">
        <f t="shared" ca="1" si="30"/>
        <v xml:space="preserve">HIGH SCHOOL </v>
      </c>
    </row>
    <row r="118" spans="1:16" x14ac:dyDescent="0.25">
      <c r="A118">
        <f t="shared" ca="1" si="16"/>
        <v>2</v>
      </c>
      <c r="B118" t="str">
        <f t="shared" ca="1" si="17"/>
        <v>female</v>
      </c>
      <c r="C118">
        <f t="shared" ca="1" si="18"/>
        <v>3</v>
      </c>
      <c r="D118">
        <f t="shared" ca="1" si="19"/>
        <v>6</v>
      </c>
      <c r="E118" t="str">
        <f t="shared" ca="1" si="20"/>
        <v>DATA</v>
      </c>
      <c r="F118">
        <f t="shared" ca="1" si="21"/>
        <v>12762</v>
      </c>
      <c r="G118">
        <f t="shared" ca="1" si="21"/>
        <v>11618</v>
      </c>
      <c r="H118" t="str">
        <f t="shared" ca="1" si="22"/>
        <v>balance</v>
      </c>
      <c r="I118">
        <f t="shared" ca="1" si="23"/>
        <v>1</v>
      </c>
      <c r="J118" t="str">
        <f t="shared" ca="1" si="24"/>
        <v xml:space="preserve">Hifa </v>
      </c>
      <c r="K118">
        <f t="shared" ca="1" si="25"/>
        <v>1</v>
      </c>
      <c r="L118">
        <f t="shared" ca="1" si="26"/>
        <v>1</v>
      </c>
      <c r="M118" t="str">
        <f t="shared" ca="1" si="27"/>
        <v>singel</v>
      </c>
      <c r="N118">
        <f t="shared" ca="1" si="28"/>
        <v>31</v>
      </c>
      <c r="O118">
        <f t="shared" ca="1" si="29"/>
        <v>3</v>
      </c>
      <c r="P118" t="str">
        <f t="shared" ca="1" si="30"/>
        <v xml:space="preserve">OTHER </v>
      </c>
    </row>
    <row r="119" spans="1:16" x14ac:dyDescent="0.25">
      <c r="A119">
        <f t="shared" ca="1" si="16"/>
        <v>2</v>
      </c>
      <c r="B119" t="str">
        <f t="shared" ca="1" si="17"/>
        <v>female</v>
      </c>
      <c r="C119">
        <f t="shared" ca="1" si="18"/>
        <v>2</v>
      </c>
      <c r="D119">
        <f t="shared" ca="1" si="19"/>
        <v>4</v>
      </c>
      <c r="E119" t="str">
        <f t="shared" ca="1" si="20"/>
        <v>ENGINEER</v>
      </c>
      <c r="F119">
        <f t="shared" ca="1" si="21"/>
        <v>11331</v>
      </c>
      <c r="G119">
        <f t="shared" ca="1" si="21"/>
        <v>11870</v>
      </c>
      <c r="H119" t="str">
        <f t="shared" ca="1" si="22"/>
        <v>overdraft</v>
      </c>
      <c r="I119">
        <f t="shared" ca="1" si="23"/>
        <v>4</v>
      </c>
      <c r="J119" t="str">
        <f t="shared" ca="1" si="24"/>
        <v>Beer sheva</v>
      </c>
      <c r="K119">
        <f t="shared" ca="1" si="25"/>
        <v>2</v>
      </c>
      <c r="L119">
        <f t="shared" ca="1" si="26"/>
        <v>1</v>
      </c>
      <c r="M119" t="str">
        <f t="shared" ca="1" si="27"/>
        <v>singel</v>
      </c>
      <c r="N119">
        <f t="shared" ca="1" si="28"/>
        <v>28</v>
      </c>
      <c r="O119">
        <f t="shared" ca="1" si="29"/>
        <v>3</v>
      </c>
      <c r="P119" t="str">
        <f t="shared" ca="1" si="30"/>
        <v xml:space="preserve">OTHER </v>
      </c>
    </row>
    <row r="120" spans="1:16" x14ac:dyDescent="0.25">
      <c r="A120">
        <f t="shared" ca="1" si="16"/>
        <v>1</v>
      </c>
      <c r="B120" t="str">
        <f t="shared" ca="1" si="17"/>
        <v>male</v>
      </c>
      <c r="C120">
        <f t="shared" ca="1" si="18"/>
        <v>4</v>
      </c>
      <c r="D120">
        <f t="shared" ca="1" si="19"/>
        <v>2</v>
      </c>
      <c r="E120" t="str">
        <f t="shared" ca="1" si="20"/>
        <v>HR</v>
      </c>
      <c r="F120">
        <f t="shared" ca="1" si="21"/>
        <v>18979</v>
      </c>
      <c r="G120">
        <f t="shared" ca="1" si="21"/>
        <v>16870</v>
      </c>
      <c r="H120" t="str">
        <f t="shared" ca="1" si="22"/>
        <v>balance</v>
      </c>
      <c r="I120">
        <f t="shared" ca="1" si="23"/>
        <v>1</v>
      </c>
      <c r="J120" t="str">
        <f t="shared" ca="1" si="24"/>
        <v xml:space="preserve">Hifa </v>
      </c>
      <c r="K120">
        <f t="shared" ca="1" si="25"/>
        <v>2</v>
      </c>
      <c r="L120">
        <f t="shared" ca="1" si="26"/>
        <v>1</v>
      </c>
      <c r="M120" t="str">
        <f t="shared" ca="1" si="27"/>
        <v>singel</v>
      </c>
      <c r="N120">
        <f t="shared" ca="1" si="28"/>
        <v>31</v>
      </c>
      <c r="O120">
        <f t="shared" ca="1" si="29"/>
        <v>3</v>
      </c>
      <c r="P120" t="str">
        <f t="shared" ca="1" si="30"/>
        <v xml:space="preserve">OTHER </v>
      </c>
    </row>
    <row r="121" spans="1:16" x14ac:dyDescent="0.25">
      <c r="A121">
        <f t="shared" ca="1" si="16"/>
        <v>2</v>
      </c>
      <c r="B121" t="str">
        <f t="shared" ca="1" si="17"/>
        <v>female</v>
      </c>
      <c r="C121">
        <f t="shared" ca="1" si="18"/>
        <v>0</v>
      </c>
      <c r="D121">
        <f t="shared" ca="1" si="19"/>
        <v>4</v>
      </c>
      <c r="E121" t="str">
        <f t="shared" ca="1" si="20"/>
        <v>ENGINEER</v>
      </c>
      <c r="F121">
        <f t="shared" ca="1" si="21"/>
        <v>22434</v>
      </c>
      <c r="G121">
        <f t="shared" ca="1" si="21"/>
        <v>14072</v>
      </c>
      <c r="H121" t="str">
        <f t="shared" ca="1" si="22"/>
        <v>balance</v>
      </c>
      <c r="I121">
        <f t="shared" ca="1" si="23"/>
        <v>3</v>
      </c>
      <c r="J121" t="str">
        <f t="shared" ca="1" si="24"/>
        <v xml:space="preserve">Petach tikva </v>
      </c>
      <c r="K121">
        <f t="shared" ca="1" si="25"/>
        <v>2</v>
      </c>
      <c r="L121">
        <f t="shared" ca="1" si="26"/>
        <v>2</v>
      </c>
      <c r="M121" t="str">
        <f t="shared" ca="1" si="27"/>
        <v>married</v>
      </c>
      <c r="N121">
        <f t="shared" ca="1" si="28"/>
        <v>30</v>
      </c>
      <c r="O121">
        <f t="shared" ca="1" si="29"/>
        <v>3</v>
      </c>
      <c r="P121" t="str">
        <f t="shared" ca="1" si="30"/>
        <v xml:space="preserve">OTHER </v>
      </c>
    </row>
    <row r="122" spans="1:16" x14ac:dyDescent="0.25">
      <c r="A122">
        <f t="shared" ca="1" si="16"/>
        <v>2</v>
      </c>
      <c r="B122" t="str">
        <f t="shared" ca="1" si="17"/>
        <v>female</v>
      </c>
      <c r="C122">
        <f t="shared" ca="1" si="18"/>
        <v>2</v>
      </c>
      <c r="D122">
        <f t="shared" ca="1" si="19"/>
        <v>6</v>
      </c>
      <c r="E122" t="str">
        <f t="shared" ca="1" si="20"/>
        <v>DATA</v>
      </c>
      <c r="F122">
        <f t="shared" ca="1" si="21"/>
        <v>21003</v>
      </c>
      <c r="G122">
        <f t="shared" ca="1" si="21"/>
        <v>14515</v>
      </c>
      <c r="H122" t="str">
        <f t="shared" ca="1" si="22"/>
        <v>balance</v>
      </c>
      <c r="I122">
        <f t="shared" ca="1" si="23"/>
        <v>6</v>
      </c>
      <c r="J122" t="str">
        <f t="shared" ca="1" si="24"/>
        <v xml:space="preserve">Kfar seba </v>
      </c>
      <c r="K122">
        <f t="shared" ca="1" si="25"/>
        <v>0</v>
      </c>
      <c r="L122">
        <f t="shared" ca="1" si="26"/>
        <v>2</v>
      </c>
      <c r="M122" t="str">
        <f t="shared" ca="1" si="27"/>
        <v>married</v>
      </c>
      <c r="N122">
        <f t="shared" ca="1" si="28"/>
        <v>35</v>
      </c>
      <c r="O122">
        <f t="shared" ca="1" si="29"/>
        <v>1</v>
      </c>
      <c r="P122" t="str">
        <f t="shared" ca="1" si="30"/>
        <v>COLLEGE</v>
      </c>
    </row>
    <row r="123" spans="1:16" x14ac:dyDescent="0.25">
      <c r="A123">
        <f t="shared" ca="1" si="16"/>
        <v>1</v>
      </c>
      <c r="B123" t="str">
        <f t="shared" ca="1" si="17"/>
        <v>male</v>
      </c>
      <c r="C123">
        <f t="shared" ca="1" si="18"/>
        <v>1</v>
      </c>
      <c r="D123">
        <f t="shared" ca="1" si="19"/>
        <v>2</v>
      </c>
      <c r="E123" t="str">
        <f t="shared" ca="1" si="20"/>
        <v>HR</v>
      </c>
      <c r="F123">
        <f t="shared" ca="1" si="21"/>
        <v>13566</v>
      </c>
      <c r="G123">
        <f t="shared" ca="1" si="21"/>
        <v>11292</v>
      </c>
      <c r="H123" t="str">
        <f t="shared" ca="1" si="22"/>
        <v>balance</v>
      </c>
      <c r="I123">
        <f t="shared" ca="1" si="23"/>
        <v>6</v>
      </c>
      <c r="J123" t="str">
        <f t="shared" ca="1" si="24"/>
        <v xml:space="preserve">Kfar seba </v>
      </c>
      <c r="K123">
        <f t="shared" ca="1" si="25"/>
        <v>1</v>
      </c>
      <c r="L123">
        <f t="shared" ca="1" si="26"/>
        <v>1</v>
      </c>
      <c r="M123" t="str">
        <f t="shared" ca="1" si="27"/>
        <v>singel</v>
      </c>
      <c r="N123">
        <f t="shared" ca="1" si="28"/>
        <v>25</v>
      </c>
      <c r="O123">
        <f t="shared" ca="1" si="29"/>
        <v>1</v>
      </c>
      <c r="P123" t="str">
        <f t="shared" ca="1" si="30"/>
        <v>COLLEGE</v>
      </c>
    </row>
    <row r="124" spans="1:16" x14ac:dyDescent="0.25">
      <c r="A124">
        <f t="shared" ca="1" si="16"/>
        <v>1</v>
      </c>
      <c r="B124" t="str">
        <f t="shared" ca="1" si="17"/>
        <v>male</v>
      </c>
      <c r="C124">
        <f t="shared" ca="1" si="18"/>
        <v>0</v>
      </c>
      <c r="D124">
        <f t="shared" ca="1" si="19"/>
        <v>6</v>
      </c>
      <c r="E124" t="str">
        <f t="shared" ca="1" si="20"/>
        <v>DATA</v>
      </c>
      <c r="F124">
        <f t="shared" ca="1" si="21"/>
        <v>19631</v>
      </c>
      <c r="G124">
        <f t="shared" ca="1" si="21"/>
        <v>18088</v>
      </c>
      <c r="H124" t="str">
        <f t="shared" ca="1" si="22"/>
        <v>balance</v>
      </c>
      <c r="I124">
        <f t="shared" ca="1" si="23"/>
        <v>5</v>
      </c>
      <c r="J124" t="str">
        <f t="shared" ca="1" si="24"/>
        <v>Ramat gan</v>
      </c>
      <c r="K124">
        <f t="shared" ca="1" si="25"/>
        <v>0</v>
      </c>
      <c r="L124">
        <f t="shared" ca="1" si="26"/>
        <v>1</v>
      </c>
      <c r="M124" t="str">
        <f t="shared" ca="1" si="27"/>
        <v>singel</v>
      </c>
      <c r="N124">
        <f t="shared" ca="1" si="28"/>
        <v>31</v>
      </c>
      <c r="O124">
        <f t="shared" ca="1" si="29"/>
        <v>3</v>
      </c>
      <c r="P124" t="str">
        <f t="shared" ca="1" si="30"/>
        <v xml:space="preserve">OTHER </v>
      </c>
    </row>
    <row r="125" spans="1:16" x14ac:dyDescent="0.25">
      <c r="A125">
        <f t="shared" ca="1" si="16"/>
        <v>2</v>
      </c>
      <c r="B125" t="str">
        <f t="shared" ca="1" si="17"/>
        <v>female</v>
      </c>
      <c r="C125">
        <f t="shared" ca="1" si="18"/>
        <v>1</v>
      </c>
      <c r="D125">
        <f t="shared" ca="1" si="19"/>
        <v>5</v>
      </c>
      <c r="E125" t="str">
        <f t="shared" ca="1" si="20"/>
        <v>NETWORK</v>
      </c>
      <c r="F125">
        <f t="shared" ca="1" si="21"/>
        <v>10441</v>
      </c>
      <c r="G125">
        <f t="shared" ca="1" si="21"/>
        <v>21752</v>
      </c>
      <c r="H125" t="str">
        <f t="shared" ca="1" si="22"/>
        <v>overdraft</v>
      </c>
      <c r="I125">
        <f t="shared" ca="1" si="23"/>
        <v>2</v>
      </c>
      <c r="J125" t="str">
        <f t="shared" ca="1" si="24"/>
        <v xml:space="preserve">Tel aviv </v>
      </c>
      <c r="K125">
        <f t="shared" ca="1" si="25"/>
        <v>3</v>
      </c>
      <c r="L125">
        <f t="shared" ca="1" si="26"/>
        <v>1</v>
      </c>
      <c r="M125" t="str">
        <f t="shared" ca="1" si="27"/>
        <v>singel</v>
      </c>
      <c r="N125">
        <f t="shared" ca="1" si="28"/>
        <v>27</v>
      </c>
      <c r="O125">
        <f t="shared" ca="1" si="29"/>
        <v>2</v>
      </c>
      <c r="P125" t="str">
        <f t="shared" ca="1" si="30"/>
        <v xml:space="preserve">HIGH SCHOOL </v>
      </c>
    </row>
    <row r="126" spans="1:16" x14ac:dyDescent="0.25">
      <c r="A126">
        <f t="shared" ca="1" si="16"/>
        <v>2</v>
      </c>
      <c r="B126" t="str">
        <f t="shared" ca="1" si="17"/>
        <v>female</v>
      </c>
      <c r="C126">
        <f t="shared" ca="1" si="18"/>
        <v>1</v>
      </c>
      <c r="D126">
        <f t="shared" ca="1" si="19"/>
        <v>5</v>
      </c>
      <c r="E126" t="str">
        <f t="shared" ca="1" si="20"/>
        <v>NETWORK</v>
      </c>
      <c r="F126">
        <f t="shared" ca="1" si="21"/>
        <v>23452</v>
      </c>
      <c r="G126">
        <f t="shared" ca="1" si="21"/>
        <v>17516</v>
      </c>
      <c r="H126" t="str">
        <f t="shared" ca="1" si="22"/>
        <v>balance</v>
      </c>
      <c r="I126">
        <f t="shared" ca="1" si="23"/>
        <v>3</v>
      </c>
      <c r="J126" t="str">
        <f t="shared" ca="1" si="24"/>
        <v xml:space="preserve">Petach tikva </v>
      </c>
      <c r="K126">
        <f t="shared" ca="1" si="25"/>
        <v>3</v>
      </c>
      <c r="L126">
        <f t="shared" ca="1" si="26"/>
        <v>1</v>
      </c>
      <c r="M126" t="str">
        <f t="shared" ca="1" si="27"/>
        <v>singel</v>
      </c>
      <c r="N126">
        <f t="shared" ca="1" si="28"/>
        <v>35</v>
      </c>
      <c r="O126">
        <f t="shared" ca="1" si="29"/>
        <v>3</v>
      </c>
      <c r="P126" t="str">
        <f t="shared" ca="1" si="30"/>
        <v xml:space="preserve">OTHER </v>
      </c>
    </row>
    <row r="127" spans="1:16" x14ac:dyDescent="0.25">
      <c r="A127">
        <f t="shared" ca="1" si="16"/>
        <v>2</v>
      </c>
      <c r="B127" t="str">
        <f t="shared" ca="1" si="17"/>
        <v>female</v>
      </c>
      <c r="C127">
        <f t="shared" ca="1" si="18"/>
        <v>0</v>
      </c>
      <c r="D127">
        <f t="shared" ca="1" si="19"/>
        <v>3</v>
      </c>
      <c r="E127" t="str">
        <f t="shared" ca="1" si="20"/>
        <v>HELP DESK</v>
      </c>
      <c r="F127">
        <f t="shared" ca="1" si="21"/>
        <v>12811</v>
      </c>
      <c r="G127">
        <f t="shared" ca="1" si="21"/>
        <v>12067</v>
      </c>
      <c r="H127" t="str">
        <f t="shared" ca="1" si="22"/>
        <v>balance</v>
      </c>
      <c r="I127">
        <f t="shared" ca="1" si="23"/>
        <v>4</v>
      </c>
      <c r="J127" t="str">
        <f t="shared" ca="1" si="24"/>
        <v>Beer sheva</v>
      </c>
      <c r="K127">
        <f t="shared" ca="1" si="25"/>
        <v>1</v>
      </c>
      <c r="L127">
        <f t="shared" ca="1" si="26"/>
        <v>2</v>
      </c>
      <c r="M127" t="str">
        <f t="shared" ca="1" si="27"/>
        <v>married</v>
      </c>
      <c r="N127">
        <f t="shared" ca="1" si="28"/>
        <v>28</v>
      </c>
      <c r="O127">
        <f t="shared" ca="1" si="29"/>
        <v>1</v>
      </c>
      <c r="P127" t="str">
        <f t="shared" ca="1" si="30"/>
        <v>COLLEGE</v>
      </c>
    </row>
    <row r="128" spans="1:16" x14ac:dyDescent="0.25">
      <c r="A128">
        <f t="shared" ca="1" si="16"/>
        <v>1</v>
      </c>
      <c r="B128" t="str">
        <f t="shared" ca="1" si="17"/>
        <v>male</v>
      </c>
      <c r="C128">
        <f t="shared" ca="1" si="18"/>
        <v>1</v>
      </c>
      <c r="D128">
        <f t="shared" ca="1" si="19"/>
        <v>1</v>
      </c>
      <c r="E128" t="str">
        <f t="shared" ca="1" si="20"/>
        <v>IT</v>
      </c>
      <c r="F128">
        <f t="shared" ca="1" si="21"/>
        <v>23020</v>
      </c>
      <c r="G128">
        <f t="shared" ca="1" si="21"/>
        <v>19100</v>
      </c>
      <c r="H128" t="str">
        <f t="shared" ca="1" si="22"/>
        <v>balance</v>
      </c>
      <c r="I128">
        <f t="shared" ca="1" si="23"/>
        <v>5</v>
      </c>
      <c r="J128" t="str">
        <f t="shared" ca="1" si="24"/>
        <v>Ramat gan</v>
      </c>
      <c r="K128">
        <f t="shared" ca="1" si="25"/>
        <v>0</v>
      </c>
      <c r="L128">
        <f t="shared" ca="1" si="26"/>
        <v>2</v>
      </c>
      <c r="M128" t="str">
        <f t="shared" ca="1" si="27"/>
        <v>married</v>
      </c>
      <c r="N128">
        <f t="shared" ca="1" si="28"/>
        <v>34</v>
      </c>
      <c r="O128">
        <f t="shared" ca="1" si="29"/>
        <v>3</v>
      </c>
      <c r="P128" t="str">
        <f t="shared" ca="1" si="30"/>
        <v xml:space="preserve">OTHER </v>
      </c>
    </row>
    <row r="129" spans="1:16" x14ac:dyDescent="0.25">
      <c r="A129">
        <f t="shared" ca="1" si="16"/>
        <v>2</v>
      </c>
      <c r="B129" t="str">
        <f t="shared" ca="1" si="17"/>
        <v>female</v>
      </c>
      <c r="C129">
        <f t="shared" ca="1" si="18"/>
        <v>2</v>
      </c>
      <c r="D129">
        <f t="shared" ca="1" si="19"/>
        <v>4</v>
      </c>
      <c r="E129" t="str">
        <f t="shared" ca="1" si="20"/>
        <v>ENGINEER</v>
      </c>
      <c r="F129">
        <f t="shared" ca="1" si="21"/>
        <v>12616</v>
      </c>
      <c r="G129">
        <f t="shared" ca="1" si="21"/>
        <v>14862</v>
      </c>
      <c r="H129" t="str">
        <f t="shared" ca="1" si="22"/>
        <v>overdraft</v>
      </c>
      <c r="I129">
        <f t="shared" ca="1" si="23"/>
        <v>3</v>
      </c>
      <c r="J129" t="str">
        <f t="shared" ca="1" si="24"/>
        <v xml:space="preserve">Petach tikva </v>
      </c>
      <c r="K129">
        <f t="shared" ca="1" si="25"/>
        <v>0</v>
      </c>
      <c r="L129">
        <f t="shared" ca="1" si="26"/>
        <v>1</v>
      </c>
      <c r="M129" t="str">
        <f t="shared" ca="1" si="27"/>
        <v>singel</v>
      </c>
      <c r="N129">
        <f t="shared" ca="1" si="28"/>
        <v>27</v>
      </c>
      <c r="O129">
        <f t="shared" ca="1" si="29"/>
        <v>3</v>
      </c>
      <c r="P129" t="str">
        <f t="shared" ca="1" si="30"/>
        <v xml:space="preserve">OTHER </v>
      </c>
    </row>
    <row r="130" spans="1:16" x14ac:dyDescent="0.25">
      <c r="A130">
        <f t="shared" ca="1" si="16"/>
        <v>1</v>
      </c>
      <c r="B130" t="str">
        <f t="shared" ca="1" si="17"/>
        <v>male</v>
      </c>
      <c r="C130">
        <f t="shared" ca="1" si="18"/>
        <v>4</v>
      </c>
      <c r="D130">
        <f t="shared" ca="1" si="19"/>
        <v>2</v>
      </c>
      <c r="E130" t="str">
        <f t="shared" ca="1" si="20"/>
        <v>HR</v>
      </c>
      <c r="F130">
        <f t="shared" ca="1" si="21"/>
        <v>14077</v>
      </c>
      <c r="G130">
        <f t="shared" ca="1" si="21"/>
        <v>15273</v>
      </c>
      <c r="H130" t="str">
        <f t="shared" ca="1" si="22"/>
        <v>overdraft</v>
      </c>
      <c r="I130">
        <f t="shared" ca="1" si="23"/>
        <v>6</v>
      </c>
      <c r="J130" t="str">
        <f t="shared" ca="1" si="24"/>
        <v xml:space="preserve">Kfar seba </v>
      </c>
      <c r="K130">
        <f t="shared" ca="1" si="25"/>
        <v>1</v>
      </c>
      <c r="L130">
        <f t="shared" ca="1" si="26"/>
        <v>1</v>
      </c>
      <c r="M130" t="str">
        <f t="shared" ca="1" si="27"/>
        <v>singel</v>
      </c>
      <c r="N130">
        <f t="shared" ca="1" si="28"/>
        <v>34</v>
      </c>
      <c r="O130">
        <f t="shared" ca="1" si="29"/>
        <v>1</v>
      </c>
      <c r="P130" t="str">
        <f t="shared" ca="1" si="30"/>
        <v>COLLEGE</v>
      </c>
    </row>
    <row r="131" spans="1:16" x14ac:dyDescent="0.25">
      <c r="A131">
        <f t="shared" ca="1" si="16"/>
        <v>1</v>
      </c>
      <c r="B131" t="str">
        <f t="shared" ca="1" si="17"/>
        <v>male</v>
      </c>
      <c r="C131">
        <f t="shared" ca="1" si="18"/>
        <v>3</v>
      </c>
      <c r="D131">
        <f t="shared" ca="1" si="19"/>
        <v>1</v>
      </c>
      <c r="E131" t="str">
        <f t="shared" ca="1" si="20"/>
        <v>IT</v>
      </c>
      <c r="F131">
        <f t="shared" ca="1" si="21"/>
        <v>10170</v>
      </c>
      <c r="G131">
        <f t="shared" ca="1" si="21"/>
        <v>10800</v>
      </c>
      <c r="H131" t="str">
        <f t="shared" ca="1" si="22"/>
        <v>overdraft</v>
      </c>
      <c r="I131">
        <f t="shared" ca="1" si="23"/>
        <v>5</v>
      </c>
      <c r="J131" t="str">
        <f t="shared" ca="1" si="24"/>
        <v>Ramat gan</v>
      </c>
      <c r="K131">
        <f t="shared" ca="1" si="25"/>
        <v>3</v>
      </c>
      <c r="L131">
        <f t="shared" ca="1" si="26"/>
        <v>1</v>
      </c>
      <c r="M131" t="str">
        <f t="shared" ca="1" si="27"/>
        <v>singel</v>
      </c>
      <c r="N131">
        <f t="shared" ca="1" si="28"/>
        <v>30</v>
      </c>
      <c r="O131">
        <f t="shared" ca="1" si="29"/>
        <v>1</v>
      </c>
      <c r="P131" t="str">
        <f t="shared" ca="1" si="30"/>
        <v>COLLEGE</v>
      </c>
    </row>
    <row r="132" spans="1:16" x14ac:dyDescent="0.25">
      <c r="A132">
        <f t="shared" ref="A132:A195" ca="1" si="31">RANDBETWEEN(1,2)</f>
        <v>2</v>
      </c>
      <c r="B132" t="str">
        <f t="shared" ref="B132:B195" ca="1" si="32">IF(A132=1,"male","female")</f>
        <v>female</v>
      </c>
      <c r="C132">
        <f t="shared" ref="C132:C195" ca="1" si="33">RANDBETWEEN(0,4)</f>
        <v>1</v>
      </c>
      <c r="D132">
        <f t="shared" ref="D132:D195" ca="1" si="34">RANDBETWEEN(1,6)</f>
        <v>1</v>
      </c>
      <c r="E132" t="str">
        <f t="shared" ref="E132:E195" ca="1" si="35">VLOOKUP(D132,$AA$2:$AB$7,2)</f>
        <v>IT</v>
      </c>
      <c r="F132">
        <f t="shared" ref="F132:G163" ca="1" si="36">RANDBETWEEN(10000,25000)</f>
        <v>13735</v>
      </c>
      <c r="G132">
        <f t="shared" ca="1" si="36"/>
        <v>11542</v>
      </c>
      <c r="H132" t="str">
        <f t="shared" ref="H132:H195" ca="1" si="37">IF(F132&lt;G132,"overdraft","balance")</f>
        <v>balance</v>
      </c>
      <c r="I132">
        <f t="shared" ref="I132:I195" ca="1" si="38">RANDBETWEEN(1,6)</f>
        <v>4</v>
      </c>
      <c r="J132" t="str">
        <f t="shared" ref="J132:J195" ca="1" si="39">VLOOKUP(I132,$AC$2:$AD$7,2)</f>
        <v>Beer sheva</v>
      </c>
      <c r="K132">
        <f t="shared" ref="K132:K195" ca="1" si="40">RANDBETWEEN(0,3)</f>
        <v>1</v>
      </c>
      <c r="L132">
        <f t="shared" ref="L132:L195" ca="1" si="41">RANDBETWEEN(1,2)</f>
        <v>1</v>
      </c>
      <c r="M132" t="str">
        <f t="shared" ref="M132:M195" ca="1" si="42">IF(L132=1,"singel","married")</f>
        <v>singel</v>
      </c>
      <c r="N132">
        <f t="shared" ref="N132:N195" ca="1" si="43">RANDBETWEEN(25,35)</f>
        <v>27</v>
      </c>
      <c r="O132">
        <f t="shared" ref="O132:O195" ca="1" si="44">RANDBETWEEN(1,3)</f>
        <v>2</v>
      </c>
      <c r="P132" t="str">
        <f t="shared" ref="P132:P195" ca="1" si="45">VLOOKUP(O132,$AE$2:$AF$4,2)</f>
        <v xml:space="preserve">HIGH SCHOOL </v>
      </c>
    </row>
    <row r="133" spans="1:16" x14ac:dyDescent="0.25">
      <c r="A133">
        <f t="shared" ca="1" si="31"/>
        <v>2</v>
      </c>
      <c r="B133" t="str">
        <f t="shared" ca="1" si="32"/>
        <v>female</v>
      </c>
      <c r="C133">
        <f t="shared" ca="1" si="33"/>
        <v>3</v>
      </c>
      <c r="D133">
        <f t="shared" ca="1" si="34"/>
        <v>3</v>
      </c>
      <c r="E133" t="str">
        <f t="shared" ca="1" si="35"/>
        <v>HELP DESK</v>
      </c>
      <c r="F133">
        <f t="shared" ca="1" si="36"/>
        <v>14974</v>
      </c>
      <c r="G133">
        <f t="shared" ca="1" si="36"/>
        <v>10399</v>
      </c>
      <c r="H133" t="str">
        <f t="shared" ca="1" si="37"/>
        <v>balance</v>
      </c>
      <c r="I133">
        <f t="shared" ca="1" si="38"/>
        <v>4</v>
      </c>
      <c r="J133" t="str">
        <f t="shared" ca="1" si="39"/>
        <v>Beer sheva</v>
      </c>
      <c r="K133">
        <f t="shared" ca="1" si="40"/>
        <v>1</v>
      </c>
      <c r="L133">
        <f t="shared" ca="1" si="41"/>
        <v>2</v>
      </c>
      <c r="M133" t="str">
        <f t="shared" ca="1" si="42"/>
        <v>married</v>
      </c>
      <c r="N133">
        <f t="shared" ca="1" si="43"/>
        <v>25</v>
      </c>
      <c r="O133">
        <f t="shared" ca="1" si="44"/>
        <v>2</v>
      </c>
      <c r="P133" t="str">
        <f t="shared" ca="1" si="45"/>
        <v xml:space="preserve">HIGH SCHOOL </v>
      </c>
    </row>
    <row r="134" spans="1:16" x14ac:dyDescent="0.25">
      <c r="A134">
        <f t="shared" ca="1" si="31"/>
        <v>1</v>
      </c>
      <c r="B134" t="str">
        <f t="shared" ca="1" si="32"/>
        <v>male</v>
      </c>
      <c r="C134">
        <f t="shared" ca="1" si="33"/>
        <v>4</v>
      </c>
      <c r="D134">
        <f t="shared" ca="1" si="34"/>
        <v>1</v>
      </c>
      <c r="E134" t="str">
        <f t="shared" ca="1" si="35"/>
        <v>IT</v>
      </c>
      <c r="F134">
        <f t="shared" ca="1" si="36"/>
        <v>16236</v>
      </c>
      <c r="G134">
        <f t="shared" ca="1" si="36"/>
        <v>17973</v>
      </c>
      <c r="H134" t="str">
        <f t="shared" ca="1" si="37"/>
        <v>overdraft</v>
      </c>
      <c r="I134">
        <f t="shared" ca="1" si="38"/>
        <v>4</v>
      </c>
      <c r="J134" t="str">
        <f t="shared" ca="1" si="39"/>
        <v>Beer sheva</v>
      </c>
      <c r="K134">
        <f t="shared" ca="1" si="40"/>
        <v>3</v>
      </c>
      <c r="L134">
        <f t="shared" ca="1" si="41"/>
        <v>1</v>
      </c>
      <c r="M134" t="str">
        <f t="shared" ca="1" si="42"/>
        <v>singel</v>
      </c>
      <c r="N134">
        <f t="shared" ca="1" si="43"/>
        <v>30</v>
      </c>
      <c r="O134">
        <f t="shared" ca="1" si="44"/>
        <v>1</v>
      </c>
      <c r="P134" t="str">
        <f t="shared" ca="1" si="45"/>
        <v>COLLEGE</v>
      </c>
    </row>
    <row r="135" spans="1:16" x14ac:dyDescent="0.25">
      <c r="A135">
        <f t="shared" ca="1" si="31"/>
        <v>1</v>
      </c>
      <c r="B135" t="str">
        <f t="shared" ca="1" si="32"/>
        <v>male</v>
      </c>
      <c r="C135">
        <f t="shared" ca="1" si="33"/>
        <v>0</v>
      </c>
      <c r="D135">
        <f t="shared" ca="1" si="34"/>
        <v>1</v>
      </c>
      <c r="E135" t="str">
        <f t="shared" ca="1" si="35"/>
        <v>IT</v>
      </c>
      <c r="F135">
        <f t="shared" ca="1" si="36"/>
        <v>23116</v>
      </c>
      <c r="G135">
        <f t="shared" ca="1" si="36"/>
        <v>13558</v>
      </c>
      <c r="H135" t="str">
        <f t="shared" ca="1" si="37"/>
        <v>balance</v>
      </c>
      <c r="I135">
        <f t="shared" ca="1" si="38"/>
        <v>5</v>
      </c>
      <c r="J135" t="str">
        <f t="shared" ca="1" si="39"/>
        <v>Ramat gan</v>
      </c>
      <c r="K135">
        <f t="shared" ca="1" si="40"/>
        <v>1</v>
      </c>
      <c r="L135">
        <f t="shared" ca="1" si="41"/>
        <v>2</v>
      </c>
      <c r="M135" t="str">
        <f t="shared" ca="1" si="42"/>
        <v>married</v>
      </c>
      <c r="N135">
        <f t="shared" ca="1" si="43"/>
        <v>31</v>
      </c>
      <c r="O135">
        <f t="shared" ca="1" si="44"/>
        <v>2</v>
      </c>
      <c r="P135" t="str">
        <f t="shared" ca="1" si="45"/>
        <v xml:space="preserve">HIGH SCHOOL </v>
      </c>
    </row>
    <row r="136" spans="1:16" x14ac:dyDescent="0.25">
      <c r="A136">
        <f t="shared" ca="1" si="31"/>
        <v>1</v>
      </c>
      <c r="B136" t="str">
        <f t="shared" ca="1" si="32"/>
        <v>male</v>
      </c>
      <c r="C136">
        <f t="shared" ca="1" si="33"/>
        <v>4</v>
      </c>
      <c r="D136">
        <f t="shared" ca="1" si="34"/>
        <v>5</v>
      </c>
      <c r="E136" t="str">
        <f t="shared" ca="1" si="35"/>
        <v>NETWORK</v>
      </c>
      <c r="F136">
        <f t="shared" ca="1" si="36"/>
        <v>22202</v>
      </c>
      <c r="G136">
        <f t="shared" ca="1" si="36"/>
        <v>20409</v>
      </c>
      <c r="H136" t="str">
        <f t="shared" ca="1" si="37"/>
        <v>balance</v>
      </c>
      <c r="I136">
        <f t="shared" ca="1" si="38"/>
        <v>3</v>
      </c>
      <c r="J136" t="str">
        <f t="shared" ca="1" si="39"/>
        <v xml:space="preserve">Petach tikva </v>
      </c>
      <c r="K136">
        <f t="shared" ca="1" si="40"/>
        <v>0</v>
      </c>
      <c r="L136">
        <f t="shared" ca="1" si="41"/>
        <v>1</v>
      </c>
      <c r="M136" t="str">
        <f t="shared" ca="1" si="42"/>
        <v>singel</v>
      </c>
      <c r="N136">
        <f t="shared" ca="1" si="43"/>
        <v>26</v>
      </c>
      <c r="O136">
        <f t="shared" ca="1" si="44"/>
        <v>1</v>
      </c>
      <c r="P136" t="str">
        <f t="shared" ca="1" si="45"/>
        <v>COLLEGE</v>
      </c>
    </row>
    <row r="137" spans="1:16" x14ac:dyDescent="0.25">
      <c r="A137">
        <f t="shared" ca="1" si="31"/>
        <v>1</v>
      </c>
      <c r="B137" t="str">
        <f t="shared" ca="1" si="32"/>
        <v>male</v>
      </c>
      <c r="C137">
        <f t="shared" ca="1" si="33"/>
        <v>4</v>
      </c>
      <c r="D137">
        <f t="shared" ca="1" si="34"/>
        <v>2</v>
      </c>
      <c r="E137" t="str">
        <f t="shared" ca="1" si="35"/>
        <v>HR</v>
      </c>
      <c r="F137">
        <f t="shared" ca="1" si="36"/>
        <v>17612</v>
      </c>
      <c r="G137">
        <f t="shared" ca="1" si="36"/>
        <v>20456</v>
      </c>
      <c r="H137" t="str">
        <f t="shared" ca="1" si="37"/>
        <v>overdraft</v>
      </c>
      <c r="I137">
        <f t="shared" ca="1" si="38"/>
        <v>4</v>
      </c>
      <c r="J137" t="str">
        <f t="shared" ca="1" si="39"/>
        <v>Beer sheva</v>
      </c>
      <c r="K137">
        <f t="shared" ca="1" si="40"/>
        <v>1</v>
      </c>
      <c r="L137">
        <f t="shared" ca="1" si="41"/>
        <v>2</v>
      </c>
      <c r="M137" t="str">
        <f t="shared" ca="1" si="42"/>
        <v>married</v>
      </c>
      <c r="N137">
        <f t="shared" ca="1" si="43"/>
        <v>34</v>
      </c>
      <c r="O137">
        <f t="shared" ca="1" si="44"/>
        <v>1</v>
      </c>
      <c r="P137" t="str">
        <f t="shared" ca="1" si="45"/>
        <v>COLLEGE</v>
      </c>
    </row>
    <row r="138" spans="1:16" x14ac:dyDescent="0.25">
      <c r="A138">
        <f t="shared" ca="1" si="31"/>
        <v>2</v>
      </c>
      <c r="B138" t="str">
        <f t="shared" ca="1" si="32"/>
        <v>female</v>
      </c>
      <c r="C138">
        <f t="shared" ca="1" si="33"/>
        <v>2</v>
      </c>
      <c r="D138">
        <f t="shared" ca="1" si="34"/>
        <v>6</v>
      </c>
      <c r="E138" t="str">
        <f t="shared" ca="1" si="35"/>
        <v>DATA</v>
      </c>
      <c r="F138">
        <f t="shared" ca="1" si="36"/>
        <v>17191</v>
      </c>
      <c r="G138">
        <f t="shared" ca="1" si="36"/>
        <v>23542</v>
      </c>
      <c r="H138" t="str">
        <f t="shared" ca="1" si="37"/>
        <v>overdraft</v>
      </c>
      <c r="I138">
        <f t="shared" ca="1" si="38"/>
        <v>2</v>
      </c>
      <c r="J138" t="str">
        <f t="shared" ca="1" si="39"/>
        <v xml:space="preserve">Tel aviv </v>
      </c>
      <c r="K138">
        <f t="shared" ca="1" si="40"/>
        <v>2</v>
      </c>
      <c r="L138">
        <f t="shared" ca="1" si="41"/>
        <v>1</v>
      </c>
      <c r="M138" t="str">
        <f t="shared" ca="1" si="42"/>
        <v>singel</v>
      </c>
      <c r="N138">
        <f t="shared" ca="1" si="43"/>
        <v>31</v>
      </c>
      <c r="O138">
        <f t="shared" ca="1" si="44"/>
        <v>1</v>
      </c>
      <c r="P138" t="str">
        <f t="shared" ca="1" si="45"/>
        <v>COLLEGE</v>
      </c>
    </row>
    <row r="139" spans="1:16" x14ac:dyDescent="0.25">
      <c r="A139">
        <f t="shared" ca="1" si="31"/>
        <v>1</v>
      </c>
      <c r="B139" t="str">
        <f t="shared" ca="1" si="32"/>
        <v>male</v>
      </c>
      <c r="C139">
        <f t="shared" ca="1" si="33"/>
        <v>4</v>
      </c>
      <c r="D139">
        <f t="shared" ca="1" si="34"/>
        <v>6</v>
      </c>
      <c r="E139" t="str">
        <f t="shared" ca="1" si="35"/>
        <v>DATA</v>
      </c>
      <c r="F139">
        <f t="shared" ca="1" si="36"/>
        <v>20273</v>
      </c>
      <c r="G139">
        <f t="shared" ca="1" si="36"/>
        <v>22648</v>
      </c>
      <c r="H139" t="str">
        <f t="shared" ca="1" si="37"/>
        <v>overdraft</v>
      </c>
      <c r="I139">
        <f t="shared" ca="1" si="38"/>
        <v>4</v>
      </c>
      <c r="J139" t="str">
        <f t="shared" ca="1" si="39"/>
        <v>Beer sheva</v>
      </c>
      <c r="K139">
        <f t="shared" ca="1" si="40"/>
        <v>0</v>
      </c>
      <c r="L139">
        <f t="shared" ca="1" si="41"/>
        <v>2</v>
      </c>
      <c r="M139" t="str">
        <f t="shared" ca="1" si="42"/>
        <v>married</v>
      </c>
      <c r="N139">
        <f t="shared" ca="1" si="43"/>
        <v>26</v>
      </c>
      <c r="O139">
        <f t="shared" ca="1" si="44"/>
        <v>3</v>
      </c>
      <c r="P139" t="str">
        <f t="shared" ca="1" si="45"/>
        <v xml:space="preserve">OTHER </v>
      </c>
    </row>
    <row r="140" spans="1:16" x14ac:dyDescent="0.25">
      <c r="A140">
        <f t="shared" ca="1" si="31"/>
        <v>1</v>
      </c>
      <c r="B140" t="str">
        <f t="shared" ca="1" si="32"/>
        <v>male</v>
      </c>
      <c r="C140">
        <f t="shared" ca="1" si="33"/>
        <v>1</v>
      </c>
      <c r="D140">
        <f t="shared" ca="1" si="34"/>
        <v>1</v>
      </c>
      <c r="E140" t="str">
        <f t="shared" ca="1" si="35"/>
        <v>IT</v>
      </c>
      <c r="F140">
        <f t="shared" ca="1" si="36"/>
        <v>15584</v>
      </c>
      <c r="G140">
        <f t="shared" ca="1" si="36"/>
        <v>23928</v>
      </c>
      <c r="H140" t="str">
        <f t="shared" ca="1" si="37"/>
        <v>overdraft</v>
      </c>
      <c r="I140">
        <f t="shared" ca="1" si="38"/>
        <v>5</v>
      </c>
      <c r="J140" t="str">
        <f t="shared" ca="1" si="39"/>
        <v>Ramat gan</v>
      </c>
      <c r="K140">
        <f t="shared" ca="1" si="40"/>
        <v>1</v>
      </c>
      <c r="L140">
        <f t="shared" ca="1" si="41"/>
        <v>1</v>
      </c>
      <c r="M140" t="str">
        <f t="shared" ca="1" si="42"/>
        <v>singel</v>
      </c>
      <c r="N140">
        <f t="shared" ca="1" si="43"/>
        <v>31</v>
      </c>
      <c r="O140">
        <f t="shared" ca="1" si="44"/>
        <v>3</v>
      </c>
      <c r="P140" t="str">
        <f t="shared" ca="1" si="45"/>
        <v xml:space="preserve">OTHER </v>
      </c>
    </row>
    <row r="141" spans="1:16" x14ac:dyDescent="0.25">
      <c r="A141">
        <f t="shared" ca="1" si="31"/>
        <v>1</v>
      </c>
      <c r="B141" t="str">
        <f t="shared" ca="1" si="32"/>
        <v>male</v>
      </c>
      <c r="C141">
        <f t="shared" ca="1" si="33"/>
        <v>1</v>
      </c>
      <c r="D141">
        <f t="shared" ca="1" si="34"/>
        <v>4</v>
      </c>
      <c r="E141" t="str">
        <f t="shared" ca="1" si="35"/>
        <v>ENGINEER</v>
      </c>
      <c r="F141">
        <f t="shared" ca="1" si="36"/>
        <v>21478</v>
      </c>
      <c r="G141">
        <f t="shared" ca="1" si="36"/>
        <v>14246</v>
      </c>
      <c r="H141" t="str">
        <f t="shared" ca="1" si="37"/>
        <v>balance</v>
      </c>
      <c r="I141">
        <f t="shared" ca="1" si="38"/>
        <v>4</v>
      </c>
      <c r="J141" t="str">
        <f t="shared" ca="1" si="39"/>
        <v>Beer sheva</v>
      </c>
      <c r="K141">
        <f t="shared" ca="1" si="40"/>
        <v>3</v>
      </c>
      <c r="L141">
        <f t="shared" ca="1" si="41"/>
        <v>2</v>
      </c>
      <c r="M141" t="str">
        <f t="shared" ca="1" si="42"/>
        <v>married</v>
      </c>
      <c r="N141">
        <f t="shared" ca="1" si="43"/>
        <v>27</v>
      </c>
      <c r="O141">
        <f t="shared" ca="1" si="44"/>
        <v>1</v>
      </c>
      <c r="P141" t="str">
        <f t="shared" ca="1" si="45"/>
        <v>COLLEGE</v>
      </c>
    </row>
    <row r="142" spans="1:16" x14ac:dyDescent="0.25">
      <c r="A142">
        <f t="shared" ca="1" si="31"/>
        <v>1</v>
      </c>
      <c r="B142" t="str">
        <f t="shared" ca="1" si="32"/>
        <v>male</v>
      </c>
      <c r="C142">
        <f t="shared" ca="1" si="33"/>
        <v>1</v>
      </c>
      <c r="D142">
        <f t="shared" ca="1" si="34"/>
        <v>3</v>
      </c>
      <c r="E142" t="str">
        <f t="shared" ca="1" si="35"/>
        <v>HELP DESK</v>
      </c>
      <c r="F142">
        <f t="shared" ca="1" si="36"/>
        <v>23883</v>
      </c>
      <c r="G142">
        <f t="shared" ca="1" si="36"/>
        <v>13448</v>
      </c>
      <c r="H142" t="str">
        <f t="shared" ca="1" si="37"/>
        <v>balance</v>
      </c>
      <c r="I142">
        <f t="shared" ca="1" si="38"/>
        <v>4</v>
      </c>
      <c r="J142" t="str">
        <f t="shared" ca="1" si="39"/>
        <v>Beer sheva</v>
      </c>
      <c r="K142">
        <f t="shared" ca="1" si="40"/>
        <v>3</v>
      </c>
      <c r="L142">
        <f t="shared" ca="1" si="41"/>
        <v>2</v>
      </c>
      <c r="M142" t="str">
        <f t="shared" ca="1" si="42"/>
        <v>married</v>
      </c>
      <c r="N142">
        <f t="shared" ca="1" si="43"/>
        <v>33</v>
      </c>
      <c r="O142">
        <f t="shared" ca="1" si="44"/>
        <v>3</v>
      </c>
      <c r="P142" t="str">
        <f t="shared" ca="1" si="45"/>
        <v xml:space="preserve">OTHER </v>
      </c>
    </row>
    <row r="143" spans="1:16" x14ac:dyDescent="0.25">
      <c r="A143">
        <f t="shared" ca="1" si="31"/>
        <v>1</v>
      </c>
      <c r="B143" t="str">
        <f t="shared" ca="1" si="32"/>
        <v>male</v>
      </c>
      <c r="C143">
        <f t="shared" ca="1" si="33"/>
        <v>2</v>
      </c>
      <c r="D143">
        <f t="shared" ca="1" si="34"/>
        <v>2</v>
      </c>
      <c r="E143" t="str">
        <f t="shared" ca="1" si="35"/>
        <v>HR</v>
      </c>
      <c r="F143">
        <f t="shared" ca="1" si="36"/>
        <v>20235</v>
      </c>
      <c r="G143">
        <f t="shared" ca="1" si="36"/>
        <v>14165</v>
      </c>
      <c r="H143" t="str">
        <f t="shared" ca="1" si="37"/>
        <v>balance</v>
      </c>
      <c r="I143">
        <f t="shared" ca="1" si="38"/>
        <v>4</v>
      </c>
      <c r="J143" t="str">
        <f t="shared" ca="1" si="39"/>
        <v>Beer sheva</v>
      </c>
      <c r="K143">
        <f t="shared" ca="1" si="40"/>
        <v>0</v>
      </c>
      <c r="L143">
        <f t="shared" ca="1" si="41"/>
        <v>1</v>
      </c>
      <c r="M143" t="str">
        <f t="shared" ca="1" si="42"/>
        <v>singel</v>
      </c>
      <c r="N143">
        <f t="shared" ca="1" si="43"/>
        <v>25</v>
      </c>
      <c r="O143">
        <f t="shared" ca="1" si="44"/>
        <v>1</v>
      </c>
      <c r="P143" t="str">
        <f t="shared" ca="1" si="45"/>
        <v>COLLEGE</v>
      </c>
    </row>
    <row r="144" spans="1:16" x14ac:dyDescent="0.25">
      <c r="A144">
        <f t="shared" ca="1" si="31"/>
        <v>1</v>
      </c>
      <c r="B144" t="str">
        <f t="shared" ca="1" si="32"/>
        <v>male</v>
      </c>
      <c r="C144">
        <f t="shared" ca="1" si="33"/>
        <v>4</v>
      </c>
      <c r="D144">
        <f t="shared" ca="1" si="34"/>
        <v>1</v>
      </c>
      <c r="E144" t="str">
        <f t="shared" ca="1" si="35"/>
        <v>IT</v>
      </c>
      <c r="F144">
        <f t="shared" ca="1" si="36"/>
        <v>24856</v>
      </c>
      <c r="G144">
        <f t="shared" ca="1" si="36"/>
        <v>21318</v>
      </c>
      <c r="H144" t="str">
        <f t="shared" ca="1" si="37"/>
        <v>balance</v>
      </c>
      <c r="I144">
        <f t="shared" ca="1" si="38"/>
        <v>2</v>
      </c>
      <c r="J144" t="str">
        <f t="shared" ca="1" si="39"/>
        <v xml:space="preserve">Tel aviv </v>
      </c>
      <c r="K144">
        <f t="shared" ca="1" si="40"/>
        <v>1</v>
      </c>
      <c r="L144">
        <f t="shared" ca="1" si="41"/>
        <v>2</v>
      </c>
      <c r="M144" t="str">
        <f t="shared" ca="1" si="42"/>
        <v>married</v>
      </c>
      <c r="N144">
        <f t="shared" ca="1" si="43"/>
        <v>25</v>
      </c>
      <c r="O144">
        <f t="shared" ca="1" si="44"/>
        <v>3</v>
      </c>
      <c r="P144" t="str">
        <f t="shared" ca="1" si="45"/>
        <v xml:space="preserve">OTHER </v>
      </c>
    </row>
    <row r="145" spans="1:16" x14ac:dyDescent="0.25">
      <c r="A145">
        <f t="shared" ca="1" si="31"/>
        <v>2</v>
      </c>
      <c r="B145" t="str">
        <f t="shared" ca="1" si="32"/>
        <v>female</v>
      </c>
      <c r="C145">
        <f t="shared" ca="1" si="33"/>
        <v>0</v>
      </c>
      <c r="D145">
        <f t="shared" ca="1" si="34"/>
        <v>4</v>
      </c>
      <c r="E145" t="str">
        <f t="shared" ca="1" si="35"/>
        <v>ENGINEER</v>
      </c>
      <c r="F145">
        <f t="shared" ca="1" si="36"/>
        <v>22617</v>
      </c>
      <c r="G145">
        <f t="shared" ca="1" si="36"/>
        <v>23430</v>
      </c>
      <c r="H145" t="str">
        <f t="shared" ca="1" si="37"/>
        <v>overdraft</v>
      </c>
      <c r="I145">
        <f t="shared" ca="1" si="38"/>
        <v>2</v>
      </c>
      <c r="J145" t="str">
        <f t="shared" ca="1" si="39"/>
        <v xml:space="preserve">Tel aviv </v>
      </c>
      <c r="K145">
        <f t="shared" ca="1" si="40"/>
        <v>2</v>
      </c>
      <c r="L145">
        <f t="shared" ca="1" si="41"/>
        <v>1</v>
      </c>
      <c r="M145" t="str">
        <f t="shared" ca="1" si="42"/>
        <v>singel</v>
      </c>
      <c r="N145">
        <f t="shared" ca="1" si="43"/>
        <v>31</v>
      </c>
      <c r="O145">
        <f t="shared" ca="1" si="44"/>
        <v>1</v>
      </c>
      <c r="P145" t="str">
        <f t="shared" ca="1" si="45"/>
        <v>COLLEGE</v>
      </c>
    </row>
    <row r="146" spans="1:16" x14ac:dyDescent="0.25">
      <c r="A146">
        <f t="shared" ca="1" si="31"/>
        <v>1</v>
      </c>
      <c r="B146" t="str">
        <f t="shared" ca="1" si="32"/>
        <v>male</v>
      </c>
      <c r="C146">
        <f t="shared" ca="1" si="33"/>
        <v>2</v>
      </c>
      <c r="D146">
        <f t="shared" ca="1" si="34"/>
        <v>1</v>
      </c>
      <c r="E146" t="str">
        <f t="shared" ca="1" si="35"/>
        <v>IT</v>
      </c>
      <c r="F146">
        <f t="shared" ca="1" si="36"/>
        <v>10492</v>
      </c>
      <c r="G146">
        <f t="shared" ca="1" si="36"/>
        <v>22615</v>
      </c>
      <c r="H146" t="str">
        <f t="shared" ca="1" si="37"/>
        <v>overdraft</v>
      </c>
      <c r="I146">
        <f t="shared" ca="1" si="38"/>
        <v>1</v>
      </c>
      <c r="J146" t="str">
        <f t="shared" ca="1" si="39"/>
        <v xml:space="preserve">Hifa </v>
      </c>
      <c r="K146">
        <f t="shared" ca="1" si="40"/>
        <v>1</v>
      </c>
      <c r="L146">
        <f t="shared" ca="1" si="41"/>
        <v>2</v>
      </c>
      <c r="M146" t="str">
        <f t="shared" ca="1" si="42"/>
        <v>married</v>
      </c>
      <c r="N146">
        <f t="shared" ca="1" si="43"/>
        <v>27</v>
      </c>
      <c r="O146">
        <f t="shared" ca="1" si="44"/>
        <v>3</v>
      </c>
      <c r="P146" t="str">
        <f t="shared" ca="1" si="45"/>
        <v xml:space="preserve">OTHER </v>
      </c>
    </row>
    <row r="147" spans="1:16" x14ac:dyDescent="0.25">
      <c r="A147">
        <f t="shared" ca="1" si="31"/>
        <v>2</v>
      </c>
      <c r="B147" t="str">
        <f t="shared" ca="1" si="32"/>
        <v>female</v>
      </c>
      <c r="C147">
        <f t="shared" ca="1" si="33"/>
        <v>0</v>
      </c>
      <c r="D147">
        <f t="shared" ca="1" si="34"/>
        <v>3</v>
      </c>
      <c r="E147" t="str">
        <f t="shared" ca="1" si="35"/>
        <v>HELP DESK</v>
      </c>
      <c r="F147">
        <f t="shared" ca="1" si="36"/>
        <v>23141</v>
      </c>
      <c r="G147">
        <f t="shared" ca="1" si="36"/>
        <v>22991</v>
      </c>
      <c r="H147" t="str">
        <f t="shared" ca="1" si="37"/>
        <v>balance</v>
      </c>
      <c r="I147">
        <f t="shared" ca="1" si="38"/>
        <v>6</v>
      </c>
      <c r="J147" t="str">
        <f t="shared" ca="1" si="39"/>
        <v xml:space="preserve">Kfar seba </v>
      </c>
      <c r="K147">
        <f t="shared" ca="1" si="40"/>
        <v>1</v>
      </c>
      <c r="L147">
        <f t="shared" ca="1" si="41"/>
        <v>2</v>
      </c>
      <c r="M147" t="str">
        <f t="shared" ca="1" si="42"/>
        <v>married</v>
      </c>
      <c r="N147">
        <f t="shared" ca="1" si="43"/>
        <v>34</v>
      </c>
      <c r="O147">
        <f t="shared" ca="1" si="44"/>
        <v>1</v>
      </c>
      <c r="P147" t="str">
        <f t="shared" ca="1" si="45"/>
        <v>COLLEGE</v>
      </c>
    </row>
    <row r="148" spans="1:16" x14ac:dyDescent="0.25">
      <c r="A148">
        <f t="shared" ca="1" si="31"/>
        <v>1</v>
      </c>
      <c r="B148" t="str">
        <f t="shared" ca="1" si="32"/>
        <v>male</v>
      </c>
      <c r="C148">
        <f t="shared" ca="1" si="33"/>
        <v>4</v>
      </c>
      <c r="D148">
        <f t="shared" ca="1" si="34"/>
        <v>2</v>
      </c>
      <c r="E148" t="str">
        <f t="shared" ca="1" si="35"/>
        <v>HR</v>
      </c>
      <c r="F148">
        <f t="shared" ca="1" si="36"/>
        <v>21376</v>
      </c>
      <c r="G148">
        <f t="shared" ca="1" si="36"/>
        <v>10617</v>
      </c>
      <c r="H148" t="str">
        <f t="shared" ca="1" si="37"/>
        <v>balance</v>
      </c>
      <c r="I148">
        <f t="shared" ca="1" si="38"/>
        <v>6</v>
      </c>
      <c r="J148" t="str">
        <f t="shared" ca="1" si="39"/>
        <v xml:space="preserve">Kfar seba </v>
      </c>
      <c r="K148">
        <f t="shared" ca="1" si="40"/>
        <v>1</v>
      </c>
      <c r="L148">
        <f t="shared" ca="1" si="41"/>
        <v>2</v>
      </c>
      <c r="M148" t="str">
        <f t="shared" ca="1" si="42"/>
        <v>married</v>
      </c>
      <c r="N148">
        <f t="shared" ca="1" si="43"/>
        <v>34</v>
      </c>
      <c r="O148">
        <f t="shared" ca="1" si="44"/>
        <v>2</v>
      </c>
      <c r="P148" t="str">
        <f t="shared" ca="1" si="45"/>
        <v xml:space="preserve">HIGH SCHOOL </v>
      </c>
    </row>
    <row r="149" spans="1:16" x14ac:dyDescent="0.25">
      <c r="A149">
        <f t="shared" ca="1" si="31"/>
        <v>1</v>
      </c>
      <c r="B149" t="str">
        <f t="shared" ca="1" si="32"/>
        <v>male</v>
      </c>
      <c r="C149">
        <f t="shared" ca="1" si="33"/>
        <v>3</v>
      </c>
      <c r="D149">
        <f t="shared" ca="1" si="34"/>
        <v>4</v>
      </c>
      <c r="E149" t="str">
        <f t="shared" ca="1" si="35"/>
        <v>ENGINEER</v>
      </c>
      <c r="F149">
        <f t="shared" ca="1" si="36"/>
        <v>14678</v>
      </c>
      <c r="G149">
        <f t="shared" ca="1" si="36"/>
        <v>17651</v>
      </c>
      <c r="H149" t="str">
        <f t="shared" ca="1" si="37"/>
        <v>overdraft</v>
      </c>
      <c r="I149">
        <f t="shared" ca="1" si="38"/>
        <v>2</v>
      </c>
      <c r="J149" t="str">
        <f t="shared" ca="1" si="39"/>
        <v xml:space="preserve">Tel aviv </v>
      </c>
      <c r="K149">
        <f t="shared" ca="1" si="40"/>
        <v>3</v>
      </c>
      <c r="L149">
        <f t="shared" ca="1" si="41"/>
        <v>2</v>
      </c>
      <c r="M149" t="str">
        <f t="shared" ca="1" si="42"/>
        <v>married</v>
      </c>
      <c r="N149">
        <f t="shared" ca="1" si="43"/>
        <v>30</v>
      </c>
      <c r="O149">
        <f t="shared" ca="1" si="44"/>
        <v>1</v>
      </c>
      <c r="P149" t="str">
        <f t="shared" ca="1" si="45"/>
        <v>COLLEGE</v>
      </c>
    </row>
    <row r="150" spans="1:16" x14ac:dyDescent="0.25">
      <c r="A150">
        <f t="shared" ca="1" si="31"/>
        <v>2</v>
      </c>
      <c r="B150" t="str">
        <f t="shared" ca="1" si="32"/>
        <v>female</v>
      </c>
      <c r="C150">
        <f t="shared" ca="1" si="33"/>
        <v>1</v>
      </c>
      <c r="D150">
        <f t="shared" ca="1" si="34"/>
        <v>4</v>
      </c>
      <c r="E150" t="str">
        <f t="shared" ca="1" si="35"/>
        <v>ENGINEER</v>
      </c>
      <c r="F150">
        <f t="shared" ca="1" si="36"/>
        <v>10217</v>
      </c>
      <c r="G150">
        <f t="shared" ca="1" si="36"/>
        <v>23218</v>
      </c>
      <c r="H150" t="str">
        <f t="shared" ca="1" si="37"/>
        <v>overdraft</v>
      </c>
      <c r="I150">
        <f t="shared" ca="1" si="38"/>
        <v>3</v>
      </c>
      <c r="J150" t="str">
        <f t="shared" ca="1" si="39"/>
        <v xml:space="preserve">Petach tikva </v>
      </c>
      <c r="K150">
        <f t="shared" ca="1" si="40"/>
        <v>1</v>
      </c>
      <c r="L150">
        <f t="shared" ca="1" si="41"/>
        <v>2</v>
      </c>
      <c r="M150" t="str">
        <f t="shared" ca="1" si="42"/>
        <v>married</v>
      </c>
      <c r="N150">
        <f t="shared" ca="1" si="43"/>
        <v>27</v>
      </c>
      <c r="O150">
        <f t="shared" ca="1" si="44"/>
        <v>1</v>
      </c>
      <c r="P150" t="str">
        <f t="shared" ca="1" si="45"/>
        <v>COLLEGE</v>
      </c>
    </row>
    <row r="151" spans="1:16" x14ac:dyDescent="0.25">
      <c r="A151">
        <f t="shared" ca="1" si="31"/>
        <v>2</v>
      </c>
      <c r="B151" t="str">
        <f t="shared" ca="1" si="32"/>
        <v>female</v>
      </c>
      <c r="C151">
        <f t="shared" ca="1" si="33"/>
        <v>1</v>
      </c>
      <c r="D151">
        <f t="shared" ca="1" si="34"/>
        <v>2</v>
      </c>
      <c r="E151" t="str">
        <f t="shared" ca="1" si="35"/>
        <v>HR</v>
      </c>
      <c r="F151">
        <f t="shared" ca="1" si="36"/>
        <v>12749</v>
      </c>
      <c r="G151">
        <f t="shared" ca="1" si="36"/>
        <v>19295</v>
      </c>
      <c r="H151" t="str">
        <f t="shared" ca="1" si="37"/>
        <v>overdraft</v>
      </c>
      <c r="I151">
        <f t="shared" ca="1" si="38"/>
        <v>5</v>
      </c>
      <c r="J151" t="str">
        <f t="shared" ca="1" si="39"/>
        <v>Ramat gan</v>
      </c>
      <c r="K151">
        <f t="shared" ca="1" si="40"/>
        <v>1</v>
      </c>
      <c r="L151">
        <f t="shared" ca="1" si="41"/>
        <v>2</v>
      </c>
      <c r="M151" t="str">
        <f t="shared" ca="1" si="42"/>
        <v>married</v>
      </c>
      <c r="N151">
        <f t="shared" ca="1" si="43"/>
        <v>34</v>
      </c>
      <c r="O151">
        <f t="shared" ca="1" si="44"/>
        <v>2</v>
      </c>
      <c r="P151" t="str">
        <f t="shared" ca="1" si="45"/>
        <v xml:space="preserve">HIGH SCHOOL </v>
      </c>
    </row>
    <row r="152" spans="1:16" x14ac:dyDescent="0.25">
      <c r="A152">
        <f t="shared" ca="1" si="31"/>
        <v>2</v>
      </c>
      <c r="B152" t="str">
        <f t="shared" ca="1" si="32"/>
        <v>female</v>
      </c>
      <c r="C152">
        <f t="shared" ca="1" si="33"/>
        <v>3</v>
      </c>
      <c r="D152">
        <f t="shared" ca="1" si="34"/>
        <v>5</v>
      </c>
      <c r="E152" t="str">
        <f t="shared" ca="1" si="35"/>
        <v>NETWORK</v>
      </c>
      <c r="F152">
        <f t="shared" ca="1" si="36"/>
        <v>20400</v>
      </c>
      <c r="G152">
        <f t="shared" ca="1" si="36"/>
        <v>12994</v>
      </c>
      <c r="H152" t="str">
        <f t="shared" ca="1" si="37"/>
        <v>balance</v>
      </c>
      <c r="I152">
        <f t="shared" ca="1" si="38"/>
        <v>1</v>
      </c>
      <c r="J152" t="str">
        <f t="shared" ca="1" si="39"/>
        <v xml:space="preserve">Hifa </v>
      </c>
      <c r="K152">
        <f t="shared" ca="1" si="40"/>
        <v>2</v>
      </c>
      <c r="L152">
        <f t="shared" ca="1" si="41"/>
        <v>1</v>
      </c>
      <c r="M152" t="str">
        <f t="shared" ca="1" si="42"/>
        <v>singel</v>
      </c>
      <c r="N152">
        <f t="shared" ca="1" si="43"/>
        <v>29</v>
      </c>
      <c r="O152">
        <f t="shared" ca="1" si="44"/>
        <v>2</v>
      </c>
      <c r="P152" t="str">
        <f t="shared" ca="1" si="45"/>
        <v xml:space="preserve">HIGH SCHOOL </v>
      </c>
    </row>
    <row r="153" spans="1:16" x14ac:dyDescent="0.25">
      <c r="A153">
        <f t="shared" ca="1" si="31"/>
        <v>2</v>
      </c>
      <c r="B153" t="str">
        <f t="shared" ca="1" si="32"/>
        <v>female</v>
      </c>
      <c r="C153">
        <f t="shared" ca="1" si="33"/>
        <v>4</v>
      </c>
      <c r="D153">
        <f t="shared" ca="1" si="34"/>
        <v>5</v>
      </c>
      <c r="E153" t="str">
        <f t="shared" ca="1" si="35"/>
        <v>NETWORK</v>
      </c>
      <c r="F153">
        <f t="shared" ca="1" si="36"/>
        <v>22993</v>
      </c>
      <c r="G153">
        <f t="shared" ca="1" si="36"/>
        <v>11488</v>
      </c>
      <c r="H153" t="str">
        <f t="shared" ca="1" si="37"/>
        <v>balance</v>
      </c>
      <c r="I153">
        <f t="shared" ca="1" si="38"/>
        <v>1</v>
      </c>
      <c r="J153" t="str">
        <f t="shared" ca="1" si="39"/>
        <v xml:space="preserve">Hifa </v>
      </c>
      <c r="K153">
        <f t="shared" ca="1" si="40"/>
        <v>2</v>
      </c>
      <c r="L153">
        <f t="shared" ca="1" si="41"/>
        <v>2</v>
      </c>
      <c r="M153" t="str">
        <f t="shared" ca="1" si="42"/>
        <v>married</v>
      </c>
      <c r="N153">
        <f t="shared" ca="1" si="43"/>
        <v>27</v>
      </c>
      <c r="O153">
        <f t="shared" ca="1" si="44"/>
        <v>1</v>
      </c>
      <c r="P153" t="str">
        <f t="shared" ca="1" si="45"/>
        <v>COLLEGE</v>
      </c>
    </row>
    <row r="154" spans="1:16" x14ac:dyDescent="0.25">
      <c r="A154">
        <f t="shared" ca="1" si="31"/>
        <v>2</v>
      </c>
      <c r="B154" t="str">
        <f t="shared" ca="1" si="32"/>
        <v>female</v>
      </c>
      <c r="C154">
        <f t="shared" ca="1" si="33"/>
        <v>3</v>
      </c>
      <c r="D154">
        <f t="shared" ca="1" si="34"/>
        <v>5</v>
      </c>
      <c r="E154" t="str">
        <f t="shared" ca="1" si="35"/>
        <v>NETWORK</v>
      </c>
      <c r="F154">
        <f t="shared" ca="1" si="36"/>
        <v>12313</v>
      </c>
      <c r="G154">
        <f t="shared" ca="1" si="36"/>
        <v>12045</v>
      </c>
      <c r="H154" t="str">
        <f t="shared" ca="1" si="37"/>
        <v>balance</v>
      </c>
      <c r="I154">
        <f t="shared" ca="1" si="38"/>
        <v>1</v>
      </c>
      <c r="J154" t="str">
        <f t="shared" ca="1" si="39"/>
        <v xml:space="preserve">Hifa </v>
      </c>
      <c r="K154">
        <f t="shared" ca="1" si="40"/>
        <v>1</v>
      </c>
      <c r="L154">
        <f t="shared" ca="1" si="41"/>
        <v>2</v>
      </c>
      <c r="M154" t="str">
        <f t="shared" ca="1" si="42"/>
        <v>married</v>
      </c>
      <c r="N154">
        <f t="shared" ca="1" si="43"/>
        <v>30</v>
      </c>
      <c r="O154">
        <f t="shared" ca="1" si="44"/>
        <v>2</v>
      </c>
      <c r="P154" t="str">
        <f t="shared" ca="1" si="45"/>
        <v xml:space="preserve">HIGH SCHOOL </v>
      </c>
    </row>
    <row r="155" spans="1:16" x14ac:dyDescent="0.25">
      <c r="A155">
        <f t="shared" ca="1" si="31"/>
        <v>2</v>
      </c>
      <c r="B155" t="str">
        <f t="shared" ca="1" si="32"/>
        <v>female</v>
      </c>
      <c r="C155">
        <f t="shared" ca="1" si="33"/>
        <v>1</v>
      </c>
      <c r="D155">
        <f t="shared" ca="1" si="34"/>
        <v>3</v>
      </c>
      <c r="E155" t="str">
        <f t="shared" ca="1" si="35"/>
        <v>HELP DESK</v>
      </c>
      <c r="F155">
        <f t="shared" ca="1" si="36"/>
        <v>16874</v>
      </c>
      <c r="G155">
        <f t="shared" ca="1" si="36"/>
        <v>17539</v>
      </c>
      <c r="H155" t="str">
        <f t="shared" ca="1" si="37"/>
        <v>overdraft</v>
      </c>
      <c r="I155">
        <f t="shared" ca="1" si="38"/>
        <v>6</v>
      </c>
      <c r="J155" t="str">
        <f t="shared" ca="1" si="39"/>
        <v xml:space="preserve">Kfar seba </v>
      </c>
      <c r="K155">
        <f t="shared" ca="1" si="40"/>
        <v>1</v>
      </c>
      <c r="L155">
        <f t="shared" ca="1" si="41"/>
        <v>2</v>
      </c>
      <c r="M155" t="str">
        <f t="shared" ca="1" si="42"/>
        <v>married</v>
      </c>
      <c r="N155">
        <f t="shared" ca="1" si="43"/>
        <v>35</v>
      </c>
      <c r="O155">
        <f t="shared" ca="1" si="44"/>
        <v>2</v>
      </c>
      <c r="P155" t="str">
        <f t="shared" ca="1" si="45"/>
        <v xml:space="preserve">HIGH SCHOOL </v>
      </c>
    </row>
    <row r="156" spans="1:16" x14ac:dyDescent="0.25">
      <c r="A156">
        <f t="shared" ca="1" si="31"/>
        <v>1</v>
      </c>
      <c r="B156" t="str">
        <f t="shared" ca="1" si="32"/>
        <v>male</v>
      </c>
      <c r="C156">
        <f t="shared" ca="1" si="33"/>
        <v>3</v>
      </c>
      <c r="D156">
        <f t="shared" ca="1" si="34"/>
        <v>3</v>
      </c>
      <c r="E156" t="str">
        <f t="shared" ca="1" si="35"/>
        <v>HELP DESK</v>
      </c>
      <c r="F156">
        <f t="shared" ca="1" si="36"/>
        <v>22348</v>
      </c>
      <c r="G156">
        <f t="shared" ca="1" si="36"/>
        <v>14373</v>
      </c>
      <c r="H156" t="str">
        <f t="shared" ca="1" si="37"/>
        <v>balance</v>
      </c>
      <c r="I156">
        <f t="shared" ca="1" si="38"/>
        <v>2</v>
      </c>
      <c r="J156" t="str">
        <f t="shared" ca="1" si="39"/>
        <v xml:space="preserve">Tel aviv </v>
      </c>
      <c r="K156">
        <f t="shared" ca="1" si="40"/>
        <v>3</v>
      </c>
      <c r="L156">
        <f t="shared" ca="1" si="41"/>
        <v>2</v>
      </c>
      <c r="M156" t="str">
        <f t="shared" ca="1" si="42"/>
        <v>married</v>
      </c>
      <c r="N156">
        <f t="shared" ca="1" si="43"/>
        <v>25</v>
      </c>
      <c r="O156">
        <f t="shared" ca="1" si="44"/>
        <v>1</v>
      </c>
      <c r="P156" t="str">
        <f t="shared" ca="1" si="45"/>
        <v>COLLEGE</v>
      </c>
    </row>
    <row r="157" spans="1:16" x14ac:dyDescent="0.25">
      <c r="A157">
        <f t="shared" ca="1" si="31"/>
        <v>2</v>
      </c>
      <c r="B157" t="str">
        <f t="shared" ca="1" si="32"/>
        <v>female</v>
      </c>
      <c r="C157">
        <f t="shared" ca="1" si="33"/>
        <v>0</v>
      </c>
      <c r="D157">
        <f t="shared" ca="1" si="34"/>
        <v>1</v>
      </c>
      <c r="E157" t="str">
        <f t="shared" ca="1" si="35"/>
        <v>IT</v>
      </c>
      <c r="F157">
        <f t="shared" ca="1" si="36"/>
        <v>23813</v>
      </c>
      <c r="G157">
        <f t="shared" ca="1" si="36"/>
        <v>22142</v>
      </c>
      <c r="H157" t="str">
        <f t="shared" ca="1" si="37"/>
        <v>balance</v>
      </c>
      <c r="I157">
        <f t="shared" ca="1" si="38"/>
        <v>2</v>
      </c>
      <c r="J157" t="str">
        <f t="shared" ca="1" si="39"/>
        <v xml:space="preserve">Tel aviv </v>
      </c>
      <c r="K157">
        <f t="shared" ca="1" si="40"/>
        <v>2</v>
      </c>
      <c r="L157">
        <f t="shared" ca="1" si="41"/>
        <v>2</v>
      </c>
      <c r="M157" t="str">
        <f t="shared" ca="1" si="42"/>
        <v>married</v>
      </c>
      <c r="N157">
        <f t="shared" ca="1" si="43"/>
        <v>32</v>
      </c>
      <c r="O157">
        <f t="shared" ca="1" si="44"/>
        <v>2</v>
      </c>
      <c r="P157" t="str">
        <f t="shared" ca="1" si="45"/>
        <v xml:space="preserve">HIGH SCHOOL </v>
      </c>
    </row>
    <row r="158" spans="1:16" x14ac:dyDescent="0.25">
      <c r="A158">
        <f t="shared" ca="1" si="31"/>
        <v>1</v>
      </c>
      <c r="B158" t="str">
        <f t="shared" ca="1" si="32"/>
        <v>male</v>
      </c>
      <c r="C158">
        <f t="shared" ca="1" si="33"/>
        <v>2</v>
      </c>
      <c r="D158">
        <f t="shared" ca="1" si="34"/>
        <v>2</v>
      </c>
      <c r="E158" t="str">
        <f t="shared" ca="1" si="35"/>
        <v>HR</v>
      </c>
      <c r="F158">
        <f t="shared" ca="1" si="36"/>
        <v>16013</v>
      </c>
      <c r="G158">
        <f t="shared" ca="1" si="36"/>
        <v>24512</v>
      </c>
      <c r="H158" t="str">
        <f t="shared" ca="1" si="37"/>
        <v>overdraft</v>
      </c>
      <c r="I158">
        <f t="shared" ca="1" si="38"/>
        <v>5</v>
      </c>
      <c r="J158" t="str">
        <f t="shared" ca="1" si="39"/>
        <v>Ramat gan</v>
      </c>
      <c r="K158">
        <f t="shared" ca="1" si="40"/>
        <v>1</v>
      </c>
      <c r="L158">
        <f t="shared" ca="1" si="41"/>
        <v>1</v>
      </c>
      <c r="M158" t="str">
        <f t="shared" ca="1" si="42"/>
        <v>singel</v>
      </c>
      <c r="N158">
        <f t="shared" ca="1" si="43"/>
        <v>35</v>
      </c>
      <c r="O158">
        <f t="shared" ca="1" si="44"/>
        <v>3</v>
      </c>
      <c r="P158" t="str">
        <f t="shared" ca="1" si="45"/>
        <v xml:space="preserve">OTHER </v>
      </c>
    </row>
    <row r="159" spans="1:16" x14ac:dyDescent="0.25">
      <c r="A159">
        <f t="shared" ca="1" si="31"/>
        <v>2</v>
      </c>
      <c r="B159" t="str">
        <f t="shared" ca="1" si="32"/>
        <v>female</v>
      </c>
      <c r="C159">
        <f t="shared" ca="1" si="33"/>
        <v>2</v>
      </c>
      <c r="D159">
        <f t="shared" ca="1" si="34"/>
        <v>1</v>
      </c>
      <c r="E159" t="str">
        <f t="shared" ca="1" si="35"/>
        <v>IT</v>
      </c>
      <c r="F159">
        <f t="shared" ca="1" si="36"/>
        <v>20792</v>
      </c>
      <c r="G159">
        <f t="shared" ca="1" si="36"/>
        <v>18049</v>
      </c>
      <c r="H159" t="str">
        <f t="shared" ca="1" si="37"/>
        <v>balance</v>
      </c>
      <c r="I159">
        <f t="shared" ca="1" si="38"/>
        <v>4</v>
      </c>
      <c r="J159" t="str">
        <f t="shared" ca="1" si="39"/>
        <v>Beer sheva</v>
      </c>
      <c r="K159">
        <f t="shared" ca="1" si="40"/>
        <v>1</v>
      </c>
      <c r="L159">
        <f t="shared" ca="1" si="41"/>
        <v>2</v>
      </c>
      <c r="M159" t="str">
        <f t="shared" ca="1" si="42"/>
        <v>married</v>
      </c>
      <c r="N159">
        <f t="shared" ca="1" si="43"/>
        <v>32</v>
      </c>
      <c r="O159">
        <f t="shared" ca="1" si="44"/>
        <v>1</v>
      </c>
      <c r="P159" t="str">
        <f t="shared" ca="1" si="45"/>
        <v>COLLEGE</v>
      </c>
    </row>
    <row r="160" spans="1:16" x14ac:dyDescent="0.25">
      <c r="A160">
        <f t="shared" ca="1" si="31"/>
        <v>2</v>
      </c>
      <c r="B160" t="str">
        <f t="shared" ca="1" si="32"/>
        <v>female</v>
      </c>
      <c r="C160">
        <f t="shared" ca="1" si="33"/>
        <v>1</v>
      </c>
      <c r="D160">
        <f t="shared" ca="1" si="34"/>
        <v>5</v>
      </c>
      <c r="E160" t="str">
        <f t="shared" ca="1" si="35"/>
        <v>NETWORK</v>
      </c>
      <c r="F160">
        <f t="shared" ca="1" si="36"/>
        <v>22124</v>
      </c>
      <c r="G160">
        <f t="shared" ca="1" si="36"/>
        <v>15071</v>
      </c>
      <c r="H160" t="str">
        <f t="shared" ca="1" si="37"/>
        <v>balance</v>
      </c>
      <c r="I160">
        <f t="shared" ca="1" si="38"/>
        <v>2</v>
      </c>
      <c r="J160" t="str">
        <f t="shared" ca="1" si="39"/>
        <v xml:space="preserve">Tel aviv </v>
      </c>
      <c r="K160">
        <f t="shared" ca="1" si="40"/>
        <v>0</v>
      </c>
      <c r="L160">
        <f t="shared" ca="1" si="41"/>
        <v>2</v>
      </c>
      <c r="M160" t="str">
        <f t="shared" ca="1" si="42"/>
        <v>married</v>
      </c>
      <c r="N160">
        <f t="shared" ca="1" si="43"/>
        <v>28</v>
      </c>
      <c r="O160">
        <f t="shared" ca="1" si="44"/>
        <v>2</v>
      </c>
      <c r="P160" t="str">
        <f t="shared" ca="1" si="45"/>
        <v xml:space="preserve">HIGH SCHOOL </v>
      </c>
    </row>
    <row r="161" spans="1:16" x14ac:dyDescent="0.25">
      <c r="A161">
        <f t="shared" ca="1" si="31"/>
        <v>2</v>
      </c>
      <c r="B161" t="str">
        <f t="shared" ca="1" si="32"/>
        <v>female</v>
      </c>
      <c r="C161">
        <f t="shared" ca="1" si="33"/>
        <v>0</v>
      </c>
      <c r="D161">
        <f t="shared" ca="1" si="34"/>
        <v>6</v>
      </c>
      <c r="E161" t="str">
        <f t="shared" ca="1" si="35"/>
        <v>DATA</v>
      </c>
      <c r="F161">
        <f t="shared" ca="1" si="36"/>
        <v>23402</v>
      </c>
      <c r="G161">
        <f t="shared" ca="1" si="36"/>
        <v>15716</v>
      </c>
      <c r="H161" t="str">
        <f t="shared" ca="1" si="37"/>
        <v>balance</v>
      </c>
      <c r="I161">
        <f t="shared" ca="1" si="38"/>
        <v>1</v>
      </c>
      <c r="J161" t="str">
        <f t="shared" ca="1" si="39"/>
        <v xml:space="preserve">Hifa </v>
      </c>
      <c r="K161">
        <f t="shared" ca="1" si="40"/>
        <v>3</v>
      </c>
      <c r="L161">
        <f t="shared" ca="1" si="41"/>
        <v>1</v>
      </c>
      <c r="M161" t="str">
        <f t="shared" ca="1" si="42"/>
        <v>singel</v>
      </c>
      <c r="N161">
        <f t="shared" ca="1" si="43"/>
        <v>32</v>
      </c>
      <c r="O161">
        <f t="shared" ca="1" si="44"/>
        <v>2</v>
      </c>
      <c r="P161" t="str">
        <f t="shared" ca="1" si="45"/>
        <v xml:space="preserve">HIGH SCHOOL </v>
      </c>
    </row>
    <row r="162" spans="1:16" x14ac:dyDescent="0.25">
      <c r="A162">
        <f t="shared" ca="1" si="31"/>
        <v>2</v>
      </c>
      <c r="B162" t="str">
        <f t="shared" ca="1" si="32"/>
        <v>female</v>
      </c>
      <c r="C162">
        <f t="shared" ca="1" si="33"/>
        <v>3</v>
      </c>
      <c r="D162">
        <f t="shared" ca="1" si="34"/>
        <v>3</v>
      </c>
      <c r="E162" t="str">
        <f t="shared" ca="1" si="35"/>
        <v>HELP DESK</v>
      </c>
      <c r="F162">
        <f t="shared" ca="1" si="36"/>
        <v>11901</v>
      </c>
      <c r="G162">
        <f t="shared" ca="1" si="36"/>
        <v>16639</v>
      </c>
      <c r="H162" t="str">
        <f t="shared" ca="1" si="37"/>
        <v>overdraft</v>
      </c>
      <c r="I162">
        <f t="shared" ca="1" si="38"/>
        <v>5</v>
      </c>
      <c r="J162" t="str">
        <f t="shared" ca="1" si="39"/>
        <v>Ramat gan</v>
      </c>
      <c r="K162">
        <f t="shared" ca="1" si="40"/>
        <v>3</v>
      </c>
      <c r="L162">
        <f t="shared" ca="1" si="41"/>
        <v>1</v>
      </c>
      <c r="M162" t="str">
        <f t="shared" ca="1" si="42"/>
        <v>singel</v>
      </c>
      <c r="N162">
        <f t="shared" ca="1" si="43"/>
        <v>27</v>
      </c>
      <c r="O162">
        <f t="shared" ca="1" si="44"/>
        <v>3</v>
      </c>
      <c r="P162" t="str">
        <f t="shared" ca="1" si="45"/>
        <v xml:space="preserve">OTHER </v>
      </c>
    </row>
    <row r="163" spans="1:16" x14ac:dyDescent="0.25">
      <c r="A163">
        <f t="shared" ca="1" si="31"/>
        <v>2</v>
      </c>
      <c r="B163" t="str">
        <f t="shared" ca="1" si="32"/>
        <v>female</v>
      </c>
      <c r="C163">
        <f t="shared" ca="1" si="33"/>
        <v>4</v>
      </c>
      <c r="D163">
        <f t="shared" ca="1" si="34"/>
        <v>5</v>
      </c>
      <c r="E163" t="str">
        <f t="shared" ca="1" si="35"/>
        <v>NETWORK</v>
      </c>
      <c r="F163">
        <f t="shared" ca="1" si="36"/>
        <v>15256</v>
      </c>
      <c r="G163">
        <f t="shared" ca="1" si="36"/>
        <v>20350</v>
      </c>
      <c r="H163" t="str">
        <f t="shared" ca="1" si="37"/>
        <v>overdraft</v>
      </c>
      <c r="I163">
        <f t="shared" ca="1" si="38"/>
        <v>2</v>
      </c>
      <c r="J163" t="str">
        <f t="shared" ca="1" si="39"/>
        <v xml:space="preserve">Tel aviv </v>
      </c>
      <c r="K163">
        <f t="shared" ca="1" si="40"/>
        <v>1</v>
      </c>
      <c r="L163">
        <f t="shared" ca="1" si="41"/>
        <v>2</v>
      </c>
      <c r="M163" t="str">
        <f t="shared" ca="1" si="42"/>
        <v>married</v>
      </c>
      <c r="N163">
        <f t="shared" ca="1" si="43"/>
        <v>29</v>
      </c>
      <c r="O163">
        <f t="shared" ca="1" si="44"/>
        <v>1</v>
      </c>
      <c r="P163" t="str">
        <f t="shared" ca="1" si="45"/>
        <v>COLLEGE</v>
      </c>
    </row>
    <row r="164" spans="1:16" x14ac:dyDescent="0.25">
      <c r="A164">
        <f t="shared" ca="1" si="31"/>
        <v>2</v>
      </c>
      <c r="B164" t="str">
        <f t="shared" ca="1" si="32"/>
        <v>female</v>
      </c>
      <c r="C164">
        <f t="shared" ca="1" si="33"/>
        <v>3</v>
      </c>
      <c r="D164">
        <f t="shared" ca="1" si="34"/>
        <v>4</v>
      </c>
      <c r="E164" t="str">
        <f t="shared" ca="1" si="35"/>
        <v>ENGINEER</v>
      </c>
      <c r="F164">
        <f t="shared" ref="F164:G195" ca="1" si="46">RANDBETWEEN(10000,25000)</f>
        <v>12594</v>
      </c>
      <c r="G164">
        <f t="shared" ca="1" si="46"/>
        <v>22480</v>
      </c>
      <c r="H164" t="str">
        <f t="shared" ca="1" si="37"/>
        <v>overdraft</v>
      </c>
      <c r="I164">
        <f t="shared" ca="1" si="38"/>
        <v>2</v>
      </c>
      <c r="J164" t="str">
        <f t="shared" ca="1" si="39"/>
        <v xml:space="preserve">Tel aviv </v>
      </c>
      <c r="K164">
        <f t="shared" ca="1" si="40"/>
        <v>0</v>
      </c>
      <c r="L164">
        <f t="shared" ca="1" si="41"/>
        <v>1</v>
      </c>
      <c r="M164" t="str">
        <f t="shared" ca="1" si="42"/>
        <v>singel</v>
      </c>
      <c r="N164">
        <f t="shared" ca="1" si="43"/>
        <v>32</v>
      </c>
      <c r="O164">
        <f t="shared" ca="1" si="44"/>
        <v>1</v>
      </c>
      <c r="P164" t="str">
        <f t="shared" ca="1" si="45"/>
        <v>COLLEGE</v>
      </c>
    </row>
    <row r="165" spans="1:16" x14ac:dyDescent="0.25">
      <c r="A165">
        <f t="shared" ca="1" si="31"/>
        <v>2</v>
      </c>
      <c r="B165" t="str">
        <f t="shared" ca="1" si="32"/>
        <v>female</v>
      </c>
      <c r="C165">
        <f t="shared" ca="1" si="33"/>
        <v>2</v>
      </c>
      <c r="D165">
        <f t="shared" ca="1" si="34"/>
        <v>4</v>
      </c>
      <c r="E165" t="str">
        <f t="shared" ca="1" si="35"/>
        <v>ENGINEER</v>
      </c>
      <c r="F165">
        <f t="shared" ca="1" si="46"/>
        <v>13395</v>
      </c>
      <c r="G165">
        <f t="shared" ca="1" si="46"/>
        <v>21969</v>
      </c>
      <c r="H165" t="str">
        <f t="shared" ca="1" si="37"/>
        <v>overdraft</v>
      </c>
      <c r="I165">
        <f t="shared" ca="1" si="38"/>
        <v>4</v>
      </c>
      <c r="J165" t="str">
        <f t="shared" ca="1" si="39"/>
        <v>Beer sheva</v>
      </c>
      <c r="K165">
        <f t="shared" ca="1" si="40"/>
        <v>0</v>
      </c>
      <c r="L165">
        <f t="shared" ca="1" si="41"/>
        <v>1</v>
      </c>
      <c r="M165" t="str">
        <f t="shared" ca="1" si="42"/>
        <v>singel</v>
      </c>
      <c r="N165">
        <f t="shared" ca="1" si="43"/>
        <v>28</v>
      </c>
      <c r="O165">
        <f t="shared" ca="1" si="44"/>
        <v>2</v>
      </c>
      <c r="P165" t="str">
        <f t="shared" ca="1" si="45"/>
        <v xml:space="preserve">HIGH SCHOOL </v>
      </c>
    </row>
    <row r="166" spans="1:16" x14ac:dyDescent="0.25">
      <c r="A166">
        <f t="shared" ca="1" si="31"/>
        <v>1</v>
      </c>
      <c r="B166" t="str">
        <f t="shared" ca="1" si="32"/>
        <v>male</v>
      </c>
      <c r="C166">
        <f t="shared" ca="1" si="33"/>
        <v>1</v>
      </c>
      <c r="D166">
        <f t="shared" ca="1" si="34"/>
        <v>2</v>
      </c>
      <c r="E166" t="str">
        <f t="shared" ca="1" si="35"/>
        <v>HR</v>
      </c>
      <c r="F166">
        <f t="shared" ca="1" si="46"/>
        <v>21978</v>
      </c>
      <c r="G166">
        <f t="shared" ca="1" si="46"/>
        <v>17449</v>
      </c>
      <c r="H166" t="str">
        <f t="shared" ca="1" si="37"/>
        <v>balance</v>
      </c>
      <c r="I166">
        <f t="shared" ca="1" si="38"/>
        <v>1</v>
      </c>
      <c r="J166" t="str">
        <f t="shared" ca="1" si="39"/>
        <v xml:space="preserve">Hifa </v>
      </c>
      <c r="K166">
        <f t="shared" ca="1" si="40"/>
        <v>2</v>
      </c>
      <c r="L166">
        <f t="shared" ca="1" si="41"/>
        <v>1</v>
      </c>
      <c r="M166" t="str">
        <f t="shared" ca="1" si="42"/>
        <v>singel</v>
      </c>
      <c r="N166">
        <f t="shared" ca="1" si="43"/>
        <v>25</v>
      </c>
      <c r="O166">
        <f t="shared" ca="1" si="44"/>
        <v>3</v>
      </c>
      <c r="P166" t="str">
        <f t="shared" ca="1" si="45"/>
        <v xml:space="preserve">OTHER </v>
      </c>
    </row>
    <row r="167" spans="1:16" x14ac:dyDescent="0.25">
      <c r="A167">
        <f t="shared" ca="1" si="31"/>
        <v>1</v>
      </c>
      <c r="B167" t="str">
        <f t="shared" ca="1" si="32"/>
        <v>male</v>
      </c>
      <c r="C167">
        <f t="shared" ca="1" si="33"/>
        <v>3</v>
      </c>
      <c r="D167">
        <f t="shared" ca="1" si="34"/>
        <v>1</v>
      </c>
      <c r="E167" t="str">
        <f t="shared" ca="1" si="35"/>
        <v>IT</v>
      </c>
      <c r="F167">
        <f t="shared" ca="1" si="46"/>
        <v>12760</v>
      </c>
      <c r="G167">
        <f t="shared" ca="1" si="46"/>
        <v>15830</v>
      </c>
      <c r="H167" t="str">
        <f t="shared" ca="1" si="37"/>
        <v>overdraft</v>
      </c>
      <c r="I167">
        <f t="shared" ca="1" si="38"/>
        <v>2</v>
      </c>
      <c r="J167" t="str">
        <f t="shared" ca="1" si="39"/>
        <v xml:space="preserve">Tel aviv </v>
      </c>
      <c r="K167">
        <f t="shared" ca="1" si="40"/>
        <v>3</v>
      </c>
      <c r="L167">
        <f t="shared" ca="1" si="41"/>
        <v>2</v>
      </c>
      <c r="M167" t="str">
        <f t="shared" ca="1" si="42"/>
        <v>married</v>
      </c>
      <c r="N167">
        <f t="shared" ca="1" si="43"/>
        <v>33</v>
      </c>
      <c r="O167">
        <f t="shared" ca="1" si="44"/>
        <v>1</v>
      </c>
      <c r="P167" t="str">
        <f t="shared" ca="1" si="45"/>
        <v>COLLEGE</v>
      </c>
    </row>
    <row r="168" spans="1:16" x14ac:dyDescent="0.25">
      <c r="A168">
        <f t="shared" ca="1" si="31"/>
        <v>2</v>
      </c>
      <c r="B168" t="str">
        <f t="shared" ca="1" si="32"/>
        <v>female</v>
      </c>
      <c r="C168">
        <f t="shared" ca="1" si="33"/>
        <v>3</v>
      </c>
      <c r="D168">
        <f t="shared" ca="1" si="34"/>
        <v>5</v>
      </c>
      <c r="E168" t="str">
        <f t="shared" ca="1" si="35"/>
        <v>NETWORK</v>
      </c>
      <c r="F168">
        <f t="shared" ca="1" si="46"/>
        <v>13972</v>
      </c>
      <c r="G168">
        <f t="shared" ca="1" si="46"/>
        <v>10756</v>
      </c>
      <c r="H168" t="str">
        <f t="shared" ca="1" si="37"/>
        <v>balance</v>
      </c>
      <c r="I168">
        <f t="shared" ca="1" si="38"/>
        <v>3</v>
      </c>
      <c r="J168" t="str">
        <f t="shared" ca="1" si="39"/>
        <v xml:space="preserve">Petach tikva </v>
      </c>
      <c r="K168">
        <f t="shared" ca="1" si="40"/>
        <v>0</v>
      </c>
      <c r="L168">
        <f t="shared" ca="1" si="41"/>
        <v>1</v>
      </c>
      <c r="M168" t="str">
        <f t="shared" ca="1" si="42"/>
        <v>singel</v>
      </c>
      <c r="N168">
        <f t="shared" ca="1" si="43"/>
        <v>34</v>
      </c>
      <c r="O168">
        <f t="shared" ca="1" si="44"/>
        <v>2</v>
      </c>
      <c r="P168" t="str">
        <f t="shared" ca="1" si="45"/>
        <v xml:space="preserve">HIGH SCHOOL </v>
      </c>
    </row>
    <row r="169" spans="1:16" x14ac:dyDescent="0.25">
      <c r="A169">
        <f t="shared" ca="1" si="31"/>
        <v>1</v>
      </c>
      <c r="B169" t="str">
        <f t="shared" ca="1" si="32"/>
        <v>male</v>
      </c>
      <c r="C169">
        <f t="shared" ca="1" si="33"/>
        <v>3</v>
      </c>
      <c r="D169">
        <f t="shared" ca="1" si="34"/>
        <v>1</v>
      </c>
      <c r="E169" t="str">
        <f t="shared" ca="1" si="35"/>
        <v>IT</v>
      </c>
      <c r="F169">
        <f t="shared" ca="1" si="46"/>
        <v>15407</v>
      </c>
      <c r="G169">
        <f t="shared" ca="1" si="46"/>
        <v>14138</v>
      </c>
      <c r="H169" t="str">
        <f t="shared" ca="1" si="37"/>
        <v>balance</v>
      </c>
      <c r="I169">
        <f t="shared" ca="1" si="38"/>
        <v>2</v>
      </c>
      <c r="J169" t="str">
        <f t="shared" ca="1" si="39"/>
        <v xml:space="preserve">Tel aviv </v>
      </c>
      <c r="K169">
        <f t="shared" ca="1" si="40"/>
        <v>2</v>
      </c>
      <c r="L169">
        <f t="shared" ca="1" si="41"/>
        <v>2</v>
      </c>
      <c r="M169" t="str">
        <f t="shared" ca="1" si="42"/>
        <v>married</v>
      </c>
      <c r="N169">
        <f t="shared" ca="1" si="43"/>
        <v>28</v>
      </c>
      <c r="O169">
        <f t="shared" ca="1" si="44"/>
        <v>2</v>
      </c>
      <c r="P169" t="str">
        <f t="shared" ca="1" si="45"/>
        <v xml:space="preserve">HIGH SCHOOL </v>
      </c>
    </row>
    <row r="170" spans="1:16" x14ac:dyDescent="0.25">
      <c r="A170">
        <f t="shared" ca="1" si="31"/>
        <v>1</v>
      </c>
      <c r="B170" t="str">
        <f t="shared" ca="1" si="32"/>
        <v>male</v>
      </c>
      <c r="C170">
        <f t="shared" ca="1" si="33"/>
        <v>4</v>
      </c>
      <c r="D170">
        <f t="shared" ca="1" si="34"/>
        <v>4</v>
      </c>
      <c r="E170" t="str">
        <f t="shared" ca="1" si="35"/>
        <v>ENGINEER</v>
      </c>
      <c r="F170">
        <f t="shared" ca="1" si="46"/>
        <v>16230</v>
      </c>
      <c r="G170">
        <f t="shared" ca="1" si="46"/>
        <v>22242</v>
      </c>
      <c r="H170" t="str">
        <f t="shared" ca="1" si="37"/>
        <v>overdraft</v>
      </c>
      <c r="I170">
        <f t="shared" ca="1" si="38"/>
        <v>3</v>
      </c>
      <c r="J170" t="str">
        <f t="shared" ca="1" si="39"/>
        <v xml:space="preserve">Petach tikva </v>
      </c>
      <c r="K170">
        <f t="shared" ca="1" si="40"/>
        <v>2</v>
      </c>
      <c r="L170">
        <f t="shared" ca="1" si="41"/>
        <v>1</v>
      </c>
      <c r="M170" t="str">
        <f t="shared" ca="1" si="42"/>
        <v>singel</v>
      </c>
      <c r="N170">
        <f t="shared" ca="1" si="43"/>
        <v>26</v>
      </c>
      <c r="O170">
        <f t="shared" ca="1" si="44"/>
        <v>1</v>
      </c>
      <c r="P170" t="str">
        <f t="shared" ca="1" si="45"/>
        <v>COLLEGE</v>
      </c>
    </row>
    <row r="171" spans="1:16" x14ac:dyDescent="0.25">
      <c r="A171">
        <f t="shared" ca="1" si="31"/>
        <v>2</v>
      </c>
      <c r="B171" t="str">
        <f t="shared" ca="1" si="32"/>
        <v>female</v>
      </c>
      <c r="C171">
        <f t="shared" ca="1" si="33"/>
        <v>3</v>
      </c>
      <c r="D171">
        <f t="shared" ca="1" si="34"/>
        <v>1</v>
      </c>
      <c r="E171" t="str">
        <f t="shared" ca="1" si="35"/>
        <v>IT</v>
      </c>
      <c r="F171">
        <f t="shared" ca="1" si="46"/>
        <v>16043</v>
      </c>
      <c r="G171">
        <f t="shared" ca="1" si="46"/>
        <v>18589</v>
      </c>
      <c r="H171" t="str">
        <f t="shared" ca="1" si="37"/>
        <v>overdraft</v>
      </c>
      <c r="I171">
        <f t="shared" ca="1" si="38"/>
        <v>3</v>
      </c>
      <c r="J171" t="str">
        <f t="shared" ca="1" si="39"/>
        <v xml:space="preserve">Petach tikva </v>
      </c>
      <c r="K171">
        <f t="shared" ca="1" si="40"/>
        <v>0</v>
      </c>
      <c r="L171">
        <f t="shared" ca="1" si="41"/>
        <v>2</v>
      </c>
      <c r="M171" t="str">
        <f t="shared" ca="1" si="42"/>
        <v>married</v>
      </c>
      <c r="N171">
        <f t="shared" ca="1" si="43"/>
        <v>34</v>
      </c>
      <c r="O171">
        <f t="shared" ca="1" si="44"/>
        <v>3</v>
      </c>
      <c r="P171" t="str">
        <f t="shared" ca="1" si="45"/>
        <v xml:space="preserve">OTHER </v>
      </c>
    </row>
    <row r="172" spans="1:16" x14ac:dyDescent="0.25">
      <c r="A172">
        <f t="shared" ca="1" si="31"/>
        <v>2</v>
      </c>
      <c r="B172" t="str">
        <f t="shared" ca="1" si="32"/>
        <v>female</v>
      </c>
      <c r="C172">
        <f t="shared" ca="1" si="33"/>
        <v>4</v>
      </c>
      <c r="D172">
        <f t="shared" ca="1" si="34"/>
        <v>6</v>
      </c>
      <c r="E172" t="str">
        <f t="shared" ca="1" si="35"/>
        <v>DATA</v>
      </c>
      <c r="F172">
        <f t="shared" ca="1" si="46"/>
        <v>15365</v>
      </c>
      <c r="G172">
        <f t="shared" ca="1" si="46"/>
        <v>19010</v>
      </c>
      <c r="H172" t="str">
        <f t="shared" ca="1" si="37"/>
        <v>overdraft</v>
      </c>
      <c r="I172">
        <f t="shared" ca="1" si="38"/>
        <v>6</v>
      </c>
      <c r="J172" t="str">
        <f t="shared" ca="1" si="39"/>
        <v xml:space="preserve">Kfar seba </v>
      </c>
      <c r="K172">
        <f t="shared" ca="1" si="40"/>
        <v>0</v>
      </c>
      <c r="L172">
        <f t="shared" ca="1" si="41"/>
        <v>1</v>
      </c>
      <c r="M172" t="str">
        <f t="shared" ca="1" si="42"/>
        <v>singel</v>
      </c>
      <c r="N172">
        <f t="shared" ca="1" si="43"/>
        <v>34</v>
      </c>
      <c r="O172">
        <f t="shared" ca="1" si="44"/>
        <v>3</v>
      </c>
      <c r="P172" t="str">
        <f t="shared" ca="1" si="45"/>
        <v xml:space="preserve">OTHER </v>
      </c>
    </row>
    <row r="173" spans="1:16" x14ac:dyDescent="0.25">
      <c r="A173">
        <f t="shared" ca="1" si="31"/>
        <v>1</v>
      </c>
      <c r="B173" t="str">
        <f t="shared" ca="1" si="32"/>
        <v>male</v>
      </c>
      <c r="C173">
        <f t="shared" ca="1" si="33"/>
        <v>1</v>
      </c>
      <c r="D173">
        <f t="shared" ca="1" si="34"/>
        <v>6</v>
      </c>
      <c r="E173" t="str">
        <f t="shared" ca="1" si="35"/>
        <v>DATA</v>
      </c>
      <c r="F173">
        <f t="shared" ca="1" si="46"/>
        <v>10039</v>
      </c>
      <c r="G173">
        <f t="shared" ca="1" si="46"/>
        <v>20283</v>
      </c>
      <c r="H173" t="str">
        <f t="shared" ca="1" si="37"/>
        <v>overdraft</v>
      </c>
      <c r="I173">
        <f t="shared" ca="1" si="38"/>
        <v>4</v>
      </c>
      <c r="J173" t="str">
        <f t="shared" ca="1" si="39"/>
        <v>Beer sheva</v>
      </c>
      <c r="K173">
        <f t="shared" ca="1" si="40"/>
        <v>3</v>
      </c>
      <c r="L173">
        <f t="shared" ca="1" si="41"/>
        <v>2</v>
      </c>
      <c r="M173" t="str">
        <f t="shared" ca="1" si="42"/>
        <v>married</v>
      </c>
      <c r="N173">
        <f t="shared" ca="1" si="43"/>
        <v>25</v>
      </c>
      <c r="O173">
        <f t="shared" ca="1" si="44"/>
        <v>3</v>
      </c>
      <c r="P173" t="str">
        <f t="shared" ca="1" si="45"/>
        <v xml:space="preserve">OTHER </v>
      </c>
    </row>
    <row r="174" spans="1:16" x14ac:dyDescent="0.25">
      <c r="A174">
        <f t="shared" ca="1" si="31"/>
        <v>1</v>
      </c>
      <c r="B174" t="str">
        <f t="shared" ca="1" si="32"/>
        <v>male</v>
      </c>
      <c r="C174">
        <f t="shared" ca="1" si="33"/>
        <v>0</v>
      </c>
      <c r="D174">
        <f t="shared" ca="1" si="34"/>
        <v>4</v>
      </c>
      <c r="E174" t="str">
        <f t="shared" ca="1" si="35"/>
        <v>ENGINEER</v>
      </c>
      <c r="F174">
        <f t="shared" ca="1" si="46"/>
        <v>15340</v>
      </c>
      <c r="G174">
        <f t="shared" ca="1" si="46"/>
        <v>22813</v>
      </c>
      <c r="H174" t="str">
        <f t="shared" ca="1" si="37"/>
        <v>overdraft</v>
      </c>
      <c r="I174">
        <f t="shared" ca="1" si="38"/>
        <v>1</v>
      </c>
      <c r="J174" t="str">
        <f t="shared" ca="1" si="39"/>
        <v xml:space="preserve">Hifa </v>
      </c>
      <c r="K174">
        <f t="shared" ca="1" si="40"/>
        <v>0</v>
      </c>
      <c r="L174">
        <f t="shared" ca="1" si="41"/>
        <v>2</v>
      </c>
      <c r="M174" t="str">
        <f t="shared" ca="1" si="42"/>
        <v>married</v>
      </c>
      <c r="N174">
        <f t="shared" ca="1" si="43"/>
        <v>33</v>
      </c>
      <c r="O174">
        <f t="shared" ca="1" si="44"/>
        <v>2</v>
      </c>
      <c r="P174" t="str">
        <f t="shared" ca="1" si="45"/>
        <v xml:space="preserve">HIGH SCHOOL </v>
      </c>
    </row>
    <row r="175" spans="1:16" x14ac:dyDescent="0.25">
      <c r="A175">
        <f t="shared" ca="1" si="31"/>
        <v>1</v>
      </c>
      <c r="B175" t="str">
        <f t="shared" ca="1" si="32"/>
        <v>male</v>
      </c>
      <c r="C175">
        <f t="shared" ca="1" si="33"/>
        <v>3</v>
      </c>
      <c r="D175">
        <f t="shared" ca="1" si="34"/>
        <v>3</v>
      </c>
      <c r="E175" t="str">
        <f t="shared" ca="1" si="35"/>
        <v>HELP DESK</v>
      </c>
      <c r="F175">
        <f t="shared" ca="1" si="46"/>
        <v>18883</v>
      </c>
      <c r="G175">
        <f t="shared" ca="1" si="46"/>
        <v>19629</v>
      </c>
      <c r="H175" t="str">
        <f t="shared" ca="1" si="37"/>
        <v>overdraft</v>
      </c>
      <c r="I175">
        <f t="shared" ca="1" si="38"/>
        <v>3</v>
      </c>
      <c r="J175" t="str">
        <f t="shared" ca="1" si="39"/>
        <v xml:space="preserve">Petach tikva </v>
      </c>
      <c r="K175">
        <f t="shared" ca="1" si="40"/>
        <v>0</v>
      </c>
      <c r="L175">
        <f t="shared" ca="1" si="41"/>
        <v>1</v>
      </c>
      <c r="M175" t="str">
        <f t="shared" ca="1" si="42"/>
        <v>singel</v>
      </c>
      <c r="N175">
        <f t="shared" ca="1" si="43"/>
        <v>27</v>
      </c>
      <c r="O175">
        <f t="shared" ca="1" si="44"/>
        <v>1</v>
      </c>
      <c r="P175" t="str">
        <f t="shared" ca="1" si="45"/>
        <v>COLLEGE</v>
      </c>
    </row>
    <row r="176" spans="1:16" x14ac:dyDescent="0.25">
      <c r="A176">
        <f t="shared" ca="1" si="31"/>
        <v>2</v>
      </c>
      <c r="B176" t="str">
        <f t="shared" ca="1" si="32"/>
        <v>female</v>
      </c>
      <c r="C176">
        <f t="shared" ca="1" si="33"/>
        <v>3</v>
      </c>
      <c r="D176">
        <f t="shared" ca="1" si="34"/>
        <v>4</v>
      </c>
      <c r="E176" t="str">
        <f t="shared" ca="1" si="35"/>
        <v>ENGINEER</v>
      </c>
      <c r="F176">
        <f t="shared" ca="1" si="46"/>
        <v>14973</v>
      </c>
      <c r="G176">
        <f t="shared" ca="1" si="46"/>
        <v>24620</v>
      </c>
      <c r="H176" t="str">
        <f t="shared" ca="1" si="37"/>
        <v>overdraft</v>
      </c>
      <c r="I176">
        <f t="shared" ca="1" si="38"/>
        <v>6</v>
      </c>
      <c r="J176" t="str">
        <f t="shared" ca="1" si="39"/>
        <v xml:space="preserve">Kfar seba </v>
      </c>
      <c r="K176">
        <f t="shared" ca="1" si="40"/>
        <v>2</v>
      </c>
      <c r="L176">
        <f t="shared" ca="1" si="41"/>
        <v>1</v>
      </c>
      <c r="M176" t="str">
        <f t="shared" ca="1" si="42"/>
        <v>singel</v>
      </c>
      <c r="N176">
        <f t="shared" ca="1" si="43"/>
        <v>31</v>
      </c>
      <c r="O176">
        <f t="shared" ca="1" si="44"/>
        <v>1</v>
      </c>
      <c r="P176" t="str">
        <f t="shared" ca="1" si="45"/>
        <v>COLLEGE</v>
      </c>
    </row>
    <row r="177" spans="1:16" x14ac:dyDescent="0.25">
      <c r="A177">
        <f t="shared" ca="1" si="31"/>
        <v>2</v>
      </c>
      <c r="B177" t="str">
        <f t="shared" ca="1" si="32"/>
        <v>female</v>
      </c>
      <c r="C177">
        <f t="shared" ca="1" si="33"/>
        <v>4</v>
      </c>
      <c r="D177">
        <f t="shared" ca="1" si="34"/>
        <v>3</v>
      </c>
      <c r="E177" t="str">
        <f t="shared" ca="1" si="35"/>
        <v>HELP DESK</v>
      </c>
      <c r="F177">
        <f t="shared" ca="1" si="46"/>
        <v>13390</v>
      </c>
      <c r="G177">
        <f t="shared" ca="1" si="46"/>
        <v>19489</v>
      </c>
      <c r="H177" t="str">
        <f t="shared" ca="1" si="37"/>
        <v>overdraft</v>
      </c>
      <c r="I177">
        <f t="shared" ca="1" si="38"/>
        <v>5</v>
      </c>
      <c r="J177" t="str">
        <f t="shared" ca="1" si="39"/>
        <v>Ramat gan</v>
      </c>
      <c r="K177">
        <f t="shared" ca="1" si="40"/>
        <v>0</v>
      </c>
      <c r="L177">
        <f t="shared" ca="1" si="41"/>
        <v>1</v>
      </c>
      <c r="M177" t="str">
        <f t="shared" ca="1" si="42"/>
        <v>singel</v>
      </c>
      <c r="N177">
        <f t="shared" ca="1" si="43"/>
        <v>26</v>
      </c>
      <c r="O177">
        <f t="shared" ca="1" si="44"/>
        <v>2</v>
      </c>
      <c r="P177" t="str">
        <f t="shared" ca="1" si="45"/>
        <v xml:space="preserve">HIGH SCHOOL </v>
      </c>
    </row>
    <row r="178" spans="1:16" x14ac:dyDescent="0.25">
      <c r="A178">
        <f t="shared" ca="1" si="31"/>
        <v>2</v>
      </c>
      <c r="B178" t="str">
        <f t="shared" ca="1" si="32"/>
        <v>female</v>
      </c>
      <c r="C178">
        <f t="shared" ca="1" si="33"/>
        <v>3</v>
      </c>
      <c r="D178">
        <f t="shared" ca="1" si="34"/>
        <v>1</v>
      </c>
      <c r="E178" t="str">
        <f t="shared" ca="1" si="35"/>
        <v>IT</v>
      </c>
      <c r="F178">
        <f t="shared" ca="1" si="46"/>
        <v>11565</v>
      </c>
      <c r="G178">
        <f t="shared" ca="1" si="46"/>
        <v>13731</v>
      </c>
      <c r="H178" t="str">
        <f t="shared" ca="1" si="37"/>
        <v>overdraft</v>
      </c>
      <c r="I178">
        <f t="shared" ca="1" si="38"/>
        <v>6</v>
      </c>
      <c r="J178" t="str">
        <f t="shared" ca="1" si="39"/>
        <v xml:space="preserve">Kfar seba </v>
      </c>
      <c r="K178">
        <f t="shared" ca="1" si="40"/>
        <v>3</v>
      </c>
      <c r="L178">
        <f t="shared" ca="1" si="41"/>
        <v>1</v>
      </c>
      <c r="M178" t="str">
        <f t="shared" ca="1" si="42"/>
        <v>singel</v>
      </c>
      <c r="N178">
        <f t="shared" ca="1" si="43"/>
        <v>26</v>
      </c>
      <c r="O178">
        <f t="shared" ca="1" si="44"/>
        <v>2</v>
      </c>
      <c r="P178" t="str">
        <f t="shared" ca="1" si="45"/>
        <v xml:space="preserve">HIGH SCHOOL </v>
      </c>
    </row>
    <row r="179" spans="1:16" x14ac:dyDescent="0.25">
      <c r="A179">
        <f t="shared" ca="1" si="31"/>
        <v>1</v>
      </c>
      <c r="B179" t="str">
        <f t="shared" ca="1" si="32"/>
        <v>male</v>
      </c>
      <c r="C179">
        <f t="shared" ca="1" si="33"/>
        <v>0</v>
      </c>
      <c r="D179">
        <f t="shared" ca="1" si="34"/>
        <v>4</v>
      </c>
      <c r="E179" t="str">
        <f t="shared" ca="1" si="35"/>
        <v>ENGINEER</v>
      </c>
      <c r="F179">
        <f t="shared" ca="1" si="46"/>
        <v>20836</v>
      </c>
      <c r="G179">
        <f t="shared" ca="1" si="46"/>
        <v>20548</v>
      </c>
      <c r="H179" t="str">
        <f t="shared" ca="1" si="37"/>
        <v>balance</v>
      </c>
      <c r="I179">
        <f t="shared" ca="1" si="38"/>
        <v>1</v>
      </c>
      <c r="J179" t="str">
        <f t="shared" ca="1" si="39"/>
        <v xml:space="preserve">Hifa </v>
      </c>
      <c r="K179">
        <f t="shared" ca="1" si="40"/>
        <v>2</v>
      </c>
      <c r="L179">
        <f t="shared" ca="1" si="41"/>
        <v>2</v>
      </c>
      <c r="M179" t="str">
        <f t="shared" ca="1" si="42"/>
        <v>married</v>
      </c>
      <c r="N179">
        <f t="shared" ca="1" si="43"/>
        <v>31</v>
      </c>
      <c r="O179">
        <f t="shared" ca="1" si="44"/>
        <v>1</v>
      </c>
      <c r="P179" t="str">
        <f t="shared" ca="1" si="45"/>
        <v>COLLEGE</v>
      </c>
    </row>
    <row r="180" spans="1:16" x14ac:dyDescent="0.25">
      <c r="A180">
        <f t="shared" ca="1" si="31"/>
        <v>1</v>
      </c>
      <c r="B180" t="str">
        <f t="shared" ca="1" si="32"/>
        <v>male</v>
      </c>
      <c r="C180">
        <f t="shared" ca="1" si="33"/>
        <v>3</v>
      </c>
      <c r="D180">
        <f t="shared" ca="1" si="34"/>
        <v>6</v>
      </c>
      <c r="E180" t="str">
        <f t="shared" ca="1" si="35"/>
        <v>DATA</v>
      </c>
      <c r="F180">
        <f t="shared" ca="1" si="46"/>
        <v>21810</v>
      </c>
      <c r="G180">
        <f t="shared" ca="1" si="46"/>
        <v>21869</v>
      </c>
      <c r="H180" t="str">
        <f t="shared" ca="1" si="37"/>
        <v>overdraft</v>
      </c>
      <c r="I180">
        <f t="shared" ca="1" si="38"/>
        <v>5</v>
      </c>
      <c r="J180" t="str">
        <f t="shared" ca="1" si="39"/>
        <v>Ramat gan</v>
      </c>
      <c r="K180">
        <f t="shared" ca="1" si="40"/>
        <v>1</v>
      </c>
      <c r="L180">
        <f t="shared" ca="1" si="41"/>
        <v>2</v>
      </c>
      <c r="M180" t="str">
        <f t="shared" ca="1" si="42"/>
        <v>married</v>
      </c>
      <c r="N180">
        <f t="shared" ca="1" si="43"/>
        <v>27</v>
      </c>
      <c r="O180">
        <f t="shared" ca="1" si="44"/>
        <v>1</v>
      </c>
      <c r="P180" t="str">
        <f t="shared" ca="1" si="45"/>
        <v>COLLEGE</v>
      </c>
    </row>
    <row r="181" spans="1:16" x14ac:dyDescent="0.25">
      <c r="A181">
        <f t="shared" ca="1" si="31"/>
        <v>2</v>
      </c>
      <c r="B181" t="str">
        <f t="shared" ca="1" si="32"/>
        <v>female</v>
      </c>
      <c r="C181">
        <f t="shared" ca="1" si="33"/>
        <v>0</v>
      </c>
      <c r="D181">
        <f t="shared" ca="1" si="34"/>
        <v>2</v>
      </c>
      <c r="E181" t="str">
        <f t="shared" ca="1" si="35"/>
        <v>HR</v>
      </c>
      <c r="F181">
        <f t="shared" ca="1" si="46"/>
        <v>24865</v>
      </c>
      <c r="G181">
        <f t="shared" ca="1" si="46"/>
        <v>14780</v>
      </c>
      <c r="H181" t="str">
        <f t="shared" ca="1" si="37"/>
        <v>balance</v>
      </c>
      <c r="I181">
        <f t="shared" ca="1" si="38"/>
        <v>3</v>
      </c>
      <c r="J181" t="str">
        <f t="shared" ca="1" si="39"/>
        <v xml:space="preserve">Petach tikva </v>
      </c>
      <c r="K181">
        <f t="shared" ca="1" si="40"/>
        <v>2</v>
      </c>
      <c r="L181">
        <f t="shared" ca="1" si="41"/>
        <v>1</v>
      </c>
      <c r="M181" t="str">
        <f t="shared" ca="1" si="42"/>
        <v>singel</v>
      </c>
      <c r="N181">
        <f t="shared" ca="1" si="43"/>
        <v>27</v>
      </c>
      <c r="O181">
        <f t="shared" ca="1" si="44"/>
        <v>2</v>
      </c>
      <c r="P181" t="str">
        <f t="shared" ca="1" si="45"/>
        <v xml:space="preserve">HIGH SCHOOL </v>
      </c>
    </row>
    <row r="182" spans="1:16" x14ac:dyDescent="0.25">
      <c r="A182">
        <f t="shared" ca="1" si="31"/>
        <v>2</v>
      </c>
      <c r="B182" t="str">
        <f t="shared" ca="1" si="32"/>
        <v>female</v>
      </c>
      <c r="C182">
        <f t="shared" ca="1" si="33"/>
        <v>3</v>
      </c>
      <c r="D182">
        <f t="shared" ca="1" si="34"/>
        <v>2</v>
      </c>
      <c r="E182" t="str">
        <f t="shared" ca="1" si="35"/>
        <v>HR</v>
      </c>
      <c r="F182">
        <f t="shared" ca="1" si="46"/>
        <v>11513</v>
      </c>
      <c r="G182">
        <f t="shared" ca="1" si="46"/>
        <v>10853</v>
      </c>
      <c r="H182" t="str">
        <f t="shared" ca="1" si="37"/>
        <v>balance</v>
      </c>
      <c r="I182">
        <f t="shared" ca="1" si="38"/>
        <v>1</v>
      </c>
      <c r="J182" t="str">
        <f t="shared" ca="1" si="39"/>
        <v xml:space="preserve">Hifa </v>
      </c>
      <c r="K182">
        <f t="shared" ca="1" si="40"/>
        <v>1</v>
      </c>
      <c r="L182">
        <f t="shared" ca="1" si="41"/>
        <v>2</v>
      </c>
      <c r="M182" t="str">
        <f t="shared" ca="1" si="42"/>
        <v>married</v>
      </c>
      <c r="N182">
        <f t="shared" ca="1" si="43"/>
        <v>26</v>
      </c>
      <c r="O182">
        <f t="shared" ca="1" si="44"/>
        <v>3</v>
      </c>
      <c r="P182" t="str">
        <f t="shared" ca="1" si="45"/>
        <v xml:space="preserve">OTHER </v>
      </c>
    </row>
    <row r="183" spans="1:16" x14ac:dyDescent="0.25">
      <c r="A183">
        <f t="shared" ca="1" si="31"/>
        <v>2</v>
      </c>
      <c r="B183" t="str">
        <f t="shared" ca="1" si="32"/>
        <v>female</v>
      </c>
      <c r="C183">
        <f t="shared" ca="1" si="33"/>
        <v>3</v>
      </c>
      <c r="D183">
        <f t="shared" ca="1" si="34"/>
        <v>1</v>
      </c>
      <c r="E183" t="str">
        <f t="shared" ca="1" si="35"/>
        <v>IT</v>
      </c>
      <c r="F183">
        <f t="shared" ca="1" si="46"/>
        <v>23090</v>
      </c>
      <c r="G183">
        <f t="shared" ca="1" si="46"/>
        <v>11166</v>
      </c>
      <c r="H183" t="str">
        <f t="shared" ca="1" si="37"/>
        <v>balance</v>
      </c>
      <c r="I183">
        <f t="shared" ca="1" si="38"/>
        <v>4</v>
      </c>
      <c r="J183" t="str">
        <f t="shared" ca="1" si="39"/>
        <v>Beer sheva</v>
      </c>
      <c r="K183">
        <f t="shared" ca="1" si="40"/>
        <v>3</v>
      </c>
      <c r="L183">
        <f t="shared" ca="1" si="41"/>
        <v>2</v>
      </c>
      <c r="M183" t="str">
        <f t="shared" ca="1" si="42"/>
        <v>married</v>
      </c>
      <c r="N183">
        <f t="shared" ca="1" si="43"/>
        <v>35</v>
      </c>
      <c r="O183">
        <f t="shared" ca="1" si="44"/>
        <v>2</v>
      </c>
      <c r="P183" t="str">
        <f t="shared" ca="1" si="45"/>
        <v xml:space="preserve">HIGH SCHOOL </v>
      </c>
    </row>
    <row r="184" spans="1:16" x14ac:dyDescent="0.25">
      <c r="A184">
        <f t="shared" ca="1" si="31"/>
        <v>1</v>
      </c>
      <c r="B184" t="str">
        <f t="shared" ca="1" si="32"/>
        <v>male</v>
      </c>
      <c r="C184">
        <f t="shared" ca="1" si="33"/>
        <v>2</v>
      </c>
      <c r="D184">
        <f t="shared" ca="1" si="34"/>
        <v>2</v>
      </c>
      <c r="E184" t="str">
        <f t="shared" ca="1" si="35"/>
        <v>HR</v>
      </c>
      <c r="F184">
        <f t="shared" ca="1" si="46"/>
        <v>17965</v>
      </c>
      <c r="G184">
        <f t="shared" ca="1" si="46"/>
        <v>23241</v>
      </c>
      <c r="H184" t="str">
        <f t="shared" ca="1" si="37"/>
        <v>overdraft</v>
      </c>
      <c r="I184">
        <f t="shared" ca="1" si="38"/>
        <v>6</v>
      </c>
      <c r="J184" t="str">
        <f t="shared" ca="1" si="39"/>
        <v xml:space="preserve">Kfar seba </v>
      </c>
      <c r="K184">
        <f t="shared" ca="1" si="40"/>
        <v>3</v>
      </c>
      <c r="L184">
        <f t="shared" ca="1" si="41"/>
        <v>1</v>
      </c>
      <c r="M184" t="str">
        <f t="shared" ca="1" si="42"/>
        <v>singel</v>
      </c>
      <c r="N184">
        <f t="shared" ca="1" si="43"/>
        <v>33</v>
      </c>
      <c r="O184">
        <f t="shared" ca="1" si="44"/>
        <v>3</v>
      </c>
      <c r="P184" t="str">
        <f t="shared" ca="1" si="45"/>
        <v xml:space="preserve">OTHER </v>
      </c>
    </row>
    <row r="185" spans="1:16" x14ac:dyDescent="0.25">
      <c r="A185">
        <f t="shared" ca="1" si="31"/>
        <v>2</v>
      </c>
      <c r="B185" t="str">
        <f t="shared" ca="1" si="32"/>
        <v>female</v>
      </c>
      <c r="C185">
        <f t="shared" ca="1" si="33"/>
        <v>0</v>
      </c>
      <c r="D185">
        <f t="shared" ca="1" si="34"/>
        <v>2</v>
      </c>
      <c r="E185" t="str">
        <f t="shared" ca="1" si="35"/>
        <v>HR</v>
      </c>
      <c r="F185">
        <f t="shared" ca="1" si="46"/>
        <v>21120</v>
      </c>
      <c r="G185">
        <f t="shared" ca="1" si="46"/>
        <v>13410</v>
      </c>
      <c r="H185" t="str">
        <f t="shared" ca="1" si="37"/>
        <v>balance</v>
      </c>
      <c r="I185">
        <f t="shared" ca="1" si="38"/>
        <v>6</v>
      </c>
      <c r="J185" t="str">
        <f t="shared" ca="1" si="39"/>
        <v xml:space="preserve">Kfar seba </v>
      </c>
      <c r="K185">
        <f t="shared" ca="1" si="40"/>
        <v>3</v>
      </c>
      <c r="L185">
        <f t="shared" ca="1" si="41"/>
        <v>1</v>
      </c>
      <c r="M185" t="str">
        <f t="shared" ca="1" si="42"/>
        <v>singel</v>
      </c>
      <c r="N185">
        <f t="shared" ca="1" si="43"/>
        <v>35</v>
      </c>
      <c r="O185">
        <f t="shared" ca="1" si="44"/>
        <v>2</v>
      </c>
      <c r="P185" t="str">
        <f t="shared" ca="1" si="45"/>
        <v xml:space="preserve">HIGH SCHOOL </v>
      </c>
    </row>
    <row r="186" spans="1:16" x14ac:dyDescent="0.25">
      <c r="A186">
        <f t="shared" ca="1" si="31"/>
        <v>1</v>
      </c>
      <c r="B186" t="str">
        <f t="shared" ca="1" si="32"/>
        <v>male</v>
      </c>
      <c r="C186">
        <f t="shared" ca="1" si="33"/>
        <v>3</v>
      </c>
      <c r="D186">
        <f t="shared" ca="1" si="34"/>
        <v>6</v>
      </c>
      <c r="E186" t="str">
        <f t="shared" ca="1" si="35"/>
        <v>DATA</v>
      </c>
      <c r="F186">
        <f t="shared" ca="1" si="46"/>
        <v>12256</v>
      </c>
      <c r="G186">
        <f t="shared" ca="1" si="46"/>
        <v>15477</v>
      </c>
      <c r="H186" t="str">
        <f t="shared" ca="1" si="37"/>
        <v>overdraft</v>
      </c>
      <c r="I186">
        <f t="shared" ca="1" si="38"/>
        <v>2</v>
      </c>
      <c r="J186" t="str">
        <f t="shared" ca="1" si="39"/>
        <v xml:space="preserve">Tel aviv </v>
      </c>
      <c r="K186">
        <f t="shared" ca="1" si="40"/>
        <v>3</v>
      </c>
      <c r="L186">
        <f t="shared" ca="1" si="41"/>
        <v>1</v>
      </c>
      <c r="M186" t="str">
        <f t="shared" ca="1" si="42"/>
        <v>singel</v>
      </c>
      <c r="N186">
        <f t="shared" ca="1" si="43"/>
        <v>34</v>
      </c>
      <c r="O186">
        <f t="shared" ca="1" si="44"/>
        <v>1</v>
      </c>
      <c r="P186" t="str">
        <f t="shared" ca="1" si="45"/>
        <v>COLLEGE</v>
      </c>
    </row>
    <row r="187" spans="1:16" x14ac:dyDescent="0.25">
      <c r="A187">
        <f t="shared" ca="1" si="31"/>
        <v>1</v>
      </c>
      <c r="B187" t="str">
        <f t="shared" ca="1" si="32"/>
        <v>male</v>
      </c>
      <c r="C187">
        <f t="shared" ca="1" si="33"/>
        <v>4</v>
      </c>
      <c r="D187">
        <f t="shared" ca="1" si="34"/>
        <v>2</v>
      </c>
      <c r="E187" t="str">
        <f t="shared" ca="1" si="35"/>
        <v>HR</v>
      </c>
      <c r="F187">
        <f t="shared" ca="1" si="46"/>
        <v>15663</v>
      </c>
      <c r="G187">
        <f t="shared" ca="1" si="46"/>
        <v>18044</v>
      </c>
      <c r="H187" t="str">
        <f t="shared" ca="1" si="37"/>
        <v>overdraft</v>
      </c>
      <c r="I187">
        <f t="shared" ca="1" si="38"/>
        <v>2</v>
      </c>
      <c r="J187" t="str">
        <f t="shared" ca="1" si="39"/>
        <v xml:space="preserve">Tel aviv </v>
      </c>
      <c r="K187">
        <f t="shared" ca="1" si="40"/>
        <v>2</v>
      </c>
      <c r="L187">
        <f t="shared" ca="1" si="41"/>
        <v>2</v>
      </c>
      <c r="M187" t="str">
        <f t="shared" ca="1" si="42"/>
        <v>married</v>
      </c>
      <c r="N187">
        <f t="shared" ca="1" si="43"/>
        <v>31</v>
      </c>
      <c r="O187">
        <f t="shared" ca="1" si="44"/>
        <v>1</v>
      </c>
      <c r="P187" t="str">
        <f t="shared" ca="1" si="45"/>
        <v>COLLEGE</v>
      </c>
    </row>
    <row r="188" spans="1:16" x14ac:dyDescent="0.25">
      <c r="A188">
        <f t="shared" ca="1" si="31"/>
        <v>1</v>
      </c>
      <c r="B188" t="str">
        <f t="shared" ca="1" si="32"/>
        <v>male</v>
      </c>
      <c r="C188">
        <f t="shared" ca="1" si="33"/>
        <v>3</v>
      </c>
      <c r="D188">
        <f t="shared" ca="1" si="34"/>
        <v>2</v>
      </c>
      <c r="E188" t="str">
        <f t="shared" ca="1" si="35"/>
        <v>HR</v>
      </c>
      <c r="F188">
        <f t="shared" ca="1" si="46"/>
        <v>24382</v>
      </c>
      <c r="G188">
        <f t="shared" ca="1" si="46"/>
        <v>22401</v>
      </c>
      <c r="H188" t="str">
        <f t="shared" ca="1" si="37"/>
        <v>balance</v>
      </c>
      <c r="I188">
        <f t="shared" ca="1" si="38"/>
        <v>5</v>
      </c>
      <c r="J188" t="str">
        <f t="shared" ca="1" si="39"/>
        <v>Ramat gan</v>
      </c>
      <c r="K188">
        <f t="shared" ca="1" si="40"/>
        <v>0</v>
      </c>
      <c r="L188">
        <f t="shared" ca="1" si="41"/>
        <v>2</v>
      </c>
      <c r="M188" t="str">
        <f t="shared" ca="1" si="42"/>
        <v>married</v>
      </c>
      <c r="N188">
        <f t="shared" ca="1" si="43"/>
        <v>27</v>
      </c>
      <c r="O188">
        <f t="shared" ca="1" si="44"/>
        <v>1</v>
      </c>
      <c r="P188" t="str">
        <f t="shared" ca="1" si="45"/>
        <v>COLLEGE</v>
      </c>
    </row>
    <row r="189" spans="1:16" x14ac:dyDescent="0.25">
      <c r="A189">
        <f t="shared" ca="1" si="31"/>
        <v>2</v>
      </c>
      <c r="B189" t="str">
        <f t="shared" ca="1" si="32"/>
        <v>female</v>
      </c>
      <c r="C189">
        <f t="shared" ca="1" si="33"/>
        <v>0</v>
      </c>
      <c r="D189">
        <f t="shared" ca="1" si="34"/>
        <v>1</v>
      </c>
      <c r="E189" t="str">
        <f t="shared" ca="1" si="35"/>
        <v>IT</v>
      </c>
      <c r="F189">
        <f t="shared" ca="1" si="46"/>
        <v>15698</v>
      </c>
      <c r="G189">
        <f t="shared" ca="1" si="46"/>
        <v>23801</v>
      </c>
      <c r="H189" t="str">
        <f t="shared" ca="1" si="37"/>
        <v>overdraft</v>
      </c>
      <c r="I189">
        <f t="shared" ca="1" si="38"/>
        <v>6</v>
      </c>
      <c r="J189" t="str">
        <f t="shared" ca="1" si="39"/>
        <v xml:space="preserve">Kfar seba </v>
      </c>
      <c r="K189">
        <f t="shared" ca="1" si="40"/>
        <v>3</v>
      </c>
      <c r="L189">
        <f t="shared" ca="1" si="41"/>
        <v>2</v>
      </c>
      <c r="M189" t="str">
        <f t="shared" ca="1" si="42"/>
        <v>married</v>
      </c>
      <c r="N189">
        <f t="shared" ca="1" si="43"/>
        <v>35</v>
      </c>
      <c r="O189">
        <f t="shared" ca="1" si="44"/>
        <v>2</v>
      </c>
      <c r="P189" t="str">
        <f t="shared" ca="1" si="45"/>
        <v xml:space="preserve">HIGH SCHOOL </v>
      </c>
    </row>
    <row r="190" spans="1:16" x14ac:dyDescent="0.25">
      <c r="A190">
        <f t="shared" ca="1" si="31"/>
        <v>1</v>
      </c>
      <c r="B190" t="str">
        <f t="shared" ca="1" si="32"/>
        <v>male</v>
      </c>
      <c r="C190">
        <f t="shared" ca="1" si="33"/>
        <v>1</v>
      </c>
      <c r="D190">
        <f t="shared" ca="1" si="34"/>
        <v>4</v>
      </c>
      <c r="E190" t="str">
        <f t="shared" ca="1" si="35"/>
        <v>ENGINEER</v>
      </c>
      <c r="F190">
        <f t="shared" ca="1" si="46"/>
        <v>22160</v>
      </c>
      <c r="G190">
        <f t="shared" ca="1" si="46"/>
        <v>18607</v>
      </c>
      <c r="H190" t="str">
        <f t="shared" ca="1" si="37"/>
        <v>balance</v>
      </c>
      <c r="I190">
        <f t="shared" ca="1" si="38"/>
        <v>3</v>
      </c>
      <c r="J190" t="str">
        <f t="shared" ca="1" si="39"/>
        <v xml:space="preserve">Petach tikva </v>
      </c>
      <c r="K190">
        <f t="shared" ca="1" si="40"/>
        <v>3</v>
      </c>
      <c r="L190">
        <f t="shared" ca="1" si="41"/>
        <v>2</v>
      </c>
      <c r="M190" t="str">
        <f t="shared" ca="1" si="42"/>
        <v>married</v>
      </c>
      <c r="N190">
        <f t="shared" ca="1" si="43"/>
        <v>33</v>
      </c>
      <c r="O190">
        <f t="shared" ca="1" si="44"/>
        <v>3</v>
      </c>
      <c r="P190" t="str">
        <f t="shared" ca="1" si="45"/>
        <v xml:space="preserve">OTHER </v>
      </c>
    </row>
    <row r="191" spans="1:16" x14ac:dyDescent="0.25">
      <c r="A191">
        <f t="shared" ca="1" si="31"/>
        <v>2</v>
      </c>
      <c r="B191" t="str">
        <f t="shared" ca="1" si="32"/>
        <v>female</v>
      </c>
      <c r="C191">
        <f t="shared" ca="1" si="33"/>
        <v>4</v>
      </c>
      <c r="D191">
        <f t="shared" ca="1" si="34"/>
        <v>6</v>
      </c>
      <c r="E191" t="str">
        <f t="shared" ca="1" si="35"/>
        <v>DATA</v>
      </c>
      <c r="F191">
        <f t="shared" ca="1" si="46"/>
        <v>20496</v>
      </c>
      <c r="G191">
        <f t="shared" ca="1" si="46"/>
        <v>24091</v>
      </c>
      <c r="H191" t="str">
        <f t="shared" ca="1" si="37"/>
        <v>overdraft</v>
      </c>
      <c r="I191">
        <f t="shared" ca="1" si="38"/>
        <v>3</v>
      </c>
      <c r="J191" t="str">
        <f t="shared" ca="1" si="39"/>
        <v xml:space="preserve">Petach tikva </v>
      </c>
      <c r="K191">
        <f t="shared" ca="1" si="40"/>
        <v>1</v>
      </c>
      <c r="L191">
        <f t="shared" ca="1" si="41"/>
        <v>2</v>
      </c>
      <c r="M191" t="str">
        <f t="shared" ca="1" si="42"/>
        <v>married</v>
      </c>
      <c r="N191">
        <f t="shared" ca="1" si="43"/>
        <v>33</v>
      </c>
      <c r="O191">
        <f t="shared" ca="1" si="44"/>
        <v>1</v>
      </c>
      <c r="P191" t="str">
        <f t="shared" ca="1" si="45"/>
        <v>COLLEGE</v>
      </c>
    </row>
    <row r="192" spans="1:16" x14ac:dyDescent="0.25">
      <c r="A192">
        <f t="shared" ca="1" si="31"/>
        <v>1</v>
      </c>
      <c r="B192" t="str">
        <f t="shared" ca="1" si="32"/>
        <v>male</v>
      </c>
      <c r="C192">
        <f t="shared" ca="1" si="33"/>
        <v>0</v>
      </c>
      <c r="D192">
        <f t="shared" ca="1" si="34"/>
        <v>6</v>
      </c>
      <c r="E192" t="str">
        <f t="shared" ca="1" si="35"/>
        <v>DATA</v>
      </c>
      <c r="F192">
        <f t="shared" ca="1" si="46"/>
        <v>15490</v>
      </c>
      <c r="G192">
        <f t="shared" ca="1" si="46"/>
        <v>24351</v>
      </c>
      <c r="H192" t="str">
        <f t="shared" ca="1" si="37"/>
        <v>overdraft</v>
      </c>
      <c r="I192">
        <f t="shared" ca="1" si="38"/>
        <v>3</v>
      </c>
      <c r="J192" t="str">
        <f t="shared" ca="1" si="39"/>
        <v xml:space="preserve">Petach tikva </v>
      </c>
      <c r="K192">
        <f t="shared" ca="1" si="40"/>
        <v>2</v>
      </c>
      <c r="L192">
        <f t="shared" ca="1" si="41"/>
        <v>1</v>
      </c>
      <c r="M192" t="str">
        <f t="shared" ca="1" si="42"/>
        <v>singel</v>
      </c>
      <c r="N192">
        <f t="shared" ca="1" si="43"/>
        <v>31</v>
      </c>
      <c r="O192">
        <f t="shared" ca="1" si="44"/>
        <v>2</v>
      </c>
      <c r="P192" t="str">
        <f t="shared" ca="1" si="45"/>
        <v xml:space="preserve">HIGH SCHOOL </v>
      </c>
    </row>
    <row r="193" spans="1:16" x14ac:dyDescent="0.25">
      <c r="A193">
        <f t="shared" ca="1" si="31"/>
        <v>1</v>
      </c>
      <c r="B193" t="str">
        <f t="shared" ca="1" si="32"/>
        <v>male</v>
      </c>
      <c r="C193">
        <f t="shared" ca="1" si="33"/>
        <v>1</v>
      </c>
      <c r="D193">
        <f t="shared" ca="1" si="34"/>
        <v>3</v>
      </c>
      <c r="E193" t="str">
        <f t="shared" ca="1" si="35"/>
        <v>HELP DESK</v>
      </c>
      <c r="F193">
        <f t="shared" ca="1" si="46"/>
        <v>21682</v>
      </c>
      <c r="G193">
        <f t="shared" ca="1" si="46"/>
        <v>21435</v>
      </c>
      <c r="H193" t="str">
        <f t="shared" ca="1" si="37"/>
        <v>balance</v>
      </c>
      <c r="I193">
        <f t="shared" ca="1" si="38"/>
        <v>4</v>
      </c>
      <c r="J193" t="str">
        <f t="shared" ca="1" si="39"/>
        <v>Beer sheva</v>
      </c>
      <c r="K193">
        <f t="shared" ca="1" si="40"/>
        <v>2</v>
      </c>
      <c r="L193">
        <f t="shared" ca="1" si="41"/>
        <v>1</v>
      </c>
      <c r="M193" t="str">
        <f t="shared" ca="1" si="42"/>
        <v>singel</v>
      </c>
      <c r="N193">
        <f t="shared" ca="1" si="43"/>
        <v>28</v>
      </c>
      <c r="O193">
        <f t="shared" ca="1" si="44"/>
        <v>1</v>
      </c>
      <c r="P193" t="str">
        <f t="shared" ca="1" si="45"/>
        <v>COLLEGE</v>
      </c>
    </row>
    <row r="194" spans="1:16" x14ac:dyDescent="0.25">
      <c r="A194">
        <f t="shared" ca="1" si="31"/>
        <v>2</v>
      </c>
      <c r="B194" t="str">
        <f t="shared" ca="1" si="32"/>
        <v>female</v>
      </c>
      <c r="C194">
        <f t="shared" ca="1" si="33"/>
        <v>2</v>
      </c>
      <c r="D194">
        <f t="shared" ca="1" si="34"/>
        <v>4</v>
      </c>
      <c r="E194" t="str">
        <f t="shared" ca="1" si="35"/>
        <v>ENGINEER</v>
      </c>
      <c r="F194">
        <f t="shared" ca="1" si="46"/>
        <v>12304</v>
      </c>
      <c r="G194">
        <f t="shared" ca="1" si="46"/>
        <v>24422</v>
      </c>
      <c r="H194" t="str">
        <f t="shared" ca="1" si="37"/>
        <v>overdraft</v>
      </c>
      <c r="I194">
        <f t="shared" ca="1" si="38"/>
        <v>5</v>
      </c>
      <c r="J194" t="str">
        <f t="shared" ca="1" si="39"/>
        <v>Ramat gan</v>
      </c>
      <c r="K194">
        <f t="shared" ca="1" si="40"/>
        <v>1</v>
      </c>
      <c r="L194">
        <f t="shared" ca="1" si="41"/>
        <v>2</v>
      </c>
      <c r="M194" t="str">
        <f t="shared" ca="1" si="42"/>
        <v>married</v>
      </c>
      <c r="N194">
        <f t="shared" ca="1" si="43"/>
        <v>34</v>
      </c>
      <c r="O194">
        <f t="shared" ca="1" si="44"/>
        <v>2</v>
      </c>
      <c r="P194" t="str">
        <f t="shared" ca="1" si="45"/>
        <v xml:space="preserve">HIGH SCHOOL </v>
      </c>
    </row>
    <row r="195" spans="1:16" x14ac:dyDescent="0.25">
      <c r="A195">
        <f t="shared" ca="1" si="31"/>
        <v>2</v>
      </c>
      <c r="B195" t="str">
        <f t="shared" ca="1" si="32"/>
        <v>female</v>
      </c>
      <c r="C195">
        <f t="shared" ca="1" si="33"/>
        <v>2</v>
      </c>
      <c r="D195">
        <f t="shared" ca="1" si="34"/>
        <v>3</v>
      </c>
      <c r="E195" t="str">
        <f t="shared" ca="1" si="35"/>
        <v>HELP DESK</v>
      </c>
      <c r="F195">
        <f t="shared" ca="1" si="46"/>
        <v>21245</v>
      </c>
      <c r="G195">
        <f t="shared" ca="1" si="46"/>
        <v>17201</v>
      </c>
      <c r="H195" t="str">
        <f t="shared" ca="1" si="37"/>
        <v>balance</v>
      </c>
      <c r="I195">
        <f t="shared" ca="1" si="38"/>
        <v>1</v>
      </c>
      <c r="J195" t="str">
        <f t="shared" ca="1" si="39"/>
        <v xml:space="preserve">Hifa </v>
      </c>
      <c r="K195">
        <f t="shared" ca="1" si="40"/>
        <v>2</v>
      </c>
      <c r="L195">
        <f t="shared" ca="1" si="41"/>
        <v>2</v>
      </c>
      <c r="M195" t="str">
        <f t="shared" ca="1" si="42"/>
        <v>married</v>
      </c>
      <c r="N195">
        <f t="shared" ca="1" si="43"/>
        <v>26</v>
      </c>
      <c r="O195">
        <f t="shared" ca="1" si="44"/>
        <v>1</v>
      </c>
      <c r="P195" t="str">
        <f t="shared" ca="1" si="45"/>
        <v>COLLEGE</v>
      </c>
    </row>
    <row r="196" spans="1:16" x14ac:dyDescent="0.25">
      <c r="A196">
        <f t="shared" ref="A196:A259" ca="1" si="47">RANDBETWEEN(1,2)</f>
        <v>2</v>
      </c>
      <c r="B196" t="str">
        <f t="shared" ref="B196:B259" ca="1" si="48">IF(A196=1,"male","female")</f>
        <v>female</v>
      </c>
      <c r="C196">
        <f t="shared" ref="C196:C259" ca="1" si="49">RANDBETWEEN(0,4)</f>
        <v>4</v>
      </c>
      <c r="D196">
        <f t="shared" ref="D196:D259" ca="1" si="50">RANDBETWEEN(1,6)</f>
        <v>2</v>
      </c>
      <c r="E196" t="str">
        <f t="shared" ref="E196:E259" ca="1" si="51">VLOOKUP(D196,$AA$2:$AB$7,2)</f>
        <v>HR</v>
      </c>
      <c r="F196">
        <f t="shared" ref="F196:G227" ca="1" si="52">RANDBETWEEN(10000,25000)</f>
        <v>22927</v>
      </c>
      <c r="G196">
        <f t="shared" ca="1" si="52"/>
        <v>21662</v>
      </c>
      <c r="H196" t="str">
        <f t="shared" ref="H196:H259" ca="1" si="53">IF(F196&lt;G196,"overdraft","balance")</f>
        <v>balance</v>
      </c>
      <c r="I196">
        <f t="shared" ref="I196:I259" ca="1" si="54">RANDBETWEEN(1,6)</f>
        <v>5</v>
      </c>
      <c r="J196" t="str">
        <f t="shared" ref="J196:J259" ca="1" si="55">VLOOKUP(I196,$AC$2:$AD$7,2)</f>
        <v>Ramat gan</v>
      </c>
      <c r="K196">
        <f t="shared" ref="K196:K259" ca="1" si="56">RANDBETWEEN(0,3)</f>
        <v>2</v>
      </c>
      <c r="L196">
        <f t="shared" ref="L196:L259" ca="1" si="57">RANDBETWEEN(1,2)</f>
        <v>2</v>
      </c>
      <c r="M196" t="str">
        <f t="shared" ref="M196:M259" ca="1" si="58">IF(L196=1,"singel","married")</f>
        <v>married</v>
      </c>
      <c r="N196">
        <f t="shared" ref="N196:N259" ca="1" si="59">RANDBETWEEN(25,35)</f>
        <v>29</v>
      </c>
      <c r="O196">
        <f t="shared" ref="O196:O259" ca="1" si="60">RANDBETWEEN(1,3)</f>
        <v>3</v>
      </c>
      <c r="P196" t="str">
        <f t="shared" ref="P196:P259" ca="1" si="61">VLOOKUP(O196,$AE$2:$AF$4,2)</f>
        <v xml:space="preserve">OTHER </v>
      </c>
    </row>
    <row r="197" spans="1:16" x14ac:dyDescent="0.25">
      <c r="A197">
        <f t="shared" ca="1" si="47"/>
        <v>2</v>
      </c>
      <c r="B197" t="str">
        <f t="shared" ca="1" si="48"/>
        <v>female</v>
      </c>
      <c r="C197">
        <f t="shared" ca="1" si="49"/>
        <v>3</v>
      </c>
      <c r="D197">
        <f t="shared" ca="1" si="50"/>
        <v>1</v>
      </c>
      <c r="E197" t="str">
        <f t="shared" ca="1" si="51"/>
        <v>IT</v>
      </c>
      <c r="F197">
        <f t="shared" ca="1" si="52"/>
        <v>21677</v>
      </c>
      <c r="G197">
        <f t="shared" ca="1" si="52"/>
        <v>23376</v>
      </c>
      <c r="H197" t="str">
        <f t="shared" ca="1" si="53"/>
        <v>overdraft</v>
      </c>
      <c r="I197">
        <f t="shared" ca="1" si="54"/>
        <v>1</v>
      </c>
      <c r="J197" t="str">
        <f t="shared" ca="1" si="55"/>
        <v xml:space="preserve">Hifa </v>
      </c>
      <c r="K197">
        <f t="shared" ca="1" si="56"/>
        <v>0</v>
      </c>
      <c r="L197">
        <f t="shared" ca="1" si="57"/>
        <v>2</v>
      </c>
      <c r="M197" t="str">
        <f t="shared" ca="1" si="58"/>
        <v>married</v>
      </c>
      <c r="N197">
        <f t="shared" ca="1" si="59"/>
        <v>28</v>
      </c>
      <c r="O197">
        <f t="shared" ca="1" si="60"/>
        <v>2</v>
      </c>
      <c r="P197" t="str">
        <f t="shared" ca="1" si="61"/>
        <v xml:space="preserve">HIGH SCHOOL </v>
      </c>
    </row>
    <row r="198" spans="1:16" x14ac:dyDescent="0.25">
      <c r="A198">
        <f t="shared" ca="1" si="47"/>
        <v>1</v>
      </c>
      <c r="B198" t="str">
        <f t="shared" ca="1" si="48"/>
        <v>male</v>
      </c>
      <c r="C198">
        <f t="shared" ca="1" si="49"/>
        <v>3</v>
      </c>
      <c r="D198">
        <f t="shared" ca="1" si="50"/>
        <v>2</v>
      </c>
      <c r="E198" t="str">
        <f t="shared" ca="1" si="51"/>
        <v>HR</v>
      </c>
      <c r="F198">
        <f t="shared" ca="1" si="52"/>
        <v>24025</v>
      </c>
      <c r="G198">
        <f t="shared" ca="1" si="52"/>
        <v>24159</v>
      </c>
      <c r="H198" t="str">
        <f t="shared" ca="1" si="53"/>
        <v>overdraft</v>
      </c>
      <c r="I198">
        <f t="shared" ca="1" si="54"/>
        <v>5</v>
      </c>
      <c r="J198" t="str">
        <f t="shared" ca="1" si="55"/>
        <v>Ramat gan</v>
      </c>
      <c r="K198">
        <f t="shared" ca="1" si="56"/>
        <v>2</v>
      </c>
      <c r="L198">
        <f t="shared" ca="1" si="57"/>
        <v>2</v>
      </c>
      <c r="M198" t="str">
        <f t="shared" ca="1" si="58"/>
        <v>married</v>
      </c>
      <c r="N198">
        <f t="shared" ca="1" si="59"/>
        <v>35</v>
      </c>
      <c r="O198">
        <f t="shared" ca="1" si="60"/>
        <v>2</v>
      </c>
      <c r="P198" t="str">
        <f t="shared" ca="1" si="61"/>
        <v xml:space="preserve">HIGH SCHOOL </v>
      </c>
    </row>
    <row r="199" spans="1:16" x14ac:dyDescent="0.25">
      <c r="A199">
        <f t="shared" ca="1" si="47"/>
        <v>1</v>
      </c>
      <c r="B199" t="str">
        <f t="shared" ca="1" si="48"/>
        <v>male</v>
      </c>
      <c r="C199">
        <f t="shared" ca="1" si="49"/>
        <v>4</v>
      </c>
      <c r="D199">
        <f t="shared" ca="1" si="50"/>
        <v>3</v>
      </c>
      <c r="E199" t="str">
        <f t="shared" ca="1" si="51"/>
        <v>HELP DESK</v>
      </c>
      <c r="F199">
        <f t="shared" ca="1" si="52"/>
        <v>21036</v>
      </c>
      <c r="G199">
        <f t="shared" ca="1" si="52"/>
        <v>10284</v>
      </c>
      <c r="H199" t="str">
        <f t="shared" ca="1" si="53"/>
        <v>balance</v>
      </c>
      <c r="I199">
        <f t="shared" ca="1" si="54"/>
        <v>5</v>
      </c>
      <c r="J199" t="str">
        <f t="shared" ca="1" si="55"/>
        <v>Ramat gan</v>
      </c>
      <c r="K199">
        <f t="shared" ca="1" si="56"/>
        <v>1</v>
      </c>
      <c r="L199">
        <f t="shared" ca="1" si="57"/>
        <v>2</v>
      </c>
      <c r="M199" t="str">
        <f t="shared" ca="1" si="58"/>
        <v>married</v>
      </c>
      <c r="N199">
        <f t="shared" ca="1" si="59"/>
        <v>31</v>
      </c>
      <c r="O199">
        <f t="shared" ca="1" si="60"/>
        <v>1</v>
      </c>
      <c r="P199" t="str">
        <f t="shared" ca="1" si="61"/>
        <v>COLLEGE</v>
      </c>
    </row>
    <row r="200" spans="1:16" x14ac:dyDescent="0.25">
      <c r="A200">
        <f t="shared" ca="1" si="47"/>
        <v>2</v>
      </c>
      <c r="B200" t="str">
        <f t="shared" ca="1" si="48"/>
        <v>female</v>
      </c>
      <c r="C200">
        <f t="shared" ca="1" si="49"/>
        <v>2</v>
      </c>
      <c r="D200">
        <f t="shared" ca="1" si="50"/>
        <v>3</v>
      </c>
      <c r="E200" t="str">
        <f t="shared" ca="1" si="51"/>
        <v>HELP DESK</v>
      </c>
      <c r="F200">
        <f t="shared" ca="1" si="52"/>
        <v>13582</v>
      </c>
      <c r="G200">
        <f t="shared" ca="1" si="52"/>
        <v>22315</v>
      </c>
      <c r="H200" t="str">
        <f t="shared" ca="1" si="53"/>
        <v>overdraft</v>
      </c>
      <c r="I200">
        <f t="shared" ca="1" si="54"/>
        <v>4</v>
      </c>
      <c r="J200" t="str">
        <f t="shared" ca="1" si="55"/>
        <v>Beer sheva</v>
      </c>
      <c r="K200">
        <f t="shared" ca="1" si="56"/>
        <v>0</v>
      </c>
      <c r="L200">
        <f t="shared" ca="1" si="57"/>
        <v>2</v>
      </c>
      <c r="M200" t="str">
        <f t="shared" ca="1" si="58"/>
        <v>married</v>
      </c>
      <c r="N200">
        <f t="shared" ca="1" si="59"/>
        <v>28</v>
      </c>
      <c r="O200">
        <f t="shared" ca="1" si="60"/>
        <v>1</v>
      </c>
      <c r="P200" t="str">
        <f t="shared" ca="1" si="61"/>
        <v>COLLEGE</v>
      </c>
    </row>
    <row r="201" spans="1:16" x14ac:dyDescent="0.25">
      <c r="A201">
        <f t="shared" ca="1" si="47"/>
        <v>1</v>
      </c>
      <c r="B201" t="str">
        <f t="shared" ca="1" si="48"/>
        <v>male</v>
      </c>
      <c r="C201">
        <f t="shared" ca="1" si="49"/>
        <v>4</v>
      </c>
      <c r="D201">
        <f t="shared" ca="1" si="50"/>
        <v>1</v>
      </c>
      <c r="E201" t="str">
        <f t="shared" ca="1" si="51"/>
        <v>IT</v>
      </c>
      <c r="F201">
        <f t="shared" ca="1" si="52"/>
        <v>22063</v>
      </c>
      <c r="G201">
        <f t="shared" ca="1" si="52"/>
        <v>10997</v>
      </c>
      <c r="H201" t="str">
        <f t="shared" ca="1" si="53"/>
        <v>balance</v>
      </c>
      <c r="I201">
        <f t="shared" ca="1" si="54"/>
        <v>3</v>
      </c>
      <c r="J201" t="str">
        <f t="shared" ca="1" si="55"/>
        <v xml:space="preserve">Petach tikva </v>
      </c>
      <c r="K201">
        <f t="shared" ca="1" si="56"/>
        <v>2</v>
      </c>
      <c r="L201">
        <f t="shared" ca="1" si="57"/>
        <v>2</v>
      </c>
      <c r="M201" t="str">
        <f t="shared" ca="1" si="58"/>
        <v>married</v>
      </c>
      <c r="N201">
        <f t="shared" ca="1" si="59"/>
        <v>30</v>
      </c>
      <c r="O201">
        <f t="shared" ca="1" si="60"/>
        <v>3</v>
      </c>
      <c r="P201" t="str">
        <f t="shared" ca="1" si="61"/>
        <v xml:space="preserve">OTHER </v>
      </c>
    </row>
    <row r="202" spans="1:16" x14ac:dyDescent="0.25">
      <c r="A202">
        <f t="shared" ca="1" si="47"/>
        <v>1</v>
      </c>
      <c r="B202" t="str">
        <f t="shared" ca="1" si="48"/>
        <v>male</v>
      </c>
      <c r="C202">
        <f t="shared" ca="1" si="49"/>
        <v>3</v>
      </c>
      <c r="D202">
        <f t="shared" ca="1" si="50"/>
        <v>1</v>
      </c>
      <c r="E202" t="str">
        <f t="shared" ca="1" si="51"/>
        <v>IT</v>
      </c>
      <c r="F202">
        <f t="shared" ca="1" si="52"/>
        <v>16910</v>
      </c>
      <c r="G202">
        <f t="shared" ca="1" si="52"/>
        <v>14707</v>
      </c>
      <c r="H202" t="str">
        <f t="shared" ca="1" si="53"/>
        <v>balance</v>
      </c>
      <c r="I202">
        <f t="shared" ca="1" si="54"/>
        <v>3</v>
      </c>
      <c r="J202" t="str">
        <f t="shared" ca="1" si="55"/>
        <v xml:space="preserve">Petach tikva </v>
      </c>
      <c r="K202">
        <f t="shared" ca="1" si="56"/>
        <v>3</v>
      </c>
      <c r="L202">
        <f t="shared" ca="1" si="57"/>
        <v>1</v>
      </c>
      <c r="M202" t="str">
        <f t="shared" ca="1" si="58"/>
        <v>singel</v>
      </c>
      <c r="N202">
        <f t="shared" ca="1" si="59"/>
        <v>29</v>
      </c>
      <c r="O202">
        <f t="shared" ca="1" si="60"/>
        <v>1</v>
      </c>
      <c r="P202" t="str">
        <f t="shared" ca="1" si="61"/>
        <v>COLLEGE</v>
      </c>
    </row>
    <row r="203" spans="1:16" x14ac:dyDescent="0.25">
      <c r="A203">
        <f t="shared" ca="1" si="47"/>
        <v>2</v>
      </c>
      <c r="B203" t="str">
        <f t="shared" ca="1" si="48"/>
        <v>female</v>
      </c>
      <c r="C203">
        <f t="shared" ca="1" si="49"/>
        <v>0</v>
      </c>
      <c r="D203">
        <f t="shared" ca="1" si="50"/>
        <v>2</v>
      </c>
      <c r="E203" t="str">
        <f t="shared" ca="1" si="51"/>
        <v>HR</v>
      </c>
      <c r="F203">
        <f t="shared" ca="1" si="52"/>
        <v>21152</v>
      </c>
      <c r="G203">
        <f t="shared" ca="1" si="52"/>
        <v>20514</v>
      </c>
      <c r="H203" t="str">
        <f t="shared" ca="1" si="53"/>
        <v>balance</v>
      </c>
      <c r="I203">
        <f t="shared" ca="1" si="54"/>
        <v>2</v>
      </c>
      <c r="J203" t="str">
        <f t="shared" ca="1" si="55"/>
        <v xml:space="preserve">Tel aviv </v>
      </c>
      <c r="K203">
        <f t="shared" ca="1" si="56"/>
        <v>2</v>
      </c>
      <c r="L203">
        <f t="shared" ca="1" si="57"/>
        <v>1</v>
      </c>
      <c r="M203" t="str">
        <f t="shared" ca="1" si="58"/>
        <v>singel</v>
      </c>
      <c r="N203">
        <f t="shared" ca="1" si="59"/>
        <v>32</v>
      </c>
      <c r="O203">
        <f t="shared" ca="1" si="60"/>
        <v>2</v>
      </c>
      <c r="P203" t="str">
        <f t="shared" ca="1" si="61"/>
        <v xml:space="preserve">HIGH SCHOOL </v>
      </c>
    </row>
    <row r="204" spans="1:16" x14ac:dyDescent="0.25">
      <c r="A204">
        <f t="shared" ca="1" si="47"/>
        <v>2</v>
      </c>
      <c r="B204" t="str">
        <f t="shared" ca="1" si="48"/>
        <v>female</v>
      </c>
      <c r="C204">
        <f t="shared" ca="1" si="49"/>
        <v>1</v>
      </c>
      <c r="D204">
        <f t="shared" ca="1" si="50"/>
        <v>5</v>
      </c>
      <c r="E204" t="str">
        <f t="shared" ca="1" si="51"/>
        <v>NETWORK</v>
      </c>
      <c r="F204">
        <f t="shared" ca="1" si="52"/>
        <v>15628</v>
      </c>
      <c r="G204">
        <f t="shared" ca="1" si="52"/>
        <v>15233</v>
      </c>
      <c r="H204" t="str">
        <f t="shared" ca="1" si="53"/>
        <v>balance</v>
      </c>
      <c r="I204">
        <f t="shared" ca="1" si="54"/>
        <v>1</v>
      </c>
      <c r="J204" t="str">
        <f t="shared" ca="1" si="55"/>
        <v xml:space="preserve">Hifa </v>
      </c>
      <c r="K204">
        <f t="shared" ca="1" si="56"/>
        <v>1</v>
      </c>
      <c r="L204">
        <f t="shared" ca="1" si="57"/>
        <v>1</v>
      </c>
      <c r="M204" t="str">
        <f t="shared" ca="1" si="58"/>
        <v>singel</v>
      </c>
      <c r="N204">
        <f t="shared" ca="1" si="59"/>
        <v>34</v>
      </c>
      <c r="O204">
        <f t="shared" ca="1" si="60"/>
        <v>1</v>
      </c>
      <c r="P204" t="str">
        <f t="shared" ca="1" si="61"/>
        <v>COLLEGE</v>
      </c>
    </row>
    <row r="205" spans="1:16" x14ac:dyDescent="0.25">
      <c r="A205">
        <f t="shared" ca="1" si="47"/>
        <v>1</v>
      </c>
      <c r="B205" t="str">
        <f t="shared" ca="1" si="48"/>
        <v>male</v>
      </c>
      <c r="C205">
        <f t="shared" ca="1" si="49"/>
        <v>0</v>
      </c>
      <c r="D205">
        <f t="shared" ca="1" si="50"/>
        <v>5</v>
      </c>
      <c r="E205" t="str">
        <f t="shared" ca="1" si="51"/>
        <v>NETWORK</v>
      </c>
      <c r="F205">
        <f t="shared" ca="1" si="52"/>
        <v>15279</v>
      </c>
      <c r="G205">
        <f t="shared" ca="1" si="52"/>
        <v>20195</v>
      </c>
      <c r="H205" t="str">
        <f t="shared" ca="1" si="53"/>
        <v>overdraft</v>
      </c>
      <c r="I205">
        <f t="shared" ca="1" si="54"/>
        <v>2</v>
      </c>
      <c r="J205" t="str">
        <f t="shared" ca="1" si="55"/>
        <v xml:space="preserve">Tel aviv </v>
      </c>
      <c r="K205">
        <f t="shared" ca="1" si="56"/>
        <v>1</v>
      </c>
      <c r="L205">
        <f t="shared" ca="1" si="57"/>
        <v>2</v>
      </c>
      <c r="M205" t="str">
        <f t="shared" ca="1" si="58"/>
        <v>married</v>
      </c>
      <c r="N205">
        <f t="shared" ca="1" si="59"/>
        <v>32</v>
      </c>
      <c r="O205">
        <f t="shared" ca="1" si="60"/>
        <v>2</v>
      </c>
      <c r="P205" t="str">
        <f t="shared" ca="1" si="61"/>
        <v xml:space="preserve">HIGH SCHOOL </v>
      </c>
    </row>
    <row r="206" spans="1:16" x14ac:dyDescent="0.25">
      <c r="A206">
        <f t="shared" ca="1" si="47"/>
        <v>1</v>
      </c>
      <c r="B206" t="str">
        <f t="shared" ca="1" si="48"/>
        <v>male</v>
      </c>
      <c r="C206">
        <f t="shared" ca="1" si="49"/>
        <v>0</v>
      </c>
      <c r="D206">
        <f t="shared" ca="1" si="50"/>
        <v>1</v>
      </c>
      <c r="E206" t="str">
        <f t="shared" ca="1" si="51"/>
        <v>IT</v>
      </c>
      <c r="F206">
        <f t="shared" ca="1" si="52"/>
        <v>14267</v>
      </c>
      <c r="G206">
        <f t="shared" ca="1" si="52"/>
        <v>13881</v>
      </c>
      <c r="H206" t="str">
        <f t="shared" ca="1" si="53"/>
        <v>balance</v>
      </c>
      <c r="I206">
        <f t="shared" ca="1" si="54"/>
        <v>3</v>
      </c>
      <c r="J206" t="str">
        <f t="shared" ca="1" si="55"/>
        <v xml:space="preserve">Petach tikva </v>
      </c>
      <c r="K206">
        <f t="shared" ca="1" si="56"/>
        <v>2</v>
      </c>
      <c r="L206">
        <f t="shared" ca="1" si="57"/>
        <v>1</v>
      </c>
      <c r="M206" t="str">
        <f t="shared" ca="1" si="58"/>
        <v>singel</v>
      </c>
      <c r="N206">
        <f t="shared" ca="1" si="59"/>
        <v>31</v>
      </c>
      <c r="O206">
        <f t="shared" ca="1" si="60"/>
        <v>2</v>
      </c>
      <c r="P206" t="str">
        <f t="shared" ca="1" si="61"/>
        <v xml:space="preserve">HIGH SCHOOL </v>
      </c>
    </row>
    <row r="207" spans="1:16" x14ac:dyDescent="0.25">
      <c r="A207">
        <f t="shared" ca="1" si="47"/>
        <v>2</v>
      </c>
      <c r="B207" t="str">
        <f t="shared" ca="1" si="48"/>
        <v>female</v>
      </c>
      <c r="C207">
        <f t="shared" ca="1" si="49"/>
        <v>3</v>
      </c>
      <c r="D207">
        <f t="shared" ca="1" si="50"/>
        <v>4</v>
      </c>
      <c r="E207" t="str">
        <f t="shared" ca="1" si="51"/>
        <v>ENGINEER</v>
      </c>
      <c r="F207">
        <f t="shared" ca="1" si="52"/>
        <v>24932</v>
      </c>
      <c r="G207">
        <f t="shared" ca="1" si="52"/>
        <v>19207</v>
      </c>
      <c r="H207" t="str">
        <f t="shared" ca="1" si="53"/>
        <v>balance</v>
      </c>
      <c r="I207">
        <f t="shared" ca="1" si="54"/>
        <v>3</v>
      </c>
      <c r="J207" t="str">
        <f t="shared" ca="1" si="55"/>
        <v xml:space="preserve">Petach tikva </v>
      </c>
      <c r="K207">
        <f t="shared" ca="1" si="56"/>
        <v>1</v>
      </c>
      <c r="L207">
        <f t="shared" ca="1" si="57"/>
        <v>2</v>
      </c>
      <c r="M207" t="str">
        <f t="shared" ca="1" si="58"/>
        <v>married</v>
      </c>
      <c r="N207">
        <f t="shared" ca="1" si="59"/>
        <v>34</v>
      </c>
      <c r="O207">
        <f t="shared" ca="1" si="60"/>
        <v>2</v>
      </c>
      <c r="P207" t="str">
        <f t="shared" ca="1" si="61"/>
        <v xml:space="preserve">HIGH SCHOOL </v>
      </c>
    </row>
    <row r="208" spans="1:16" x14ac:dyDescent="0.25">
      <c r="A208">
        <f t="shared" ca="1" si="47"/>
        <v>1</v>
      </c>
      <c r="B208" t="str">
        <f t="shared" ca="1" si="48"/>
        <v>male</v>
      </c>
      <c r="C208">
        <f t="shared" ca="1" si="49"/>
        <v>2</v>
      </c>
      <c r="D208">
        <f t="shared" ca="1" si="50"/>
        <v>2</v>
      </c>
      <c r="E208" t="str">
        <f t="shared" ca="1" si="51"/>
        <v>HR</v>
      </c>
      <c r="F208">
        <f t="shared" ca="1" si="52"/>
        <v>22507</v>
      </c>
      <c r="G208">
        <f t="shared" ca="1" si="52"/>
        <v>15083</v>
      </c>
      <c r="H208" t="str">
        <f t="shared" ca="1" si="53"/>
        <v>balance</v>
      </c>
      <c r="I208">
        <f t="shared" ca="1" si="54"/>
        <v>5</v>
      </c>
      <c r="J208" t="str">
        <f t="shared" ca="1" si="55"/>
        <v>Ramat gan</v>
      </c>
      <c r="K208">
        <f t="shared" ca="1" si="56"/>
        <v>3</v>
      </c>
      <c r="L208">
        <f t="shared" ca="1" si="57"/>
        <v>1</v>
      </c>
      <c r="M208" t="str">
        <f t="shared" ca="1" si="58"/>
        <v>singel</v>
      </c>
      <c r="N208">
        <f t="shared" ca="1" si="59"/>
        <v>35</v>
      </c>
      <c r="O208">
        <f t="shared" ca="1" si="60"/>
        <v>2</v>
      </c>
      <c r="P208" t="str">
        <f t="shared" ca="1" si="61"/>
        <v xml:space="preserve">HIGH SCHOOL </v>
      </c>
    </row>
    <row r="209" spans="1:16" x14ac:dyDescent="0.25">
      <c r="A209">
        <f t="shared" ca="1" si="47"/>
        <v>2</v>
      </c>
      <c r="B209" t="str">
        <f t="shared" ca="1" si="48"/>
        <v>female</v>
      </c>
      <c r="C209">
        <f t="shared" ca="1" si="49"/>
        <v>2</v>
      </c>
      <c r="D209">
        <f t="shared" ca="1" si="50"/>
        <v>4</v>
      </c>
      <c r="E209" t="str">
        <f t="shared" ca="1" si="51"/>
        <v>ENGINEER</v>
      </c>
      <c r="F209">
        <f t="shared" ca="1" si="52"/>
        <v>21721</v>
      </c>
      <c r="G209">
        <f t="shared" ca="1" si="52"/>
        <v>11924</v>
      </c>
      <c r="H209" t="str">
        <f t="shared" ca="1" si="53"/>
        <v>balance</v>
      </c>
      <c r="I209">
        <f t="shared" ca="1" si="54"/>
        <v>3</v>
      </c>
      <c r="J209" t="str">
        <f t="shared" ca="1" si="55"/>
        <v xml:space="preserve">Petach tikva </v>
      </c>
      <c r="K209">
        <f t="shared" ca="1" si="56"/>
        <v>1</v>
      </c>
      <c r="L209">
        <f t="shared" ca="1" si="57"/>
        <v>2</v>
      </c>
      <c r="M209" t="str">
        <f t="shared" ca="1" si="58"/>
        <v>married</v>
      </c>
      <c r="N209">
        <f t="shared" ca="1" si="59"/>
        <v>33</v>
      </c>
      <c r="O209">
        <f t="shared" ca="1" si="60"/>
        <v>3</v>
      </c>
      <c r="P209" t="str">
        <f t="shared" ca="1" si="61"/>
        <v xml:space="preserve">OTHER </v>
      </c>
    </row>
    <row r="210" spans="1:16" x14ac:dyDescent="0.25">
      <c r="A210">
        <f t="shared" ca="1" si="47"/>
        <v>1</v>
      </c>
      <c r="B210" t="str">
        <f t="shared" ca="1" si="48"/>
        <v>male</v>
      </c>
      <c r="C210">
        <f t="shared" ca="1" si="49"/>
        <v>3</v>
      </c>
      <c r="D210">
        <f t="shared" ca="1" si="50"/>
        <v>1</v>
      </c>
      <c r="E210" t="str">
        <f t="shared" ca="1" si="51"/>
        <v>IT</v>
      </c>
      <c r="F210">
        <f t="shared" ca="1" si="52"/>
        <v>22128</v>
      </c>
      <c r="G210">
        <f t="shared" ca="1" si="52"/>
        <v>20970</v>
      </c>
      <c r="H210" t="str">
        <f t="shared" ca="1" si="53"/>
        <v>balance</v>
      </c>
      <c r="I210">
        <f t="shared" ca="1" si="54"/>
        <v>2</v>
      </c>
      <c r="J210" t="str">
        <f t="shared" ca="1" si="55"/>
        <v xml:space="preserve">Tel aviv </v>
      </c>
      <c r="K210">
        <f t="shared" ca="1" si="56"/>
        <v>1</v>
      </c>
      <c r="L210">
        <f t="shared" ca="1" si="57"/>
        <v>2</v>
      </c>
      <c r="M210" t="str">
        <f t="shared" ca="1" si="58"/>
        <v>married</v>
      </c>
      <c r="N210">
        <f t="shared" ca="1" si="59"/>
        <v>31</v>
      </c>
      <c r="O210">
        <f t="shared" ca="1" si="60"/>
        <v>3</v>
      </c>
      <c r="P210" t="str">
        <f t="shared" ca="1" si="61"/>
        <v xml:space="preserve">OTHER </v>
      </c>
    </row>
    <row r="211" spans="1:16" x14ac:dyDescent="0.25">
      <c r="A211">
        <f t="shared" ca="1" si="47"/>
        <v>1</v>
      </c>
      <c r="B211" t="str">
        <f t="shared" ca="1" si="48"/>
        <v>male</v>
      </c>
      <c r="C211">
        <f t="shared" ca="1" si="49"/>
        <v>0</v>
      </c>
      <c r="D211">
        <f t="shared" ca="1" si="50"/>
        <v>5</v>
      </c>
      <c r="E211" t="str">
        <f t="shared" ca="1" si="51"/>
        <v>NETWORK</v>
      </c>
      <c r="F211">
        <f t="shared" ca="1" si="52"/>
        <v>23457</v>
      </c>
      <c r="G211">
        <f t="shared" ca="1" si="52"/>
        <v>15187</v>
      </c>
      <c r="H211" t="str">
        <f t="shared" ca="1" si="53"/>
        <v>balance</v>
      </c>
      <c r="I211">
        <f t="shared" ca="1" si="54"/>
        <v>2</v>
      </c>
      <c r="J211" t="str">
        <f t="shared" ca="1" si="55"/>
        <v xml:space="preserve">Tel aviv </v>
      </c>
      <c r="K211">
        <f t="shared" ca="1" si="56"/>
        <v>1</v>
      </c>
      <c r="L211">
        <f t="shared" ca="1" si="57"/>
        <v>1</v>
      </c>
      <c r="M211" t="str">
        <f t="shared" ca="1" si="58"/>
        <v>singel</v>
      </c>
      <c r="N211">
        <f t="shared" ca="1" si="59"/>
        <v>30</v>
      </c>
      <c r="O211">
        <f t="shared" ca="1" si="60"/>
        <v>1</v>
      </c>
      <c r="P211" t="str">
        <f t="shared" ca="1" si="61"/>
        <v>COLLEGE</v>
      </c>
    </row>
    <row r="212" spans="1:16" x14ac:dyDescent="0.25">
      <c r="A212">
        <f t="shared" ca="1" si="47"/>
        <v>1</v>
      </c>
      <c r="B212" t="str">
        <f t="shared" ca="1" si="48"/>
        <v>male</v>
      </c>
      <c r="C212">
        <f t="shared" ca="1" si="49"/>
        <v>2</v>
      </c>
      <c r="D212">
        <f t="shared" ca="1" si="50"/>
        <v>6</v>
      </c>
      <c r="E212" t="str">
        <f t="shared" ca="1" si="51"/>
        <v>DATA</v>
      </c>
      <c r="F212">
        <f t="shared" ca="1" si="52"/>
        <v>16177</v>
      </c>
      <c r="G212">
        <f t="shared" ca="1" si="52"/>
        <v>20349</v>
      </c>
      <c r="H212" t="str">
        <f t="shared" ca="1" si="53"/>
        <v>overdraft</v>
      </c>
      <c r="I212">
        <f t="shared" ca="1" si="54"/>
        <v>1</v>
      </c>
      <c r="J212" t="str">
        <f t="shared" ca="1" si="55"/>
        <v xml:space="preserve">Hifa </v>
      </c>
      <c r="K212">
        <f t="shared" ca="1" si="56"/>
        <v>2</v>
      </c>
      <c r="L212">
        <f t="shared" ca="1" si="57"/>
        <v>2</v>
      </c>
      <c r="M212" t="str">
        <f t="shared" ca="1" si="58"/>
        <v>married</v>
      </c>
      <c r="N212">
        <f t="shared" ca="1" si="59"/>
        <v>27</v>
      </c>
      <c r="O212">
        <f t="shared" ca="1" si="60"/>
        <v>3</v>
      </c>
      <c r="P212" t="str">
        <f t="shared" ca="1" si="61"/>
        <v xml:space="preserve">OTHER </v>
      </c>
    </row>
    <row r="213" spans="1:16" x14ac:dyDescent="0.25">
      <c r="A213">
        <f t="shared" ca="1" si="47"/>
        <v>1</v>
      </c>
      <c r="B213" t="str">
        <f t="shared" ca="1" si="48"/>
        <v>male</v>
      </c>
      <c r="C213">
        <f t="shared" ca="1" si="49"/>
        <v>3</v>
      </c>
      <c r="D213">
        <f t="shared" ca="1" si="50"/>
        <v>1</v>
      </c>
      <c r="E213" t="str">
        <f t="shared" ca="1" si="51"/>
        <v>IT</v>
      </c>
      <c r="F213">
        <f t="shared" ca="1" si="52"/>
        <v>19649</v>
      </c>
      <c r="G213">
        <f t="shared" ca="1" si="52"/>
        <v>23486</v>
      </c>
      <c r="H213" t="str">
        <f t="shared" ca="1" si="53"/>
        <v>overdraft</v>
      </c>
      <c r="I213">
        <f t="shared" ca="1" si="54"/>
        <v>4</v>
      </c>
      <c r="J213" t="str">
        <f t="shared" ca="1" si="55"/>
        <v>Beer sheva</v>
      </c>
      <c r="K213">
        <f t="shared" ca="1" si="56"/>
        <v>2</v>
      </c>
      <c r="L213">
        <f t="shared" ca="1" si="57"/>
        <v>1</v>
      </c>
      <c r="M213" t="str">
        <f t="shared" ca="1" si="58"/>
        <v>singel</v>
      </c>
      <c r="N213">
        <f t="shared" ca="1" si="59"/>
        <v>31</v>
      </c>
      <c r="O213">
        <f t="shared" ca="1" si="60"/>
        <v>2</v>
      </c>
      <c r="P213" t="str">
        <f t="shared" ca="1" si="61"/>
        <v xml:space="preserve">HIGH SCHOOL </v>
      </c>
    </row>
    <row r="214" spans="1:16" x14ac:dyDescent="0.25">
      <c r="A214">
        <f t="shared" ca="1" si="47"/>
        <v>1</v>
      </c>
      <c r="B214" t="str">
        <f t="shared" ca="1" si="48"/>
        <v>male</v>
      </c>
      <c r="C214">
        <f t="shared" ca="1" si="49"/>
        <v>0</v>
      </c>
      <c r="D214">
        <f t="shared" ca="1" si="50"/>
        <v>4</v>
      </c>
      <c r="E214" t="str">
        <f t="shared" ca="1" si="51"/>
        <v>ENGINEER</v>
      </c>
      <c r="F214">
        <f t="shared" ca="1" si="52"/>
        <v>12395</v>
      </c>
      <c r="G214">
        <f t="shared" ca="1" si="52"/>
        <v>13397</v>
      </c>
      <c r="H214" t="str">
        <f t="shared" ca="1" si="53"/>
        <v>overdraft</v>
      </c>
      <c r="I214">
        <f t="shared" ca="1" si="54"/>
        <v>3</v>
      </c>
      <c r="J214" t="str">
        <f t="shared" ca="1" si="55"/>
        <v xml:space="preserve">Petach tikva </v>
      </c>
      <c r="K214">
        <f t="shared" ca="1" si="56"/>
        <v>3</v>
      </c>
      <c r="L214">
        <f t="shared" ca="1" si="57"/>
        <v>1</v>
      </c>
      <c r="M214" t="str">
        <f t="shared" ca="1" si="58"/>
        <v>singel</v>
      </c>
      <c r="N214">
        <f t="shared" ca="1" si="59"/>
        <v>35</v>
      </c>
      <c r="O214">
        <f t="shared" ca="1" si="60"/>
        <v>2</v>
      </c>
      <c r="P214" t="str">
        <f t="shared" ca="1" si="61"/>
        <v xml:space="preserve">HIGH SCHOOL </v>
      </c>
    </row>
    <row r="215" spans="1:16" x14ac:dyDescent="0.25">
      <c r="A215">
        <f t="shared" ca="1" si="47"/>
        <v>1</v>
      </c>
      <c r="B215" t="str">
        <f t="shared" ca="1" si="48"/>
        <v>male</v>
      </c>
      <c r="C215">
        <f t="shared" ca="1" si="49"/>
        <v>4</v>
      </c>
      <c r="D215">
        <f t="shared" ca="1" si="50"/>
        <v>5</v>
      </c>
      <c r="E215" t="str">
        <f t="shared" ca="1" si="51"/>
        <v>NETWORK</v>
      </c>
      <c r="F215">
        <f t="shared" ca="1" si="52"/>
        <v>11033</v>
      </c>
      <c r="G215">
        <f t="shared" ca="1" si="52"/>
        <v>23074</v>
      </c>
      <c r="H215" t="str">
        <f t="shared" ca="1" si="53"/>
        <v>overdraft</v>
      </c>
      <c r="I215">
        <f t="shared" ca="1" si="54"/>
        <v>6</v>
      </c>
      <c r="J215" t="str">
        <f t="shared" ca="1" si="55"/>
        <v xml:space="preserve">Kfar seba </v>
      </c>
      <c r="K215">
        <f t="shared" ca="1" si="56"/>
        <v>1</v>
      </c>
      <c r="L215">
        <f t="shared" ca="1" si="57"/>
        <v>1</v>
      </c>
      <c r="M215" t="str">
        <f t="shared" ca="1" si="58"/>
        <v>singel</v>
      </c>
      <c r="N215">
        <f t="shared" ca="1" si="59"/>
        <v>29</v>
      </c>
      <c r="O215">
        <f t="shared" ca="1" si="60"/>
        <v>1</v>
      </c>
      <c r="P215" t="str">
        <f t="shared" ca="1" si="61"/>
        <v>COLLEGE</v>
      </c>
    </row>
    <row r="216" spans="1:16" x14ac:dyDescent="0.25">
      <c r="A216">
        <f t="shared" ca="1" si="47"/>
        <v>2</v>
      </c>
      <c r="B216" t="str">
        <f t="shared" ca="1" si="48"/>
        <v>female</v>
      </c>
      <c r="C216">
        <f t="shared" ca="1" si="49"/>
        <v>3</v>
      </c>
      <c r="D216">
        <f t="shared" ca="1" si="50"/>
        <v>5</v>
      </c>
      <c r="E216" t="str">
        <f t="shared" ca="1" si="51"/>
        <v>NETWORK</v>
      </c>
      <c r="F216">
        <f t="shared" ca="1" si="52"/>
        <v>10032</v>
      </c>
      <c r="G216">
        <f t="shared" ca="1" si="52"/>
        <v>21528</v>
      </c>
      <c r="H216" t="str">
        <f t="shared" ca="1" si="53"/>
        <v>overdraft</v>
      </c>
      <c r="I216">
        <f t="shared" ca="1" si="54"/>
        <v>1</v>
      </c>
      <c r="J216" t="str">
        <f t="shared" ca="1" si="55"/>
        <v xml:space="preserve">Hifa </v>
      </c>
      <c r="K216">
        <f t="shared" ca="1" si="56"/>
        <v>1</v>
      </c>
      <c r="L216">
        <f t="shared" ca="1" si="57"/>
        <v>2</v>
      </c>
      <c r="M216" t="str">
        <f t="shared" ca="1" si="58"/>
        <v>married</v>
      </c>
      <c r="N216">
        <f t="shared" ca="1" si="59"/>
        <v>29</v>
      </c>
      <c r="O216">
        <f t="shared" ca="1" si="60"/>
        <v>1</v>
      </c>
      <c r="P216" t="str">
        <f t="shared" ca="1" si="61"/>
        <v>COLLEGE</v>
      </c>
    </row>
    <row r="217" spans="1:16" x14ac:dyDescent="0.25">
      <c r="A217">
        <f t="shared" ca="1" si="47"/>
        <v>1</v>
      </c>
      <c r="B217" t="str">
        <f t="shared" ca="1" si="48"/>
        <v>male</v>
      </c>
      <c r="C217">
        <f t="shared" ca="1" si="49"/>
        <v>4</v>
      </c>
      <c r="D217">
        <f t="shared" ca="1" si="50"/>
        <v>3</v>
      </c>
      <c r="E217" t="str">
        <f t="shared" ca="1" si="51"/>
        <v>HELP DESK</v>
      </c>
      <c r="F217">
        <f t="shared" ca="1" si="52"/>
        <v>12457</v>
      </c>
      <c r="G217">
        <f t="shared" ca="1" si="52"/>
        <v>22991</v>
      </c>
      <c r="H217" t="str">
        <f t="shared" ca="1" si="53"/>
        <v>overdraft</v>
      </c>
      <c r="I217">
        <f t="shared" ca="1" si="54"/>
        <v>5</v>
      </c>
      <c r="J217" t="str">
        <f t="shared" ca="1" si="55"/>
        <v>Ramat gan</v>
      </c>
      <c r="K217">
        <f t="shared" ca="1" si="56"/>
        <v>2</v>
      </c>
      <c r="L217">
        <f t="shared" ca="1" si="57"/>
        <v>2</v>
      </c>
      <c r="M217" t="str">
        <f t="shared" ca="1" si="58"/>
        <v>married</v>
      </c>
      <c r="N217">
        <f t="shared" ca="1" si="59"/>
        <v>25</v>
      </c>
      <c r="O217">
        <f t="shared" ca="1" si="60"/>
        <v>3</v>
      </c>
      <c r="P217" t="str">
        <f t="shared" ca="1" si="61"/>
        <v xml:space="preserve">OTHER </v>
      </c>
    </row>
    <row r="218" spans="1:16" x14ac:dyDescent="0.25">
      <c r="A218">
        <f t="shared" ca="1" si="47"/>
        <v>1</v>
      </c>
      <c r="B218" t="str">
        <f t="shared" ca="1" si="48"/>
        <v>male</v>
      </c>
      <c r="C218">
        <f t="shared" ca="1" si="49"/>
        <v>3</v>
      </c>
      <c r="D218">
        <f t="shared" ca="1" si="50"/>
        <v>1</v>
      </c>
      <c r="E218" t="str">
        <f t="shared" ca="1" si="51"/>
        <v>IT</v>
      </c>
      <c r="F218">
        <f t="shared" ca="1" si="52"/>
        <v>20141</v>
      </c>
      <c r="G218">
        <f t="shared" ca="1" si="52"/>
        <v>12723</v>
      </c>
      <c r="H218" t="str">
        <f t="shared" ca="1" si="53"/>
        <v>balance</v>
      </c>
      <c r="I218">
        <f t="shared" ca="1" si="54"/>
        <v>4</v>
      </c>
      <c r="J218" t="str">
        <f t="shared" ca="1" si="55"/>
        <v>Beer sheva</v>
      </c>
      <c r="K218">
        <f t="shared" ca="1" si="56"/>
        <v>0</v>
      </c>
      <c r="L218">
        <f t="shared" ca="1" si="57"/>
        <v>1</v>
      </c>
      <c r="M218" t="str">
        <f t="shared" ca="1" si="58"/>
        <v>singel</v>
      </c>
      <c r="N218">
        <f t="shared" ca="1" si="59"/>
        <v>35</v>
      </c>
      <c r="O218">
        <f t="shared" ca="1" si="60"/>
        <v>1</v>
      </c>
      <c r="P218" t="str">
        <f t="shared" ca="1" si="61"/>
        <v>COLLEGE</v>
      </c>
    </row>
    <row r="219" spans="1:16" x14ac:dyDescent="0.25">
      <c r="A219">
        <f t="shared" ca="1" si="47"/>
        <v>2</v>
      </c>
      <c r="B219" t="str">
        <f t="shared" ca="1" si="48"/>
        <v>female</v>
      </c>
      <c r="C219">
        <f t="shared" ca="1" si="49"/>
        <v>3</v>
      </c>
      <c r="D219">
        <f t="shared" ca="1" si="50"/>
        <v>2</v>
      </c>
      <c r="E219" t="str">
        <f t="shared" ca="1" si="51"/>
        <v>HR</v>
      </c>
      <c r="F219">
        <f t="shared" ca="1" si="52"/>
        <v>17685</v>
      </c>
      <c r="G219">
        <f t="shared" ca="1" si="52"/>
        <v>20501</v>
      </c>
      <c r="H219" t="str">
        <f t="shared" ca="1" si="53"/>
        <v>overdraft</v>
      </c>
      <c r="I219">
        <f t="shared" ca="1" si="54"/>
        <v>1</v>
      </c>
      <c r="J219" t="str">
        <f t="shared" ca="1" si="55"/>
        <v xml:space="preserve">Hifa </v>
      </c>
      <c r="K219">
        <f t="shared" ca="1" si="56"/>
        <v>1</v>
      </c>
      <c r="L219">
        <f t="shared" ca="1" si="57"/>
        <v>2</v>
      </c>
      <c r="M219" t="str">
        <f t="shared" ca="1" si="58"/>
        <v>married</v>
      </c>
      <c r="N219">
        <f t="shared" ca="1" si="59"/>
        <v>35</v>
      </c>
      <c r="O219">
        <f t="shared" ca="1" si="60"/>
        <v>2</v>
      </c>
      <c r="P219" t="str">
        <f t="shared" ca="1" si="61"/>
        <v xml:space="preserve">HIGH SCHOOL </v>
      </c>
    </row>
    <row r="220" spans="1:16" x14ac:dyDescent="0.25">
      <c r="A220">
        <f t="shared" ca="1" si="47"/>
        <v>1</v>
      </c>
      <c r="B220" t="str">
        <f t="shared" ca="1" si="48"/>
        <v>male</v>
      </c>
      <c r="C220">
        <f t="shared" ca="1" si="49"/>
        <v>1</v>
      </c>
      <c r="D220">
        <f t="shared" ca="1" si="50"/>
        <v>5</v>
      </c>
      <c r="E220" t="str">
        <f t="shared" ca="1" si="51"/>
        <v>NETWORK</v>
      </c>
      <c r="F220">
        <f t="shared" ca="1" si="52"/>
        <v>12779</v>
      </c>
      <c r="G220">
        <f t="shared" ca="1" si="52"/>
        <v>15916</v>
      </c>
      <c r="H220" t="str">
        <f t="shared" ca="1" si="53"/>
        <v>overdraft</v>
      </c>
      <c r="I220">
        <f t="shared" ca="1" si="54"/>
        <v>1</v>
      </c>
      <c r="J220" t="str">
        <f t="shared" ca="1" si="55"/>
        <v xml:space="preserve">Hifa </v>
      </c>
      <c r="K220">
        <f t="shared" ca="1" si="56"/>
        <v>3</v>
      </c>
      <c r="L220">
        <f t="shared" ca="1" si="57"/>
        <v>1</v>
      </c>
      <c r="M220" t="str">
        <f t="shared" ca="1" si="58"/>
        <v>singel</v>
      </c>
      <c r="N220">
        <f t="shared" ca="1" si="59"/>
        <v>27</v>
      </c>
      <c r="O220">
        <f t="shared" ca="1" si="60"/>
        <v>1</v>
      </c>
      <c r="P220" t="str">
        <f t="shared" ca="1" si="61"/>
        <v>COLLEGE</v>
      </c>
    </row>
    <row r="221" spans="1:16" x14ac:dyDescent="0.25">
      <c r="A221">
        <f t="shared" ca="1" si="47"/>
        <v>1</v>
      </c>
      <c r="B221" t="str">
        <f t="shared" ca="1" si="48"/>
        <v>male</v>
      </c>
      <c r="C221">
        <f t="shared" ca="1" si="49"/>
        <v>3</v>
      </c>
      <c r="D221">
        <f t="shared" ca="1" si="50"/>
        <v>2</v>
      </c>
      <c r="E221" t="str">
        <f t="shared" ca="1" si="51"/>
        <v>HR</v>
      </c>
      <c r="F221">
        <f t="shared" ca="1" si="52"/>
        <v>11127</v>
      </c>
      <c r="G221">
        <f t="shared" ca="1" si="52"/>
        <v>23332</v>
      </c>
      <c r="H221" t="str">
        <f t="shared" ca="1" si="53"/>
        <v>overdraft</v>
      </c>
      <c r="I221">
        <f t="shared" ca="1" si="54"/>
        <v>6</v>
      </c>
      <c r="J221" t="str">
        <f t="shared" ca="1" si="55"/>
        <v xml:space="preserve">Kfar seba </v>
      </c>
      <c r="K221">
        <f t="shared" ca="1" si="56"/>
        <v>0</v>
      </c>
      <c r="L221">
        <f t="shared" ca="1" si="57"/>
        <v>2</v>
      </c>
      <c r="M221" t="str">
        <f t="shared" ca="1" si="58"/>
        <v>married</v>
      </c>
      <c r="N221">
        <f t="shared" ca="1" si="59"/>
        <v>30</v>
      </c>
      <c r="O221">
        <f t="shared" ca="1" si="60"/>
        <v>3</v>
      </c>
      <c r="P221" t="str">
        <f t="shared" ca="1" si="61"/>
        <v xml:space="preserve">OTHER </v>
      </c>
    </row>
    <row r="222" spans="1:16" x14ac:dyDescent="0.25">
      <c r="A222">
        <f t="shared" ca="1" si="47"/>
        <v>2</v>
      </c>
      <c r="B222" t="str">
        <f t="shared" ca="1" si="48"/>
        <v>female</v>
      </c>
      <c r="C222">
        <f t="shared" ca="1" si="49"/>
        <v>1</v>
      </c>
      <c r="D222">
        <f t="shared" ca="1" si="50"/>
        <v>1</v>
      </c>
      <c r="E222" t="str">
        <f t="shared" ca="1" si="51"/>
        <v>IT</v>
      </c>
      <c r="F222">
        <f t="shared" ca="1" si="52"/>
        <v>12375</v>
      </c>
      <c r="G222">
        <f t="shared" ca="1" si="52"/>
        <v>19954</v>
      </c>
      <c r="H222" t="str">
        <f t="shared" ca="1" si="53"/>
        <v>overdraft</v>
      </c>
      <c r="I222">
        <f t="shared" ca="1" si="54"/>
        <v>6</v>
      </c>
      <c r="J222" t="str">
        <f t="shared" ca="1" si="55"/>
        <v xml:space="preserve">Kfar seba </v>
      </c>
      <c r="K222">
        <f t="shared" ca="1" si="56"/>
        <v>0</v>
      </c>
      <c r="L222">
        <f t="shared" ca="1" si="57"/>
        <v>2</v>
      </c>
      <c r="M222" t="str">
        <f t="shared" ca="1" si="58"/>
        <v>married</v>
      </c>
      <c r="N222">
        <f t="shared" ca="1" si="59"/>
        <v>32</v>
      </c>
      <c r="O222">
        <f t="shared" ca="1" si="60"/>
        <v>1</v>
      </c>
      <c r="P222" t="str">
        <f t="shared" ca="1" si="61"/>
        <v>COLLEGE</v>
      </c>
    </row>
    <row r="223" spans="1:16" x14ac:dyDescent="0.25">
      <c r="A223">
        <f t="shared" ca="1" si="47"/>
        <v>2</v>
      </c>
      <c r="B223" t="str">
        <f t="shared" ca="1" si="48"/>
        <v>female</v>
      </c>
      <c r="C223">
        <f t="shared" ca="1" si="49"/>
        <v>1</v>
      </c>
      <c r="D223">
        <f t="shared" ca="1" si="50"/>
        <v>4</v>
      </c>
      <c r="E223" t="str">
        <f t="shared" ca="1" si="51"/>
        <v>ENGINEER</v>
      </c>
      <c r="F223">
        <f t="shared" ca="1" si="52"/>
        <v>12515</v>
      </c>
      <c r="G223">
        <f t="shared" ca="1" si="52"/>
        <v>12712</v>
      </c>
      <c r="H223" t="str">
        <f t="shared" ca="1" si="53"/>
        <v>overdraft</v>
      </c>
      <c r="I223">
        <f t="shared" ca="1" si="54"/>
        <v>2</v>
      </c>
      <c r="J223" t="str">
        <f t="shared" ca="1" si="55"/>
        <v xml:space="preserve">Tel aviv </v>
      </c>
      <c r="K223">
        <f t="shared" ca="1" si="56"/>
        <v>3</v>
      </c>
      <c r="L223">
        <f t="shared" ca="1" si="57"/>
        <v>2</v>
      </c>
      <c r="M223" t="str">
        <f t="shared" ca="1" si="58"/>
        <v>married</v>
      </c>
      <c r="N223">
        <f t="shared" ca="1" si="59"/>
        <v>31</v>
      </c>
      <c r="O223">
        <f t="shared" ca="1" si="60"/>
        <v>1</v>
      </c>
      <c r="P223" t="str">
        <f t="shared" ca="1" si="61"/>
        <v>COLLEGE</v>
      </c>
    </row>
    <row r="224" spans="1:16" x14ac:dyDescent="0.25">
      <c r="A224">
        <f t="shared" ca="1" si="47"/>
        <v>2</v>
      </c>
      <c r="B224" t="str">
        <f t="shared" ca="1" si="48"/>
        <v>female</v>
      </c>
      <c r="C224">
        <f t="shared" ca="1" si="49"/>
        <v>3</v>
      </c>
      <c r="D224">
        <f t="shared" ca="1" si="50"/>
        <v>2</v>
      </c>
      <c r="E224" t="str">
        <f t="shared" ca="1" si="51"/>
        <v>HR</v>
      </c>
      <c r="F224">
        <f t="shared" ca="1" si="52"/>
        <v>12330</v>
      </c>
      <c r="G224">
        <f t="shared" ca="1" si="52"/>
        <v>23232</v>
      </c>
      <c r="H224" t="str">
        <f t="shared" ca="1" si="53"/>
        <v>overdraft</v>
      </c>
      <c r="I224">
        <f t="shared" ca="1" si="54"/>
        <v>4</v>
      </c>
      <c r="J224" t="str">
        <f t="shared" ca="1" si="55"/>
        <v>Beer sheva</v>
      </c>
      <c r="K224">
        <f t="shared" ca="1" si="56"/>
        <v>3</v>
      </c>
      <c r="L224">
        <f t="shared" ca="1" si="57"/>
        <v>2</v>
      </c>
      <c r="M224" t="str">
        <f t="shared" ca="1" si="58"/>
        <v>married</v>
      </c>
      <c r="N224">
        <f t="shared" ca="1" si="59"/>
        <v>26</v>
      </c>
      <c r="O224">
        <f t="shared" ca="1" si="60"/>
        <v>2</v>
      </c>
      <c r="P224" t="str">
        <f t="shared" ca="1" si="61"/>
        <v xml:space="preserve">HIGH SCHOOL </v>
      </c>
    </row>
    <row r="225" spans="1:16" x14ac:dyDescent="0.25">
      <c r="A225">
        <f t="shared" ca="1" si="47"/>
        <v>2</v>
      </c>
      <c r="B225" t="str">
        <f t="shared" ca="1" si="48"/>
        <v>female</v>
      </c>
      <c r="C225">
        <f t="shared" ca="1" si="49"/>
        <v>0</v>
      </c>
      <c r="D225">
        <f t="shared" ca="1" si="50"/>
        <v>6</v>
      </c>
      <c r="E225" t="str">
        <f t="shared" ca="1" si="51"/>
        <v>DATA</v>
      </c>
      <c r="F225">
        <f t="shared" ca="1" si="52"/>
        <v>22130</v>
      </c>
      <c r="G225">
        <f t="shared" ca="1" si="52"/>
        <v>24512</v>
      </c>
      <c r="H225" t="str">
        <f t="shared" ca="1" si="53"/>
        <v>overdraft</v>
      </c>
      <c r="I225">
        <f t="shared" ca="1" si="54"/>
        <v>5</v>
      </c>
      <c r="J225" t="str">
        <f t="shared" ca="1" si="55"/>
        <v>Ramat gan</v>
      </c>
      <c r="K225">
        <f t="shared" ca="1" si="56"/>
        <v>3</v>
      </c>
      <c r="L225">
        <f t="shared" ca="1" si="57"/>
        <v>2</v>
      </c>
      <c r="M225" t="str">
        <f t="shared" ca="1" si="58"/>
        <v>married</v>
      </c>
      <c r="N225">
        <f t="shared" ca="1" si="59"/>
        <v>33</v>
      </c>
      <c r="O225">
        <f t="shared" ca="1" si="60"/>
        <v>2</v>
      </c>
      <c r="P225" t="str">
        <f t="shared" ca="1" si="61"/>
        <v xml:space="preserve">HIGH SCHOOL </v>
      </c>
    </row>
    <row r="226" spans="1:16" x14ac:dyDescent="0.25">
      <c r="A226">
        <f t="shared" ca="1" si="47"/>
        <v>1</v>
      </c>
      <c r="B226" t="str">
        <f t="shared" ca="1" si="48"/>
        <v>male</v>
      </c>
      <c r="C226">
        <f t="shared" ca="1" si="49"/>
        <v>4</v>
      </c>
      <c r="D226">
        <f t="shared" ca="1" si="50"/>
        <v>4</v>
      </c>
      <c r="E226" t="str">
        <f t="shared" ca="1" si="51"/>
        <v>ENGINEER</v>
      </c>
      <c r="F226">
        <f t="shared" ca="1" si="52"/>
        <v>21109</v>
      </c>
      <c r="G226">
        <f t="shared" ca="1" si="52"/>
        <v>18055</v>
      </c>
      <c r="H226" t="str">
        <f t="shared" ca="1" si="53"/>
        <v>balance</v>
      </c>
      <c r="I226">
        <f t="shared" ca="1" si="54"/>
        <v>2</v>
      </c>
      <c r="J226" t="str">
        <f t="shared" ca="1" si="55"/>
        <v xml:space="preserve">Tel aviv </v>
      </c>
      <c r="K226">
        <f t="shared" ca="1" si="56"/>
        <v>2</v>
      </c>
      <c r="L226">
        <f t="shared" ca="1" si="57"/>
        <v>2</v>
      </c>
      <c r="M226" t="str">
        <f t="shared" ca="1" si="58"/>
        <v>married</v>
      </c>
      <c r="N226">
        <f t="shared" ca="1" si="59"/>
        <v>32</v>
      </c>
      <c r="O226">
        <f t="shared" ca="1" si="60"/>
        <v>2</v>
      </c>
      <c r="P226" t="str">
        <f t="shared" ca="1" si="61"/>
        <v xml:space="preserve">HIGH SCHOOL </v>
      </c>
    </row>
    <row r="227" spans="1:16" x14ac:dyDescent="0.25">
      <c r="A227">
        <f t="shared" ca="1" si="47"/>
        <v>2</v>
      </c>
      <c r="B227" t="str">
        <f t="shared" ca="1" si="48"/>
        <v>female</v>
      </c>
      <c r="C227">
        <f t="shared" ca="1" si="49"/>
        <v>3</v>
      </c>
      <c r="D227">
        <f t="shared" ca="1" si="50"/>
        <v>6</v>
      </c>
      <c r="E227" t="str">
        <f t="shared" ca="1" si="51"/>
        <v>DATA</v>
      </c>
      <c r="F227">
        <f t="shared" ca="1" si="52"/>
        <v>23867</v>
      </c>
      <c r="G227">
        <f t="shared" ca="1" si="52"/>
        <v>10048</v>
      </c>
      <c r="H227" t="str">
        <f t="shared" ca="1" si="53"/>
        <v>balance</v>
      </c>
      <c r="I227">
        <f t="shared" ca="1" si="54"/>
        <v>2</v>
      </c>
      <c r="J227" t="str">
        <f t="shared" ca="1" si="55"/>
        <v xml:space="preserve">Tel aviv </v>
      </c>
      <c r="K227">
        <f t="shared" ca="1" si="56"/>
        <v>3</v>
      </c>
      <c r="L227">
        <f t="shared" ca="1" si="57"/>
        <v>2</v>
      </c>
      <c r="M227" t="str">
        <f t="shared" ca="1" si="58"/>
        <v>married</v>
      </c>
      <c r="N227">
        <f t="shared" ca="1" si="59"/>
        <v>33</v>
      </c>
      <c r="O227">
        <f t="shared" ca="1" si="60"/>
        <v>2</v>
      </c>
      <c r="P227" t="str">
        <f t="shared" ca="1" si="61"/>
        <v xml:space="preserve">HIGH SCHOOL </v>
      </c>
    </row>
    <row r="228" spans="1:16" x14ac:dyDescent="0.25">
      <c r="A228">
        <f t="shared" ca="1" si="47"/>
        <v>1</v>
      </c>
      <c r="B228" t="str">
        <f t="shared" ca="1" si="48"/>
        <v>male</v>
      </c>
      <c r="C228">
        <f t="shared" ca="1" si="49"/>
        <v>0</v>
      </c>
      <c r="D228">
        <f t="shared" ca="1" si="50"/>
        <v>4</v>
      </c>
      <c r="E228" t="str">
        <f t="shared" ca="1" si="51"/>
        <v>ENGINEER</v>
      </c>
      <c r="F228">
        <f t="shared" ref="F228:G259" ca="1" si="62">RANDBETWEEN(10000,25000)</f>
        <v>12796</v>
      </c>
      <c r="G228">
        <f t="shared" ca="1" si="62"/>
        <v>22331</v>
      </c>
      <c r="H228" t="str">
        <f t="shared" ca="1" si="53"/>
        <v>overdraft</v>
      </c>
      <c r="I228">
        <f t="shared" ca="1" si="54"/>
        <v>5</v>
      </c>
      <c r="J228" t="str">
        <f t="shared" ca="1" si="55"/>
        <v>Ramat gan</v>
      </c>
      <c r="K228">
        <f t="shared" ca="1" si="56"/>
        <v>3</v>
      </c>
      <c r="L228">
        <f t="shared" ca="1" si="57"/>
        <v>1</v>
      </c>
      <c r="M228" t="str">
        <f t="shared" ca="1" si="58"/>
        <v>singel</v>
      </c>
      <c r="N228">
        <f t="shared" ca="1" si="59"/>
        <v>28</v>
      </c>
      <c r="O228">
        <f t="shared" ca="1" si="60"/>
        <v>2</v>
      </c>
      <c r="P228" t="str">
        <f t="shared" ca="1" si="61"/>
        <v xml:space="preserve">HIGH SCHOOL </v>
      </c>
    </row>
    <row r="229" spans="1:16" x14ac:dyDescent="0.25">
      <c r="A229">
        <f t="shared" ca="1" si="47"/>
        <v>2</v>
      </c>
      <c r="B229" t="str">
        <f t="shared" ca="1" si="48"/>
        <v>female</v>
      </c>
      <c r="C229">
        <f t="shared" ca="1" si="49"/>
        <v>4</v>
      </c>
      <c r="D229">
        <f t="shared" ca="1" si="50"/>
        <v>5</v>
      </c>
      <c r="E229" t="str">
        <f t="shared" ca="1" si="51"/>
        <v>NETWORK</v>
      </c>
      <c r="F229">
        <f t="shared" ca="1" si="62"/>
        <v>24172</v>
      </c>
      <c r="G229">
        <f t="shared" ca="1" si="62"/>
        <v>15059</v>
      </c>
      <c r="H229" t="str">
        <f t="shared" ca="1" si="53"/>
        <v>balance</v>
      </c>
      <c r="I229">
        <f t="shared" ca="1" si="54"/>
        <v>1</v>
      </c>
      <c r="J229" t="str">
        <f t="shared" ca="1" si="55"/>
        <v xml:space="preserve">Hifa </v>
      </c>
      <c r="K229">
        <f t="shared" ca="1" si="56"/>
        <v>1</v>
      </c>
      <c r="L229">
        <f t="shared" ca="1" si="57"/>
        <v>1</v>
      </c>
      <c r="M229" t="str">
        <f t="shared" ca="1" si="58"/>
        <v>singel</v>
      </c>
      <c r="N229">
        <f t="shared" ca="1" si="59"/>
        <v>33</v>
      </c>
      <c r="O229">
        <f t="shared" ca="1" si="60"/>
        <v>1</v>
      </c>
      <c r="P229" t="str">
        <f t="shared" ca="1" si="61"/>
        <v>COLLEGE</v>
      </c>
    </row>
    <row r="230" spans="1:16" x14ac:dyDescent="0.25">
      <c r="A230">
        <f t="shared" ca="1" si="47"/>
        <v>2</v>
      </c>
      <c r="B230" t="str">
        <f t="shared" ca="1" si="48"/>
        <v>female</v>
      </c>
      <c r="C230">
        <f t="shared" ca="1" si="49"/>
        <v>1</v>
      </c>
      <c r="D230">
        <f t="shared" ca="1" si="50"/>
        <v>3</v>
      </c>
      <c r="E230" t="str">
        <f t="shared" ca="1" si="51"/>
        <v>HELP DESK</v>
      </c>
      <c r="F230">
        <f t="shared" ca="1" si="62"/>
        <v>13636</v>
      </c>
      <c r="G230">
        <f t="shared" ca="1" si="62"/>
        <v>22718</v>
      </c>
      <c r="H230" t="str">
        <f t="shared" ca="1" si="53"/>
        <v>overdraft</v>
      </c>
      <c r="I230">
        <f t="shared" ca="1" si="54"/>
        <v>3</v>
      </c>
      <c r="J230" t="str">
        <f t="shared" ca="1" si="55"/>
        <v xml:space="preserve">Petach tikva </v>
      </c>
      <c r="K230">
        <f t="shared" ca="1" si="56"/>
        <v>0</v>
      </c>
      <c r="L230">
        <f t="shared" ca="1" si="57"/>
        <v>2</v>
      </c>
      <c r="M230" t="str">
        <f t="shared" ca="1" si="58"/>
        <v>married</v>
      </c>
      <c r="N230">
        <f t="shared" ca="1" si="59"/>
        <v>29</v>
      </c>
      <c r="O230">
        <f t="shared" ca="1" si="60"/>
        <v>1</v>
      </c>
      <c r="P230" t="str">
        <f t="shared" ca="1" si="61"/>
        <v>COLLEGE</v>
      </c>
    </row>
    <row r="231" spans="1:16" x14ac:dyDescent="0.25">
      <c r="A231">
        <f t="shared" ca="1" si="47"/>
        <v>2</v>
      </c>
      <c r="B231" t="str">
        <f t="shared" ca="1" si="48"/>
        <v>female</v>
      </c>
      <c r="C231">
        <f t="shared" ca="1" si="49"/>
        <v>4</v>
      </c>
      <c r="D231">
        <f t="shared" ca="1" si="50"/>
        <v>6</v>
      </c>
      <c r="E231" t="str">
        <f t="shared" ca="1" si="51"/>
        <v>DATA</v>
      </c>
      <c r="F231">
        <f t="shared" ca="1" si="62"/>
        <v>19888</v>
      </c>
      <c r="G231">
        <f t="shared" ca="1" si="62"/>
        <v>11902</v>
      </c>
      <c r="H231" t="str">
        <f t="shared" ca="1" si="53"/>
        <v>balance</v>
      </c>
      <c r="I231">
        <f t="shared" ca="1" si="54"/>
        <v>5</v>
      </c>
      <c r="J231" t="str">
        <f t="shared" ca="1" si="55"/>
        <v>Ramat gan</v>
      </c>
      <c r="K231">
        <f t="shared" ca="1" si="56"/>
        <v>0</v>
      </c>
      <c r="L231">
        <f t="shared" ca="1" si="57"/>
        <v>1</v>
      </c>
      <c r="M231" t="str">
        <f t="shared" ca="1" si="58"/>
        <v>singel</v>
      </c>
      <c r="N231">
        <f t="shared" ca="1" si="59"/>
        <v>25</v>
      </c>
      <c r="O231">
        <f t="shared" ca="1" si="60"/>
        <v>2</v>
      </c>
      <c r="P231" t="str">
        <f t="shared" ca="1" si="61"/>
        <v xml:space="preserve">HIGH SCHOOL </v>
      </c>
    </row>
    <row r="232" spans="1:16" x14ac:dyDescent="0.25">
      <c r="A232">
        <f t="shared" ca="1" si="47"/>
        <v>1</v>
      </c>
      <c r="B232" t="str">
        <f t="shared" ca="1" si="48"/>
        <v>male</v>
      </c>
      <c r="C232">
        <f t="shared" ca="1" si="49"/>
        <v>2</v>
      </c>
      <c r="D232">
        <f t="shared" ca="1" si="50"/>
        <v>2</v>
      </c>
      <c r="E232" t="str">
        <f t="shared" ca="1" si="51"/>
        <v>HR</v>
      </c>
      <c r="F232">
        <f t="shared" ca="1" si="62"/>
        <v>10454</v>
      </c>
      <c r="G232">
        <f t="shared" ca="1" si="62"/>
        <v>22628</v>
      </c>
      <c r="H232" t="str">
        <f t="shared" ca="1" si="53"/>
        <v>overdraft</v>
      </c>
      <c r="I232">
        <f t="shared" ca="1" si="54"/>
        <v>6</v>
      </c>
      <c r="J232" t="str">
        <f t="shared" ca="1" si="55"/>
        <v xml:space="preserve">Kfar seba </v>
      </c>
      <c r="K232">
        <f t="shared" ca="1" si="56"/>
        <v>1</v>
      </c>
      <c r="L232">
        <f t="shared" ca="1" si="57"/>
        <v>2</v>
      </c>
      <c r="M232" t="str">
        <f t="shared" ca="1" si="58"/>
        <v>married</v>
      </c>
      <c r="N232">
        <f t="shared" ca="1" si="59"/>
        <v>35</v>
      </c>
      <c r="O232">
        <f t="shared" ca="1" si="60"/>
        <v>1</v>
      </c>
      <c r="P232" t="str">
        <f t="shared" ca="1" si="61"/>
        <v>COLLEGE</v>
      </c>
    </row>
    <row r="233" spans="1:16" x14ac:dyDescent="0.25">
      <c r="A233">
        <f t="shared" ca="1" si="47"/>
        <v>1</v>
      </c>
      <c r="B233" t="str">
        <f t="shared" ca="1" si="48"/>
        <v>male</v>
      </c>
      <c r="C233">
        <f t="shared" ca="1" si="49"/>
        <v>2</v>
      </c>
      <c r="D233">
        <f t="shared" ca="1" si="50"/>
        <v>4</v>
      </c>
      <c r="E233" t="str">
        <f t="shared" ca="1" si="51"/>
        <v>ENGINEER</v>
      </c>
      <c r="F233">
        <f t="shared" ca="1" si="62"/>
        <v>17146</v>
      </c>
      <c r="G233">
        <f t="shared" ca="1" si="62"/>
        <v>16240</v>
      </c>
      <c r="H233" t="str">
        <f t="shared" ca="1" si="53"/>
        <v>balance</v>
      </c>
      <c r="I233">
        <f t="shared" ca="1" si="54"/>
        <v>5</v>
      </c>
      <c r="J233" t="str">
        <f t="shared" ca="1" si="55"/>
        <v>Ramat gan</v>
      </c>
      <c r="K233">
        <f t="shared" ca="1" si="56"/>
        <v>1</v>
      </c>
      <c r="L233">
        <f t="shared" ca="1" si="57"/>
        <v>2</v>
      </c>
      <c r="M233" t="str">
        <f t="shared" ca="1" si="58"/>
        <v>married</v>
      </c>
      <c r="N233">
        <f t="shared" ca="1" si="59"/>
        <v>28</v>
      </c>
      <c r="O233">
        <f t="shared" ca="1" si="60"/>
        <v>1</v>
      </c>
      <c r="P233" t="str">
        <f t="shared" ca="1" si="61"/>
        <v>COLLEGE</v>
      </c>
    </row>
    <row r="234" spans="1:16" x14ac:dyDescent="0.25">
      <c r="A234">
        <f t="shared" ca="1" si="47"/>
        <v>1</v>
      </c>
      <c r="B234" t="str">
        <f t="shared" ca="1" si="48"/>
        <v>male</v>
      </c>
      <c r="C234">
        <f t="shared" ca="1" si="49"/>
        <v>1</v>
      </c>
      <c r="D234">
        <f t="shared" ca="1" si="50"/>
        <v>5</v>
      </c>
      <c r="E234" t="str">
        <f t="shared" ca="1" si="51"/>
        <v>NETWORK</v>
      </c>
      <c r="F234">
        <f t="shared" ca="1" si="62"/>
        <v>16312</v>
      </c>
      <c r="G234">
        <f t="shared" ca="1" si="62"/>
        <v>23860</v>
      </c>
      <c r="H234" t="str">
        <f t="shared" ca="1" si="53"/>
        <v>overdraft</v>
      </c>
      <c r="I234">
        <f t="shared" ca="1" si="54"/>
        <v>5</v>
      </c>
      <c r="J234" t="str">
        <f t="shared" ca="1" si="55"/>
        <v>Ramat gan</v>
      </c>
      <c r="K234">
        <f t="shared" ca="1" si="56"/>
        <v>1</v>
      </c>
      <c r="L234">
        <f t="shared" ca="1" si="57"/>
        <v>2</v>
      </c>
      <c r="M234" t="str">
        <f t="shared" ca="1" si="58"/>
        <v>married</v>
      </c>
      <c r="N234">
        <f t="shared" ca="1" si="59"/>
        <v>27</v>
      </c>
      <c r="O234">
        <f t="shared" ca="1" si="60"/>
        <v>2</v>
      </c>
      <c r="P234" t="str">
        <f t="shared" ca="1" si="61"/>
        <v xml:space="preserve">HIGH SCHOOL </v>
      </c>
    </row>
    <row r="235" spans="1:16" x14ac:dyDescent="0.25">
      <c r="A235">
        <f t="shared" ca="1" si="47"/>
        <v>2</v>
      </c>
      <c r="B235" t="str">
        <f t="shared" ca="1" si="48"/>
        <v>female</v>
      </c>
      <c r="C235">
        <f t="shared" ca="1" si="49"/>
        <v>1</v>
      </c>
      <c r="D235">
        <f t="shared" ca="1" si="50"/>
        <v>2</v>
      </c>
      <c r="E235" t="str">
        <f t="shared" ca="1" si="51"/>
        <v>HR</v>
      </c>
      <c r="F235">
        <f t="shared" ca="1" si="62"/>
        <v>22774</v>
      </c>
      <c r="G235">
        <f t="shared" ca="1" si="62"/>
        <v>10484</v>
      </c>
      <c r="H235" t="str">
        <f t="shared" ca="1" si="53"/>
        <v>balance</v>
      </c>
      <c r="I235">
        <f t="shared" ca="1" si="54"/>
        <v>4</v>
      </c>
      <c r="J235" t="str">
        <f t="shared" ca="1" si="55"/>
        <v>Beer sheva</v>
      </c>
      <c r="K235">
        <f t="shared" ca="1" si="56"/>
        <v>3</v>
      </c>
      <c r="L235">
        <f t="shared" ca="1" si="57"/>
        <v>1</v>
      </c>
      <c r="M235" t="str">
        <f t="shared" ca="1" si="58"/>
        <v>singel</v>
      </c>
      <c r="N235">
        <f t="shared" ca="1" si="59"/>
        <v>25</v>
      </c>
      <c r="O235">
        <f t="shared" ca="1" si="60"/>
        <v>2</v>
      </c>
      <c r="P235" t="str">
        <f t="shared" ca="1" si="61"/>
        <v xml:space="preserve">HIGH SCHOOL </v>
      </c>
    </row>
    <row r="236" spans="1:16" x14ac:dyDescent="0.25">
      <c r="A236">
        <f t="shared" ca="1" si="47"/>
        <v>2</v>
      </c>
      <c r="B236" t="str">
        <f t="shared" ca="1" si="48"/>
        <v>female</v>
      </c>
      <c r="C236">
        <f t="shared" ca="1" si="49"/>
        <v>3</v>
      </c>
      <c r="D236">
        <f t="shared" ca="1" si="50"/>
        <v>1</v>
      </c>
      <c r="E236" t="str">
        <f t="shared" ca="1" si="51"/>
        <v>IT</v>
      </c>
      <c r="F236">
        <f t="shared" ca="1" si="62"/>
        <v>16596</v>
      </c>
      <c r="G236">
        <f t="shared" ca="1" si="62"/>
        <v>18102</v>
      </c>
      <c r="H236" t="str">
        <f t="shared" ca="1" si="53"/>
        <v>overdraft</v>
      </c>
      <c r="I236">
        <f t="shared" ca="1" si="54"/>
        <v>1</v>
      </c>
      <c r="J236" t="str">
        <f t="shared" ca="1" si="55"/>
        <v xml:space="preserve">Hifa </v>
      </c>
      <c r="K236">
        <f t="shared" ca="1" si="56"/>
        <v>1</v>
      </c>
      <c r="L236">
        <f t="shared" ca="1" si="57"/>
        <v>1</v>
      </c>
      <c r="M236" t="str">
        <f t="shared" ca="1" si="58"/>
        <v>singel</v>
      </c>
      <c r="N236">
        <f t="shared" ca="1" si="59"/>
        <v>31</v>
      </c>
      <c r="O236">
        <f t="shared" ca="1" si="60"/>
        <v>3</v>
      </c>
      <c r="P236" t="str">
        <f t="shared" ca="1" si="61"/>
        <v xml:space="preserve">OTHER </v>
      </c>
    </row>
    <row r="237" spans="1:16" x14ac:dyDescent="0.25">
      <c r="A237">
        <f t="shared" ca="1" si="47"/>
        <v>1</v>
      </c>
      <c r="B237" t="str">
        <f t="shared" ca="1" si="48"/>
        <v>male</v>
      </c>
      <c r="C237">
        <f t="shared" ca="1" si="49"/>
        <v>2</v>
      </c>
      <c r="D237">
        <f t="shared" ca="1" si="50"/>
        <v>2</v>
      </c>
      <c r="E237" t="str">
        <f t="shared" ca="1" si="51"/>
        <v>HR</v>
      </c>
      <c r="F237">
        <f t="shared" ca="1" si="62"/>
        <v>20095</v>
      </c>
      <c r="G237">
        <f t="shared" ca="1" si="62"/>
        <v>10279</v>
      </c>
      <c r="H237" t="str">
        <f t="shared" ca="1" si="53"/>
        <v>balance</v>
      </c>
      <c r="I237">
        <f t="shared" ca="1" si="54"/>
        <v>4</v>
      </c>
      <c r="J237" t="str">
        <f t="shared" ca="1" si="55"/>
        <v>Beer sheva</v>
      </c>
      <c r="K237">
        <f t="shared" ca="1" si="56"/>
        <v>2</v>
      </c>
      <c r="L237">
        <f t="shared" ca="1" si="57"/>
        <v>2</v>
      </c>
      <c r="M237" t="str">
        <f t="shared" ca="1" si="58"/>
        <v>married</v>
      </c>
      <c r="N237">
        <f t="shared" ca="1" si="59"/>
        <v>33</v>
      </c>
      <c r="O237">
        <f t="shared" ca="1" si="60"/>
        <v>1</v>
      </c>
      <c r="P237" t="str">
        <f t="shared" ca="1" si="61"/>
        <v>COLLEGE</v>
      </c>
    </row>
    <row r="238" spans="1:16" x14ac:dyDescent="0.25">
      <c r="A238">
        <f t="shared" ca="1" si="47"/>
        <v>1</v>
      </c>
      <c r="B238" t="str">
        <f t="shared" ca="1" si="48"/>
        <v>male</v>
      </c>
      <c r="C238">
        <f t="shared" ca="1" si="49"/>
        <v>0</v>
      </c>
      <c r="D238">
        <f t="shared" ca="1" si="50"/>
        <v>4</v>
      </c>
      <c r="E238" t="str">
        <f t="shared" ca="1" si="51"/>
        <v>ENGINEER</v>
      </c>
      <c r="F238">
        <f t="shared" ca="1" si="62"/>
        <v>15161</v>
      </c>
      <c r="G238">
        <f t="shared" ca="1" si="62"/>
        <v>18581</v>
      </c>
      <c r="H238" t="str">
        <f t="shared" ca="1" si="53"/>
        <v>overdraft</v>
      </c>
      <c r="I238">
        <f t="shared" ca="1" si="54"/>
        <v>4</v>
      </c>
      <c r="J238" t="str">
        <f t="shared" ca="1" si="55"/>
        <v>Beer sheva</v>
      </c>
      <c r="K238">
        <f t="shared" ca="1" si="56"/>
        <v>1</v>
      </c>
      <c r="L238">
        <f t="shared" ca="1" si="57"/>
        <v>2</v>
      </c>
      <c r="M238" t="str">
        <f t="shared" ca="1" si="58"/>
        <v>married</v>
      </c>
      <c r="N238">
        <f t="shared" ca="1" si="59"/>
        <v>25</v>
      </c>
      <c r="O238">
        <f t="shared" ca="1" si="60"/>
        <v>3</v>
      </c>
      <c r="P238" t="str">
        <f t="shared" ca="1" si="61"/>
        <v xml:space="preserve">OTHER </v>
      </c>
    </row>
    <row r="239" spans="1:16" x14ac:dyDescent="0.25">
      <c r="A239">
        <f t="shared" ca="1" si="47"/>
        <v>1</v>
      </c>
      <c r="B239" t="str">
        <f t="shared" ca="1" si="48"/>
        <v>male</v>
      </c>
      <c r="C239">
        <f t="shared" ca="1" si="49"/>
        <v>1</v>
      </c>
      <c r="D239">
        <f t="shared" ca="1" si="50"/>
        <v>6</v>
      </c>
      <c r="E239" t="str">
        <f t="shared" ca="1" si="51"/>
        <v>DATA</v>
      </c>
      <c r="F239">
        <f t="shared" ca="1" si="62"/>
        <v>11226</v>
      </c>
      <c r="G239">
        <f t="shared" ca="1" si="62"/>
        <v>24690</v>
      </c>
      <c r="H239" t="str">
        <f t="shared" ca="1" si="53"/>
        <v>overdraft</v>
      </c>
      <c r="I239">
        <f t="shared" ca="1" si="54"/>
        <v>6</v>
      </c>
      <c r="J239" t="str">
        <f t="shared" ca="1" si="55"/>
        <v xml:space="preserve">Kfar seba </v>
      </c>
      <c r="K239">
        <f t="shared" ca="1" si="56"/>
        <v>1</v>
      </c>
      <c r="L239">
        <f t="shared" ca="1" si="57"/>
        <v>2</v>
      </c>
      <c r="M239" t="str">
        <f t="shared" ca="1" si="58"/>
        <v>married</v>
      </c>
      <c r="N239">
        <f t="shared" ca="1" si="59"/>
        <v>35</v>
      </c>
      <c r="O239">
        <f t="shared" ca="1" si="60"/>
        <v>3</v>
      </c>
      <c r="P239" t="str">
        <f t="shared" ca="1" si="61"/>
        <v xml:space="preserve">OTHER </v>
      </c>
    </row>
    <row r="240" spans="1:16" x14ac:dyDescent="0.25">
      <c r="A240">
        <f t="shared" ca="1" si="47"/>
        <v>1</v>
      </c>
      <c r="B240" t="str">
        <f t="shared" ca="1" si="48"/>
        <v>male</v>
      </c>
      <c r="C240">
        <f t="shared" ca="1" si="49"/>
        <v>3</v>
      </c>
      <c r="D240">
        <f t="shared" ca="1" si="50"/>
        <v>4</v>
      </c>
      <c r="E240" t="str">
        <f t="shared" ca="1" si="51"/>
        <v>ENGINEER</v>
      </c>
      <c r="F240">
        <f t="shared" ca="1" si="62"/>
        <v>21287</v>
      </c>
      <c r="G240">
        <f t="shared" ca="1" si="62"/>
        <v>18642</v>
      </c>
      <c r="H240" t="str">
        <f t="shared" ca="1" si="53"/>
        <v>balance</v>
      </c>
      <c r="I240">
        <f t="shared" ca="1" si="54"/>
        <v>4</v>
      </c>
      <c r="J240" t="str">
        <f t="shared" ca="1" si="55"/>
        <v>Beer sheva</v>
      </c>
      <c r="K240">
        <f t="shared" ca="1" si="56"/>
        <v>0</v>
      </c>
      <c r="L240">
        <f t="shared" ca="1" si="57"/>
        <v>2</v>
      </c>
      <c r="M240" t="str">
        <f t="shared" ca="1" si="58"/>
        <v>married</v>
      </c>
      <c r="N240">
        <f t="shared" ca="1" si="59"/>
        <v>32</v>
      </c>
      <c r="O240">
        <f t="shared" ca="1" si="60"/>
        <v>2</v>
      </c>
      <c r="P240" t="str">
        <f t="shared" ca="1" si="61"/>
        <v xml:space="preserve">HIGH SCHOOL </v>
      </c>
    </row>
    <row r="241" spans="1:16" x14ac:dyDescent="0.25">
      <c r="A241">
        <f t="shared" ca="1" si="47"/>
        <v>2</v>
      </c>
      <c r="B241" t="str">
        <f t="shared" ca="1" si="48"/>
        <v>female</v>
      </c>
      <c r="C241">
        <f t="shared" ca="1" si="49"/>
        <v>2</v>
      </c>
      <c r="D241">
        <f t="shared" ca="1" si="50"/>
        <v>6</v>
      </c>
      <c r="E241" t="str">
        <f t="shared" ca="1" si="51"/>
        <v>DATA</v>
      </c>
      <c r="F241">
        <f t="shared" ca="1" si="62"/>
        <v>16109</v>
      </c>
      <c r="G241">
        <f t="shared" ca="1" si="62"/>
        <v>13370</v>
      </c>
      <c r="H241" t="str">
        <f t="shared" ca="1" si="53"/>
        <v>balance</v>
      </c>
      <c r="I241">
        <f t="shared" ca="1" si="54"/>
        <v>6</v>
      </c>
      <c r="J241" t="str">
        <f t="shared" ca="1" si="55"/>
        <v xml:space="preserve">Kfar seba </v>
      </c>
      <c r="K241">
        <f t="shared" ca="1" si="56"/>
        <v>0</v>
      </c>
      <c r="L241">
        <f t="shared" ca="1" si="57"/>
        <v>1</v>
      </c>
      <c r="M241" t="str">
        <f t="shared" ca="1" si="58"/>
        <v>singel</v>
      </c>
      <c r="N241">
        <f t="shared" ca="1" si="59"/>
        <v>32</v>
      </c>
      <c r="O241">
        <f t="shared" ca="1" si="60"/>
        <v>1</v>
      </c>
      <c r="P241" t="str">
        <f t="shared" ca="1" si="61"/>
        <v>COLLEGE</v>
      </c>
    </row>
    <row r="242" spans="1:16" x14ac:dyDescent="0.25">
      <c r="A242">
        <f t="shared" ca="1" si="47"/>
        <v>2</v>
      </c>
      <c r="B242" t="str">
        <f t="shared" ca="1" si="48"/>
        <v>female</v>
      </c>
      <c r="C242">
        <f t="shared" ca="1" si="49"/>
        <v>1</v>
      </c>
      <c r="D242">
        <f t="shared" ca="1" si="50"/>
        <v>3</v>
      </c>
      <c r="E242" t="str">
        <f t="shared" ca="1" si="51"/>
        <v>HELP DESK</v>
      </c>
      <c r="F242">
        <f t="shared" ca="1" si="62"/>
        <v>24687</v>
      </c>
      <c r="G242">
        <f t="shared" ca="1" si="62"/>
        <v>19604</v>
      </c>
      <c r="H242" t="str">
        <f t="shared" ca="1" si="53"/>
        <v>balance</v>
      </c>
      <c r="I242">
        <f t="shared" ca="1" si="54"/>
        <v>2</v>
      </c>
      <c r="J242" t="str">
        <f t="shared" ca="1" si="55"/>
        <v xml:space="preserve">Tel aviv </v>
      </c>
      <c r="K242">
        <f t="shared" ca="1" si="56"/>
        <v>3</v>
      </c>
      <c r="L242">
        <f t="shared" ca="1" si="57"/>
        <v>2</v>
      </c>
      <c r="M242" t="str">
        <f t="shared" ca="1" si="58"/>
        <v>married</v>
      </c>
      <c r="N242">
        <f t="shared" ca="1" si="59"/>
        <v>26</v>
      </c>
      <c r="O242">
        <f t="shared" ca="1" si="60"/>
        <v>3</v>
      </c>
      <c r="P242" t="str">
        <f t="shared" ca="1" si="61"/>
        <v xml:space="preserve">OTHER </v>
      </c>
    </row>
    <row r="243" spans="1:16" x14ac:dyDescent="0.25">
      <c r="A243">
        <f t="shared" ca="1" si="47"/>
        <v>2</v>
      </c>
      <c r="B243" t="str">
        <f t="shared" ca="1" si="48"/>
        <v>female</v>
      </c>
      <c r="C243">
        <f t="shared" ca="1" si="49"/>
        <v>0</v>
      </c>
      <c r="D243">
        <f t="shared" ca="1" si="50"/>
        <v>4</v>
      </c>
      <c r="E243" t="str">
        <f t="shared" ca="1" si="51"/>
        <v>ENGINEER</v>
      </c>
      <c r="F243">
        <f t="shared" ca="1" si="62"/>
        <v>11873</v>
      </c>
      <c r="G243">
        <f t="shared" ca="1" si="62"/>
        <v>15764</v>
      </c>
      <c r="H243" t="str">
        <f t="shared" ca="1" si="53"/>
        <v>overdraft</v>
      </c>
      <c r="I243">
        <f t="shared" ca="1" si="54"/>
        <v>1</v>
      </c>
      <c r="J243" t="str">
        <f t="shared" ca="1" si="55"/>
        <v xml:space="preserve">Hifa </v>
      </c>
      <c r="K243">
        <f t="shared" ca="1" si="56"/>
        <v>0</v>
      </c>
      <c r="L243">
        <f t="shared" ca="1" si="57"/>
        <v>2</v>
      </c>
      <c r="M243" t="str">
        <f t="shared" ca="1" si="58"/>
        <v>married</v>
      </c>
      <c r="N243">
        <f t="shared" ca="1" si="59"/>
        <v>25</v>
      </c>
      <c r="O243">
        <f t="shared" ca="1" si="60"/>
        <v>1</v>
      </c>
      <c r="P243" t="str">
        <f t="shared" ca="1" si="61"/>
        <v>COLLEGE</v>
      </c>
    </row>
    <row r="244" spans="1:16" x14ac:dyDescent="0.25">
      <c r="A244">
        <f t="shared" ca="1" si="47"/>
        <v>2</v>
      </c>
      <c r="B244" t="str">
        <f t="shared" ca="1" si="48"/>
        <v>female</v>
      </c>
      <c r="C244">
        <f t="shared" ca="1" si="49"/>
        <v>1</v>
      </c>
      <c r="D244">
        <f t="shared" ca="1" si="50"/>
        <v>2</v>
      </c>
      <c r="E244" t="str">
        <f t="shared" ca="1" si="51"/>
        <v>HR</v>
      </c>
      <c r="F244">
        <f t="shared" ca="1" si="62"/>
        <v>23140</v>
      </c>
      <c r="G244">
        <f t="shared" ca="1" si="62"/>
        <v>11557</v>
      </c>
      <c r="H244" t="str">
        <f t="shared" ca="1" si="53"/>
        <v>balance</v>
      </c>
      <c r="I244">
        <f t="shared" ca="1" si="54"/>
        <v>2</v>
      </c>
      <c r="J244" t="str">
        <f t="shared" ca="1" si="55"/>
        <v xml:space="preserve">Tel aviv </v>
      </c>
      <c r="K244">
        <f t="shared" ca="1" si="56"/>
        <v>3</v>
      </c>
      <c r="L244">
        <f t="shared" ca="1" si="57"/>
        <v>2</v>
      </c>
      <c r="M244" t="str">
        <f t="shared" ca="1" si="58"/>
        <v>married</v>
      </c>
      <c r="N244">
        <f t="shared" ca="1" si="59"/>
        <v>33</v>
      </c>
      <c r="O244">
        <f t="shared" ca="1" si="60"/>
        <v>1</v>
      </c>
      <c r="P244" t="str">
        <f t="shared" ca="1" si="61"/>
        <v>COLLEGE</v>
      </c>
    </row>
    <row r="245" spans="1:16" x14ac:dyDescent="0.25">
      <c r="A245">
        <f t="shared" ca="1" si="47"/>
        <v>2</v>
      </c>
      <c r="B245" t="str">
        <f t="shared" ca="1" si="48"/>
        <v>female</v>
      </c>
      <c r="C245">
        <f t="shared" ca="1" si="49"/>
        <v>3</v>
      </c>
      <c r="D245">
        <f t="shared" ca="1" si="50"/>
        <v>3</v>
      </c>
      <c r="E245" t="str">
        <f t="shared" ca="1" si="51"/>
        <v>HELP DESK</v>
      </c>
      <c r="F245">
        <f t="shared" ca="1" si="62"/>
        <v>12445</v>
      </c>
      <c r="G245">
        <f t="shared" ca="1" si="62"/>
        <v>14146</v>
      </c>
      <c r="H245" t="str">
        <f t="shared" ca="1" si="53"/>
        <v>overdraft</v>
      </c>
      <c r="I245">
        <f t="shared" ca="1" si="54"/>
        <v>6</v>
      </c>
      <c r="J245" t="str">
        <f t="shared" ca="1" si="55"/>
        <v xml:space="preserve">Kfar seba </v>
      </c>
      <c r="K245">
        <f t="shared" ca="1" si="56"/>
        <v>0</v>
      </c>
      <c r="L245">
        <f t="shared" ca="1" si="57"/>
        <v>1</v>
      </c>
      <c r="M245" t="str">
        <f t="shared" ca="1" si="58"/>
        <v>singel</v>
      </c>
      <c r="N245">
        <f t="shared" ca="1" si="59"/>
        <v>34</v>
      </c>
      <c r="O245">
        <f t="shared" ca="1" si="60"/>
        <v>3</v>
      </c>
      <c r="P245" t="str">
        <f t="shared" ca="1" si="61"/>
        <v xml:space="preserve">OTHER </v>
      </c>
    </row>
    <row r="246" spans="1:16" x14ac:dyDescent="0.25">
      <c r="A246">
        <f t="shared" ca="1" si="47"/>
        <v>1</v>
      </c>
      <c r="B246" t="str">
        <f t="shared" ca="1" si="48"/>
        <v>male</v>
      </c>
      <c r="C246">
        <f t="shared" ca="1" si="49"/>
        <v>2</v>
      </c>
      <c r="D246">
        <f t="shared" ca="1" si="50"/>
        <v>3</v>
      </c>
      <c r="E246" t="str">
        <f t="shared" ca="1" si="51"/>
        <v>HELP DESK</v>
      </c>
      <c r="F246">
        <f t="shared" ca="1" si="62"/>
        <v>19304</v>
      </c>
      <c r="G246">
        <f t="shared" ca="1" si="62"/>
        <v>20955</v>
      </c>
      <c r="H246" t="str">
        <f t="shared" ca="1" si="53"/>
        <v>overdraft</v>
      </c>
      <c r="I246">
        <f t="shared" ca="1" si="54"/>
        <v>2</v>
      </c>
      <c r="J246" t="str">
        <f t="shared" ca="1" si="55"/>
        <v xml:space="preserve">Tel aviv </v>
      </c>
      <c r="K246">
        <f t="shared" ca="1" si="56"/>
        <v>2</v>
      </c>
      <c r="L246">
        <f t="shared" ca="1" si="57"/>
        <v>1</v>
      </c>
      <c r="M246" t="str">
        <f t="shared" ca="1" si="58"/>
        <v>singel</v>
      </c>
      <c r="N246">
        <f t="shared" ca="1" si="59"/>
        <v>26</v>
      </c>
      <c r="O246">
        <f t="shared" ca="1" si="60"/>
        <v>3</v>
      </c>
      <c r="P246" t="str">
        <f t="shared" ca="1" si="61"/>
        <v xml:space="preserve">OTHER </v>
      </c>
    </row>
    <row r="247" spans="1:16" x14ac:dyDescent="0.25">
      <c r="A247">
        <f t="shared" ca="1" si="47"/>
        <v>1</v>
      </c>
      <c r="B247" t="str">
        <f t="shared" ca="1" si="48"/>
        <v>male</v>
      </c>
      <c r="C247">
        <f t="shared" ca="1" si="49"/>
        <v>2</v>
      </c>
      <c r="D247">
        <f t="shared" ca="1" si="50"/>
        <v>5</v>
      </c>
      <c r="E247" t="str">
        <f t="shared" ca="1" si="51"/>
        <v>NETWORK</v>
      </c>
      <c r="F247">
        <f t="shared" ca="1" si="62"/>
        <v>14873</v>
      </c>
      <c r="G247">
        <f t="shared" ca="1" si="62"/>
        <v>16868</v>
      </c>
      <c r="H247" t="str">
        <f t="shared" ca="1" si="53"/>
        <v>overdraft</v>
      </c>
      <c r="I247">
        <f t="shared" ca="1" si="54"/>
        <v>5</v>
      </c>
      <c r="J247" t="str">
        <f t="shared" ca="1" si="55"/>
        <v>Ramat gan</v>
      </c>
      <c r="K247">
        <f t="shared" ca="1" si="56"/>
        <v>0</v>
      </c>
      <c r="L247">
        <f t="shared" ca="1" si="57"/>
        <v>1</v>
      </c>
      <c r="M247" t="str">
        <f t="shared" ca="1" si="58"/>
        <v>singel</v>
      </c>
      <c r="N247">
        <f t="shared" ca="1" si="59"/>
        <v>27</v>
      </c>
      <c r="O247">
        <f t="shared" ca="1" si="60"/>
        <v>1</v>
      </c>
      <c r="P247" t="str">
        <f t="shared" ca="1" si="61"/>
        <v>COLLEGE</v>
      </c>
    </row>
    <row r="248" spans="1:16" x14ac:dyDescent="0.25">
      <c r="A248">
        <f t="shared" ca="1" si="47"/>
        <v>2</v>
      </c>
      <c r="B248" t="str">
        <f t="shared" ca="1" si="48"/>
        <v>female</v>
      </c>
      <c r="C248">
        <f t="shared" ca="1" si="49"/>
        <v>3</v>
      </c>
      <c r="D248">
        <f t="shared" ca="1" si="50"/>
        <v>4</v>
      </c>
      <c r="E248" t="str">
        <f t="shared" ca="1" si="51"/>
        <v>ENGINEER</v>
      </c>
      <c r="F248">
        <f t="shared" ca="1" si="62"/>
        <v>15383</v>
      </c>
      <c r="G248">
        <f t="shared" ca="1" si="62"/>
        <v>12387</v>
      </c>
      <c r="H248" t="str">
        <f t="shared" ca="1" si="53"/>
        <v>balance</v>
      </c>
      <c r="I248">
        <f t="shared" ca="1" si="54"/>
        <v>3</v>
      </c>
      <c r="J248" t="str">
        <f t="shared" ca="1" si="55"/>
        <v xml:space="preserve">Petach tikva </v>
      </c>
      <c r="K248">
        <f t="shared" ca="1" si="56"/>
        <v>2</v>
      </c>
      <c r="L248">
        <f t="shared" ca="1" si="57"/>
        <v>2</v>
      </c>
      <c r="M248" t="str">
        <f t="shared" ca="1" si="58"/>
        <v>married</v>
      </c>
      <c r="N248">
        <f t="shared" ca="1" si="59"/>
        <v>31</v>
      </c>
      <c r="O248">
        <f t="shared" ca="1" si="60"/>
        <v>2</v>
      </c>
      <c r="P248" t="str">
        <f t="shared" ca="1" si="61"/>
        <v xml:space="preserve">HIGH SCHOOL </v>
      </c>
    </row>
    <row r="249" spans="1:16" x14ac:dyDescent="0.25">
      <c r="A249">
        <f t="shared" ca="1" si="47"/>
        <v>1</v>
      </c>
      <c r="B249" t="str">
        <f t="shared" ca="1" si="48"/>
        <v>male</v>
      </c>
      <c r="C249">
        <f t="shared" ca="1" si="49"/>
        <v>1</v>
      </c>
      <c r="D249">
        <f t="shared" ca="1" si="50"/>
        <v>1</v>
      </c>
      <c r="E249" t="str">
        <f t="shared" ca="1" si="51"/>
        <v>IT</v>
      </c>
      <c r="F249">
        <f t="shared" ca="1" si="62"/>
        <v>12669</v>
      </c>
      <c r="G249">
        <f t="shared" ca="1" si="62"/>
        <v>22908</v>
      </c>
      <c r="H249" t="str">
        <f t="shared" ca="1" si="53"/>
        <v>overdraft</v>
      </c>
      <c r="I249">
        <f t="shared" ca="1" si="54"/>
        <v>5</v>
      </c>
      <c r="J249" t="str">
        <f t="shared" ca="1" si="55"/>
        <v>Ramat gan</v>
      </c>
      <c r="K249">
        <f t="shared" ca="1" si="56"/>
        <v>3</v>
      </c>
      <c r="L249">
        <f t="shared" ca="1" si="57"/>
        <v>1</v>
      </c>
      <c r="M249" t="str">
        <f t="shared" ca="1" si="58"/>
        <v>singel</v>
      </c>
      <c r="N249">
        <f t="shared" ca="1" si="59"/>
        <v>25</v>
      </c>
      <c r="O249">
        <f t="shared" ca="1" si="60"/>
        <v>2</v>
      </c>
      <c r="P249" t="str">
        <f t="shared" ca="1" si="61"/>
        <v xml:space="preserve">HIGH SCHOOL </v>
      </c>
    </row>
    <row r="250" spans="1:16" x14ac:dyDescent="0.25">
      <c r="A250">
        <f t="shared" ca="1" si="47"/>
        <v>2</v>
      </c>
      <c r="B250" t="str">
        <f t="shared" ca="1" si="48"/>
        <v>female</v>
      </c>
      <c r="C250">
        <f t="shared" ca="1" si="49"/>
        <v>0</v>
      </c>
      <c r="D250">
        <f t="shared" ca="1" si="50"/>
        <v>1</v>
      </c>
      <c r="E250" t="str">
        <f t="shared" ca="1" si="51"/>
        <v>IT</v>
      </c>
      <c r="F250">
        <f t="shared" ca="1" si="62"/>
        <v>18498</v>
      </c>
      <c r="G250">
        <f t="shared" ca="1" si="62"/>
        <v>22076</v>
      </c>
      <c r="H250" t="str">
        <f t="shared" ca="1" si="53"/>
        <v>overdraft</v>
      </c>
      <c r="I250">
        <f t="shared" ca="1" si="54"/>
        <v>1</v>
      </c>
      <c r="J250" t="str">
        <f t="shared" ca="1" si="55"/>
        <v xml:space="preserve">Hifa </v>
      </c>
      <c r="K250">
        <f t="shared" ca="1" si="56"/>
        <v>2</v>
      </c>
      <c r="L250">
        <f t="shared" ca="1" si="57"/>
        <v>1</v>
      </c>
      <c r="M250" t="str">
        <f t="shared" ca="1" si="58"/>
        <v>singel</v>
      </c>
      <c r="N250">
        <f t="shared" ca="1" si="59"/>
        <v>27</v>
      </c>
      <c r="O250">
        <f t="shared" ca="1" si="60"/>
        <v>2</v>
      </c>
      <c r="P250" t="str">
        <f t="shared" ca="1" si="61"/>
        <v xml:space="preserve">HIGH SCHOOL </v>
      </c>
    </row>
    <row r="251" spans="1:16" x14ac:dyDescent="0.25">
      <c r="A251">
        <f t="shared" ca="1" si="47"/>
        <v>2</v>
      </c>
      <c r="B251" t="str">
        <f t="shared" ca="1" si="48"/>
        <v>female</v>
      </c>
      <c r="C251">
        <f t="shared" ca="1" si="49"/>
        <v>2</v>
      </c>
      <c r="D251">
        <f t="shared" ca="1" si="50"/>
        <v>6</v>
      </c>
      <c r="E251" t="str">
        <f t="shared" ca="1" si="51"/>
        <v>DATA</v>
      </c>
      <c r="F251">
        <f t="shared" ca="1" si="62"/>
        <v>16948</v>
      </c>
      <c r="G251">
        <f t="shared" ca="1" si="62"/>
        <v>23457</v>
      </c>
      <c r="H251" t="str">
        <f t="shared" ca="1" si="53"/>
        <v>overdraft</v>
      </c>
      <c r="I251">
        <f t="shared" ca="1" si="54"/>
        <v>5</v>
      </c>
      <c r="J251" t="str">
        <f t="shared" ca="1" si="55"/>
        <v>Ramat gan</v>
      </c>
      <c r="K251">
        <f t="shared" ca="1" si="56"/>
        <v>0</v>
      </c>
      <c r="L251">
        <f t="shared" ca="1" si="57"/>
        <v>2</v>
      </c>
      <c r="M251" t="str">
        <f t="shared" ca="1" si="58"/>
        <v>married</v>
      </c>
      <c r="N251">
        <f t="shared" ca="1" si="59"/>
        <v>31</v>
      </c>
      <c r="O251">
        <f t="shared" ca="1" si="60"/>
        <v>3</v>
      </c>
      <c r="P251" t="str">
        <f t="shared" ca="1" si="61"/>
        <v xml:space="preserve">OTHER </v>
      </c>
    </row>
    <row r="252" spans="1:16" x14ac:dyDescent="0.25">
      <c r="A252">
        <f t="shared" ca="1" si="47"/>
        <v>1</v>
      </c>
      <c r="B252" t="str">
        <f t="shared" ca="1" si="48"/>
        <v>male</v>
      </c>
      <c r="C252">
        <f t="shared" ca="1" si="49"/>
        <v>4</v>
      </c>
      <c r="D252">
        <f t="shared" ca="1" si="50"/>
        <v>3</v>
      </c>
      <c r="E252" t="str">
        <f t="shared" ca="1" si="51"/>
        <v>HELP DESK</v>
      </c>
      <c r="F252">
        <f t="shared" ca="1" si="62"/>
        <v>21230</v>
      </c>
      <c r="G252">
        <f t="shared" ca="1" si="62"/>
        <v>13643</v>
      </c>
      <c r="H252" t="str">
        <f t="shared" ca="1" si="53"/>
        <v>balance</v>
      </c>
      <c r="I252">
        <f t="shared" ca="1" si="54"/>
        <v>6</v>
      </c>
      <c r="J252" t="str">
        <f t="shared" ca="1" si="55"/>
        <v xml:space="preserve">Kfar seba </v>
      </c>
      <c r="K252">
        <f t="shared" ca="1" si="56"/>
        <v>3</v>
      </c>
      <c r="L252">
        <f t="shared" ca="1" si="57"/>
        <v>2</v>
      </c>
      <c r="M252" t="str">
        <f t="shared" ca="1" si="58"/>
        <v>married</v>
      </c>
      <c r="N252">
        <f t="shared" ca="1" si="59"/>
        <v>27</v>
      </c>
      <c r="O252">
        <f t="shared" ca="1" si="60"/>
        <v>2</v>
      </c>
      <c r="P252" t="str">
        <f t="shared" ca="1" si="61"/>
        <v xml:space="preserve">HIGH SCHOOL </v>
      </c>
    </row>
    <row r="253" spans="1:16" x14ac:dyDescent="0.25">
      <c r="A253">
        <f t="shared" ca="1" si="47"/>
        <v>2</v>
      </c>
      <c r="B253" t="str">
        <f t="shared" ca="1" si="48"/>
        <v>female</v>
      </c>
      <c r="C253">
        <f t="shared" ca="1" si="49"/>
        <v>4</v>
      </c>
      <c r="D253">
        <f t="shared" ca="1" si="50"/>
        <v>2</v>
      </c>
      <c r="E253" t="str">
        <f t="shared" ca="1" si="51"/>
        <v>HR</v>
      </c>
      <c r="F253">
        <f t="shared" ca="1" si="62"/>
        <v>11158</v>
      </c>
      <c r="G253">
        <f t="shared" ca="1" si="62"/>
        <v>13177</v>
      </c>
      <c r="H253" t="str">
        <f t="shared" ca="1" si="53"/>
        <v>overdraft</v>
      </c>
      <c r="I253">
        <f t="shared" ca="1" si="54"/>
        <v>3</v>
      </c>
      <c r="J253" t="str">
        <f t="shared" ca="1" si="55"/>
        <v xml:space="preserve">Petach tikva </v>
      </c>
      <c r="K253">
        <f t="shared" ca="1" si="56"/>
        <v>2</v>
      </c>
      <c r="L253">
        <f t="shared" ca="1" si="57"/>
        <v>1</v>
      </c>
      <c r="M253" t="str">
        <f t="shared" ca="1" si="58"/>
        <v>singel</v>
      </c>
      <c r="N253">
        <f t="shared" ca="1" si="59"/>
        <v>33</v>
      </c>
      <c r="O253">
        <f t="shared" ca="1" si="60"/>
        <v>3</v>
      </c>
      <c r="P253" t="str">
        <f t="shared" ca="1" si="61"/>
        <v xml:space="preserve">OTHER </v>
      </c>
    </row>
    <row r="254" spans="1:16" x14ac:dyDescent="0.25">
      <c r="A254">
        <f t="shared" ca="1" si="47"/>
        <v>1</v>
      </c>
      <c r="B254" t="str">
        <f t="shared" ca="1" si="48"/>
        <v>male</v>
      </c>
      <c r="C254">
        <f t="shared" ca="1" si="49"/>
        <v>2</v>
      </c>
      <c r="D254">
        <f t="shared" ca="1" si="50"/>
        <v>6</v>
      </c>
      <c r="E254" t="str">
        <f t="shared" ca="1" si="51"/>
        <v>DATA</v>
      </c>
      <c r="F254">
        <f t="shared" ca="1" si="62"/>
        <v>24765</v>
      </c>
      <c r="G254">
        <f t="shared" ca="1" si="62"/>
        <v>11763</v>
      </c>
      <c r="H254" t="str">
        <f t="shared" ca="1" si="53"/>
        <v>balance</v>
      </c>
      <c r="I254">
        <f t="shared" ca="1" si="54"/>
        <v>2</v>
      </c>
      <c r="J254" t="str">
        <f t="shared" ca="1" si="55"/>
        <v xml:space="preserve">Tel aviv </v>
      </c>
      <c r="K254">
        <f t="shared" ca="1" si="56"/>
        <v>0</v>
      </c>
      <c r="L254">
        <f t="shared" ca="1" si="57"/>
        <v>1</v>
      </c>
      <c r="M254" t="str">
        <f t="shared" ca="1" si="58"/>
        <v>singel</v>
      </c>
      <c r="N254">
        <f t="shared" ca="1" si="59"/>
        <v>26</v>
      </c>
      <c r="O254">
        <f t="shared" ca="1" si="60"/>
        <v>2</v>
      </c>
      <c r="P254" t="str">
        <f t="shared" ca="1" si="61"/>
        <v xml:space="preserve">HIGH SCHOOL </v>
      </c>
    </row>
    <row r="255" spans="1:16" x14ac:dyDescent="0.25">
      <c r="A255">
        <f t="shared" ca="1" si="47"/>
        <v>1</v>
      </c>
      <c r="B255" t="str">
        <f t="shared" ca="1" si="48"/>
        <v>male</v>
      </c>
      <c r="C255">
        <f t="shared" ca="1" si="49"/>
        <v>2</v>
      </c>
      <c r="D255">
        <f t="shared" ca="1" si="50"/>
        <v>2</v>
      </c>
      <c r="E255" t="str">
        <f t="shared" ca="1" si="51"/>
        <v>HR</v>
      </c>
      <c r="F255">
        <f t="shared" ca="1" si="62"/>
        <v>24679</v>
      </c>
      <c r="G255">
        <f t="shared" ca="1" si="62"/>
        <v>16425</v>
      </c>
      <c r="H255" t="str">
        <f t="shared" ca="1" si="53"/>
        <v>balance</v>
      </c>
      <c r="I255">
        <f t="shared" ca="1" si="54"/>
        <v>6</v>
      </c>
      <c r="J255" t="str">
        <f t="shared" ca="1" si="55"/>
        <v xml:space="preserve">Kfar seba </v>
      </c>
      <c r="K255">
        <f t="shared" ca="1" si="56"/>
        <v>2</v>
      </c>
      <c r="L255">
        <f t="shared" ca="1" si="57"/>
        <v>2</v>
      </c>
      <c r="M255" t="str">
        <f t="shared" ca="1" si="58"/>
        <v>married</v>
      </c>
      <c r="N255">
        <f t="shared" ca="1" si="59"/>
        <v>29</v>
      </c>
      <c r="O255">
        <f t="shared" ca="1" si="60"/>
        <v>1</v>
      </c>
      <c r="P255" t="str">
        <f t="shared" ca="1" si="61"/>
        <v>COLLEGE</v>
      </c>
    </row>
    <row r="256" spans="1:16" x14ac:dyDescent="0.25">
      <c r="A256">
        <f t="shared" ca="1" si="47"/>
        <v>2</v>
      </c>
      <c r="B256" t="str">
        <f t="shared" ca="1" si="48"/>
        <v>female</v>
      </c>
      <c r="C256">
        <f t="shared" ca="1" si="49"/>
        <v>4</v>
      </c>
      <c r="D256">
        <f t="shared" ca="1" si="50"/>
        <v>4</v>
      </c>
      <c r="E256" t="str">
        <f t="shared" ca="1" si="51"/>
        <v>ENGINEER</v>
      </c>
      <c r="F256">
        <f t="shared" ca="1" si="62"/>
        <v>19124</v>
      </c>
      <c r="G256">
        <f t="shared" ca="1" si="62"/>
        <v>13838</v>
      </c>
      <c r="H256" t="str">
        <f t="shared" ca="1" si="53"/>
        <v>balance</v>
      </c>
      <c r="I256">
        <f t="shared" ca="1" si="54"/>
        <v>5</v>
      </c>
      <c r="J256" t="str">
        <f t="shared" ca="1" si="55"/>
        <v>Ramat gan</v>
      </c>
      <c r="K256">
        <f t="shared" ca="1" si="56"/>
        <v>3</v>
      </c>
      <c r="L256">
        <f t="shared" ca="1" si="57"/>
        <v>2</v>
      </c>
      <c r="M256" t="str">
        <f t="shared" ca="1" si="58"/>
        <v>married</v>
      </c>
      <c r="N256">
        <f t="shared" ca="1" si="59"/>
        <v>28</v>
      </c>
      <c r="O256">
        <f t="shared" ca="1" si="60"/>
        <v>3</v>
      </c>
      <c r="P256" t="str">
        <f t="shared" ca="1" si="61"/>
        <v xml:space="preserve">OTHER </v>
      </c>
    </row>
    <row r="257" spans="1:16" x14ac:dyDescent="0.25">
      <c r="A257">
        <f t="shared" ca="1" si="47"/>
        <v>1</v>
      </c>
      <c r="B257" t="str">
        <f t="shared" ca="1" si="48"/>
        <v>male</v>
      </c>
      <c r="C257">
        <f t="shared" ca="1" si="49"/>
        <v>4</v>
      </c>
      <c r="D257">
        <f t="shared" ca="1" si="50"/>
        <v>6</v>
      </c>
      <c r="E257" t="str">
        <f t="shared" ca="1" si="51"/>
        <v>DATA</v>
      </c>
      <c r="F257">
        <f t="shared" ca="1" si="62"/>
        <v>10644</v>
      </c>
      <c r="G257">
        <f t="shared" ca="1" si="62"/>
        <v>21865</v>
      </c>
      <c r="H257" t="str">
        <f t="shared" ca="1" si="53"/>
        <v>overdraft</v>
      </c>
      <c r="I257">
        <f t="shared" ca="1" si="54"/>
        <v>6</v>
      </c>
      <c r="J257" t="str">
        <f t="shared" ca="1" si="55"/>
        <v xml:space="preserve">Kfar seba </v>
      </c>
      <c r="K257">
        <f t="shared" ca="1" si="56"/>
        <v>1</v>
      </c>
      <c r="L257">
        <f t="shared" ca="1" si="57"/>
        <v>2</v>
      </c>
      <c r="M257" t="str">
        <f t="shared" ca="1" si="58"/>
        <v>married</v>
      </c>
      <c r="N257">
        <f t="shared" ca="1" si="59"/>
        <v>30</v>
      </c>
      <c r="O257">
        <f t="shared" ca="1" si="60"/>
        <v>3</v>
      </c>
      <c r="P257" t="str">
        <f t="shared" ca="1" si="61"/>
        <v xml:space="preserve">OTHER </v>
      </c>
    </row>
    <row r="258" spans="1:16" x14ac:dyDescent="0.25">
      <c r="A258">
        <f t="shared" ca="1" si="47"/>
        <v>2</v>
      </c>
      <c r="B258" t="str">
        <f t="shared" ca="1" si="48"/>
        <v>female</v>
      </c>
      <c r="C258">
        <f t="shared" ca="1" si="49"/>
        <v>4</v>
      </c>
      <c r="D258">
        <f t="shared" ca="1" si="50"/>
        <v>3</v>
      </c>
      <c r="E258" t="str">
        <f t="shared" ca="1" si="51"/>
        <v>HELP DESK</v>
      </c>
      <c r="F258">
        <f t="shared" ca="1" si="62"/>
        <v>16421</v>
      </c>
      <c r="G258">
        <f t="shared" ca="1" si="62"/>
        <v>19398</v>
      </c>
      <c r="H258" t="str">
        <f t="shared" ca="1" si="53"/>
        <v>overdraft</v>
      </c>
      <c r="I258">
        <f t="shared" ca="1" si="54"/>
        <v>2</v>
      </c>
      <c r="J258" t="str">
        <f t="shared" ca="1" si="55"/>
        <v xml:space="preserve">Tel aviv </v>
      </c>
      <c r="K258">
        <f t="shared" ca="1" si="56"/>
        <v>3</v>
      </c>
      <c r="L258">
        <f t="shared" ca="1" si="57"/>
        <v>1</v>
      </c>
      <c r="M258" t="str">
        <f t="shared" ca="1" si="58"/>
        <v>singel</v>
      </c>
      <c r="N258">
        <f t="shared" ca="1" si="59"/>
        <v>34</v>
      </c>
      <c r="O258">
        <f t="shared" ca="1" si="60"/>
        <v>1</v>
      </c>
      <c r="P258" t="str">
        <f t="shared" ca="1" si="61"/>
        <v>COLLEGE</v>
      </c>
    </row>
    <row r="259" spans="1:16" x14ac:dyDescent="0.25">
      <c r="A259">
        <f t="shared" ca="1" si="47"/>
        <v>2</v>
      </c>
      <c r="B259" t="str">
        <f t="shared" ca="1" si="48"/>
        <v>female</v>
      </c>
      <c r="C259">
        <f t="shared" ca="1" si="49"/>
        <v>1</v>
      </c>
      <c r="D259">
        <f t="shared" ca="1" si="50"/>
        <v>6</v>
      </c>
      <c r="E259" t="str">
        <f t="shared" ca="1" si="51"/>
        <v>DATA</v>
      </c>
      <c r="F259">
        <f t="shared" ca="1" si="62"/>
        <v>13187</v>
      </c>
      <c r="G259">
        <f t="shared" ca="1" si="62"/>
        <v>15548</v>
      </c>
      <c r="H259" t="str">
        <f t="shared" ca="1" si="53"/>
        <v>overdraft</v>
      </c>
      <c r="I259">
        <f t="shared" ca="1" si="54"/>
        <v>4</v>
      </c>
      <c r="J259" t="str">
        <f t="shared" ca="1" si="55"/>
        <v>Beer sheva</v>
      </c>
      <c r="K259">
        <f t="shared" ca="1" si="56"/>
        <v>0</v>
      </c>
      <c r="L259">
        <f t="shared" ca="1" si="57"/>
        <v>2</v>
      </c>
      <c r="M259" t="str">
        <f t="shared" ca="1" si="58"/>
        <v>married</v>
      </c>
      <c r="N259">
        <f t="shared" ca="1" si="59"/>
        <v>25</v>
      </c>
      <c r="O259">
        <f t="shared" ca="1" si="60"/>
        <v>3</v>
      </c>
      <c r="P259" t="str">
        <f t="shared" ca="1" si="61"/>
        <v xml:space="preserve">OTHER </v>
      </c>
    </row>
    <row r="260" spans="1:16" x14ac:dyDescent="0.25">
      <c r="A260">
        <f t="shared" ref="A260:A280" ca="1" si="63">RANDBETWEEN(1,2)</f>
        <v>2</v>
      </c>
      <c r="B260" t="str">
        <f t="shared" ref="B260:B280" ca="1" si="64">IF(A260=1,"male","female")</f>
        <v>female</v>
      </c>
      <c r="C260">
        <f t="shared" ref="C260:C280" ca="1" si="65">RANDBETWEEN(0,4)</f>
        <v>3</v>
      </c>
      <c r="D260">
        <f t="shared" ref="D260:D280" ca="1" si="66">RANDBETWEEN(1,6)</f>
        <v>1</v>
      </c>
      <c r="E260" t="str">
        <f t="shared" ref="E260:E280" ca="1" si="67">VLOOKUP(D260,$AA$2:$AB$7,2)</f>
        <v>IT</v>
      </c>
      <c r="F260">
        <f t="shared" ref="F260:G280" ca="1" si="68">RANDBETWEEN(10000,25000)</f>
        <v>23840</v>
      </c>
      <c r="G260">
        <f t="shared" ca="1" si="68"/>
        <v>10827</v>
      </c>
      <c r="H260" t="str">
        <f t="shared" ref="H260:H280" ca="1" si="69">IF(F260&lt;G260,"overdraft","balance")</f>
        <v>balance</v>
      </c>
      <c r="I260">
        <f t="shared" ref="I260:I280" ca="1" si="70">RANDBETWEEN(1,6)</f>
        <v>1</v>
      </c>
      <c r="J260" t="str">
        <f t="shared" ref="J260:J280" ca="1" si="71">VLOOKUP(I260,$AC$2:$AD$7,2)</f>
        <v xml:space="preserve">Hifa </v>
      </c>
      <c r="K260">
        <f t="shared" ref="K260:K280" ca="1" si="72">RANDBETWEEN(0,3)</f>
        <v>1</v>
      </c>
      <c r="L260">
        <f t="shared" ref="L260:L280" ca="1" si="73">RANDBETWEEN(1,2)</f>
        <v>2</v>
      </c>
      <c r="M260" t="str">
        <f t="shared" ref="M260:M280" ca="1" si="74">IF(L260=1,"singel","married")</f>
        <v>married</v>
      </c>
      <c r="N260">
        <f t="shared" ref="N260:N280" ca="1" si="75">RANDBETWEEN(25,35)</f>
        <v>29</v>
      </c>
      <c r="O260">
        <f t="shared" ref="O260:O280" ca="1" si="76">RANDBETWEEN(1,3)</f>
        <v>1</v>
      </c>
      <c r="P260" t="str">
        <f t="shared" ref="P260:P280" ca="1" si="77">VLOOKUP(O260,$AE$2:$AF$4,2)</f>
        <v>COLLEGE</v>
      </c>
    </row>
    <row r="261" spans="1:16" x14ac:dyDescent="0.25">
      <c r="A261">
        <f t="shared" ca="1" si="63"/>
        <v>1</v>
      </c>
      <c r="B261" t="str">
        <f t="shared" ca="1" si="64"/>
        <v>male</v>
      </c>
      <c r="C261">
        <f t="shared" ca="1" si="65"/>
        <v>4</v>
      </c>
      <c r="D261">
        <f t="shared" ca="1" si="66"/>
        <v>6</v>
      </c>
      <c r="E261" t="str">
        <f t="shared" ca="1" si="67"/>
        <v>DATA</v>
      </c>
      <c r="F261">
        <f t="shared" ca="1" si="68"/>
        <v>15519</v>
      </c>
      <c r="G261">
        <f t="shared" ca="1" si="68"/>
        <v>15763</v>
      </c>
      <c r="H261" t="str">
        <f t="shared" ca="1" si="69"/>
        <v>overdraft</v>
      </c>
      <c r="I261">
        <f t="shared" ca="1" si="70"/>
        <v>1</v>
      </c>
      <c r="J261" t="str">
        <f t="shared" ca="1" si="71"/>
        <v xml:space="preserve">Hifa </v>
      </c>
      <c r="K261">
        <f t="shared" ca="1" si="72"/>
        <v>1</v>
      </c>
      <c r="L261">
        <f t="shared" ca="1" si="73"/>
        <v>1</v>
      </c>
      <c r="M261" t="str">
        <f t="shared" ca="1" si="74"/>
        <v>singel</v>
      </c>
      <c r="N261">
        <f t="shared" ca="1" si="75"/>
        <v>33</v>
      </c>
      <c r="O261">
        <f t="shared" ca="1" si="76"/>
        <v>1</v>
      </c>
      <c r="P261" t="str">
        <f t="shared" ca="1" si="77"/>
        <v>COLLEGE</v>
      </c>
    </row>
    <row r="262" spans="1:16" x14ac:dyDescent="0.25">
      <c r="A262">
        <f t="shared" ca="1" si="63"/>
        <v>1</v>
      </c>
      <c r="B262" t="str">
        <f t="shared" ca="1" si="64"/>
        <v>male</v>
      </c>
      <c r="C262">
        <f t="shared" ca="1" si="65"/>
        <v>3</v>
      </c>
      <c r="D262">
        <f t="shared" ca="1" si="66"/>
        <v>6</v>
      </c>
      <c r="E262" t="str">
        <f t="shared" ca="1" si="67"/>
        <v>DATA</v>
      </c>
      <c r="F262">
        <f t="shared" ca="1" si="68"/>
        <v>10047</v>
      </c>
      <c r="G262">
        <f t="shared" ca="1" si="68"/>
        <v>19218</v>
      </c>
      <c r="H262" t="str">
        <f t="shared" ca="1" si="69"/>
        <v>overdraft</v>
      </c>
      <c r="I262">
        <f t="shared" ca="1" si="70"/>
        <v>4</v>
      </c>
      <c r="J262" t="str">
        <f t="shared" ca="1" si="71"/>
        <v>Beer sheva</v>
      </c>
      <c r="K262">
        <f t="shared" ca="1" si="72"/>
        <v>3</v>
      </c>
      <c r="L262">
        <f t="shared" ca="1" si="73"/>
        <v>1</v>
      </c>
      <c r="M262" t="str">
        <f t="shared" ca="1" si="74"/>
        <v>singel</v>
      </c>
      <c r="N262">
        <f t="shared" ca="1" si="75"/>
        <v>28</v>
      </c>
      <c r="O262">
        <f t="shared" ca="1" si="76"/>
        <v>1</v>
      </c>
      <c r="P262" t="str">
        <f t="shared" ca="1" si="77"/>
        <v>COLLEGE</v>
      </c>
    </row>
    <row r="263" spans="1:16" x14ac:dyDescent="0.25">
      <c r="A263">
        <f t="shared" ca="1" si="63"/>
        <v>1</v>
      </c>
      <c r="B263" t="str">
        <f t="shared" ca="1" si="64"/>
        <v>male</v>
      </c>
      <c r="C263">
        <f t="shared" ca="1" si="65"/>
        <v>2</v>
      </c>
      <c r="D263">
        <f t="shared" ca="1" si="66"/>
        <v>2</v>
      </c>
      <c r="E263" t="str">
        <f t="shared" ca="1" si="67"/>
        <v>HR</v>
      </c>
      <c r="F263">
        <f t="shared" ca="1" si="68"/>
        <v>19989</v>
      </c>
      <c r="G263">
        <f t="shared" ca="1" si="68"/>
        <v>19767</v>
      </c>
      <c r="H263" t="str">
        <f t="shared" ca="1" si="69"/>
        <v>balance</v>
      </c>
      <c r="I263">
        <f t="shared" ca="1" si="70"/>
        <v>4</v>
      </c>
      <c r="J263" t="str">
        <f t="shared" ca="1" si="71"/>
        <v>Beer sheva</v>
      </c>
      <c r="K263">
        <f t="shared" ca="1" si="72"/>
        <v>3</v>
      </c>
      <c r="L263">
        <f t="shared" ca="1" si="73"/>
        <v>1</v>
      </c>
      <c r="M263" t="str">
        <f t="shared" ca="1" si="74"/>
        <v>singel</v>
      </c>
      <c r="N263">
        <f t="shared" ca="1" si="75"/>
        <v>26</v>
      </c>
      <c r="O263">
        <f t="shared" ca="1" si="76"/>
        <v>2</v>
      </c>
      <c r="P263" t="str">
        <f t="shared" ca="1" si="77"/>
        <v xml:space="preserve">HIGH SCHOOL </v>
      </c>
    </row>
    <row r="264" spans="1:16" x14ac:dyDescent="0.25">
      <c r="A264">
        <f t="shared" ca="1" si="63"/>
        <v>2</v>
      </c>
      <c r="B264" t="str">
        <f t="shared" ca="1" si="64"/>
        <v>female</v>
      </c>
      <c r="C264">
        <f t="shared" ca="1" si="65"/>
        <v>0</v>
      </c>
      <c r="D264">
        <f t="shared" ca="1" si="66"/>
        <v>5</v>
      </c>
      <c r="E264" t="str">
        <f t="shared" ca="1" si="67"/>
        <v>NETWORK</v>
      </c>
      <c r="F264">
        <f t="shared" ca="1" si="68"/>
        <v>17005</v>
      </c>
      <c r="G264">
        <f t="shared" ca="1" si="68"/>
        <v>23343</v>
      </c>
      <c r="H264" t="str">
        <f t="shared" ca="1" si="69"/>
        <v>overdraft</v>
      </c>
      <c r="I264">
        <f t="shared" ca="1" si="70"/>
        <v>1</v>
      </c>
      <c r="J264" t="str">
        <f t="shared" ca="1" si="71"/>
        <v xml:space="preserve">Hifa </v>
      </c>
      <c r="K264">
        <f t="shared" ca="1" si="72"/>
        <v>3</v>
      </c>
      <c r="L264">
        <f t="shared" ca="1" si="73"/>
        <v>1</v>
      </c>
      <c r="M264" t="str">
        <f t="shared" ca="1" si="74"/>
        <v>singel</v>
      </c>
      <c r="N264">
        <f t="shared" ca="1" si="75"/>
        <v>29</v>
      </c>
      <c r="O264">
        <f t="shared" ca="1" si="76"/>
        <v>1</v>
      </c>
      <c r="P264" t="str">
        <f t="shared" ca="1" si="77"/>
        <v>COLLEGE</v>
      </c>
    </row>
    <row r="265" spans="1:16" x14ac:dyDescent="0.25">
      <c r="A265">
        <f t="shared" ca="1" si="63"/>
        <v>1</v>
      </c>
      <c r="B265" t="str">
        <f t="shared" ca="1" si="64"/>
        <v>male</v>
      </c>
      <c r="C265">
        <f t="shared" ca="1" si="65"/>
        <v>2</v>
      </c>
      <c r="D265">
        <f t="shared" ca="1" si="66"/>
        <v>6</v>
      </c>
      <c r="E265" t="str">
        <f t="shared" ca="1" si="67"/>
        <v>DATA</v>
      </c>
      <c r="F265">
        <f t="shared" ca="1" si="68"/>
        <v>17056</v>
      </c>
      <c r="G265">
        <f t="shared" ca="1" si="68"/>
        <v>12437</v>
      </c>
      <c r="H265" t="str">
        <f t="shared" ca="1" si="69"/>
        <v>balance</v>
      </c>
      <c r="I265">
        <f t="shared" ca="1" si="70"/>
        <v>6</v>
      </c>
      <c r="J265" t="str">
        <f t="shared" ca="1" si="71"/>
        <v xml:space="preserve">Kfar seba </v>
      </c>
      <c r="K265">
        <f t="shared" ca="1" si="72"/>
        <v>1</v>
      </c>
      <c r="L265">
        <f t="shared" ca="1" si="73"/>
        <v>1</v>
      </c>
      <c r="M265" t="str">
        <f t="shared" ca="1" si="74"/>
        <v>singel</v>
      </c>
      <c r="N265">
        <f t="shared" ca="1" si="75"/>
        <v>33</v>
      </c>
      <c r="O265">
        <f t="shared" ca="1" si="76"/>
        <v>1</v>
      </c>
      <c r="P265" t="str">
        <f t="shared" ca="1" si="77"/>
        <v>COLLEGE</v>
      </c>
    </row>
    <row r="266" spans="1:16" x14ac:dyDescent="0.25">
      <c r="A266">
        <f t="shared" ca="1" si="63"/>
        <v>2</v>
      </c>
      <c r="B266" t="str">
        <f t="shared" ca="1" si="64"/>
        <v>female</v>
      </c>
      <c r="C266">
        <f t="shared" ca="1" si="65"/>
        <v>4</v>
      </c>
      <c r="D266">
        <f t="shared" ca="1" si="66"/>
        <v>5</v>
      </c>
      <c r="E266" t="str">
        <f t="shared" ca="1" si="67"/>
        <v>NETWORK</v>
      </c>
      <c r="F266">
        <f t="shared" ca="1" si="68"/>
        <v>20991</v>
      </c>
      <c r="G266">
        <f t="shared" ca="1" si="68"/>
        <v>14274</v>
      </c>
      <c r="H266" t="str">
        <f t="shared" ca="1" si="69"/>
        <v>balance</v>
      </c>
      <c r="I266">
        <f t="shared" ca="1" si="70"/>
        <v>6</v>
      </c>
      <c r="J266" t="str">
        <f t="shared" ca="1" si="71"/>
        <v xml:space="preserve">Kfar seba </v>
      </c>
      <c r="K266">
        <f t="shared" ca="1" si="72"/>
        <v>3</v>
      </c>
      <c r="L266">
        <f t="shared" ca="1" si="73"/>
        <v>2</v>
      </c>
      <c r="M266" t="str">
        <f t="shared" ca="1" si="74"/>
        <v>married</v>
      </c>
      <c r="N266">
        <f t="shared" ca="1" si="75"/>
        <v>33</v>
      </c>
      <c r="O266">
        <f t="shared" ca="1" si="76"/>
        <v>1</v>
      </c>
      <c r="P266" t="str">
        <f t="shared" ca="1" si="77"/>
        <v>COLLEGE</v>
      </c>
    </row>
    <row r="267" spans="1:16" x14ac:dyDescent="0.25">
      <c r="A267">
        <f t="shared" ca="1" si="63"/>
        <v>1</v>
      </c>
      <c r="B267" t="str">
        <f t="shared" ca="1" si="64"/>
        <v>male</v>
      </c>
      <c r="C267">
        <f t="shared" ca="1" si="65"/>
        <v>3</v>
      </c>
      <c r="D267">
        <f t="shared" ca="1" si="66"/>
        <v>6</v>
      </c>
      <c r="E267" t="str">
        <f t="shared" ca="1" si="67"/>
        <v>DATA</v>
      </c>
      <c r="F267">
        <f t="shared" ca="1" si="68"/>
        <v>12976</v>
      </c>
      <c r="G267">
        <f t="shared" ca="1" si="68"/>
        <v>12431</v>
      </c>
      <c r="H267" t="str">
        <f t="shared" ca="1" si="69"/>
        <v>balance</v>
      </c>
      <c r="I267">
        <f t="shared" ca="1" si="70"/>
        <v>5</v>
      </c>
      <c r="J267" t="str">
        <f t="shared" ca="1" si="71"/>
        <v>Ramat gan</v>
      </c>
      <c r="K267">
        <f t="shared" ca="1" si="72"/>
        <v>1</v>
      </c>
      <c r="L267">
        <f t="shared" ca="1" si="73"/>
        <v>1</v>
      </c>
      <c r="M267" t="str">
        <f t="shared" ca="1" si="74"/>
        <v>singel</v>
      </c>
      <c r="N267">
        <f t="shared" ca="1" si="75"/>
        <v>33</v>
      </c>
      <c r="O267">
        <f t="shared" ca="1" si="76"/>
        <v>3</v>
      </c>
      <c r="P267" t="str">
        <f t="shared" ca="1" si="77"/>
        <v xml:space="preserve">OTHER </v>
      </c>
    </row>
    <row r="268" spans="1:16" x14ac:dyDescent="0.25">
      <c r="A268">
        <f t="shared" ca="1" si="63"/>
        <v>2</v>
      </c>
      <c r="B268" t="str">
        <f t="shared" ca="1" si="64"/>
        <v>female</v>
      </c>
      <c r="C268">
        <f t="shared" ca="1" si="65"/>
        <v>4</v>
      </c>
      <c r="D268">
        <f t="shared" ca="1" si="66"/>
        <v>5</v>
      </c>
      <c r="E268" t="str">
        <f t="shared" ca="1" si="67"/>
        <v>NETWORK</v>
      </c>
      <c r="F268">
        <f t="shared" ca="1" si="68"/>
        <v>24341</v>
      </c>
      <c r="G268">
        <f t="shared" ca="1" si="68"/>
        <v>24043</v>
      </c>
      <c r="H268" t="str">
        <f t="shared" ca="1" si="69"/>
        <v>balance</v>
      </c>
      <c r="I268">
        <f t="shared" ca="1" si="70"/>
        <v>5</v>
      </c>
      <c r="J268" t="str">
        <f t="shared" ca="1" si="71"/>
        <v>Ramat gan</v>
      </c>
      <c r="K268">
        <f t="shared" ca="1" si="72"/>
        <v>3</v>
      </c>
      <c r="L268">
        <f t="shared" ca="1" si="73"/>
        <v>2</v>
      </c>
      <c r="M268" t="str">
        <f t="shared" ca="1" si="74"/>
        <v>married</v>
      </c>
      <c r="N268">
        <f t="shared" ca="1" si="75"/>
        <v>29</v>
      </c>
      <c r="O268">
        <f t="shared" ca="1" si="76"/>
        <v>1</v>
      </c>
      <c r="P268" t="str">
        <f t="shared" ca="1" si="77"/>
        <v>COLLEGE</v>
      </c>
    </row>
    <row r="269" spans="1:16" x14ac:dyDescent="0.25">
      <c r="A269">
        <f t="shared" ca="1" si="63"/>
        <v>2</v>
      </c>
      <c r="B269" t="str">
        <f t="shared" ca="1" si="64"/>
        <v>female</v>
      </c>
      <c r="C269">
        <f t="shared" ca="1" si="65"/>
        <v>0</v>
      </c>
      <c r="D269">
        <f t="shared" ca="1" si="66"/>
        <v>6</v>
      </c>
      <c r="E269" t="str">
        <f t="shared" ca="1" si="67"/>
        <v>DATA</v>
      </c>
      <c r="F269">
        <f t="shared" ca="1" si="68"/>
        <v>16704</v>
      </c>
      <c r="G269">
        <f t="shared" ca="1" si="68"/>
        <v>24736</v>
      </c>
      <c r="H269" t="str">
        <f t="shared" ca="1" si="69"/>
        <v>overdraft</v>
      </c>
      <c r="I269">
        <f t="shared" ca="1" si="70"/>
        <v>1</v>
      </c>
      <c r="J269" t="str">
        <f t="shared" ca="1" si="71"/>
        <v xml:space="preserve">Hifa </v>
      </c>
      <c r="K269">
        <f t="shared" ca="1" si="72"/>
        <v>0</v>
      </c>
      <c r="L269">
        <f t="shared" ca="1" si="73"/>
        <v>1</v>
      </c>
      <c r="M269" t="str">
        <f t="shared" ca="1" si="74"/>
        <v>singel</v>
      </c>
      <c r="N269">
        <f t="shared" ca="1" si="75"/>
        <v>28</v>
      </c>
      <c r="O269">
        <f t="shared" ca="1" si="76"/>
        <v>1</v>
      </c>
      <c r="P269" t="str">
        <f t="shared" ca="1" si="77"/>
        <v>COLLEGE</v>
      </c>
    </row>
    <row r="270" spans="1:16" x14ac:dyDescent="0.25">
      <c r="A270">
        <f t="shared" ca="1" si="63"/>
        <v>2</v>
      </c>
      <c r="B270" t="str">
        <f t="shared" ca="1" si="64"/>
        <v>female</v>
      </c>
      <c r="C270">
        <f t="shared" ca="1" si="65"/>
        <v>0</v>
      </c>
      <c r="D270">
        <f t="shared" ca="1" si="66"/>
        <v>4</v>
      </c>
      <c r="E270" t="str">
        <f t="shared" ca="1" si="67"/>
        <v>ENGINEER</v>
      </c>
      <c r="F270">
        <f t="shared" ca="1" si="68"/>
        <v>13805</v>
      </c>
      <c r="G270">
        <f t="shared" ca="1" si="68"/>
        <v>14636</v>
      </c>
      <c r="H270" t="str">
        <f t="shared" ca="1" si="69"/>
        <v>overdraft</v>
      </c>
      <c r="I270">
        <f t="shared" ca="1" si="70"/>
        <v>3</v>
      </c>
      <c r="J270" t="str">
        <f t="shared" ca="1" si="71"/>
        <v xml:space="preserve">Petach tikva </v>
      </c>
      <c r="K270">
        <f t="shared" ca="1" si="72"/>
        <v>3</v>
      </c>
      <c r="L270">
        <f t="shared" ca="1" si="73"/>
        <v>2</v>
      </c>
      <c r="M270" t="str">
        <f t="shared" ca="1" si="74"/>
        <v>married</v>
      </c>
      <c r="N270">
        <f t="shared" ca="1" si="75"/>
        <v>30</v>
      </c>
      <c r="O270">
        <f t="shared" ca="1" si="76"/>
        <v>2</v>
      </c>
      <c r="P270" t="str">
        <f t="shared" ca="1" si="77"/>
        <v xml:space="preserve">HIGH SCHOOL </v>
      </c>
    </row>
    <row r="271" spans="1:16" x14ac:dyDescent="0.25">
      <c r="A271">
        <f t="shared" ca="1" si="63"/>
        <v>2</v>
      </c>
      <c r="B271" t="str">
        <f t="shared" ca="1" si="64"/>
        <v>female</v>
      </c>
      <c r="C271">
        <f t="shared" ca="1" si="65"/>
        <v>1</v>
      </c>
      <c r="D271">
        <f t="shared" ca="1" si="66"/>
        <v>5</v>
      </c>
      <c r="E271" t="str">
        <f t="shared" ca="1" si="67"/>
        <v>NETWORK</v>
      </c>
      <c r="F271">
        <f t="shared" ca="1" si="68"/>
        <v>20029</v>
      </c>
      <c r="G271">
        <f t="shared" ca="1" si="68"/>
        <v>13035</v>
      </c>
      <c r="H271" t="str">
        <f t="shared" ca="1" si="69"/>
        <v>balance</v>
      </c>
      <c r="I271">
        <f t="shared" ca="1" si="70"/>
        <v>6</v>
      </c>
      <c r="J271" t="str">
        <f t="shared" ca="1" si="71"/>
        <v xml:space="preserve">Kfar seba </v>
      </c>
      <c r="K271">
        <f t="shared" ca="1" si="72"/>
        <v>3</v>
      </c>
      <c r="L271">
        <f t="shared" ca="1" si="73"/>
        <v>1</v>
      </c>
      <c r="M271" t="str">
        <f t="shared" ca="1" si="74"/>
        <v>singel</v>
      </c>
      <c r="N271">
        <f t="shared" ca="1" si="75"/>
        <v>25</v>
      </c>
      <c r="O271">
        <f t="shared" ca="1" si="76"/>
        <v>3</v>
      </c>
      <c r="P271" t="str">
        <f t="shared" ca="1" si="77"/>
        <v xml:space="preserve">OTHER </v>
      </c>
    </row>
    <row r="272" spans="1:16" x14ac:dyDescent="0.25">
      <c r="A272">
        <f t="shared" ca="1" si="63"/>
        <v>1</v>
      </c>
      <c r="B272" t="str">
        <f t="shared" ca="1" si="64"/>
        <v>male</v>
      </c>
      <c r="C272">
        <f t="shared" ca="1" si="65"/>
        <v>4</v>
      </c>
      <c r="D272">
        <f t="shared" ca="1" si="66"/>
        <v>2</v>
      </c>
      <c r="E272" t="str">
        <f t="shared" ca="1" si="67"/>
        <v>HR</v>
      </c>
      <c r="F272">
        <f t="shared" ca="1" si="68"/>
        <v>13494</v>
      </c>
      <c r="G272">
        <f t="shared" ca="1" si="68"/>
        <v>20831</v>
      </c>
      <c r="H272" t="str">
        <f t="shared" ca="1" si="69"/>
        <v>overdraft</v>
      </c>
      <c r="I272">
        <f t="shared" ca="1" si="70"/>
        <v>4</v>
      </c>
      <c r="J272" t="str">
        <f t="shared" ca="1" si="71"/>
        <v>Beer sheva</v>
      </c>
      <c r="K272">
        <f t="shared" ca="1" si="72"/>
        <v>3</v>
      </c>
      <c r="L272">
        <f t="shared" ca="1" si="73"/>
        <v>1</v>
      </c>
      <c r="M272" t="str">
        <f t="shared" ca="1" si="74"/>
        <v>singel</v>
      </c>
      <c r="N272">
        <f t="shared" ca="1" si="75"/>
        <v>26</v>
      </c>
      <c r="O272">
        <f t="shared" ca="1" si="76"/>
        <v>3</v>
      </c>
      <c r="P272" t="str">
        <f t="shared" ca="1" si="77"/>
        <v xml:space="preserve">OTHER </v>
      </c>
    </row>
    <row r="273" spans="1:16" x14ac:dyDescent="0.25">
      <c r="A273">
        <f t="shared" ca="1" si="63"/>
        <v>1</v>
      </c>
      <c r="B273" t="str">
        <f t="shared" ca="1" si="64"/>
        <v>male</v>
      </c>
      <c r="C273">
        <f t="shared" ca="1" si="65"/>
        <v>0</v>
      </c>
      <c r="D273">
        <f t="shared" ca="1" si="66"/>
        <v>4</v>
      </c>
      <c r="E273" t="str">
        <f t="shared" ca="1" si="67"/>
        <v>ENGINEER</v>
      </c>
      <c r="F273">
        <f t="shared" ca="1" si="68"/>
        <v>14199</v>
      </c>
      <c r="G273">
        <f t="shared" ca="1" si="68"/>
        <v>10749</v>
      </c>
      <c r="H273" t="str">
        <f t="shared" ca="1" si="69"/>
        <v>balance</v>
      </c>
      <c r="I273">
        <f t="shared" ca="1" si="70"/>
        <v>1</v>
      </c>
      <c r="J273" t="str">
        <f t="shared" ca="1" si="71"/>
        <v xml:space="preserve">Hifa </v>
      </c>
      <c r="K273">
        <f t="shared" ca="1" si="72"/>
        <v>1</v>
      </c>
      <c r="L273">
        <f t="shared" ca="1" si="73"/>
        <v>1</v>
      </c>
      <c r="M273" t="str">
        <f t="shared" ca="1" si="74"/>
        <v>singel</v>
      </c>
      <c r="N273">
        <f t="shared" ca="1" si="75"/>
        <v>33</v>
      </c>
      <c r="O273">
        <f t="shared" ca="1" si="76"/>
        <v>3</v>
      </c>
      <c r="P273" t="str">
        <f t="shared" ca="1" si="77"/>
        <v xml:space="preserve">OTHER </v>
      </c>
    </row>
    <row r="274" spans="1:16" x14ac:dyDescent="0.25">
      <c r="A274">
        <f t="shared" ca="1" si="63"/>
        <v>1</v>
      </c>
      <c r="B274" t="str">
        <f t="shared" ca="1" si="64"/>
        <v>male</v>
      </c>
      <c r="C274">
        <f t="shared" ca="1" si="65"/>
        <v>2</v>
      </c>
      <c r="D274">
        <f t="shared" ca="1" si="66"/>
        <v>1</v>
      </c>
      <c r="E274" t="str">
        <f t="shared" ca="1" si="67"/>
        <v>IT</v>
      </c>
      <c r="F274">
        <f t="shared" ca="1" si="68"/>
        <v>14530</v>
      </c>
      <c r="G274">
        <f t="shared" ca="1" si="68"/>
        <v>11583</v>
      </c>
      <c r="H274" t="str">
        <f t="shared" ca="1" si="69"/>
        <v>balance</v>
      </c>
      <c r="I274">
        <f t="shared" ca="1" si="70"/>
        <v>2</v>
      </c>
      <c r="J274" t="str">
        <f t="shared" ca="1" si="71"/>
        <v xml:space="preserve">Tel aviv </v>
      </c>
      <c r="K274">
        <f t="shared" ca="1" si="72"/>
        <v>2</v>
      </c>
      <c r="L274">
        <f t="shared" ca="1" si="73"/>
        <v>2</v>
      </c>
      <c r="M274" t="str">
        <f t="shared" ca="1" si="74"/>
        <v>married</v>
      </c>
      <c r="N274">
        <f t="shared" ca="1" si="75"/>
        <v>27</v>
      </c>
      <c r="O274">
        <f t="shared" ca="1" si="76"/>
        <v>2</v>
      </c>
      <c r="P274" t="str">
        <f t="shared" ca="1" si="77"/>
        <v xml:space="preserve">HIGH SCHOOL </v>
      </c>
    </row>
    <row r="275" spans="1:16" x14ac:dyDescent="0.25">
      <c r="A275">
        <f t="shared" ca="1" si="63"/>
        <v>1</v>
      </c>
      <c r="B275" t="str">
        <f t="shared" ca="1" si="64"/>
        <v>male</v>
      </c>
      <c r="C275">
        <f t="shared" ca="1" si="65"/>
        <v>0</v>
      </c>
      <c r="D275">
        <f t="shared" ca="1" si="66"/>
        <v>4</v>
      </c>
      <c r="E275" t="str">
        <f t="shared" ca="1" si="67"/>
        <v>ENGINEER</v>
      </c>
      <c r="F275">
        <f t="shared" ca="1" si="68"/>
        <v>21306</v>
      </c>
      <c r="G275">
        <f t="shared" ca="1" si="68"/>
        <v>11329</v>
      </c>
      <c r="H275" t="str">
        <f t="shared" ca="1" si="69"/>
        <v>balance</v>
      </c>
      <c r="I275">
        <f t="shared" ca="1" si="70"/>
        <v>4</v>
      </c>
      <c r="J275" t="str">
        <f t="shared" ca="1" si="71"/>
        <v>Beer sheva</v>
      </c>
      <c r="K275">
        <f t="shared" ca="1" si="72"/>
        <v>0</v>
      </c>
      <c r="L275">
        <f t="shared" ca="1" si="73"/>
        <v>2</v>
      </c>
      <c r="M275" t="str">
        <f t="shared" ca="1" si="74"/>
        <v>married</v>
      </c>
      <c r="N275">
        <f t="shared" ca="1" si="75"/>
        <v>25</v>
      </c>
      <c r="O275">
        <f t="shared" ca="1" si="76"/>
        <v>1</v>
      </c>
      <c r="P275" t="str">
        <f t="shared" ca="1" si="77"/>
        <v>COLLEGE</v>
      </c>
    </row>
    <row r="276" spans="1:16" x14ac:dyDescent="0.25">
      <c r="A276">
        <f t="shared" ca="1" si="63"/>
        <v>2</v>
      </c>
      <c r="B276" t="str">
        <f t="shared" ca="1" si="64"/>
        <v>female</v>
      </c>
      <c r="C276">
        <f t="shared" ca="1" si="65"/>
        <v>0</v>
      </c>
      <c r="D276">
        <f t="shared" ca="1" si="66"/>
        <v>3</v>
      </c>
      <c r="E276" t="str">
        <f t="shared" ca="1" si="67"/>
        <v>HELP DESK</v>
      </c>
      <c r="F276">
        <f t="shared" ca="1" si="68"/>
        <v>23073</v>
      </c>
      <c r="G276">
        <f t="shared" ca="1" si="68"/>
        <v>17949</v>
      </c>
      <c r="H276" t="str">
        <f t="shared" ca="1" si="69"/>
        <v>balance</v>
      </c>
      <c r="I276">
        <f t="shared" ca="1" si="70"/>
        <v>4</v>
      </c>
      <c r="J276" t="str">
        <f t="shared" ca="1" si="71"/>
        <v>Beer sheva</v>
      </c>
      <c r="K276">
        <f t="shared" ca="1" si="72"/>
        <v>3</v>
      </c>
      <c r="L276">
        <f t="shared" ca="1" si="73"/>
        <v>1</v>
      </c>
      <c r="M276" t="str">
        <f t="shared" ca="1" si="74"/>
        <v>singel</v>
      </c>
      <c r="N276">
        <f t="shared" ca="1" si="75"/>
        <v>26</v>
      </c>
      <c r="O276">
        <f t="shared" ca="1" si="76"/>
        <v>1</v>
      </c>
      <c r="P276" t="str">
        <f t="shared" ca="1" si="77"/>
        <v>COLLEGE</v>
      </c>
    </row>
    <row r="277" spans="1:16" x14ac:dyDescent="0.25">
      <c r="A277">
        <f t="shared" ca="1" si="63"/>
        <v>2</v>
      </c>
      <c r="B277" t="str">
        <f t="shared" ca="1" si="64"/>
        <v>female</v>
      </c>
      <c r="C277">
        <f t="shared" ca="1" si="65"/>
        <v>3</v>
      </c>
      <c r="D277">
        <f t="shared" ca="1" si="66"/>
        <v>3</v>
      </c>
      <c r="E277" t="str">
        <f t="shared" ca="1" si="67"/>
        <v>HELP DESK</v>
      </c>
      <c r="F277">
        <f t="shared" ca="1" si="68"/>
        <v>10674</v>
      </c>
      <c r="G277">
        <f t="shared" ca="1" si="68"/>
        <v>10538</v>
      </c>
      <c r="H277" t="str">
        <f t="shared" ca="1" si="69"/>
        <v>balance</v>
      </c>
      <c r="I277">
        <f t="shared" ca="1" si="70"/>
        <v>3</v>
      </c>
      <c r="J277" t="str">
        <f t="shared" ca="1" si="71"/>
        <v xml:space="preserve">Petach tikva </v>
      </c>
      <c r="K277">
        <f t="shared" ca="1" si="72"/>
        <v>0</v>
      </c>
      <c r="L277">
        <f t="shared" ca="1" si="73"/>
        <v>2</v>
      </c>
      <c r="M277" t="str">
        <f t="shared" ca="1" si="74"/>
        <v>married</v>
      </c>
      <c r="N277">
        <f t="shared" ca="1" si="75"/>
        <v>25</v>
      </c>
      <c r="O277">
        <f t="shared" ca="1" si="76"/>
        <v>1</v>
      </c>
      <c r="P277" t="str">
        <f t="shared" ca="1" si="77"/>
        <v>COLLEGE</v>
      </c>
    </row>
    <row r="278" spans="1:16" x14ac:dyDescent="0.25">
      <c r="A278">
        <f t="shared" ca="1" si="63"/>
        <v>2</v>
      </c>
      <c r="B278" t="str">
        <f t="shared" ca="1" si="64"/>
        <v>female</v>
      </c>
      <c r="C278">
        <f t="shared" ca="1" si="65"/>
        <v>2</v>
      </c>
      <c r="D278">
        <f t="shared" ca="1" si="66"/>
        <v>2</v>
      </c>
      <c r="E278" t="str">
        <f t="shared" ca="1" si="67"/>
        <v>HR</v>
      </c>
      <c r="F278">
        <f t="shared" ca="1" si="68"/>
        <v>19870</v>
      </c>
      <c r="G278">
        <f t="shared" ca="1" si="68"/>
        <v>11877</v>
      </c>
      <c r="H278" t="str">
        <f t="shared" ca="1" si="69"/>
        <v>balance</v>
      </c>
      <c r="I278">
        <f t="shared" ca="1" si="70"/>
        <v>5</v>
      </c>
      <c r="J278" t="str">
        <f t="shared" ca="1" si="71"/>
        <v>Ramat gan</v>
      </c>
      <c r="K278">
        <f t="shared" ca="1" si="72"/>
        <v>1</v>
      </c>
      <c r="L278">
        <f t="shared" ca="1" si="73"/>
        <v>1</v>
      </c>
      <c r="M278" t="str">
        <f t="shared" ca="1" si="74"/>
        <v>singel</v>
      </c>
      <c r="N278">
        <f t="shared" ca="1" si="75"/>
        <v>25</v>
      </c>
      <c r="O278">
        <f t="shared" ca="1" si="76"/>
        <v>2</v>
      </c>
      <c r="P278" t="str">
        <f t="shared" ca="1" si="77"/>
        <v xml:space="preserve">HIGH SCHOOL </v>
      </c>
    </row>
    <row r="279" spans="1:16" x14ac:dyDescent="0.25">
      <c r="A279">
        <f t="shared" ca="1" si="63"/>
        <v>2</v>
      </c>
      <c r="B279" t="str">
        <f t="shared" ca="1" si="64"/>
        <v>female</v>
      </c>
      <c r="C279">
        <f t="shared" ca="1" si="65"/>
        <v>0</v>
      </c>
      <c r="D279">
        <f t="shared" ca="1" si="66"/>
        <v>3</v>
      </c>
      <c r="E279" t="str">
        <f t="shared" ca="1" si="67"/>
        <v>HELP DESK</v>
      </c>
      <c r="F279">
        <f t="shared" ca="1" si="68"/>
        <v>14117</v>
      </c>
      <c r="G279">
        <f t="shared" ca="1" si="68"/>
        <v>19184</v>
      </c>
      <c r="H279" t="str">
        <f t="shared" ca="1" si="69"/>
        <v>overdraft</v>
      </c>
      <c r="I279">
        <f t="shared" ca="1" si="70"/>
        <v>2</v>
      </c>
      <c r="J279" t="str">
        <f t="shared" ca="1" si="71"/>
        <v xml:space="preserve">Tel aviv </v>
      </c>
      <c r="K279">
        <f t="shared" ca="1" si="72"/>
        <v>0</v>
      </c>
      <c r="L279">
        <f t="shared" ca="1" si="73"/>
        <v>1</v>
      </c>
      <c r="M279" t="str">
        <f t="shared" ca="1" si="74"/>
        <v>singel</v>
      </c>
      <c r="N279">
        <f t="shared" ca="1" si="75"/>
        <v>29</v>
      </c>
      <c r="O279">
        <f t="shared" ca="1" si="76"/>
        <v>1</v>
      </c>
      <c r="P279" t="str">
        <f t="shared" ca="1" si="77"/>
        <v>COLLEGE</v>
      </c>
    </row>
    <row r="280" spans="1:16" x14ac:dyDescent="0.25">
      <c r="A280">
        <f t="shared" ca="1" si="63"/>
        <v>1</v>
      </c>
      <c r="B280" t="str">
        <f t="shared" ca="1" si="64"/>
        <v>male</v>
      </c>
      <c r="C280">
        <f t="shared" ca="1" si="65"/>
        <v>4</v>
      </c>
      <c r="D280">
        <f t="shared" ca="1" si="66"/>
        <v>4</v>
      </c>
      <c r="E280" t="str">
        <f t="shared" ca="1" si="67"/>
        <v>ENGINEER</v>
      </c>
      <c r="F280">
        <f t="shared" ca="1" si="68"/>
        <v>19569</v>
      </c>
      <c r="G280">
        <f t="shared" ca="1" si="68"/>
        <v>24771</v>
      </c>
      <c r="H280" t="str">
        <f t="shared" ca="1" si="69"/>
        <v>overdraft</v>
      </c>
      <c r="I280">
        <f t="shared" ca="1" si="70"/>
        <v>3</v>
      </c>
      <c r="J280" t="str">
        <f t="shared" ca="1" si="71"/>
        <v xml:space="preserve">Petach tikva </v>
      </c>
      <c r="K280">
        <f t="shared" ca="1" si="72"/>
        <v>3</v>
      </c>
      <c r="L280">
        <f t="shared" ca="1" si="73"/>
        <v>2</v>
      </c>
      <c r="M280" t="str">
        <f t="shared" ca="1" si="74"/>
        <v>married</v>
      </c>
      <c r="N280">
        <f t="shared" ca="1" si="75"/>
        <v>27</v>
      </c>
      <c r="O280">
        <f t="shared" ca="1" si="76"/>
        <v>2</v>
      </c>
      <c r="P280" t="str">
        <f t="shared" ca="1" si="77"/>
        <v xml:space="preserve">HIGH SCHOOL </v>
      </c>
    </row>
  </sheetData>
  <mergeCells count="5">
    <mergeCell ref="AA1:AB1"/>
    <mergeCell ref="AC1:AD1"/>
    <mergeCell ref="AE1:AF1"/>
    <mergeCell ref="R10:S10"/>
    <mergeCell ref="R18:S18"/>
  </mergeCells>
  <conditionalFormatting sqref="T4:T280">
    <cfRule type="expression" dxfId="1" priority="3">
      <formula>COUNTIF($N$3:$N$280,$T$3&lt;8)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 Mashraki</dc:creator>
  <cp:lastModifiedBy>Sahar  Mashraki</cp:lastModifiedBy>
  <dcterms:created xsi:type="dcterms:W3CDTF">2023-04-28T06:40:49Z</dcterms:created>
  <dcterms:modified xsi:type="dcterms:W3CDTF">2023-04-28T10:40:27Z</dcterms:modified>
</cp:coreProperties>
</file>