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sspotato/Documents/GitHub/Binding-Free-Energy-Prediction-Host-Guest-System/Results/"/>
    </mc:Choice>
  </mc:AlternateContent>
  <xr:revisionPtr revIDLastSave="0" documentId="13_ncr:1_{328B1A43-9CCE-DC4F-B884-8F556AFEC689}" xr6:coauthVersionLast="36" xr6:coauthVersionMax="36" xr10:uidLastSave="{00000000-0000-0000-0000-000000000000}"/>
  <bookViews>
    <workbookView xWindow="720" yWindow="500" windowWidth="31140" windowHeight="16740" xr2:uid="{B5BBD327-6A3B-EE47-875C-25D1AD5D16D6}"/>
  </bookViews>
  <sheets>
    <sheet name="data" sheetId="1" r:id="rId1"/>
    <sheet name="Analysis" sheetId="5" r:id="rId2"/>
    <sheet name="ionic_strength" sheetId="9" r:id="rId3"/>
    <sheet name="ionic_analysis" sheetId="10" r:id="rId4"/>
    <sheet name="Other dataset" sheetId="7" r:id="rId5"/>
    <sheet name="misc" sheetId="8" r:id="rId6"/>
  </sheets>
  <definedNames>
    <definedName name="_xlnm._FilterDatabase" localSheetId="0" hidden="1">data!$A$1:$AO$803</definedName>
  </definedNames>
  <calcPr calcId="18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79" i="1" l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N78" i="1" l="1"/>
  <c r="AM78" i="1"/>
  <c r="AN77" i="1"/>
  <c r="AM77" i="1"/>
  <c r="AN76" i="1"/>
  <c r="AM76" i="1"/>
  <c r="AN75" i="1"/>
  <c r="AM75" i="1"/>
  <c r="AN74" i="1"/>
  <c r="AM74" i="1"/>
  <c r="AM3" i="7"/>
  <c r="AM4" i="7"/>
  <c r="AM5" i="7"/>
  <c r="AM6" i="7"/>
  <c r="AM7" i="7"/>
  <c r="AM8" i="7"/>
  <c r="AM9" i="7"/>
  <c r="AM10" i="7"/>
  <c r="AM11" i="7"/>
  <c r="AM12" i="7"/>
  <c r="AM13" i="7"/>
  <c r="AM14" i="7"/>
  <c r="AN44" i="7" l="1"/>
  <c r="AR44" i="7" s="1"/>
  <c r="AM44" i="7"/>
  <c r="AP44" i="7" s="1"/>
  <c r="AQ44" i="7" s="1"/>
  <c r="AP43" i="7"/>
  <c r="AQ43" i="7" s="1"/>
  <c r="AN43" i="7"/>
  <c r="AR43" i="7" s="1"/>
  <c r="AM43" i="7"/>
  <c r="AN42" i="7"/>
  <c r="AR42" i="7" s="1"/>
  <c r="AM42" i="7"/>
  <c r="AP42" i="7" s="1"/>
  <c r="AQ42" i="7" s="1"/>
  <c r="AR41" i="7"/>
  <c r="AN41" i="7"/>
  <c r="AM41" i="7"/>
  <c r="AP41" i="7" s="1"/>
  <c r="AQ41" i="7" s="1"/>
  <c r="AP40" i="7"/>
  <c r="AQ40" i="7" s="1"/>
  <c r="AN40" i="7"/>
  <c r="AR40" i="7" s="1"/>
  <c r="AM40" i="7"/>
  <c r="AN39" i="7"/>
  <c r="AR39" i="7" s="1"/>
  <c r="AM39" i="7"/>
  <c r="AP39" i="7" s="1"/>
  <c r="AQ39" i="7" s="1"/>
  <c r="AN38" i="7"/>
  <c r="AR38" i="7" s="1"/>
  <c r="AM38" i="7"/>
  <c r="AP38" i="7" s="1"/>
  <c r="AQ38" i="7" s="1"/>
  <c r="AN37" i="7"/>
  <c r="AR37" i="7" s="1"/>
  <c r="AM37" i="7"/>
  <c r="AP37" i="7" s="1"/>
  <c r="AQ37" i="7" s="1"/>
  <c r="AN36" i="7"/>
  <c r="AR36" i="7" s="1"/>
  <c r="AM36" i="7"/>
  <c r="AP36" i="7" s="1"/>
  <c r="AQ36" i="7" s="1"/>
  <c r="AP35" i="7"/>
  <c r="AQ35" i="7" s="1"/>
  <c r="AN35" i="7"/>
  <c r="AR35" i="7" s="1"/>
  <c r="AM35" i="7"/>
  <c r="AN34" i="7"/>
  <c r="AR34" i="7" s="1"/>
  <c r="AM34" i="7"/>
  <c r="AP34" i="7" s="1"/>
  <c r="AQ34" i="7" s="1"/>
  <c r="AN33" i="7"/>
  <c r="AR33" i="7" s="1"/>
  <c r="AM33" i="7"/>
  <c r="AP33" i="7" s="1"/>
  <c r="AQ33" i="7" s="1"/>
  <c r="AP32" i="7"/>
  <c r="AQ32" i="7" s="1"/>
  <c r="AN32" i="7"/>
  <c r="AR32" i="7" s="1"/>
  <c r="AM32" i="7"/>
  <c r="AP31" i="7"/>
  <c r="AQ31" i="7" s="1"/>
  <c r="AN31" i="7"/>
  <c r="AR31" i="7" s="1"/>
  <c r="AM31" i="7"/>
  <c r="AR30" i="7"/>
  <c r="AP30" i="7"/>
  <c r="AQ30" i="7" s="1"/>
  <c r="AN30" i="7"/>
  <c r="AM30" i="7"/>
  <c r="AN29" i="7"/>
  <c r="AR29" i="7" s="1"/>
  <c r="AM29" i="7"/>
  <c r="AP29" i="7" s="1"/>
  <c r="AQ29" i="7" s="1"/>
  <c r="AN28" i="7"/>
  <c r="AR28" i="7" s="1"/>
  <c r="AM28" i="7"/>
  <c r="AP28" i="7" s="1"/>
  <c r="AQ28" i="7" s="1"/>
  <c r="AP27" i="7"/>
  <c r="AQ27" i="7" s="1"/>
  <c r="AN27" i="7"/>
  <c r="AR27" i="7" s="1"/>
  <c r="AM27" i="7"/>
  <c r="AN26" i="7"/>
  <c r="AR26" i="7" s="1"/>
  <c r="AM26" i="7"/>
  <c r="AP26" i="7" s="1"/>
  <c r="AQ26" i="7" s="1"/>
  <c r="AN25" i="7"/>
  <c r="AR25" i="7" s="1"/>
  <c r="AM25" i="7"/>
  <c r="AP25" i="7" s="1"/>
  <c r="AQ25" i="7" s="1"/>
  <c r="AP24" i="7"/>
  <c r="AQ24" i="7" s="1"/>
  <c r="AN24" i="7"/>
  <c r="AR24" i="7" s="1"/>
  <c r="AM24" i="7"/>
  <c r="AP23" i="7"/>
  <c r="AQ23" i="7" s="1"/>
  <c r="AN23" i="7"/>
  <c r="AR23" i="7" s="1"/>
  <c r="AM23" i="7"/>
  <c r="AP22" i="7"/>
  <c r="AQ22" i="7" s="1"/>
  <c r="AN22" i="7"/>
  <c r="AR22" i="7" s="1"/>
  <c r="AM22" i="7"/>
  <c r="AN21" i="7"/>
  <c r="AR21" i="7" s="1"/>
  <c r="AM21" i="7"/>
  <c r="AP21" i="7" s="1"/>
  <c r="AQ21" i="7" s="1"/>
  <c r="AN20" i="7"/>
  <c r="AR20" i="7" s="1"/>
  <c r="AM20" i="7"/>
  <c r="AP20" i="7" s="1"/>
  <c r="AQ20" i="7" s="1"/>
  <c r="AN19" i="7"/>
  <c r="AR19" i="7" s="1"/>
  <c r="AM19" i="7"/>
  <c r="AP19" i="7" s="1"/>
  <c r="AQ19" i="7" s="1"/>
  <c r="AN18" i="7"/>
  <c r="AR18" i="7" s="1"/>
  <c r="AM18" i="7"/>
  <c r="AP18" i="7" s="1"/>
  <c r="AQ18" i="7" s="1"/>
  <c r="AR17" i="7"/>
  <c r="AN17" i="7"/>
  <c r="AM17" i="7"/>
  <c r="AP17" i="7" s="1"/>
  <c r="AQ17" i="7" s="1"/>
  <c r="AN16" i="7"/>
  <c r="AR16" i="7" s="1"/>
  <c r="AM16" i="7"/>
  <c r="AP16" i="7" s="1"/>
  <c r="AQ16" i="7" s="1"/>
  <c r="AO54" i="9" l="1"/>
  <c r="AS54" i="9" s="1"/>
  <c r="AN54" i="9"/>
  <c r="AQ54" i="9" s="1"/>
  <c r="AR54" i="9" s="1"/>
  <c r="AS53" i="9"/>
  <c r="AQ53" i="9"/>
  <c r="AR53" i="9" s="1"/>
  <c r="AO53" i="9"/>
  <c r="AN53" i="9"/>
  <c r="AO52" i="9"/>
  <c r="AS52" i="9" s="1"/>
  <c r="AN52" i="9"/>
  <c r="AQ52" i="9" s="1"/>
  <c r="AR52" i="9" s="1"/>
  <c r="AS51" i="9"/>
  <c r="AO51" i="9"/>
  <c r="AN51" i="9"/>
  <c r="AQ51" i="9" s="1"/>
  <c r="AR51" i="9" s="1"/>
  <c r="AQ50" i="9"/>
  <c r="AR50" i="9" s="1"/>
  <c r="AO50" i="9"/>
  <c r="AS50" i="9" s="1"/>
  <c r="AN50" i="9"/>
  <c r="AO49" i="9"/>
  <c r="AS49" i="9" s="1"/>
  <c r="AN49" i="9"/>
  <c r="AQ49" i="9" s="1"/>
  <c r="AR49" i="9" s="1"/>
  <c r="AS48" i="9"/>
  <c r="AO48" i="9"/>
  <c r="AN48" i="9"/>
  <c r="AQ48" i="9" s="1"/>
  <c r="AR48" i="9" s="1"/>
  <c r="AO47" i="9"/>
  <c r="AS47" i="9" s="1"/>
  <c r="AN47" i="9"/>
  <c r="AQ47" i="9" s="1"/>
  <c r="AR47" i="9" s="1"/>
  <c r="AO46" i="9"/>
  <c r="AS46" i="9" s="1"/>
  <c r="AN46" i="9"/>
  <c r="AQ46" i="9" s="1"/>
  <c r="AR46" i="9" s="1"/>
  <c r="AS45" i="9"/>
  <c r="AQ45" i="9"/>
  <c r="AR45" i="9" s="1"/>
  <c r="AO45" i="9"/>
  <c r="AN45" i="9"/>
  <c r="AN24" i="9"/>
  <c r="AQ24" i="9" s="1"/>
  <c r="AR24" i="9" s="1"/>
  <c r="AO24" i="9"/>
  <c r="AS24" i="9" s="1"/>
  <c r="AN25" i="9"/>
  <c r="AQ25" i="9" s="1"/>
  <c r="AR25" i="9" s="1"/>
  <c r="AO25" i="9"/>
  <c r="AS25" i="9" s="1"/>
  <c r="AN26" i="9"/>
  <c r="AQ26" i="9" s="1"/>
  <c r="AR26" i="9" s="1"/>
  <c r="AO26" i="9"/>
  <c r="AS26" i="9" s="1"/>
  <c r="AN27" i="9"/>
  <c r="AQ27" i="9" s="1"/>
  <c r="AR27" i="9" s="1"/>
  <c r="AO27" i="9"/>
  <c r="AS27" i="9" s="1"/>
  <c r="AN28" i="9"/>
  <c r="AQ28" i="9" s="1"/>
  <c r="AR28" i="9" s="1"/>
  <c r="AO28" i="9"/>
  <c r="AS28" i="9" s="1"/>
  <c r="AN29" i="9"/>
  <c r="AQ29" i="9" s="1"/>
  <c r="AR29" i="9" s="1"/>
  <c r="AO29" i="9"/>
  <c r="AS29" i="9" s="1"/>
  <c r="AN30" i="9"/>
  <c r="AQ30" i="9" s="1"/>
  <c r="AR30" i="9" s="1"/>
  <c r="AO30" i="9"/>
  <c r="AS30" i="9" s="1"/>
  <c r="AN31" i="9"/>
  <c r="AQ31" i="9" s="1"/>
  <c r="AR31" i="9" s="1"/>
  <c r="AO31" i="9"/>
  <c r="AS31" i="9" s="1"/>
  <c r="AN32" i="9"/>
  <c r="AQ32" i="9" s="1"/>
  <c r="AR32" i="9" s="1"/>
  <c r="AO32" i="9"/>
  <c r="AS32" i="9"/>
  <c r="AN33" i="9"/>
  <c r="AQ33" i="9" s="1"/>
  <c r="AR33" i="9" s="1"/>
  <c r="AO33" i="9"/>
  <c r="AS33" i="9" s="1"/>
  <c r="AN34" i="9"/>
  <c r="AQ34" i="9" s="1"/>
  <c r="AR34" i="9" s="1"/>
  <c r="AO34" i="9"/>
  <c r="AS34" i="9" s="1"/>
  <c r="AN35" i="9"/>
  <c r="AQ35" i="9" s="1"/>
  <c r="AR35" i="9" s="1"/>
  <c r="AO35" i="9"/>
  <c r="AS35" i="9" s="1"/>
  <c r="AN36" i="9"/>
  <c r="AO36" i="9"/>
  <c r="AS36" i="9" s="1"/>
  <c r="AQ36" i="9"/>
  <c r="AR36" i="9" s="1"/>
  <c r="AN37" i="9"/>
  <c r="AQ37" i="9" s="1"/>
  <c r="AR37" i="9" s="1"/>
  <c r="AO37" i="9"/>
  <c r="AS37" i="9" s="1"/>
  <c r="AN38" i="9"/>
  <c r="AQ38" i="9" s="1"/>
  <c r="AR38" i="9" s="1"/>
  <c r="AO38" i="9"/>
  <c r="AS38" i="9" s="1"/>
  <c r="AN39" i="9"/>
  <c r="AQ39" i="9" s="1"/>
  <c r="AR39" i="9" s="1"/>
  <c r="AO39" i="9"/>
  <c r="AS39" i="9"/>
  <c r="AN40" i="9"/>
  <c r="AQ40" i="9" s="1"/>
  <c r="AR40" i="9" s="1"/>
  <c r="AO40" i="9"/>
  <c r="AS40" i="9" s="1"/>
  <c r="AN41" i="9"/>
  <c r="AQ41" i="9" s="1"/>
  <c r="AR41" i="9" s="1"/>
  <c r="AO41" i="9"/>
  <c r="AS41" i="9" s="1"/>
  <c r="AN42" i="9"/>
  <c r="AQ42" i="9" s="1"/>
  <c r="AR42" i="9" s="1"/>
  <c r="AO42" i="9"/>
  <c r="AS42" i="9" s="1"/>
  <c r="AN43" i="9"/>
  <c r="AQ43" i="9" s="1"/>
  <c r="AR43" i="9" s="1"/>
  <c r="AO43" i="9"/>
  <c r="AS43" i="9"/>
  <c r="AN44" i="9"/>
  <c r="AQ44" i="9" s="1"/>
  <c r="AR44" i="9" s="1"/>
  <c r="AO44" i="9"/>
  <c r="AS44" i="9" s="1"/>
  <c r="S8" i="10"/>
  <c r="AO23" i="9"/>
  <c r="AS23" i="9" s="1"/>
  <c r="AN23" i="9"/>
  <c r="AQ23" i="9" s="1"/>
  <c r="AR23" i="9" s="1"/>
  <c r="AO22" i="9"/>
  <c r="AS22" i="9" s="1"/>
  <c r="AN22" i="9"/>
  <c r="AQ22" i="9" s="1"/>
  <c r="AR22" i="9" s="1"/>
  <c r="AO21" i="9"/>
  <c r="AS21" i="9" s="1"/>
  <c r="AN21" i="9"/>
  <c r="AQ21" i="9" s="1"/>
  <c r="AR21" i="9" s="1"/>
  <c r="AO20" i="9"/>
  <c r="AS20" i="9" s="1"/>
  <c r="AN20" i="9"/>
  <c r="AQ20" i="9" s="1"/>
  <c r="AR20" i="9" s="1"/>
  <c r="AO19" i="9"/>
  <c r="AS19" i="9" s="1"/>
  <c r="AN19" i="9"/>
  <c r="AQ19" i="9" s="1"/>
  <c r="AR19" i="9" s="1"/>
  <c r="AO18" i="9"/>
  <c r="AS18" i="9" s="1"/>
  <c r="AN18" i="9"/>
  <c r="AQ18" i="9" s="1"/>
  <c r="AR18" i="9" s="1"/>
  <c r="AO17" i="9"/>
  <c r="AS17" i="9" s="1"/>
  <c r="AN17" i="9"/>
  <c r="AQ17" i="9" s="1"/>
  <c r="AR17" i="9" s="1"/>
  <c r="AO16" i="9"/>
  <c r="AS16" i="9" s="1"/>
  <c r="AN16" i="9"/>
  <c r="AQ16" i="9" s="1"/>
  <c r="AR16" i="9" s="1"/>
  <c r="AO15" i="9"/>
  <c r="AS15" i="9" s="1"/>
  <c r="AN15" i="9"/>
  <c r="AQ15" i="9" s="1"/>
  <c r="AR15" i="9" s="1"/>
  <c r="AO14" i="9"/>
  <c r="AS14" i="9" s="1"/>
  <c r="AN14" i="9"/>
  <c r="AQ14" i="9" s="1"/>
  <c r="AR14" i="9" s="1"/>
  <c r="AO13" i="9"/>
  <c r="AS13" i="9" s="1"/>
  <c r="AN13" i="9"/>
  <c r="AQ13" i="9" s="1"/>
  <c r="AR13" i="9" s="1"/>
  <c r="AO12" i="9"/>
  <c r="AS12" i="9" s="1"/>
  <c r="AN12" i="9"/>
  <c r="AQ12" i="9" s="1"/>
  <c r="AR12" i="9" s="1"/>
  <c r="AO11" i="9"/>
  <c r="AS11" i="9" s="1"/>
  <c r="AN11" i="9"/>
  <c r="AQ11" i="9" s="1"/>
  <c r="AR11" i="9" s="1"/>
  <c r="AO10" i="9"/>
  <c r="AS10" i="9" s="1"/>
  <c r="AN10" i="9"/>
  <c r="AQ10" i="9" s="1"/>
  <c r="AR10" i="9" s="1"/>
  <c r="AO9" i="9"/>
  <c r="AS9" i="9" s="1"/>
  <c r="AN9" i="9"/>
  <c r="AQ9" i="9" s="1"/>
  <c r="AR9" i="9" s="1"/>
  <c r="AO8" i="9"/>
  <c r="AS8" i="9" s="1"/>
  <c r="AN8" i="9"/>
  <c r="AQ8" i="9" s="1"/>
  <c r="AR8" i="9" s="1"/>
  <c r="AO7" i="9"/>
  <c r="AS7" i="9" s="1"/>
  <c r="AN7" i="9"/>
  <c r="AQ7" i="9" s="1"/>
  <c r="AR7" i="9" s="1"/>
  <c r="AO6" i="9"/>
  <c r="AS6" i="9" s="1"/>
  <c r="AN6" i="9"/>
  <c r="AQ6" i="9" s="1"/>
  <c r="AR6" i="9" s="1"/>
  <c r="AO5" i="9"/>
  <c r="AS5" i="9" s="1"/>
  <c r="AN5" i="9"/>
  <c r="AQ5" i="9" s="1"/>
  <c r="AR5" i="9" s="1"/>
  <c r="AO4" i="9"/>
  <c r="AS4" i="9" s="1"/>
  <c r="AN4" i="9"/>
  <c r="AQ4" i="9" s="1"/>
  <c r="AR4" i="9" s="1"/>
  <c r="AO3" i="9"/>
  <c r="AS3" i="9" s="1"/>
  <c r="AN3" i="9"/>
  <c r="AQ3" i="9" s="1"/>
  <c r="AR3" i="9" s="1"/>
  <c r="AO2" i="9"/>
  <c r="AS2" i="9" s="1"/>
  <c r="S12" i="10" s="1"/>
  <c r="AN2" i="9"/>
  <c r="AQ2" i="9" s="1"/>
  <c r="AR2" i="9" s="1"/>
  <c r="T11" i="10" l="1"/>
  <c r="T12" i="10"/>
  <c r="S11" i="10"/>
  <c r="AO4" i="8"/>
  <c r="AS4" i="8" s="1"/>
  <c r="AN4" i="8"/>
  <c r="AQ4" i="8" s="1"/>
  <c r="AR4" i="8" s="1"/>
  <c r="AO3" i="8"/>
  <c r="AS3" i="8" s="1"/>
  <c r="AN3" i="8"/>
  <c r="AQ3" i="8" s="1"/>
  <c r="AR3" i="8" s="1"/>
  <c r="AO2" i="8"/>
  <c r="AS2" i="8" s="1"/>
  <c r="AN2" i="8"/>
  <c r="AQ2" i="8" s="1"/>
  <c r="AR2" i="8" s="1"/>
  <c r="K1" i="5" l="1"/>
  <c r="AN15" i="7"/>
  <c r="AT15" i="7" s="1"/>
  <c r="AM15" i="7"/>
  <c r="AQ15" i="7" s="1"/>
  <c r="AR15" i="7" s="1"/>
  <c r="AN14" i="7"/>
  <c r="AT14" i="7" s="1"/>
  <c r="AQ14" i="7"/>
  <c r="AR14" i="7" s="1"/>
  <c r="AN13" i="7"/>
  <c r="AT13" i="7" s="1"/>
  <c r="AQ13" i="7"/>
  <c r="AR13" i="7" s="1"/>
  <c r="AN12" i="7"/>
  <c r="AT12" i="7" s="1"/>
  <c r="AQ12" i="7"/>
  <c r="AR12" i="7" s="1"/>
  <c r="AN11" i="7"/>
  <c r="AT11" i="7" s="1"/>
  <c r="AQ11" i="7"/>
  <c r="AR11" i="7" s="1"/>
  <c r="AN10" i="7"/>
  <c r="AT10" i="7" s="1"/>
  <c r="AQ10" i="7"/>
  <c r="AR10" i="7" s="1"/>
  <c r="AN9" i="7"/>
  <c r="AT9" i="7" s="1"/>
  <c r="AQ9" i="7"/>
  <c r="AR9" i="7" s="1"/>
  <c r="AN8" i="7"/>
  <c r="AT8" i="7" s="1"/>
  <c r="AQ8" i="7"/>
  <c r="AR8" i="7" s="1"/>
  <c r="AN7" i="7"/>
  <c r="AT7" i="7" s="1"/>
  <c r="AQ7" i="7"/>
  <c r="AR7" i="7" s="1"/>
  <c r="AN6" i="7"/>
  <c r="AT6" i="7" s="1"/>
  <c r="AQ6" i="7"/>
  <c r="AR6" i="7" s="1"/>
  <c r="AN5" i="7"/>
  <c r="AT5" i="7" s="1"/>
  <c r="AQ5" i="7"/>
  <c r="AR5" i="7" s="1"/>
  <c r="AN4" i="7"/>
  <c r="AT4" i="7" s="1"/>
  <c r="AQ4" i="7"/>
  <c r="AR4" i="7" s="1"/>
  <c r="AN3" i="7"/>
  <c r="AT3" i="7" s="1"/>
  <c r="AQ3" i="7"/>
  <c r="AR3" i="7" s="1"/>
  <c r="AN2" i="7"/>
  <c r="AT2" i="7" s="1"/>
  <c r="AM2" i="7"/>
  <c r="AQ2" i="7" s="1"/>
  <c r="AR2" i="7" s="1"/>
  <c r="L5" i="5" l="1"/>
  <c r="L4" i="5"/>
  <c r="K5" i="5"/>
  <c r="K4" i="5" l="1"/>
</calcChain>
</file>

<file path=xl/sharedStrings.xml><?xml version="1.0" encoding="utf-8"?>
<sst xmlns="http://schemas.openxmlformats.org/spreadsheetml/2006/main" count="6682" uniqueCount="874">
  <si>
    <t>dataset group name</t>
  </si>
  <si>
    <t>Dataset Name</t>
  </si>
  <si>
    <t>Host</t>
  </si>
  <si>
    <t>Guest</t>
  </si>
  <si>
    <t>ID</t>
  </si>
  <si>
    <t>Ex _G (kcal/mol)</t>
  </si>
  <si>
    <t>Ex _G SEM</t>
  </si>
  <si>
    <t>EX _H (kcal/mol)</t>
  </si>
  <si>
    <t>EX _H SEM</t>
  </si>
  <si>
    <t>(Host)Etot</t>
  </si>
  <si>
    <t>(Host)1-4EEL</t>
  </si>
  <si>
    <t>(Host)EELEC</t>
  </si>
  <si>
    <t>(Host)EGB</t>
  </si>
  <si>
    <t>(Host)ESURF</t>
  </si>
  <si>
    <t>Delta H (gb+VDWALL)</t>
  </si>
  <si>
    <t>Etot PBSA</t>
  </si>
  <si>
    <t>Mobley benchmarkset</t>
  </si>
  <si>
    <t>cd-set1</t>
  </si>
  <si>
    <t>acd</t>
  </si>
  <si>
    <t>guest-1</t>
  </si>
  <si>
    <t>guest-2</t>
  </si>
  <si>
    <t>guest-3</t>
  </si>
  <si>
    <t>guest-4</t>
  </si>
  <si>
    <t>guest-5</t>
  </si>
  <si>
    <t>guest-6</t>
  </si>
  <si>
    <t>guest-7</t>
  </si>
  <si>
    <t>guest-8</t>
  </si>
  <si>
    <t>guest-9</t>
  </si>
  <si>
    <t>guest-10</t>
  </si>
  <si>
    <t>guest-11</t>
  </si>
  <si>
    <t>guest-12</t>
  </si>
  <si>
    <t>guest-13</t>
  </si>
  <si>
    <t>guest-14</t>
  </si>
  <si>
    <t>guest-15</t>
  </si>
  <si>
    <t>guest-16</t>
  </si>
  <si>
    <t>guest-17</t>
  </si>
  <si>
    <t>guest-18</t>
  </si>
  <si>
    <t>guest-19</t>
  </si>
  <si>
    <t>guest-20</t>
  </si>
  <si>
    <t>guest-21</t>
  </si>
  <si>
    <t>guest-22</t>
  </si>
  <si>
    <t>cd-set2</t>
  </si>
  <si>
    <t>bcd</t>
  </si>
  <si>
    <t>gdcc-set1</t>
  </si>
  <si>
    <t>temoa</t>
  </si>
  <si>
    <t>oa</t>
  </si>
  <si>
    <t>gdcc-set2</t>
  </si>
  <si>
    <t>gbnsr6 &amp; Ex difference</t>
  </si>
  <si>
    <t>PBSA &amp; Ex difference</t>
  </si>
  <si>
    <t>Grand Total</t>
  </si>
  <si>
    <t>Row Labels</t>
  </si>
  <si>
    <t>EX _H</t>
  </si>
  <si>
    <t>gnsr6</t>
  </si>
  <si>
    <t>PBSA</t>
  </si>
  <si>
    <t>RMSE</t>
  </si>
  <si>
    <t>RMSE (gbnsr6)</t>
  </si>
  <si>
    <t>gbnsr6</t>
  </si>
  <si>
    <t>pbsa</t>
  </si>
  <si>
    <t>SQR(gbnsr6 &amp; Ex difference)</t>
  </si>
  <si>
    <t>R^2</t>
  </si>
  <si>
    <t>BRD4</t>
  </si>
  <si>
    <t>pb_guest_Etot</t>
  </si>
  <si>
    <t>pb_guest_VDWAALS</t>
  </si>
  <si>
    <t>pb_guest_EELEC</t>
  </si>
  <si>
    <t>pb_guest_EPB</t>
  </si>
  <si>
    <t>pb_guest_ECAVITY</t>
  </si>
  <si>
    <t>pb_host_Etot</t>
  </si>
  <si>
    <t>pb_host_VDWAALS</t>
  </si>
  <si>
    <t>pb_host_EELEC</t>
  </si>
  <si>
    <t>pb_host_EPB</t>
  </si>
  <si>
    <t>pb_host_ECAVITY</t>
  </si>
  <si>
    <t>pb_complex_Etot</t>
  </si>
  <si>
    <t>pb_complex_VDWAALS</t>
  </si>
  <si>
    <t>pb_complex_EELEC</t>
  </si>
  <si>
    <t>pb_complex_EPB</t>
  </si>
  <si>
    <t>pb_complex_ECAVITY</t>
  </si>
  <si>
    <t>gb_Complex_Etot</t>
  </si>
  <si>
    <t>gb_Complex_1-4EEL</t>
  </si>
  <si>
    <t>gb_Complex_EELEC</t>
  </si>
  <si>
    <t>gb_Complex_EGB</t>
  </si>
  <si>
    <t>gb_Complex_ESURF</t>
  </si>
  <si>
    <t>gb_guest_Etot</t>
  </si>
  <si>
    <t>gb_guest_1-4EEL</t>
  </si>
  <si>
    <t>gb_guest_EELEC</t>
  </si>
  <si>
    <t>gb_guest_EGB</t>
  </si>
  <si>
    <t>gb_guest_ESURF</t>
  </si>
  <si>
    <t>Reference Line</t>
  </si>
  <si>
    <t>X</t>
  </si>
  <si>
    <t>Y</t>
  </si>
  <si>
    <t>pb_delta_H</t>
  </si>
  <si>
    <t>gb_delta_H</t>
  </si>
  <si>
    <t>EX _H_(kcal/mol)</t>
  </si>
  <si>
    <t>gb_Ex_difference</t>
  </si>
  <si>
    <t>SQR_gbnsr6_Ex_difference</t>
  </si>
  <si>
    <t>pb_Ex_difference</t>
  </si>
  <si>
    <t>Ex _G_(kcal/mol)</t>
  </si>
  <si>
    <t>Ex _G_SEM</t>
  </si>
  <si>
    <t>EX _H_SEM</t>
  </si>
  <si>
    <t>gb_host_Etot</t>
  </si>
  <si>
    <t>gb_host_1-4EEL</t>
  </si>
  <si>
    <t>gb_host_EELEC</t>
  </si>
  <si>
    <t>gb_host_EGB</t>
  </si>
  <si>
    <t>gb_host_ESURF</t>
  </si>
  <si>
    <t>EX _delta_H_(kcal/mol)</t>
  </si>
  <si>
    <t>Data count=</t>
  </si>
  <si>
    <t>vaccume Complex Etot</t>
  </si>
  <si>
    <t>vaccume Complex EEL</t>
  </si>
  <si>
    <t>vaccume Complex EELEC</t>
  </si>
  <si>
    <t>vaccume Complex EGB (none-polar)</t>
  </si>
  <si>
    <t>vaccume Complex ESURF (Polar)</t>
  </si>
  <si>
    <t>vaccume guest Etot</t>
  </si>
  <si>
    <t>vaccume Guest EEL</t>
  </si>
  <si>
    <t>vaccume GUEST EELEC</t>
  </si>
  <si>
    <t>vaccume Guest EGB (none-polar)</t>
  </si>
  <si>
    <t>vaccume Guest ESURF (polar)</t>
  </si>
  <si>
    <t>vaccume Host Etot</t>
  </si>
  <si>
    <t>vaccume Host EEL</t>
  </si>
  <si>
    <t>vaccume Host EELEC</t>
  </si>
  <si>
    <t>vaccume Host EGB (none-polar)</t>
  </si>
  <si>
    <t>vaccume Host ESURF (polar)</t>
  </si>
  <si>
    <t>With istrng=0</t>
  </si>
  <si>
    <t>with istrng=50</t>
  </si>
  <si>
    <t>Sample6</t>
  </si>
  <si>
    <t>OA</t>
  </si>
  <si>
    <t>G0</t>
  </si>
  <si>
    <t>G1</t>
  </si>
  <si>
    <t>G2</t>
  </si>
  <si>
    <t>G3</t>
  </si>
  <si>
    <t>G4</t>
  </si>
  <si>
    <t>G5</t>
  </si>
  <si>
    <t>G6</t>
  </si>
  <si>
    <t>G7</t>
  </si>
  <si>
    <t>TEMOA</t>
  </si>
  <si>
    <t>CB8</t>
  </si>
  <si>
    <t>G8</t>
  </si>
  <si>
    <t>G9</t>
  </si>
  <si>
    <t>G10</t>
  </si>
  <si>
    <t>G11</t>
  </si>
  <si>
    <t>G12a</t>
  </si>
  <si>
    <t>SAMPL5</t>
  </si>
  <si>
    <t>OAH</t>
  </si>
  <si>
    <t>OAME</t>
  </si>
  <si>
    <t>pdbbind</t>
  </si>
  <si>
    <t>refined</t>
  </si>
  <si>
    <t>NA</t>
  </si>
  <si>
    <t>SAMPL6</t>
  </si>
  <si>
    <t>sample</t>
  </si>
  <si>
    <t>OAA</t>
  </si>
  <si>
    <t>guest-ligand</t>
  </si>
  <si>
    <t>10gs-lig-pb.txt</t>
  </si>
  <si>
    <t>1a1e-lig-pb.txt</t>
  </si>
  <si>
    <t>1a30-lig-pb.txt</t>
  </si>
  <si>
    <t>1a4k-lig-pb.txt</t>
  </si>
  <si>
    <t>1a4r-lig-pb.txt</t>
  </si>
  <si>
    <t>1a4w-lig-pb.txt</t>
  </si>
  <si>
    <t>1a69-lig-pb.txt</t>
  </si>
  <si>
    <t>1a8i-lig-pb.txt</t>
  </si>
  <si>
    <t>1a94-lig-pb.txt</t>
  </si>
  <si>
    <t>1a99-lig-pb.txt</t>
  </si>
  <si>
    <t>1a9m-lig-pb.txt</t>
  </si>
  <si>
    <t>1aaq-lig-pb.txt</t>
  </si>
  <si>
    <t>1add-lig-pb.txt</t>
  </si>
  <si>
    <t>1adl-lig-pb.txt</t>
  </si>
  <si>
    <t>1ado-lig-pb.txt</t>
  </si>
  <si>
    <t>1afk-lig-pb.txt</t>
  </si>
  <si>
    <t>1afl-lig-pb.txt</t>
  </si>
  <si>
    <t>1ai4-lig-pb.txt</t>
  </si>
  <si>
    <t>1ai5-lig-pb.txt</t>
  </si>
  <si>
    <t>1ai7-lig-pb.txt</t>
  </si>
  <si>
    <t>1aid-lig-pb.txt</t>
  </si>
  <si>
    <t>1aj7-lig-pb.txt</t>
  </si>
  <si>
    <t>1ajn-lig-pb.txt</t>
  </si>
  <si>
    <t>1ajp-lig-pb.txt</t>
  </si>
  <si>
    <t>1ajq-lig-pb.txt</t>
  </si>
  <si>
    <t>1ajv-lig-pb.txt</t>
  </si>
  <si>
    <t>1ajx-lig-pb.txt</t>
  </si>
  <si>
    <t>1alw-lig-pb.txt</t>
  </si>
  <si>
    <t>1amw-lig-pb.txt</t>
  </si>
  <si>
    <t>1apv-lig-pb.txt</t>
  </si>
  <si>
    <t>1atl-lig-pb.txt</t>
  </si>
  <si>
    <t>1avn-lig-pb.txt</t>
  </si>
  <si>
    <t>1ax0-lig-pb.txt</t>
  </si>
  <si>
    <t>1b05-lig-pb.txt</t>
  </si>
  <si>
    <t>1b0h-lig-pb.txt</t>
  </si>
  <si>
    <t>1b1h-lig-pb.txt</t>
  </si>
  <si>
    <t>1b2h-lig-pb.txt</t>
  </si>
  <si>
    <t>1b32-lig-pb.txt</t>
  </si>
  <si>
    <t>1b3f-lig-pb.txt</t>
  </si>
  <si>
    <t>1b3g-lig-pb.txt</t>
  </si>
  <si>
    <t>1b3h-lig-pb.txt</t>
  </si>
  <si>
    <t>1b3l-lig-pb.txt</t>
  </si>
  <si>
    <t>1b40-lig-pb.txt</t>
  </si>
  <si>
    <t>1b46-lig-pb.txt</t>
  </si>
  <si>
    <t>1b4h-lig-pb.txt</t>
  </si>
  <si>
    <t>1b4z-lig-pb.txt</t>
  </si>
  <si>
    <t>1b51-lig-pb.txt</t>
  </si>
  <si>
    <t>1b52-lig-pb.txt</t>
  </si>
  <si>
    <t>1b55-lig-pb.txt</t>
  </si>
  <si>
    <t>1b57-lig-pb.txt</t>
  </si>
  <si>
    <t>1b58-lig-pb.txt</t>
  </si>
  <si>
    <t>1b5h-lig-pb.txt</t>
  </si>
  <si>
    <t>1b5i-lig-pb.txt</t>
  </si>
  <si>
    <t>1b5j-lig-pb.txt</t>
  </si>
  <si>
    <t>1b6h-lig-pb.txt</t>
  </si>
  <si>
    <t>1b6j-lig-pb.txt</t>
  </si>
  <si>
    <t>1b6k-lig-pb.txt</t>
  </si>
  <si>
    <t>1b6l-lig-pb.txt</t>
  </si>
  <si>
    <t>1b7h-lig-pb.txt</t>
  </si>
  <si>
    <t>1b8n-lig-pb.txt</t>
  </si>
  <si>
    <t>1b8o-lig-pb.txt</t>
  </si>
  <si>
    <t>1b8y-lig-pb.txt</t>
  </si>
  <si>
    <t>1b9j-lig-pb.txt</t>
  </si>
  <si>
    <t>1bai-lig-pb.txt</t>
  </si>
  <si>
    <t>1bcd-lig-pb.txt</t>
  </si>
  <si>
    <t>1bcu-lig-pb.txt</t>
  </si>
  <si>
    <t>1bdq-lig-pb.txt</t>
  </si>
  <si>
    <t>1bgq-lig-pb.txt</t>
  </si>
  <si>
    <t>1bhf-lig-pb.txt</t>
  </si>
  <si>
    <t>1bhx-lig-pb.txt</t>
  </si>
  <si>
    <t>1bju-lig-pb.txt</t>
  </si>
  <si>
    <t>1bjv-lig-pb.txt</t>
  </si>
  <si>
    <t>1bm7-lig-pb.txt</t>
  </si>
  <si>
    <t>1bma-lig-pb.txt</t>
  </si>
  <si>
    <t>1bn1-lig-pb.txt</t>
  </si>
  <si>
    <t>1bn3-lig-pb.txt</t>
  </si>
  <si>
    <t>1bn4-lig-pb.txt</t>
  </si>
  <si>
    <t>1bnn-lig-pb.txt</t>
  </si>
  <si>
    <t>1bnq-lig-pb.txt</t>
  </si>
  <si>
    <t>1bnt-lig-pb.txt</t>
  </si>
  <si>
    <t>1bnu-lig-pb.txt</t>
  </si>
  <si>
    <t>1bnv-lig-pb.txt</t>
  </si>
  <si>
    <t>1bnw-lig-pb.txt</t>
  </si>
  <si>
    <t>1bp0-lig-pb.txt</t>
  </si>
  <si>
    <t>1bq4-lig-pb.txt</t>
  </si>
  <si>
    <t>1br6-lig-pb.txt</t>
  </si>
  <si>
    <t>1bty-lig-pb.txt</t>
  </si>
  <si>
    <t>1bv7-lig-pb.txt</t>
  </si>
  <si>
    <t>1bv9-lig-pb.txt</t>
  </si>
  <si>
    <t>1bwa-lig-pb.txt</t>
  </si>
  <si>
    <t>1bwb-lig-pb.txt</t>
  </si>
  <si>
    <t>1bxr-lig-pb.txt</t>
  </si>
  <si>
    <t>1byk-lig-pb.txt</t>
  </si>
  <si>
    <t>1bzc-lig-pb.txt</t>
  </si>
  <si>
    <t>1bzy-lig-pb.txt</t>
  </si>
  <si>
    <t>1c1r-lig-pb.txt</t>
  </si>
  <si>
    <t>1c1u-lig-pb.txt</t>
  </si>
  <si>
    <t>1c3e-lig-pb.txt</t>
  </si>
  <si>
    <t>1c3x-lig-pb.txt</t>
  </si>
  <si>
    <t>1c4u-lig-pb.txt</t>
  </si>
  <si>
    <t>1c5c-lig-pb.txt</t>
  </si>
  <si>
    <t>1c5n-lig-pb.txt</t>
  </si>
  <si>
    <t>1c5o-lig-pb.txt</t>
  </si>
  <si>
    <t>1c5p-lig-pb.txt</t>
  </si>
  <si>
    <t>1c5q-lig-pb.txt</t>
  </si>
  <si>
    <t>1c5s-lig-pb.txt</t>
  </si>
  <si>
    <t>1c5x-lig-pb.txt</t>
  </si>
  <si>
    <t>1c5y-lig-pb.txt</t>
  </si>
  <si>
    <t>1c5z-lig-pb.txt</t>
  </si>
  <si>
    <t>1c70-lig-pb.txt</t>
  </si>
  <si>
    <t>1c83-lig-pb.txt</t>
  </si>
  <si>
    <t>1c84-lig-pb.txt</t>
  </si>
  <si>
    <t>1c86-lig-pb.txt</t>
  </si>
  <si>
    <t>1c87-lig-pb.txt</t>
  </si>
  <si>
    <t>1c88-lig-pb.txt</t>
  </si>
  <si>
    <t>1cbx-lig-pb.txt</t>
  </si>
  <si>
    <t>1ceb-lig-pb.txt</t>
  </si>
  <si>
    <t>1cet-lig-pb.txt</t>
  </si>
  <si>
    <t>1cgl-lig-pb.txt</t>
  </si>
  <si>
    <t>1ch8-lig-pb.txt</t>
  </si>
  <si>
    <t>1ciz-lig-pb.txt</t>
  </si>
  <si>
    <t>1cnw-lig-pb.txt</t>
  </si>
  <si>
    <t>1cnx-lig-pb.txt</t>
  </si>
  <si>
    <t>1cny-lig-pb.txt</t>
  </si>
  <si>
    <t>1cps-lig-pb.txt</t>
  </si>
  <si>
    <t>1ct8-lig-pb.txt</t>
  </si>
  <si>
    <t>1ctt-lig-pb.txt</t>
  </si>
  <si>
    <t>1ctu-lig-pb.txt</t>
  </si>
  <si>
    <t>1d09-lig-pb.txt</t>
  </si>
  <si>
    <t>1d2e-lig-pb.txt</t>
  </si>
  <si>
    <t>1d3d-lig-pb.txt</t>
  </si>
  <si>
    <t>1d3p-lig-pb.txt</t>
  </si>
  <si>
    <t>1d4k-lig-pb.txt</t>
  </si>
  <si>
    <t>1d4l-lig-pb.txt</t>
  </si>
  <si>
    <t>1d4p-lig-pb.txt</t>
  </si>
  <si>
    <t>1d4y-lig-pb.txt</t>
  </si>
  <si>
    <t>1d6v-lig-pb.txt</t>
  </si>
  <si>
    <t>1d6w-lig-pb.txt</t>
  </si>
  <si>
    <t>1d7i-lig-pb.txt</t>
  </si>
  <si>
    <t>1d7j-lig-pb.txt</t>
  </si>
  <si>
    <t>1d9i-lig-pb.txt</t>
  </si>
  <si>
    <t>1det-lig-pb.txt</t>
  </si>
  <si>
    <t>1df8-lig-pb.txt</t>
  </si>
  <si>
    <t>1dfo-lig-pb.txt</t>
  </si>
  <si>
    <t>1dgm-lig-pb.txt</t>
  </si>
  <si>
    <t>1dhi-lig-pb.txt</t>
  </si>
  <si>
    <t>1dhj-lig-pb.txt</t>
  </si>
  <si>
    <t>1dif-lig-pb.txt</t>
  </si>
  <si>
    <t>1dl7-lig-pb.txt</t>
  </si>
  <si>
    <t>1dmp-lig-pb.txt</t>
  </si>
  <si>
    <t>1dqn-lig-pb.txt</t>
  </si>
  <si>
    <t>1drj-lig-pb.txt</t>
  </si>
  <si>
    <t>1drk-lig-pb.txt</t>
  </si>
  <si>
    <t>1drv-lig-pb.txt</t>
  </si>
  <si>
    <t>1dud-lig-pb.txt</t>
  </si>
  <si>
    <t>1duv-lig-pb.txt</t>
  </si>
  <si>
    <t>1dy4-lig-pb.txt</t>
  </si>
  <si>
    <t>1dzk-lig-pb.txt</t>
  </si>
  <si>
    <t>1e2k-lig-pb.txt</t>
  </si>
  <si>
    <t>1e2l-lig-pb.txt</t>
  </si>
  <si>
    <t>1e3g-lig-pb.txt</t>
  </si>
  <si>
    <t>1e3v-lig-pb.txt</t>
  </si>
  <si>
    <t>1e4h-lig-pb.txt</t>
  </si>
  <si>
    <t>1e5j-lig-pb.txt</t>
  </si>
  <si>
    <t>1e6q-lig-pb.txt</t>
  </si>
  <si>
    <t>1e6s-lig-pb.txt</t>
  </si>
  <si>
    <t>1eb2-lig-pb.txt</t>
  </si>
  <si>
    <t>1ec9-lig-pb.txt</t>
  </si>
  <si>
    <t>1ecq-lig-pb.txt</t>
  </si>
  <si>
    <t>1ecv-lig-pb.txt</t>
  </si>
  <si>
    <t>1efy-lig-pb.txt</t>
  </si>
  <si>
    <t>1egh-lig-pb.txt</t>
  </si>
  <si>
    <t>1ejn-lig-pb.txt</t>
  </si>
  <si>
    <t>1ela-lig-pb.txt</t>
  </si>
  <si>
    <t>1elb-lig-pb.txt</t>
  </si>
  <si>
    <t>1elc-lig-pb.txt</t>
  </si>
  <si>
    <t>1eld-lig-pb.txt</t>
  </si>
  <si>
    <t>1ele-lig-pb.txt</t>
  </si>
  <si>
    <t>1elr-lig-pb.txt</t>
  </si>
  <si>
    <t>1eoc-lig-pb.txt</t>
  </si>
  <si>
    <t>1epo-lig-pb.txt</t>
  </si>
  <si>
    <t>1erb-lig-pb.txt</t>
  </si>
  <si>
    <t>1ew8-lig-pb.txt</t>
  </si>
  <si>
    <t>1ew9-lig-pb.txt</t>
  </si>
  <si>
    <t>1ex8-lig-pb.txt</t>
  </si>
  <si>
    <t>1ez9-lig-pb.txt</t>
  </si>
  <si>
    <t>1ezq-lig-pb.txt</t>
  </si>
  <si>
    <t>1f0r-lig-pb.txt</t>
  </si>
  <si>
    <t>1f0s-lig-pb.txt</t>
  </si>
  <si>
    <t>1f0t-lig-pb.txt</t>
  </si>
  <si>
    <t>1f0u-lig-pb.txt</t>
  </si>
  <si>
    <t>1f3e-lig-pb.txt</t>
  </si>
  <si>
    <t>1f4e-lig-pb.txt</t>
  </si>
  <si>
    <t>1f4f-lig-pb.txt</t>
  </si>
  <si>
    <t>1f4g-lig-pb.txt</t>
  </si>
  <si>
    <t>1f4x-lig-pb.txt</t>
  </si>
  <si>
    <t>1f57-lig-pb.txt</t>
  </si>
  <si>
    <t>1f5k-lig-pb.txt</t>
  </si>
  <si>
    <t>1f5l-lig-pb.txt</t>
  </si>
  <si>
    <t>1f73-lig-pb.txt</t>
  </si>
  <si>
    <t>1f74-lig-pb.txt</t>
  </si>
  <si>
    <t>1f8b-lig-pb.txt</t>
  </si>
  <si>
    <t>1f8c-lig-pb.txt</t>
  </si>
  <si>
    <t>1f8d-lig-pb.txt</t>
  </si>
  <si>
    <t>1f8e-lig-pb.txt</t>
  </si>
  <si>
    <t>1fao-lig-pb.txt</t>
  </si>
  <si>
    <t>1fch-lig-pb.txt</t>
  </si>
  <si>
    <t>1fcx-lig-pb.txt</t>
  </si>
  <si>
    <t>1fcy-lig-pb.txt</t>
  </si>
  <si>
    <t>1fcz-lig-pb.txt</t>
  </si>
  <si>
    <t>1fd0-lig-pb.txt</t>
  </si>
  <si>
    <t>1fh7-lig-pb.txt</t>
  </si>
  <si>
    <t>1fh8-lig-pb.txt</t>
  </si>
  <si>
    <t>1fh9-lig-pb.txt</t>
  </si>
  <si>
    <t>1fhd-lig-pb.txt</t>
  </si>
  <si>
    <t>1fiv-lig-pb.txt</t>
  </si>
  <si>
    <t>1fjs-lig-pb.txt</t>
  </si>
  <si>
    <t>1fkb-lig-pb.txt</t>
  </si>
  <si>
    <t>1fkf-lig-pb.txt</t>
  </si>
  <si>
    <t>1fkg-lig-pb.txt</t>
  </si>
  <si>
    <t>1fkh-lig-pb.txt</t>
  </si>
  <si>
    <t>1fki-lig-pb.txt</t>
  </si>
  <si>
    <t>1fkn-lig-pb.txt</t>
  </si>
  <si>
    <t>1fkw-lig-pb.txt</t>
  </si>
  <si>
    <t>1fl3-lig-pb.txt</t>
  </si>
  <si>
    <t>1flr-lig-pb.txt</t>
  </si>
  <si>
    <t>1fm9-lig-pb.txt</t>
  </si>
  <si>
    <t>1fpc-lig-pb.txt</t>
  </si>
  <si>
    <t>1fq5-lig-pb.txt</t>
  </si>
  <si>
    <t>1ftm-lig-pb.txt</t>
  </si>
  <si>
    <t>1fv0-lig-pb.txt</t>
  </si>
  <si>
    <t>1fzj-lig-pb.txt</t>
  </si>
  <si>
    <t>1fzk-lig-pb.txt</t>
  </si>
  <si>
    <t>1fzm-lig-pb.txt</t>
  </si>
  <si>
    <t>1fzo-lig-pb.txt</t>
  </si>
  <si>
    <t>1fzq-lig-pb.txt</t>
  </si>
  <si>
    <t>1g1d-lig-pb.txt</t>
  </si>
  <si>
    <t>1g2k-lig-pb.txt</t>
  </si>
  <si>
    <t>1g2l-lig-pb.txt</t>
  </si>
  <si>
    <t>1g2o-lig-pb.txt</t>
  </si>
  <si>
    <t>1g30-lig-pb.txt</t>
  </si>
  <si>
    <t>1g32-lig-pb.txt</t>
  </si>
  <si>
    <t>1g35-lig-pb.txt</t>
  </si>
  <si>
    <t>1g36-lig-pb.txt</t>
  </si>
  <si>
    <t>1g3d-lig-pb.txt</t>
  </si>
  <si>
    <t>1g3e-lig-pb.txt</t>
  </si>
  <si>
    <t>1g45-lig-pb.txt</t>
  </si>
  <si>
    <t>1g46-lig-pb.txt</t>
  </si>
  <si>
    <t>1g48-lig-pb.txt</t>
  </si>
  <si>
    <t>1g4j-lig-pb.txt</t>
  </si>
  <si>
    <t>1g4o-lig-pb.txt</t>
  </si>
  <si>
    <t>1g52-lig-pb.txt</t>
  </si>
  <si>
    <t>1g53-lig-pb.txt</t>
  </si>
  <si>
    <t>1g54-lig-pb.txt</t>
  </si>
  <si>
    <t>1g74-lig-pb.txt</t>
  </si>
  <si>
    <t>1g7f-lig-pb.txt</t>
  </si>
  <si>
    <t>1g7g-lig-pb.txt</t>
  </si>
  <si>
    <t>1g7q-lig-pb.txt</t>
  </si>
  <si>
    <t>1g7v-lig-pb.txt</t>
  </si>
  <si>
    <t>1g85-lig-pb.txt</t>
  </si>
  <si>
    <t>1g98-lig-pb.txt</t>
  </si>
  <si>
    <t>1g9r-lig-pb.txt</t>
  </si>
  <si>
    <t>1gaf-lig-pb.txt</t>
  </si>
  <si>
    <t>1gai-lig-pb.txt</t>
  </si>
  <si>
    <t>1gar-lig-pb.txt</t>
  </si>
  <si>
    <t>1gcz-lig-pb.txt</t>
  </si>
  <si>
    <t>1gfy-lig-pb.txt</t>
  </si>
  <si>
    <t>1ghv-lig-pb.txt</t>
  </si>
  <si>
    <t>1ghw-lig-pb.txt</t>
  </si>
  <si>
    <t>1ghy-lig-pb.txt</t>
  </si>
  <si>
    <t>1ghz-lig-pb.txt</t>
  </si>
  <si>
    <t>1gi1-lig-pb.txt</t>
  </si>
  <si>
    <t>1gi4-lig-pb.txt</t>
  </si>
  <si>
    <t>1gi7-lig-pb.txt</t>
  </si>
  <si>
    <t>1gj6-lig-pb.txt</t>
  </si>
  <si>
    <t>1gj7-lig-pb.txt</t>
  </si>
  <si>
    <t>1gj8-lig-pb.txt</t>
  </si>
  <si>
    <t>1gja-lig-pb.txt</t>
  </si>
  <si>
    <t>1gjc-lig-pb.txt</t>
  </si>
  <si>
    <t>1gjd-lig-pb.txt</t>
  </si>
  <si>
    <t>1gnm-lig-pb.txt</t>
  </si>
  <si>
    <t>1gnn-lig-pb.txt</t>
  </si>
  <si>
    <t>1gno-lig-pb.txt</t>
  </si>
  <si>
    <t>1gpk-lig-pb.txt</t>
  </si>
  <si>
    <t>1gpn-lig-pb.txt</t>
  </si>
  <si>
    <t>1grp-lig-pb.txt</t>
  </si>
  <si>
    <t>1gu1-lig-pb.txt</t>
  </si>
  <si>
    <t>1gvw-lig-pb.txt</t>
  </si>
  <si>
    <t>1gvx-lig-pb.txt</t>
  </si>
  <si>
    <t>1gwv-lig-pb.txt</t>
  </si>
  <si>
    <t>1gx8-lig-pb.txt</t>
  </si>
  <si>
    <t>1gyx-lig-pb.txt</t>
  </si>
  <si>
    <t>1gyy-lig-pb.txt</t>
  </si>
  <si>
    <t>1gz4-lig-pb.txt</t>
  </si>
  <si>
    <t>1h0a-lig-pb.txt</t>
  </si>
  <si>
    <t>1h1d-lig-pb.txt</t>
  </si>
  <si>
    <t>1h1s-lig-pb.txt</t>
  </si>
  <si>
    <t>1h22-lig-pb.txt</t>
  </si>
  <si>
    <t>1h23-lig-pb.txt</t>
  </si>
  <si>
    <t>1h2k-lig-pb.txt</t>
  </si>
  <si>
    <t>1h2t-lig-pb.txt</t>
  </si>
  <si>
    <t>1h46-lig-pb.txt</t>
  </si>
  <si>
    <t>1h4w-lig-pb.txt</t>
  </si>
  <si>
    <t>1h5v-lig-pb.txt</t>
  </si>
  <si>
    <t>1h6h-lig-pb.txt</t>
  </si>
  <si>
    <t>1hbv-lig-pb.txt</t>
  </si>
  <si>
    <t>1hdq-lig-pb.txt</t>
  </si>
  <si>
    <t>1hee-lig-pb.txt</t>
  </si>
  <si>
    <t>1hfs-lig-pb.txt</t>
  </si>
  <si>
    <t>1hi3-lig-pb.txt</t>
  </si>
  <si>
    <t>1hi4-lig-pb.txt</t>
  </si>
  <si>
    <t>1hi5-lig-pb.txt</t>
  </si>
  <si>
    <t>1hih-lig-pb.txt</t>
  </si>
  <si>
    <t>1hii-lig-pb.txt</t>
  </si>
  <si>
    <t>1hk4-lig-pb.txt</t>
  </si>
  <si>
    <t>1hlk-lig-pb.txt</t>
  </si>
  <si>
    <t>1hmr-lig-pb.txt</t>
  </si>
  <si>
    <t>1hms-lig-pb.txt</t>
  </si>
  <si>
    <t>1hmt-lig-pb.txt</t>
  </si>
  <si>
    <t>1hn4-lig-pb.txt</t>
  </si>
  <si>
    <t>1hnn-lig-pb.txt</t>
  </si>
  <si>
    <t>1hos-lig-pb.txt</t>
  </si>
  <si>
    <t>1hp5-lig-pb.txt</t>
  </si>
  <si>
    <t>1hpo-lig-pb.txt</t>
  </si>
  <si>
    <t>1hps-lig-pb.txt</t>
  </si>
  <si>
    <t>1hpv-lig-pb.txt</t>
  </si>
  <si>
    <t>1hpx-lig-pb.txt</t>
  </si>
  <si>
    <t>1hsh-lig-pb.txt</t>
  </si>
  <si>
    <t>1hsl-lig-pb.txt</t>
  </si>
  <si>
    <t>1hvh-lig-pb.txt</t>
  </si>
  <si>
    <t>1hvi-lig-pb.txt</t>
  </si>
  <si>
    <t>1hvj-lig-pb.txt</t>
  </si>
  <si>
    <t>1hvk-lig-pb.txt</t>
  </si>
  <si>
    <t>1hvl-lig-pb.txt</t>
  </si>
  <si>
    <t>1hvr-lig-pb.txt</t>
  </si>
  <si>
    <t>1hvs-lig-pb.txt</t>
  </si>
  <si>
    <t>1hwr-lig-pb.txt</t>
  </si>
  <si>
    <t>1hxb-lig-pb.txt</t>
  </si>
  <si>
    <t>1hxw-lig-pb.txt</t>
  </si>
  <si>
    <t>1hyo-lig-pb.txt</t>
  </si>
  <si>
    <t>1i00-lig-pb.txt</t>
  </si>
  <si>
    <t>1i1e-lig-pb.txt</t>
  </si>
  <si>
    <t>1i2s-lig-pb.txt</t>
  </si>
  <si>
    <t>1i37-lig-pb.txt</t>
  </si>
  <si>
    <t>1i5r-lig-pb.txt</t>
  </si>
  <si>
    <t>1i7z-lig-pb.txt</t>
  </si>
  <si>
    <t>1i80-lig-pb.txt</t>
  </si>
  <si>
    <t>1i9l-lig-pb.txt</t>
  </si>
  <si>
    <t>1i9m-lig-pb.txt</t>
  </si>
  <si>
    <t>1i9n-lig-pb.txt</t>
  </si>
  <si>
    <t>1i9o-lig-pb.txt</t>
  </si>
  <si>
    <t>1i9p-lig-pb.txt</t>
  </si>
  <si>
    <t>1i9q-lig-pb.txt</t>
  </si>
  <si>
    <t>1ie9-lig-pb.txt</t>
  </si>
  <si>
    <t>1if7-lig-pb.txt</t>
  </si>
  <si>
    <t>1if8-lig-pb.txt</t>
  </si>
  <si>
    <t>1igb-lig-pb.txt</t>
  </si>
  <si>
    <t>1igj-lig-pb.txt</t>
  </si>
  <si>
    <t>1ii5-lig-pb.txt</t>
  </si>
  <si>
    <t>1iih-lig-pb.txt</t>
  </si>
  <si>
    <t>1iiq-lig-pb.txt</t>
  </si>
  <si>
    <t>1ik4-lig-pb.txt</t>
  </si>
  <si>
    <t>1ikt-lig-pb.txt</t>
  </si>
  <si>
    <t>1ivp-lig-pb.txt</t>
  </si>
  <si>
    <t>1iy7-lig-pb.txt</t>
  </si>
  <si>
    <t>1izh-lig-pb.txt</t>
  </si>
  <si>
    <t>1izi-lig-pb.txt</t>
  </si>
  <si>
    <t>1j01-lig-pb.txt</t>
  </si>
  <si>
    <t>1j14-lig-pb.txt</t>
  </si>
  <si>
    <t>1j16-lig-pb.txt</t>
  </si>
  <si>
    <t>1j17-lig-pb.txt</t>
  </si>
  <si>
    <t>1j36-lig-pb.txt</t>
  </si>
  <si>
    <t>1j4r-lig-pb.txt</t>
  </si>
  <si>
    <t>1jak-lig-pb.txt</t>
  </si>
  <si>
    <t>1jao-lig-pb.txt</t>
  </si>
  <si>
    <t>1jaq-lig-pb.txt</t>
  </si>
  <si>
    <t>1jcx-lig-pb.txt</t>
  </si>
  <si>
    <t>1jet-lig-pb.txt</t>
  </si>
  <si>
    <t>1jeu-lig-pb.txt</t>
  </si>
  <si>
    <t>1jev-lig-pb.txt</t>
  </si>
  <si>
    <t>1jfh-lig-pb.txt</t>
  </si>
  <si>
    <t>1jgl-lig-pb.txt</t>
  </si>
  <si>
    <t>1jlr-lig-pb.txt</t>
  </si>
  <si>
    <t>1jmf-lig-pb.txt</t>
  </si>
  <si>
    <t>1jmg-lig-pb.txt</t>
  </si>
  <si>
    <t>1jn4-lig-pb.txt</t>
  </si>
  <si>
    <t>1jq8-lig-pb.txt</t>
  </si>
  <si>
    <t>1jqy-lig-pb.txt</t>
  </si>
  <si>
    <t>1jvu-lig-pb.txt</t>
  </si>
  <si>
    <t>1jyq-lig-pb.txt</t>
  </si>
  <si>
    <t>1jys-lig-pb.txt</t>
  </si>
  <si>
    <t>1jzs-lig-pb.txt</t>
  </si>
  <si>
    <t>1k1i-lig-pb.txt</t>
  </si>
  <si>
    <t>1k1j-lig-pb.txt</t>
  </si>
  <si>
    <t>1k1l-lig-pb.txt</t>
  </si>
  <si>
    <t>1k1m-lig-pb.txt</t>
  </si>
  <si>
    <t>1k1n-lig-pb.txt</t>
  </si>
  <si>
    <t>1k1o-lig-pb.txt</t>
  </si>
  <si>
    <t>1k1y-lig-pb.txt</t>
  </si>
  <si>
    <t>1k21-lig-pb.txt</t>
  </si>
  <si>
    <t>1k22-lig-pb.txt</t>
  </si>
  <si>
    <t>1k27-lig-pb.txt</t>
  </si>
  <si>
    <t>1k4g-lig-pb.txt</t>
  </si>
  <si>
    <t>1k4h-lig-pb.txt</t>
  </si>
  <si>
    <t>1k9s-lig-pb.txt</t>
  </si>
  <si>
    <t>1kav-lig-pb.txt</t>
  </si>
  <si>
    <t>1kc7-lig-pb.txt</t>
  </si>
  <si>
    <t>1kdk-lig-pb.txt</t>
  </si>
  <si>
    <t>1kel-lig-pb.txt</t>
  </si>
  <si>
    <t>1kjr-lig-pb.txt</t>
  </si>
  <si>
    <t>1km3-lig-pb.txt</t>
  </si>
  <si>
    <t>1kmy-lig-pb.txt</t>
  </si>
  <si>
    <t>1koj-lig-pb.txt</t>
  </si>
  <si>
    <t>1kpm-lig-pb.txt</t>
  </si>
  <si>
    <t>1ksn-lig-pb.txt</t>
  </si>
  <si>
    <t>1kug-lig-pb.txt</t>
  </si>
  <si>
    <t>1kui-lig-pb.txt</t>
  </si>
  <si>
    <t>1kuk-lig-pb.txt</t>
  </si>
  <si>
    <t>1kv1-lig-pb.txt</t>
  </si>
  <si>
    <t>1kv5-lig-pb.txt</t>
  </si>
  <si>
    <t>1kyv-lig-pb.txt</t>
  </si>
  <si>
    <t>1kzk-lig-pb.txt</t>
  </si>
  <si>
    <t>1kzn-lig-pb.txt</t>
  </si>
  <si>
    <t>1l6m-lig-pb.txt</t>
  </si>
  <si>
    <t>1l83-lig-pb.txt</t>
  </si>
  <si>
    <t>1l8g-lig-pb.txt</t>
  </si>
  <si>
    <t>1laf-lig-pb.txt</t>
  </si>
  <si>
    <t>1lag-lig-pb.txt</t>
  </si>
  <si>
    <t>1lah-lig-pb.txt</t>
  </si>
  <si>
    <t>1lan-lig-pb.txt</t>
  </si>
  <si>
    <t>1lbf-lig-pb.txt</t>
  </si>
  <si>
    <t>1lbk-lig-pb.txt</t>
  </si>
  <si>
    <t>1lcp-lig-pb.txt</t>
  </si>
  <si>
    <t>1lee-lig-pb.txt</t>
  </si>
  <si>
    <t>1lf2-lig-pb.txt</t>
  </si>
  <si>
    <t>1lgt-lig-pb.txt</t>
  </si>
  <si>
    <t>1lgw-lig-pb.txt</t>
  </si>
  <si>
    <t>1lhu-lig-pb.txt</t>
  </si>
  <si>
    <t>1li2-lig-pb.txt</t>
  </si>
  <si>
    <t>1li3-lig-pb.txt</t>
  </si>
  <si>
    <t>1li6-lig-pb.txt</t>
  </si>
  <si>
    <t>1lke-lig-pb.txt</t>
  </si>
  <si>
    <t>1lkk-lig-pb.txt</t>
  </si>
  <si>
    <t>1lkl-lig-pb.txt</t>
  </si>
  <si>
    <t>1lnm-lig-pb.txt</t>
  </si>
  <si>
    <t>1lol-lig-pb.txt</t>
  </si>
  <si>
    <t>1loq-lig-pb.txt</t>
  </si>
  <si>
    <t>1lor-lig-pb.txt</t>
  </si>
  <si>
    <t>1lpg-lig-pb.txt</t>
  </si>
  <si>
    <t>1lpk-lig-pb.txt</t>
  </si>
  <si>
    <t>1lpz-lig-pb.txt</t>
  </si>
  <si>
    <t>1lrh-lig-pb.txt</t>
  </si>
  <si>
    <t>1lst-lig-pb.txt</t>
  </si>
  <si>
    <t>1lvu-lig-pb.txt</t>
  </si>
  <si>
    <t>1lyb-lig-pb.txt</t>
  </si>
  <si>
    <t>1lyx-lig-pb.txt</t>
  </si>
  <si>
    <t>1lzq-lig-pb.txt</t>
  </si>
  <si>
    <t>1m0n-lig-pb.txt</t>
  </si>
  <si>
    <t>1m0o-lig-pb.txt</t>
  </si>
  <si>
    <t>1m0q-lig-pb.txt</t>
  </si>
  <si>
    <t>1m1b-lig-pb.txt</t>
  </si>
  <si>
    <t>1m2p-lig-pb.txt</t>
  </si>
  <si>
    <t>1m2q-lig-pb.txt</t>
  </si>
  <si>
    <t>1m2r-lig-pb.txt</t>
  </si>
  <si>
    <t>1m2x-lig-pb.txt</t>
  </si>
  <si>
    <t>1m48-lig-pb.txt</t>
  </si>
  <si>
    <t>1m4h-lig-pb.txt</t>
  </si>
  <si>
    <t>1m5w-lig-pb.txt</t>
  </si>
  <si>
    <t>1m7d-lig-pb.txt</t>
  </si>
  <si>
    <t>1m7i-lig-pb.txt</t>
  </si>
  <si>
    <t>1m7y-lig-pb.txt</t>
  </si>
  <si>
    <t>1m83-lig-pb.txt</t>
  </si>
  <si>
    <t>1mai-lig-pb.txt</t>
  </si>
  <si>
    <t>1mes-lig-pb.txt</t>
  </si>
  <si>
    <t>1met-lig-pb.txt</t>
  </si>
  <si>
    <t>1mfa-lig-pb.txt</t>
  </si>
  <si>
    <t>1mfd-lig-pb.txt</t>
  </si>
  <si>
    <t>1mfi-lig-pb.txt</t>
  </si>
  <si>
    <t>1mh5-lig-pb.txt</t>
  </si>
  <si>
    <t>1mjj-lig-pb.txt</t>
  </si>
  <si>
    <t>1mmq-lig-pb.txt</t>
  </si>
  <si>
    <t>1mmr-lig-pb.txt</t>
  </si>
  <si>
    <t>1moq-lig-pb.txt</t>
  </si>
  <si>
    <t>1mq5-lig-pb.txt</t>
  </si>
  <si>
    <t>1mq6-lig-pb.txt</t>
  </si>
  <si>
    <t>1mrn-lig-pb.txt</t>
  </si>
  <si>
    <t>1mrs-lig-pb.txt</t>
  </si>
  <si>
    <t>1mrw-lig-pb.txt</t>
  </si>
  <si>
    <t>1mrx-lig-pb.txt</t>
  </si>
  <si>
    <t>1msm-lig-pb.txt</t>
  </si>
  <si>
    <t>1msn-lig-pb.txt</t>
  </si>
  <si>
    <t>1mtr-lig-pb.txt</t>
  </si>
  <si>
    <t>1mu6-lig-pb.txt</t>
  </si>
  <si>
    <t>1mu8-lig-pb.txt</t>
  </si>
  <si>
    <t>1mue-lig-pb.txt</t>
  </si>
  <si>
    <t>1my4-lig-pb.txt</t>
  </si>
  <si>
    <t>1n0s-lig-pb.txt</t>
  </si>
  <si>
    <t>1n1m-lig-pb.txt</t>
  </si>
  <si>
    <t>1n2v-lig-pb.txt</t>
  </si>
  <si>
    <t>1n3i-lig-pb.txt</t>
  </si>
  <si>
    <t>1n3z-lig-pb.txt</t>
  </si>
  <si>
    <t>1n46-lig-pb.txt</t>
  </si>
  <si>
    <t>1n4h-lig-pb.txt</t>
  </si>
  <si>
    <t>1n4k-lig-pb.txt</t>
  </si>
  <si>
    <t>1n51-lig-pb.txt</t>
  </si>
  <si>
    <t>1n5r-lig-pb.txt</t>
  </si>
  <si>
    <t>1n8v-lig-pb.txt</t>
  </si>
  <si>
    <t>1nc1-lig-pb.txt</t>
  </si>
  <si>
    <t>1nc3-lig-pb.txt</t>
  </si>
  <si>
    <t>1ndv-lig-pb.txt</t>
  </si>
  <si>
    <t>1ndw-lig-pb.txt</t>
  </si>
  <si>
    <t>1ndy-lig-pb.txt</t>
  </si>
  <si>
    <t>1ndz-lig-pb.txt</t>
  </si>
  <si>
    <t>1nf8-lig-pb.txt</t>
  </si>
  <si>
    <t>1nfu-lig-pb.txt</t>
  </si>
  <si>
    <t>1nfw-lig-pb.txt</t>
  </si>
  <si>
    <t>1nfx-lig-pb.txt</t>
  </si>
  <si>
    <t>1nfy-lig-pb.txt</t>
  </si>
  <si>
    <t>1nh0-lig-pb.txt</t>
  </si>
  <si>
    <t>1nhu-lig-pb.txt</t>
  </si>
  <si>
    <t>1nhz-lig-pb.txt</t>
  </si>
  <si>
    <t>1nja-lig-pb.txt</t>
  </si>
  <si>
    <t>1njc-lig-pb.txt</t>
  </si>
  <si>
    <t>1njd-lig-pb.txt</t>
  </si>
  <si>
    <t>1nje-lig-pb.txt</t>
  </si>
  <si>
    <t>1njs-lig-pb.txt</t>
  </si>
  <si>
    <t>1nki-lig-pb.txt</t>
  </si>
  <si>
    <t>1nl9-lig-pb.txt</t>
  </si>
  <si>
    <t>1nli-lig-pb.txt</t>
  </si>
  <si>
    <t>1nm6-lig-pb.txt</t>
  </si>
  <si>
    <t>1nny-lig-pb.txt</t>
  </si>
  <si>
    <t>1no6-lig-pb.txt</t>
  </si>
  <si>
    <t>1np0-lig-pb.txt</t>
  </si>
  <si>
    <t>1nq7-lig-pb.txt</t>
  </si>
  <si>
    <t>1nt1-lig-pb.txt</t>
  </si>
  <si>
    <t>1nu3-lig-pb.txt</t>
  </si>
  <si>
    <t>1nvq-lig-pb.txt</t>
  </si>
  <si>
    <t>1nvr-lig-pb.txt</t>
  </si>
  <si>
    <t>1nvs-lig-pb.txt</t>
  </si>
  <si>
    <t>1nw4-lig-pb.txt</t>
  </si>
  <si>
    <t>1nw5-lig-pb.txt</t>
  </si>
  <si>
    <t>1nw7-lig-pb.txt</t>
  </si>
  <si>
    <t>1nwl-lig-pb.txt</t>
  </si>
  <si>
    <t>1nz7-lig-pb.txt</t>
  </si>
  <si>
    <t>1o0f-lig-pb.txt</t>
  </si>
  <si>
    <t>1o0h-lig-pb.txt</t>
  </si>
  <si>
    <t>1o0m-lig-pb.txt</t>
  </si>
  <si>
    <t>1o0n-lig-pb.txt</t>
  </si>
  <si>
    <t>1o1s-lig-pb.txt</t>
  </si>
  <si>
    <t>1o2h-lig-pb.txt</t>
  </si>
  <si>
    <t>1o2j-lig-pb.txt</t>
  </si>
  <si>
    <t>1o2n-lig-pb.txt</t>
  </si>
  <si>
    <t>1o2o-lig-pb.txt</t>
  </si>
  <si>
    <t>1o2q-lig-pb.txt</t>
  </si>
  <si>
    <t>1o2r-lig-pb.txt</t>
  </si>
  <si>
    <t>1o33-lig-pb.txt</t>
  </si>
  <si>
    <t>1o35-lig-pb.txt</t>
  </si>
  <si>
    <t>1o36-lig-pb.txt</t>
  </si>
  <si>
    <t>1o3d-lig-pb.txt</t>
  </si>
  <si>
    <t>1o3f-lig-pb.txt</t>
  </si>
  <si>
    <t>1o3i-lig-pb.txt</t>
  </si>
  <si>
    <t>1o3j-lig-pb.txt</t>
  </si>
  <si>
    <t>1o3l-lig-pb.txt</t>
  </si>
  <si>
    <t>1o3p-lig-pb.txt</t>
  </si>
  <si>
    <t>1o5a-lig-pb.txt</t>
  </si>
  <si>
    <t>1o5b-lig-pb.txt</t>
  </si>
  <si>
    <t>1o5c-lig-pb.txt</t>
  </si>
  <si>
    <t>1o5e-lig-pb.txt</t>
  </si>
  <si>
    <t>1o5g-lig-pb.txt</t>
  </si>
  <si>
    <t>1o5r-lig-pb.txt</t>
  </si>
  <si>
    <t>1o7o-lig-pb.txt</t>
  </si>
  <si>
    <t>1o86-lig-pb.txt</t>
  </si>
  <si>
    <t>1oar-lig-pb.txt</t>
  </si>
  <si>
    <t>1oau-lig-pb.txt</t>
  </si>
  <si>
    <t>1oba-lig-pb.txt</t>
  </si>
  <si>
    <t>1ocq-lig-pb.txt</t>
  </si>
  <si>
    <t>1od8-lig-pb.txt</t>
  </si>
  <si>
    <t>1oe8-lig-pb.txt</t>
  </si>
  <si>
    <t>1ogd-lig-pb.txt</t>
  </si>
  <si>
    <t>1ogx-lig-pb.txt</t>
  </si>
  <si>
    <t>1ogz-lig-pb.txt</t>
  </si>
  <si>
    <t>1ohr-lig-pb.txt</t>
  </si>
  <si>
    <t>1oif-lig-pb.txt</t>
  </si>
  <si>
    <t>1okl-lig-pb.txt</t>
  </si>
  <si>
    <t>1ols-lig-pb.txt</t>
  </si>
  <si>
    <t>1olu-lig-pb.txt</t>
  </si>
  <si>
    <t>1olx-lig-pb.txt</t>
  </si>
  <si>
    <t>1om1-lig-pb.txt</t>
  </si>
  <si>
    <t>1ony-lig-pb.txt</t>
  </si>
  <si>
    <t>1onz-lig-pb.txt</t>
  </si>
  <si>
    <t>1ork-lig-pb.txt</t>
  </si>
  <si>
    <t>1os0-lig-pb.txt</t>
  </si>
  <si>
    <t>1os5-lig-pb.txt</t>
  </si>
  <si>
    <t>1oss-lig-pb.txt</t>
  </si>
  <si>
    <t>1oth-lig-pb.txt</t>
  </si>
  <si>
    <t>1owe-lig-pb.txt</t>
  </si>
  <si>
    <t>1owh-lig-pb.txt</t>
  </si>
  <si>
    <t>1oxr-lig-pb.txt</t>
  </si>
  <si>
    <t>1oyq-lig-pb.txt</t>
  </si>
  <si>
    <t>1oyt-lig-pb.txt</t>
  </si>
  <si>
    <t>1oz0-lig-pb.txt</t>
  </si>
  <si>
    <t>1p19-lig-pb.txt</t>
  </si>
  <si>
    <t>1p1n-lig-pb.txt</t>
  </si>
  <si>
    <t>1p1o-lig-pb.txt</t>
  </si>
  <si>
    <t>1p1q-lig-pb.txt</t>
  </si>
  <si>
    <t>1p57-lig-pb.txt</t>
  </si>
  <si>
    <t>1pa9-lig-pb.txt</t>
  </si>
  <si>
    <t>1pb8-lig-pb.txt</t>
  </si>
  <si>
    <t>1pb9-lig-pb.txt</t>
  </si>
  <si>
    <t>1pbq-lig-pb.txt</t>
  </si>
  <si>
    <t>1pfu-lig-pb.txt</t>
  </si>
  <si>
    <t>1pgp-lig-pb.txt</t>
  </si>
  <si>
    <t>1phw-lig-pb.txt</t>
  </si>
  <si>
    <t>1pkx-lig-pb.txt</t>
  </si>
  <si>
    <t>1pme-lig-pb.txt</t>
  </si>
  <si>
    <t>1pot-lig-pb.txt</t>
  </si>
  <si>
    <t>1ppc-lig-pb.txt</t>
  </si>
  <si>
    <t>1pph-lig-pb.txt</t>
  </si>
  <si>
    <t>1ppi-lig-pb.txt</t>
  </si>
  <si>
    <t>1ppk-lig-pb.txt</t>
  </si>
  <si>
    <t>1ppl-lig-pb.txt</t>
  </si>
  <si>
    <t>1ppm-lig-pb.txt</t>
  </si>
  <si>
    <t>1pr5-lig-pb.txt</t>
  </si>
  <si>
    <t>1ps3-lig-pb.txt</t>
  </si>
  <si>
    <t>1pvn-lig-pb.txt</t>
  </si>
  <si>
    <t>1pxn-lig-pb.txt</t>
  </si>
  <si>
    <t>1pxo-lig-pb.txt</t>
  </si>
  <si>
    <t>1pxp-lig-pb.txt</t>
  </si>
  <si>
    <t>1pyn-lig-pb.txt</t>
  </si>
  <si>
    <t>1pz5-lig-pb.txt</t>
  </si>
  <si>
    <t>1pzi-lig-pb.txt</t>
  </si>
  <si>
    <t>1pzo-lig-pb.txt</t>
  </si>
  <si>
    <t>1pzp-lig-pb.txt</t>
  </si>
  <si>
    <t>1q1g-lig-pb.txt</t>
  </si>
  <si>
    <t>1q54-lig-pb.txt</t>
  </si>
  <si>
    <t>1q5k-lig-pb.txt</t>
  </si>
  <si>
    <t>1q65-lig-pb.txt</t>
  </si>
  <si>
    <t>1q72-lig-pb.txt</t>
  </si>
  <si>
    <t>1q7a-lig-pb.txt</t>
  </si>
  <si>
    <t>1q84-lig-pb.txt</t>
  </si>
  <si>
    <t>1q8t-lig-pb.txt</t>
  </si>
  <si>
    <t>1q8u-lig-pb.txt</t>
  </si>
  <si>
    <t>1q8w-lig-pb.txt</t>
  </si>
  <si>
    <t>1q91-lig-pb.txt</t>
  </si>
  <si>
    <t>1qan-lig-pb.txt</t>
  </si>
  <si>
    <t>1qaw-lig-pb.txt</t>
  </si>
  <si>
    <t>1qb1-lig-pb.txt</t>
  </si>
  <si>
    <t>1qb6-lig-pb.txt</t>
  </si>
  <si>
    <t>1qb9-lig-pb.txt</t>
  </si>
  <si>
    <t>1qbn-lig-pb.txt</t>
  </si>
  <si>
    <t>1qbo-lig-pb.txt</t>
  </si>
  <si>
    <t>1qbq-lig-pb.txt</t>
  </si>
  <si>
    <t>1qbr-lig-pb.txt</t>
  </si>
  <si>
    <t>1qbs-lig-pb.txt</t>
  </si>
  <si>
    <t>1qbt-lig-pb.txt</t>
  </si>
  <si>
    <t>1qbu-lig-pb.txt</t>
  </si>
  <si>
    <t>1qbv-lig-pb.txt</t>
  </si>
  <si>
    <t>1qf0-lig-pb.txt</t>
  </si>
  <si>
    <t>1qf1-lig-pb.txt</t>
  </si>
  <si>
    <t>1qf2-lig-pb.txt</t>
  </si>
  <si>
    <t>1qft-lig-pb.txt</t>
  </si>
  <si>
    <t>1qhc-lig-pb.txt</t>
  </si>
  <si>
    <t>1qi0-lig-pb.txt</t>
  </si>
  <si>
    <t>1qji-lig-pb.txt</t>
  </si>
  <si>
    <t>1qk3-lig-pb.txt</t>
  </si>
  <si>
    <t>1qk4-lig-pb.txt</t>
  </si>
  <si>
    <t>1qka-lig-pb.txt</t>
  </si>
  <si>
    <t>1qkb-lig-pb.txt</t>
  </si>
  <si>
    <t>1qkt-lig-pb.txt</t>
  </si>
  <si>
    <t>1ql7-lig-pb.txt</t>
  </si>
  <si>
    <t>1ql9-lig-pb.txt</t>
  </si>
  <si>
    <t>1qxk-lig-pb.txt</t>
  </si>
  <si>
    <t>1qxl-lig-pb.txt</t>
  </si>
  <si>
    <t>1qy1-lig-pb.txt</t>
  </si>
  <si>
    <t>1qy2-lig-pb.txt</t>
  </si>
  <si>
    <t>1qyg-lig-pb.txt</t>
  </si>
  <si>
    <t>1r0p-lig-pb.txt</t>
  </si>
  <si>
    <t>1r1h-lig-pb.txt</t>
  </si>
  <si>
    <t>1r1j-lig-pb.txt</t>
  </si>
  <si>
    <t>1r4w-lig-pb.txt</t>
  </si>
  <si>
    <t>1r5y-lig-pb.txt</t>
  </si>
  <si>
    <t>1r6n-lig-pb.txt</t>
  </si>
  <si>
    <t>1r9l-lig-pb.txt</t>
  </si>
  <si>
    <t>1rbp-lig-pb.txt</t>
  </si>
  <si>
    <t>1rd4-lig-pb.txt</t>
  </si>
  <si>
    <t>1rjk-lig-pb.txt</t>
  </si>
  <si>
    <t>1rmz-lig-pb.txt</t>
  </si>
  <si>
    <t>1rnm-lig-pb.txt</t>
  </si>
  <si>
    <t>1rnt-lig-pb.txt</t>
  </si>
  <si>
    <t>1ro6-lig-pb.txt</t>
  </si>
  <si>
    <t>1ro7-lig-pb.txt</t>
  </si>
  <si>
    <t>1rp7-lig-pb.txt</t>
  </si>
  <si>
    <t>1rpf-lig-pb.txt</t>
  </si>
  <si>
    <t>1rpj-lig-pb.txt</t>
  </si>
  <si>
    <t>1rql-lig-pb.txt</t>
  </si>
  <si>
    <t>1rr6-lig-pb.txt</t>
  </si>
  <si>
    <t>1rtf-lig-pb.txt</t>
  </si>
  <si>
    <t>1s19-lig-pb.txt</t>
  </si>
  <si>
    <t>1s38-lig-pb.txt</t>
  </si>
  <si>
    <t>1s39-lig-pb.txt</t>
  </si>
  <si>
    <t>1s5z-lig-pb.txt</t>
  </si>
  <si>
    <t>1s63-lig-pb.txt</t>
  </si>
  <si>
    <t>1s89-lig-pb.txt</t>
  </si>
  <si>
    <t>1sb1-lig-pb.txt</t>
  </si>
  <si>
    <t>1sbg-lig-pb.txt</t>
  </si>
  <si>
    <t>1sbr-lig-pb.txt</t>
  </si>
  <si>
    <t>1sdt-lig-pb.txt</t>
  </si>
  <si>
    <t>1sdu-lig-pb.txt</t>
  </si>
  <si>
    <t>1sdv-lig-pb.txt</t>
  </si>
  <si>
    <t>1sgu-lig-pb.txt</t>
  </si>
  <si>
    <t>1sh9-lig-pb.txt</t>
  </si>
  <si>
    <t>1siv-lig-pb.txt</t>
  </si>
  <si>
    <t>1sl3-lig-pb.txt</t>
  </si>
  <si>
    <t>1sld-lig-pb.txt</t>
  </si>
  <si>
    <t>1sln-lig-pb.txt</t>
  </si>
  <si>
    <t>1sqa-lig-pb.txt</t>
  </si>
  <si>
    <t>1sqo-lig-pb.txt</t>
  </si>
  <si>
    <t>1sqt-lig-pb.txt</t>
  </si>
  <si>
    <t>1sr7-lig-pb.txt</t>
  </si>
  <si>
    <t>1srg-lig-pb.txt</t>
  </si>
  <si>
    <t>1ssq-lig-pb.txt</t>
  </si>
  <si>
    <t>1stc-lig-pb.txt</t>
  </si>
  <si>
    <t>1str-lig-pb.txt</t>
  </si>
  <si>
    <t>1sv3-lig-pb.txt</t>
  </si>
  <si>
    <t>1sw1-lig-pb.txt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</si>
</sst>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Menlo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4B08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4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Fill="1" applyBorder="1"/>
    <xf numFmtId="0" fontId="4" fillId="0" borderId="1" xfId="0" applyFont="1" applyBorder="1"/>
    <xf numFmtId="0" fontId="5" fillId="0" borderId="1" xfId="0" applyFont="1" applyBorder="1"/>
    <xf numFmtId="0" fontId="3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6" fillId="0" borderId="1" xfId="0" applyFont="1" applyFill="1" applyBorder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8" fillId="0" borderId="1" xfId="0" applyFont="1" applyFill="1" applyBorder="1"/>
    <xf numFmtId="0" fontId="9" fillId="0" borderId="1" xfId="1" applyFont="1" applyFill="1" applyBorder="1"/>
    <xf numFmtId="0" fontId="10" fillId="0" borderId="0" xfId="0" applyFont="1"/>
    <xf numFmtId="0" fontId="1" fillId="0" borderId="0" xfId="0" applyFont="1" applyFill="1" applyBorder="1"/>
    <xf numFmtId="0" fontId="0" fillId="0" borderId="0" xfId="0" applyFill="1" applyBorder="1"/>
    <xf numFmtId="0" fontId="2" fillId="0" borderId="0" xfId="1" applyFill="1" applyBorder="1"/>
    <xf numFmtId="0" fontId="11" fillId="0" borderId="0" xfId="0" applyFont="1"/>
    <xf numFmtId="0" fontId="11" fillId="0" borderId="0" xfId="0" applyFont="1" applyBorder="1"/>
    <xf numFmtId="0" fontId="0" fillId="2" borderId="8" xfId="0" applyFill="1" applyBorder="1"/>
    <xf numFmtId="0" fontId="3" fillId="2" borderId="8" xfId="0" applyFont="1" applyFill="1" applyBorder="1"/>
    <xf numFmtId="0" fontId="12" fillId="0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1" fillId="0" borderId="1" xfId="0" applyFont="1" applyBorder="1"/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0" xfId="0" applyFill="1" applyBorder="1" applyAlignment="1">
      <alignment wrapText="1"/>
    </xf>
    <xf numFmtId="0" fontId="0" fillId="7" borderId="11" xfId="0" applyFill="1" applyBorder="1" applyAlignment="1">
      <alignment wrapText="1"/>
    </xf>
    <xf numFmtId="0" fontId="13" fillId="0" borderId="0" xfId="0" applyFont="1"/>
    <xf numFmtId="0" fontId="0" fillId="7" borderId="1" xfId="0" applyFill="1" applyBorder="1"/>
    <xf numFmtId="0" fontId="11" fillId="7" borderId="0" xfId="0" applyFon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gbnsr6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data!$AO$2:$AO$63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data!$AM$2:$AM$63</c:f>
              <c:numCache>
                <c:formatCode>General</c:formatCode>
                <c:ptCount val="62"/>
                <c:pt idx="0">
                  <c:v>-1.9950000000000001</c:v>
                </c:pt>
                <c:pt idx="1">
                  <c:v>-11.2624</c:v>
                </c:pt>
                <c:pt idx="2">
                  <c:v>-15.407400000000001</c:v>
                </c:pt>
                <c:pt idx="3">
                  <c:v>-10.5586</c:v>
                </c:pt>
                <c:pt idx="4">
                  <c:v>-14.5517</c:v>
                </c:pt>
                <c:pt idx="5">
                  <c:v>-5.8525999999999998</c:v>
                </c:pt>
                <c:pt idx="6">
                  <c:v>-11.863300000000001</c:v>
                </c:pt>
                <c:pt idx="7">
                  <c:v>-15.818099999999999</c:v>
                </c:pt>
                <c:pt idx="8">
                  <c:v>-2.7850999999999999</c:v>
                </c:pt>
                <c:pt idx="9">
                  <c:v>-4.0922000000000001</c:v>
                </c:pt>
                <c:pt idx="10">
                  <c:v>-6.8615000000000004</c:v>
                </c:pt>
                <c:pt idx="11">
                  <c:v>-13.4909</c:v>
                </c:pt>
                <c:pt idx="12">
                  <c:v>-11.9694</c:v>
                </c:pt>
                <c:pt idx="13">
                  <c:v>-15.0665</c:v>
                </c:pt>
                <c:pt idx="14">
                  <c:v>-13.312900000000001</c:v>
                </c:pt>
                <c:pt idx="15">
                  <c:v>-8.1576000000000004</c:v>
                </c:pt>
                <c:pt idx="16">
                  <c:v>-11.4839</c:v>
                </c:pt>
                <c:pt idx="17">
                  <c:v>-8.4433000000000007</c:v>
                </c:pt>
                <c:pt idx="18">
                  <c:v>-6.8589000000000002</c:v>
                </c:pt>
                <c:pt idx="19">
                  <c:v>-8.0904000000000007</c:v>
                </c:pt>
                <c:pt idx="20">
                  <c:v>-14.7151</c:v>
                </c:pt>
                <c:pt idx="21">
                  <c:v>-15.368399999999999</c:v>
                </c:pt>
                <c:pt idx="22">
                  <c:v>-5.9101999999999997</c:v>
                </c:pt>
                <c:pt idx="23">
                  <c:v>-10.787000000000001</c:v>
                </c:pt>
                <c:pt idx="24">
                  <c:v>-9.8183000000000007</c:v>
                </c:pt>
                <c:pt idx="25">
                  <c:v>-14.9253</c:v>
                </c:pt>
                <c:pt idx="26">
                  <c:v>-13.955399999999999</c:v>
                </c:pt>
                <c:pt idx="27">
                  <c:v>-5.0058999999999996</c:v>
                </c:pt>
                <c:pt idx="28">
                  <c:v>-11.1462</c:v>
                </c:pt>
                <c:pt idx="29">
                  <c:v>-6.3048999999999999</c:v>
                </c:pt>
                <c:pt idx="30">
                  <c:v>-8.4522999999999993</c:v>
                </c:pt>
                <c:pt idx="31">
                  <c:v>-11.7835</c:v>
                </c:pt>
                <c:pt idx="32">
                  <c:v>-8.0108999999999995</c:v>
                </c:pt>
                <c:pt idx="33">
                  <c:v>-16.2239</c:v>
                </c:pt>
                <c:pt idx="34">
                  <c:v>-6.2876000000000003</c:v>
                </c:pt>
                <c:pt idx="35">
                  <c:v>-4.8564999999999996</c:v>
                </c:pt>
                <c:pt idx="36">
                  <c:v>-13.8003</c:v>
                </c:pt>
                <c:pt idx="37">
                  <c:v>-12.635400000000001</c:v>
                </c:pt>
                <c:pt idx="38">
                  <c:v>-18.182099999999998</c:v>
                </c:pt>
                <c:pt idx="39">
                  <c:v>-6.9246999999999996</c:v>
                </c:pt>
                <c:pt idx="40">
                  <c:v>-10.939299999999999</c:v>
                </c:pt>
                <c:pt idx="41">
                  <c:v>-8.7254000000000005</c:v>
                </c:pt>
                <c:pt idx="42">
                  <c:v>-14.9574</c:v>
                </c:pt>
                <c:pt idx="43">
                  <c:v>-12.0822</c:v>
                </c:pt>
                <c:pt idx="44">
                  <c:v>-14.964399999999999</c:v>
                </c:pt>
                <c:pt idx="45">
                  <c:v>-9.9968000000000004</c:v>
                </c:pt>
                <c:pt idx="46">
                  <c:v>-20.8522</c:v>
                </c:pt>
                <c:pt idx="47">
                  <c:v>-13.271800000000001</c:v>
                </c:pt>
                <c:pt idx="48">
                  <c:v>-12.946899999999999</c:v>
                </c:pt>
                <c:pt idx="49">
                  <c:v>-9.4666999999999994</c:v>
                </c:pt>
                <c:pt idx="50">
                  <c:v>-16.228400000000001</c:v>
                </c:pt>
                <c:pt idx="51">
                  <c:v>-17.908899999999999</c:v>
                </c:pt>
                <c:pt idx="52">
                  <c:v>-19.8736</c:v>
                </c:pt>
                <c:pt idx="53">
                  <c:v>-10.017799999999999</c:v>
                </c:pt>
                <c:pt idx="54">
                  <c:v>-9.2216000000000005</c:v>
                </c:pt>
                <c:pt idx="55">
                  <c:v>-21.213699999999999</c:v>
                </c:pt>
                <c:pt idx="56">
                  <c:v>-20.8245</c:v>
                </c:pt>
                <c:pt idx="57">
                  <c:v>-18.569800000000001</c:v>
                </c:pt>
                <c:pt idx="58">
                  <c:v>-6.6464999999999996</c:v>
                </c:pt>
                <c:pt idx="59">
                  <c:v>-9.0234000000000005</c:v>
                </c:pt>
                <c:pt idx="60">
                  <c:v>-2.3246000000000002</c:v>
                </c:pt>
                <c:pt idx="61">
                  <c:v>-7.2354000000000003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A-5142-B30D-2CD57D58C3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2-E345-812B-65B96431F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03071"/>
        <c:axId val="1408491759"/>
      </c:scatterChart>
      <c:valAx>
        <c:axId val="1529103071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△ H 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91759"/>
        <c:crossesAt val="-30"/>
        <c:crossBetween val="midCat"/>
        <c:majorUnit val="5"/>
      </c:valAx>
      <c:valAx>
        <c:axId val="140849175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△ H 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03071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pbsa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data!$AO$2:$AO$63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data!$AN$2:$AN$63</c:f>
              <c:numCache>
                <c:formatCode>General</c:formatCode>
                <c:ptCount val="62"/>
                <c:pt idx="0">
                  <c:v>-0.84079999999999999</c:v>
                </c:pt>
                <c:pt idx="1">
                  <c:v>-8.4809000000000001</c:v>
                </c:pt>
                <c:pt idx="2">
                  <c:v>-13.823399999999999</c:v>
                </c:pt>
                <c:pt idx="3">
                  <c:v>-11.331899999999999</c:v>
                </c:pt>
                <c:pt idx="4">
                  <c:v>-14.048500000000001</c:v>
                </c:pt>
                <c:pt idx="5">
                  <c:v>-7.6596000000000002</c:v>
                </c:pt>
                <c:pt idx="6">
                  <c:v>-11.024100000000001</c:v>
                </c:pt>
                <c:pt idx="7">
                  <c:v>-14.5525</c:v>
                </c:pt>
                <c:pt idx="8">
                  <c:v>-1.3499000000000001</c:v>
                </c:pt>
                <c:pt idx="9">
                  <c:v>-1.9280999999999999</c:v>
                </c:pt>
                <c:pt idx="10">
                  <c:v>-5.0641999999999996</c:v>
                </c:pt>
                <c:pt idx="11">
                  <c:v>-11.9374</c:v>
                </c:pt>
                <c:pt idx="12">
                  <c:v>-9.0877999999999997</c:v>
                </c:pt>
                <c:pt idx="13">
                  <c:v>-13.3971</c:v>
                </c:pt>
                <c:pt idx="14">
                  <c:v>-9.6585999999999999</c:v>
                </c:pt>
                <c:pt idx="15">
                  <c:v>-9.3664000000000005</c:v>
                </c:pt>
                <c:pt idx="16">
                  <c:v>-11.8241</c:v>
                </c:pt>
                <c:pt idx="17">
                  <c:v>-7.6429999999999998</c:v>
                </c:pt>
                <c:pt idx="18">
                  <c:v>-6.4922000000000004</c:v>
                </c:pt>
                <c:pt idx="19">
                  <c:v>-8.1769999999999996</c:v>
                </c:pt>
                <c:pt idx="20">
                  <c:v>-12.937799999999999</c:v>
                </c:pt>
                <c:pt idx="21">
                  <c:v>-13.404199999999999</c:v>
                </c:pt>
                <c:pt idx="22">
                  <c:v>-4.3868999999999998</c:v>
                </c:pt>
                <c:pt idx="23">
                  <c:v>-9.0574999999999992</c:v>
                </c:pt>
                <c:pt idx="24">
                  <c:v>-9.8949999999999996</c:v>
                </c:pt>
                <c:pt idx="25">
                  <c:v>-14.0307</c:v>
                </c:pt>
                <c:pt idx="26">
                  <c:v>-13.8392</c:v>
                </c:pt>
                <c:pt idx="27">
                  <c:v>-5.6737000000000002</c:v>
                </c:pt>
                <c:pt idx="28">
                  <c:v>-11.035399999999999</c:v>
                </c:pt>
                <c:pt idx="29">
                  <c:v>-6.9107000000000003</c:v>
                </c:pt>
                <c:pt idx="30">
                  <c:v>-10.6157</c:v>
                </c:pt>
                <c:pt idx="31">
                  <c:v>-11.717700000000001</c:v>
                </c:pt>
                <c:pt idx="32">
                  <c:v>-8.0243000000000002</c:v>
                </c:pt>
                <c:pt idx="33">
                  <c:v>-13.621700000000001</c:v>
                </c:pt>
                <c:pt idx="34">
                  <c:v>-4.9225000000000003</c:v>
                </c:pt>
                <c:pt idx="35">
                  <c:v>-5.9462000000000002</c:v>
                </c:pt>
                <c:pt idx="36">
                  <c:v>-12.992800000000001</c:v>
                </c:pt>
                <c:pt idx="37">
                  <c:v>-10.8424</c:v>
                </c:pt>
                <c:pt idx="38">
                  <c:v>-17.392600000000002</c:v>
                </c:pt>
                <c:pt idx="39">
                  <c:v>-7.1436000000000002</c:v>
                </c:pt>
                <c:pt idx="40">
                  <c:v>-10.276300000000001</c:v>
                </c:pt>
                <c:pt idx="41">
                  <c:v>-9.0151000000000003</c:v>
                </c:pt>
                <c:pt idx="42">
                  <c:v>-13.5379</c:v>
                </c:pt>
                <c:pt idx="43">
                  <c:v>-10.400399999999999</c:v>
                </c:pt>
                <c:pt idx="44">
                  <c:v>-12.048400000000001</c:v>
                </c:pt>
                <c:pt idx="45">
                  <c:v>-8.2059999999999995</c:v>
                </c:pt>
                <c:pt idx="46">
                  <c:v>-17.6128</c:v>
                </c:pt>
                <c:pt idx="47">
                  <c:v>-11.7104</c:v>
                </c:pt>
                <c:pt idx="48">
                  <c:v>-11.727399999999999</c:v>
                </c:pt>
                <c:pt idx="49">
                  <c:v>-7.1364000000000001</c:v>
                </c:pt>
                <c:pt idx="50">
                  <c:v>-15.700900000000001</c:v>
                </c:pt>
                <c:pt idx="51">
                  <c:v>-15.748200000000001</c:v>
                </c:pt>
                <c:pt idx="52">
                  <c:v>-17.3733</c:v>
                </c:pt>
                <c:pt idx="53">
                  <c:v>-9.1762999999999995</c:v>
                </c:pt>
                <c:pt idx="54">
                  <c:v>-7.4032</c:v>
                </c:pt>
                <c:pt idx="55">
                  <c:v>-17.778600000000001</c:v>
                </c:pt>
                <c:pt idx="56">
                  <c:v>-18.650400000000001</c:v>
                </c:pt>
                <c:pt idx="57">
                  <c:v>-15.464499999999999</c:v>
                </c:pt>
                <c:pt idx="58">
                  <c:v>-5.9977999999999998</c:v>
                </c:pt>
                <c:pt idx="59">
                  <c:v>-7.5770999999999997</c:v>
                </c:pt>
                <c:pt idx="60">
                  <c:v>-4.53E-2</c:v>
                </c:pt>
                <c:pt idx="61">
                  <c:v>-4.4828000000000001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58-7B49-96FA-201A3DF3E9B5}"/>
            </c:ext>
          </c:extLst>
        </c:ser>
        <c:ser>
          <c:idx val="0"/>
          <c:order val="1"/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6-3041-AD35-A3AC4227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(Experimental)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gbnsr6 vs pbsa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data!$AM$2:$AM$63</c:f>
              <c:numCache>
                <c:formatCode>General</c:formatCode>
                <c:ptCount val="62"/>
                <c:pt idx="0">
                  <c:v>-1.9950000000000001</c:v>
                </c:pt>
                <c:pt idx="1">
                  <c:v>-11.2624</c:v>
                </c:pt>
                <c:pt idx="2">
                  <c:v>-15.407400000000001</c:v>
                </c:pt>
                <c:pt idx="3">
                  <c:v>-10.5586</c:v>
                </c:pt>
                <c:pt idx="4">
                  <c:v>-14.5517</c:v>
                </c:pt>
                <c:pt idx="5">
                  <c:v>-5.8525999999999998</c:v>
                </c:pt>
                <c:pt idx="6">
                  <c:v>-11.863300000000001</c:v>
                </c:pt>
                <c:pt idx="7">
                  <c:v>-15.818099999999999</c:v>
                </c:pt>
                <c:pt idx="8">
                  <c:v>-2.7850999999999999</c:v>
                </c:pt>
                <c:pt idx="9">
                  <c:v>-4.0922000000000001</c:v>
                </c:pt>
                <c:pt idx="10">
                  <c:v>-6.8615000000000004</c:v>
                </c:pt>
                <c:pt idx="11">
                  <c:v>-13.4909</c:v>
                </c:pt>
                <c:pt idx="12">
                  <c:v>-11.9694</c:v>
                </c:pt>
                <c:pt idx="13">
                  <c:v>-15.0665</c:v>
                </c:pt>
                <c:pt idx="14">
                  <c:v>-13.312900000000001</c:v>
                </c:pt>
                <c:pt idx="15">
                  <c:v>-8.1576000000000004</c:v>
                </c:pt>
                <c:pt idx="16">
                  <c:v>-11.4839</c:v>
                </c:pt>
                <c:pt idx="17">
                  <c:v>-8.4433000000000007</c:v>
                </c:pt>
                <c:pt idx="18">
                  <c:v>-6.8589000000000002</c:v>
                </c:pt>
                <c:pt idx="19">
                  <c:v>-8.0904000000000007</c:v>
                </c:pt>
                <c:pt idx="20">
                  <c:v>-14.7151</c:v>
                </c:pt>
                <c:pt idx="21">
                  <c:v>-15.368399999999999</c:v>
                </c:pt>
                <c:pt idx="22">
                  <c:v>-5.9101999999999997</c:v>
                </c:pt>
                <c:pt idx="23">
                  <c:v>-10.787000000000001</c:v>
                </c:pt>
                <c:pt idx="24">
                  <c:v>-9.8183000000000007</c:v>
                </c:pt>
                <c:pt idx="25">
                  <c:v>-14.9253</c:v>
                </c:pt>
                <c:pt idx="26">
                  <c:v>-13.955399999999999</c:v>
                </c:pt>
                <c:pt idx="27">
                  <c:v>-5.0058999999999996</c:v>
                </c:pt>
                <c:pt idx="28">
                  <c:v>-11.1462</c:v>
                </c:pt>
                <c:pt idx="29">
                  <c:v>-6.3048999999999999</c:v>
                </c:pt>
                <c:pt idx="30">
                  <c:v>-8.4522999999999993</c:v>
                </c:pt>
                <c:pt idx="31">
                  <c:v>-11.7835</c:v>
                </c:pt>
                <c:pt idx="32">
                  <c:v>-8.0108999999999995</c:v>
                </c:pt>
                <c:pt idx="33">
                  <c:v>-16.2239</c:v>
                </c:pt>
                <c:pt idx="34">
                  <c:v>-6.2876000000000003</c:v>
                </c:pt>
                <c:pt idx="35">
                  <c:v>-4.8564999999999996</c:v>
                </c:pt>
                <c:pt idx="36">
                  <c:v>-13.8003</c:v>
                </c:pt>
                <c:pt idx="37">
                  <c:v>-12.635400000000001</c:v>
                </c:pt>
                <c:pt idx="38">
                  <c:v>-18.182099999999998</c:v>
                </c:pt>
                <c:pt idx="39">
                  <c:v>-6.9246999999999996</c:v>
                </c:pt>
                <c:pt idx="40">
                  <c:v>-10.939299999999999</c:v>
                </c:pt>
                <c:pt idx="41">
                  <c:v>-8.7254000000000005</c:v>
                </c:pt>
                <c:pt idx="42">
                  <c:v>-14.9574</c:v>
                </c:pt>
                <c:pt idx="43">
                  <c:v>-12.0822</c:v>
                </c:pt>
                <c:pt idx="44">
                  <c:v>-14.964399999999999</c:v>
                </c:pt>
                <c:pt idx="45">
                  <c:v>-9.9968000000000004</c:v>
                </c:pt>
                <c:pt idx="46">
                  <c:v>-20.8522</c:v>
                </c:pt>
                <c:pt idx="47">
                  <c:v>-13.271800000000001</c:v>
                </c:pt>
                <c:pt idx="48">
                  <c:v>-12.946899999999999</c:v>
                </c:pt>
                <c:pt idx="49">
                  <c:v>-9.4666999999999994</c:v>
                </c:pt>
                <c:pt idx="50">
                  <c:v>-16.228400000000001</c:v>
                </c:pt>
                <c:pt idx="51">
                  <c:v>-17.908899999999999</c:v>
                </c:pt>
                <c:pt idx="52">
                  <c:v>-19.8736</c:v>
                </c:pt>
                <c:pt idx="53">
                  <c:v>-10.017799999999999</c:v>
                </c:pt>
                <c:pt idx="54">
                  <c:v>-9.2216000000000005</c:v>
                </c:pt>
                <c:pt idx="55">
                  <c:v>-21.213699999999999</c:v>
                </c:pt>
                <c:pt idx="56">
                  <c:v>-20.8245</c:v>
                </c:pt>
                <c:pt idx="57">
                  <c:v>-18.569800000000001</c:v>
                </c:pt>
                <c:pt idx="58">
                  <c:v>-6.6464999999999996</c:v>
                </c:pt>
                <c:pt idx="59">
                  <c:v>-9.0234000000000005</c:v>
                </c:pt>
                <c:pt idx="60">
                  <c:v>-2.3246000000000002</c:v>
                </c:pt>
                <c:pt idx="61">
                  <c:v>-7.2354000000000003</c:v>
                </c:pt>
              </c:numCache>
            </c:numRef>
          </c:xVal>
          <c:yVal>
            <c:numRef>
              <c:f>data!$AN$2:$AN$63</c:f>
              <c:numCache>
                <c:formatCode>General</c:formatCode>
                <c:ptCount val="62"/>
                <c:pt idx="0">
                  <c:v>-0.84079999999999999</c:v>
                </c:pt>
                <c:pt idx="1">
                  <c:v>-8.4809000000000001</c:v>
                </c:pt>
                <c:pt idx="2">
                  <c:v>-13.823399999999999</c:v>
                </c:pt>
                <c:pt idx="3">
                  <c:v>-11.331899999999999</c:v>
                </c:pt>
                <c:pt idx="4">
                  <c:v>-14.048500000000001</c:v>
                </c:pt>
                <c:pt idx="5">
                  <c:v>-7.6596000000000002</c:v>
                </c:pt>
                <c:pt idx="6">
                  <c:v>-11.024100000000001</c:v>
                </c:pt>
                <c:pt idx="7">
                  <c:v>-14.5525</c:v>
                </c:pt>
                <c:pt idx="8">
                  <c:v>-1.3499000000000001</c:v>
                </c:pt>
                <c:pt idx="9">
                  <c:v>-1.9280999999999999</c:v>
                </c:pt>
                <c:pt idx="10">
                  <c:v>-5.0641999999999996</c:v>
                </c:pt>
                <c:pt idx="11">
                  <c:v>-11.9374</c:v>
                </c:pt>
                <c:pt idx="12">
                  <c:v>-9.0877999999999997</c:v>
                </c:pt>
                <c:pt idx="13">
                  <c:v>-13.3971</c:v>
                </c:pt>
                <c:pt idx="14">
                  <c:v>-9.6585999999999999</c:v>
                </c:pt>
                <c:pt idx="15">
                  <c:v>-9.3664000000000005</c:v>
                </c:pt>
                <c:pt idx="16">
                  <c:v>-11.8241</c:v>
                </c:pt>
                <c:pt idx="17">
                  <c:v>-7.6429999999999998</c:v>
                </c:pt>
                <c:pt idx="18">
                  <c:v>-6.4922000000000004</c:v>
                </c:pt>
                <c:pt idx="19">
                  <c:v>-8.1769999999999996</c:v>
                </c:pt>
                <c:pt idx="20">
                  <c:v>-12.937799999999999</c:v>
                </c:pt>
                <c:pt idx="21">
                  <c:v>-13.404199999999999</c:v>
                </c:pt>
                <c:pt idx="22">
                  <c:v>-4.3868999999999998</c:v>
                </c:pt>
                <c:pt idx="23">
                  <c:v>-9.0574999999999992</c:v>
                </c:pt>
                <c:pt idx="24">
                  <c:v>-9.8949999999999996</c:v>
                </c:pt>
                <c:pt idx="25">
                  <c:v>-14.0307</c:v>
                </c:pt>
                <c:pt idx="26">
                  <c:v>-13.8392</c:v>
                </c:pt>
                <c:pt idx="27">
                  <c:v>-5.6737000000000002</c:v>
                </c:pt>
                <c:pt idx="28">
                  <c:v>-11.035399999999999</c:v>
                </c:pt>
                <c:pt idx="29">
                  <c:v>-6.9107000000000003</c:v>
                </c:pt>
                <c:pt idx="30">
                  <c:v>-10.6157</c:v>
                </c:pt>
                <c:pt idx="31">
                  <c:v>-11.717700000000001</c:v>
                </c:pt>
                <c:pt idx="32">
                  <c:v>-8.0243000000000002</c:v>
                </c:pt>
                <c:pt idx="33">
                  <c:v>-13.621700000000001</c:v>
                </c:pt>
                <c:pt idx="34">
                  <c:v>-4.9225000000000003</c:v>
                </c:pt>
                <c:pt idx="35">
                  <c:v>-5.9462000000000002</c:v>
                </c:pt>
                <c:pt idx="36">
                  <c:v>-12.992800000000001</c:v>
                </c:pt>
                <c:pt idx="37">
                  <c:v>-10.8424</c:v>
                </c:pt>
                <c:pt idx="38">
                  <c:v>-17.392600000000002</c:v>
                </c:pt>
                <c:pt idx="39">
                  <c:v>-7.1436000000000002</c:v>
                </c:pt>
                <c:pt idx="40">
                  <c:v>-10.276300000000001</c:v>
                </c:pt>
                <c:pt idx="41">
                  <c:v>-9.0151000000000003</c:v>
                </c:pt>
                <c:pt idx="42">
                  <c:v>-13.5379</c:v>
                </c:pt>
                <c:pt idx="43">
                  <c:v>-10.400399999999999</c:v>
                </c:pt>
                <c:pt idx="44">
                  <c:v>-12.048400000000001</c:v>
                </c:pt>
                <c:pt idx="45">
                  <c:v>-8.2059999999999995</c:v>
                </c:pt>
                <c:pt idx="46">
                  <c:v>-17.6128</c:v>
                </c:pt>
                <c:pt idx="47">
                  <c:v>-11.7104</c:v>
                </c:pt>
                <c:pt idx="48">
                  <c:v>-11.727399999999999</c:v>
                </c:pt>
                <c:pt idx="49">
                  <c:v>-7.1364000000000001</c:v>
                </c:pt>
                <c:pt idx="50">
                  <c:v>-15.700900000000001</c:v>
                </c:pt>
                <c:pt idx="51">
                  <c:v>-15.748200000000001</c:v>
                </c:pt>
                <c:pt idx="52">
                  <c:v>-17.3733</c:v>
                </c:pt>
                <c:pt idx="53">
                  <c:v>-9.1762999999999995</c:v>
                </c:pt>
                <c:pt idx="54">
                  <c:v>-7.4032</c:v>
                </c:pt>
                <c:pt idx="55">
                  <c:v>-17.778600000000001</c:v>
                </c:pt>
                <c:pt idx="56">
                  <c:v>-18.650400000000001</c:v>
                </c:pt>
                <c:pt idx="57">
                  <c:v>-15.464499999999999</c:v>
                </c:pt>
                <c:pt idx="58">
                  <c:v>-5.9977999999999998</c:v>
                </c:pt>
                <c:pt idx="59">
                  <c:v>-7.5770999999999997</c:v>
                </c:pt>
                <c:pt idx="60">
                  <c:v>-4.53E-2</c:v>
                </c:pt>
                <c:pt idx="61">
                  <c:v>-4.4828000000000001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A-2C4B-9219-B04AF38C87DF}"/>
            </c:ext>
          </c:extLst>
        </c:ser>
        <c:ser>
          <c:idx val="0"/>
          <c:order val="1"/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A-2C4B-9219-B04AF38C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△ H</a:t>
                </a:r>
                <a:r>
                  <a:rPr lang="en-US" sz="1600" b="0" i="0" u="none" strike="noStrike" baseline="0"/>
                  <a:t> </a:t>
                </a:r>
                <a:r>
                  <a:rPr lang="en-US" sz="1600"/>
                  <a:t>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gb</a:t>
            </a:r>
            <a:r>
              <a:rPr lang="en-US" baseline="0"/>
              <a:t> &amp; pb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PBSA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data!$AO$2:$AO$63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data!$AN$2:$AN$63</c:f>
              <c:numCache>
                <c:formatCode>General</c:formatCode>
                <c:ptCount val="62"/>
                <c:pt idx="0">
                  <c:v>-0.84079999999999999</c:v>
                </c:pt>
                <c:pt idx="1">
                  <c:v>-8.4809000000000001</c:v>
                </c:pt>
                <c:pt idx="2">
                  <c:v>-13.823399999999999</c:v>
                </c:pt>
                <c:pt idx="3">
                  <c:v>-11.331899999999999</c:v>
                </c:pt>
                <c:pt idx="4">
                  <c:v>-14.048500000000001</c:v>
                </c:pt>
                <c:pt idx="5">
                  <c:v>-7.6596000000000002</c:v>
                </c:pt>
                <c:pt idx="6">
                  <c:v>-11.024100000000001</c:v>
                </c:pt>
                <c:pt idx="7">
                  <c:v>-14.5525</c:v>
                </c:pt>
                <c:pt idx="8">
                  <c:v>-1.3499000000000001</c:v>
                </c:pt>
                <c:pt idx="9">
                  <c:v>-1.9280999999999999</c:v>
                </c:pt>
                <c:pt idx="10">
                  <c:v>-5.0641999999999996</c:v>
                </c:pt>
                <c:pt idx="11">
                  <c:v>-11.9374</c:v>
                </c:pt>
                <c:pt idx="12">
                  <c:v>-9.0877999999999997</c:v>
                </c:pt>
                <c:pt idx="13">
                  <c:v>-13.3971</c:v>
                </c:pt>
                <c:pt idx="14">
                  <c:v>-9.6585999999999999</c:v>
                </c:pt>
                <c:pt idx="15">
                  <c:v>-9.3664000000000005</c:v>
                </c:pt>
                <c:pt idx="16">
                  <c:v>-11.8241</c:v>
                </c:pt>
                <c:pt idx="17">
                  <c:v>-7.6429999999999998</c:v>
                </c:pt>
                <c:pt idx="18">
                  <c:v>-6.4922000000000004</c:v>
                </c:pt>
                <c:pt idx="19">
                  <c:v>-8.1769999999999996</c:v>
                </c:pt>
                <c:pt idx="20">
                  <c:v>-12.937799999999999</c:v>
                </c:pt>
                <c:pt idx="21">
                  <c:v>-13.404199999999999</c:v>
                </c:pt>
                <c:pt idx="22">
                  <c:v>-4.3868999999999998</c:v>
                </c:pt>
                <c:pt idx="23">
                  <c:v>-9.0574999999999992</c:v>
                </c:pt>
                <c:pt idx="24">
                  <c:v>-9.8949999999999996</c:v>
                </c:pt>
                <c:pt idx="25">
                  <c:v>-14.0307</c:v>
                </c:pt>
                <c:pt idx="26">
                  <c:v>-13.8392</c:v>
                </c:pt>
                <c:pt idx="27">
                  <c:v>-5.6737000000000002</c:v>
                </c:pt>
                <c:pt idx="28">
                  <c:v>-11.035399999999999</c:v>
                </c:pt>
                <c:pt idx="29">
                  <c:v>-6.9107000000000003</c:v>
                </c:pt>
                <c:pt idx="30">
                  <c:v>-10.6157</c:v>
                </c:pt>
                <c:pt idx="31">
                  <c:v>-11.717700000000001</c:v>
                </c:pt>
                <c:pt idx="32">
                  <c:v>-8.0243000000000002</c:v>
                </c:pt>
                <c:pt idx="33">
                  <c:v>-13.621700000000001</c:v>
                </c:pt>
                <c:pt idx="34">
                  <c:v>-4.9225000000000003</c:v>
                </c:pt>
                <c:pt idx="35">
                  <c:v>-5.9462000000000002</c:v>
                </c:pt>
                <c:pt idx="36">
                  <c:v>-12.992800000000001</c:v>
                </c:pt>
                <c:pt idx="37">
                  <c:v>-10.8424</c:v>
                </c:pt>
                <c:pt idx="38">
                  <c:v>-17.392600000000002</c:v>
                </c:pt>
                <c:pt idx="39">
                  <c:v>-7.1436000000000002</c:v>
                </c:pt>
                <c:pt idx="40">
                  <c:v>-10.276300000000001</c:v>
                </c:pt>
                <c:pt idx="41">
                  <c:v>-9.0151000000000003</c:v>
                </c:pt>
                <c:pt idx="42">
                  <c:v>-13.5379</c:v>
                </c:pt>
                <c:pt idx="43">
                  <c:v>-10.400399999999999</c:v>
                </c:pt>
                <c:pt idx="44">
                  <c:v>-12.048400000000001</c:v>
                </c:pt>
                <c:pt idx="45">
                  <c:v>-8.2059999999999995</c:v>
                </c:pt>
                <c:pt idx="46">
                  <c:v>-17.6128</c:v>
                </c:pt>
                <c:pt idx="47">
                  <c:v>-11.7104</c:v>
                </c:pt>
                <c:pt idx="48">
                  <c:v>-11.727399999999999</c:v>
                </c:pt>
                <c:pt idx="49">
                  <c:v>-7.1364000000000001</c:v>
                </c:pt>
                <c:pt idx="50">
                  <c:v>-15.700900000000001</c:v>
                </c:pt>
                <c:pt idx="51">
                  <c:v>-15.748200000000001</c:v>
                </c:pt>
                <c:pt idx="52">
                  <c:v>-17.3733</c:v>
                </c:pt>
                <c:pt idx="53">
                  <c:v>-9.1762999999999995</c:v>
                </c:pt>
                <c:pt idx="54">
                  <c:v>-7.4032</c:v>
                </c:pt>
                <c:pt idx="55">
                  <c:v>-17.778600000000001</c:v>
                </c:pt>
                <c:pt idx="56">
                  <c:v>-18.650400000000001</c:v>
                </c:pt>
                <c:pt idx="57">
                  <c:v>-15.464499999999999</c:v>
                </c:pt>
                <c:pt idx="58">
                  <c:v>-5.9977999999999998</c:v>
                </c:pt>
                <c:pt idx="59">
                  <c:v>-7.5770999999999997</c:v>
                </c:pt>
                <c:pt idx="60">
                  <c:v>-4.53E-2</c:v>
                </c:pt>
                <c:pt idx="61">
                  <c:v>-4.4828000000000001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2-2A4A-89D9-1A0068915CCC}"/>
            </c:ext>
          </c:extLst>
        </c:ser>
        <c:ser>
          <c:idx val="0"/>
          <c:order val="1"/>
          <c:tx>
            <c:v>Reference Line</c:v>
          </c:tx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2-2A4A-89D9-1A0068915CCC}"/>
            </c:ext>
          </c:extLst>
        </c:ser>
        <c:ser>
          <c:idx val="2"/>
          <c:order val="2"/>
          <c:tx>
            <c:v>GBNSR6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data!$AO$2:$AO$63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data!$AM$2:$AM$63</c:f>
              <c:numCache>
                <c:formatCode>General</c:formatCode>
                <c:ptCount val="62"/>
                <c:pt idx="0">
                  <c:v>-1.9950000000000001</c:v>
                </c:pt>
                <c:pt idx="1">
                  <c:v>-11.2624</c:v>
                </c:pt>
                <c:pt idx="2">
                  <c:v>-15.407400000000001</c:v>
                </c:pt>
                <c:pt idx="3">
                  <c:v>-10.5586</c:v>
                </c:pt>
                <c:pt idx="4">
                  <c:v>-14.5517</c:v>
                </c:pt>
                <c:pt idx="5">
                  <c:v>-5.8525999999999998</c:v>
                </c:pt>
                <c:pt idx="6">
                  <c:v>-11.863300000000001</c:v>
                </c:pt>
                <c:pt idx="7">
                  <c:v>-15.818099999999999</c:v>
                </c:pt>
                <c:pt idx="8">
                  <c:v>-2.7850999999999999</c:v>
                </c:pt>
                <c:pt idx="9">
                  <c:v>-4.0922000000000001</c:v>
                </c:pt>
                <c:pt idx="10">
                  <c:v>-6.8615000000000004</c:v>
                </c:pt>
                <c:pt idx="11">
                  <c:v>-13.4909</c:v>
                </c:pt>
                <c:pt idx="12">
                  <c:v>-11.9694</c:v>
                </c:pt>
                <c:pt idx="13">
                  <c:v>-15.0665</c:v>
                </c:pt>
                <c:pt idx="14">
                  <c:v>-13.312900000000001</c:v>
                </c:pt>
                <c:pt idx="15">
                  <c:v>-8.1576000000000004</c:v>
                </c:pt>
                <c:pt idx="16">
                  <c:v>-11.4839</c:v>
                </c:pt>
                <c:pt idx="17">
                  <c:v>-8.4433000000000007</c:v>
                </c:pt>
                <c:pt idx="18">
                  <c:v>-6.8589000000000002</c:v>
                </c:pt>
                <c:pt idx="19">
                  <c:v>-8.0904000000000007</c:v>
                </c:pt>
                <c:pt idx="20">
                  <c:v>-14.7151</c:v>
                </c:pt>
                <c:pt idx="21">
                  <c:v>-15.368399999999999</c:v>
                </c:pt>
                <c:pt idx="22">
                  <c:v>-5.9101999999999997</c:v>
                </c:pt>
                <c:pt idx="23">
                  <c:v>-10.787000000000001</c:v>
                </c:pt>
                <c:pt idx="24">
                  <c:v>-9.8183000000000007</c:v>
                </c:pt>
                <c:pt idx="25">
                  <c:v>-14.9253</c:v>
                </c:pt>
                <c:pt idx="26">
                  <c:v>-13.955399999999999</c:v>
                </c:pt>
                <c:pt idx="27">
                  <c:v>-5.0058999999999996</c:v>
                </c:pt>
                <c:pt idx="28">
                  <c:v>-11.1462</c:v>
                </c:pt>
                <c:pt idx="29">
                  <c:v>-6.3048999999999999</c:v>
                </c:pt>
                <c:pt idx="30">
                  <c:v>-8.4522999999999993</c:v>
                </c:pt>
                <c:pt idx="31">
                  <c:v>-11.7835</c:v>
                </c:pt>
                <c:pt idx="32">
                  <c:v>-8.0108999999999995</c:v>
                </c:pt>
                <c:pt idx="33">
                  <c:v>-16.2239</c:v>
                </c:pt>
                <c:pt idx="34">
                  <c:v>-6.2876000000000003</c:v>
                </c:pt>
                <c:pt idx="35">
                  <c:v>-4.8564999999999996</c:v>
                </c:pt>
                <c:pt idx="36">
                  <c:v>-13.8003</c:v>
                </c:pt>
                <c:pt idx="37">
                  <c:v>-12.635400000000001</c:v>
                </c:pt>
                <c:pt idx="38">
                  <c:v>-18.182099999999998</c:v>
                </c:pt>
                <c:pt idx="39">
                  <c:v>-6.9246999999999996</c:v>
                </c:pt>
                <c:pt idx="40">
                  <c:v>-10.939299999999999</c:v>
                </c:pt>
                <c:pt idx="41">
                  <c:v>-8.7254000000000005</c:v>
                </c:pt>
                <c:pt idx="42">
                  <c:v>-14.9574</c:v>
                </c:pt>
                <c:pt idx="43">
                  <c:v>-12.0822</c:v>
                </c:pt>
                <c:pt idx="44">
                  <c:v>-14.964399999999999</c:v>
                </c:pt>
                <c:pt idx="45">
                  <c:v>-9.9968000000000004</c:v>
                </c:pt>
                <c:pt idx="46">
                  <c:v>-20.8522</c:v>
                </c:pt>
                <c:pt idx="47">
                  <c:v>-13.271800000000001</c:v>
                </c:pt>
                <c:pt idx="48">
                  <c:v>-12.946899999999999</c:v>
                </c:pt>
                <c:pt idx="49">
                  <c:v>-9.4666999999999994</c:v>
                </c:pt>
                <c:pt idx="50">
                  <c:v>-16.228400000000001</c:v>
                </c:pt>
                <c:pt idx="51">
                  <c:v>-17.908899999999999</c:v>
                </c:pt>
                <c:pt idx="52">
                  <c:v>-19.8736</c:v>
                </c:pt>
                <c:pt idx="53">
                  <c:v>-10.017799999999999</c:v>
                </c:pt>
                <c:pt idx="54">
                  <c:v>-9.2216000000000005</c:v>
                </c:pt>
                <c:pt idx="55">
                  <c:v>-21.213699999999999</c:v>
                </c:pt>
                <c:pt idx="56">
                  <c:v>-20.8245</c:v>
                </c:pt>
                <c:pt idx="57">
                  <c:v>-18.569800000000001</c:v>
                </c:pt>
                <c:pt idx="58">
                  <c:v>-6.6464999999999996</c:v>
                </c:pt>
                <c:pt idx="59">
                  <c:v>-9.0234000000000005</c:v>
                </c:pt>
                <c:pt idx="60">
                  <c:v>-2.3246000000000002</c:v>
                </c:pt>
                <c:pt idx="61">
                  <c:v>-7.2354000000000003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2-2A4A-89D9-1A0068915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(Experimental)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 &amp; </a:t>
                </a:r>
                <a:r>
                  <a:rPr lang="en-US" sz="1600" b="0" i="0" u="none" strike="noStrike" baseline="0">
                    <a:effectLst/>
                  </a:rPr>
                  <a:t>△ H</a:t>
                </a:r>
                <a:r>
                  <a:rPr lang="en-US" sz="1600" b="0" i="0" u="none" strike="noStrike" baseline="0"/>
                  <a:t> GBNSR6</a:t>
                </a:r>
                <a:r>
                  <a:rPr lang="en-US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gbnsr6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ionic_strength!$AP$2:$AP$54</c:f>
              <c:numCache>
                <c:formatCode>General</c:formatCode>
                <c:ptCount val="53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</c:numCache>
            </c:numRef>
          </c:xVal>
          <c:yVal>
            <c:numRef>
              <c:f>ionic_strength!$AN$2:$AN$54</c:f>
              <c:numCache>
                <c:formatCode>General</c:formatCode>
                <c:ptCount val="53"/>
                <c:pt idx="0">
                  <c:v>-1.9940999999999747</c:v>
                </c:pt>
                <c:pt idx="1">
                  <c:v>-11.265400000000028</c:v>
                </c:pt>
                <c:pt idx="2">
                  <c:v>-15.412399999999991</c:v>
                </c:pt>
                <c:pt idx="3">
                  <c:v>-10.558099999999968</c:v>
                </c:pt>
                <c:pt idx="4">
                  <c:v>-14.551100000000019</c:v>
                </c:pt>
                <c:pt idx="5">
                  <c:v>-5.8392999999999802</c:v>
                </c:pt>
                <c:pt idx="6">
                  <c:v>-11.854600000000005</c:v>
                </c:pt>
                <c:pt idx="7">
                  <c:v>-15.814400000000035</c:v>
                </c:pt>
                <c:pt idx="8">
                  <c:v>-4.019299999999987</c:v>
                </c:pt>
                <c:pt idx="9">
                  <c:v>-8.0335999999999785</c:v>
                </c:pt>
                <c:pt idx="10">
                  <c:v>-9.379099999999994</c:v>
                </c:pt>
                <c:pt idx="11">
                  <c:v>-10.937799999999982</c:v>
                </c:pt>
                <c:pt idx="12">
                  <c:v>-15.083399999999983</c:v>
                </c:pt>
                <c:pt idx="13">
                  <c:v>-13.281200000000013</c:v>
                </c:pt>
                <c:pt idx="14">
                  <c:v>-15.716500000000025</c:v>
                </c:pt>
                <c:pt idx="15">
                  <c:v>-6.9703000000000088</c:v>
                </c:pt>
                <c:pt idx="16">
                  <c:v>-8.2560000000000002</c:v>
                </c:pt>
                <c:pt idx="17">
                  <c:v>-7.2363000000000284</c:v>
                </c:pt>
                <c:pt idx="18">
                  <c:v>-6.973399999999998</c:v>
                </c:pt>
                <c:pt idx="19">
                  <c:v>-12.636799999999994</c:v>
                </c:pt>
                <c:pt idx="20">
                  <c:v>-15.878400000000028</c:v>
                </c:pt>
                <c:pt idx="21">
                  <c:v>-9.2247000000000128</c:v>
                </c:pt>
                <c:pt idx="22">
                  <c:v>-5.9129000000000076</c:v>
                </c:pt>
                <c:pt idx="23">
                  <c:v>-11.768799999999999</c:v>
                </c:pt>
                <c:pt idx="24">
                  <c:v>-7.9966000000000008</c:v>
                </c:pt>
                <c:pt idx="25">
                  <c:v>-16.201799999999992</c:v>
                </c:pt>
                <c:pt idx="26">
                  <c:v>-10.794399999999968</c:v>
                </c:pt>
                <c:pt idx="27">
                  <c:v>-9.8173999999999921</c:v>
                </c:pt>
                <c:pt idx="28">
                  <c:v>-14.925299999999993</c:v>
                </c:pt>
                <c:pt idx="29">
                  <c:v>-13.955299999999994</c:v>
                </c:pt>
                <c:pt idx="30">
                  <c:v>-4.988900000000001</c:v>
                </c:pt>
                <c:pt idx="31">
                  <c:v>-11.130600000000015</c:v>
                </c:pt>
                <c:pt idx="32">
                  <c:v>-6.3029999999999973</c:v>
                </c:pt>
                <c:pt idx="33">
                  <c:v>-8.4386000000000081</c:v>
                </c:pt>
                <c:pt idx="34">
                  <c:v>-6.2909999999999968</c:v>
                </c:pt>
                <c:pt idx="35">
                  <c:v>-4.8557999999999879</c:v>
                </c:pt>
                <c:pt idx="36">
                  <c:v>-13.800399999999996</c:v>
                </c:pt>
                <c:pt idx="37">
                  <c:v>-12.635100000000023</c:v>
                </c:pt>
                <c:pt idx="38">
                  <c:v>-18.18210000000002</c:v>
                </c:pt>
                <c:pt idx="39">
                  <c:v>-6.912099999999981</c:v>
                </c:pt>
                <c:pt idx="40">
                  <c:v>-10.930300000000045</c:v>
                </c:pt>
                <c:pt idx="41">
                  <c:v>-8.7142999999999802</c:v>
                </c:pt>
                <c:pt idx="42">
                  <c:v>-10.34620000000001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1-8948-8189-FBA96DFEAC88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ionic_analysis!$AB$23:$AB$24</c:f>
              <c:numCache>
                <c:formatCode>General</c:formatCode>
                <c:ptCount val="2"/>
              </c:numCache>
            </c:numRef>
          </c:xVal>
          <c:yVal>
            <c:numRef>
              <c:f>ionic_analysis!$AC$23:$AC$24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1-8948-8189-FBA96DFEAC8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01-8948-8189-FBA96DFEAC88}"/>
              </c:ext>
            </c:extLst>
          </c:dPt>
          <c:xVal>
            <c:numRef>
              <c:f>ionic_analysis!$R$19:$R$20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ionic_analysis!$S$19:$S$20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01-8948-8189-FBA96DFEA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03071"/>
        <c:axId val="1408491759"/>
      </c:scatterChart>
      <c:valAx>
        <c:axId val="1529103071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91759"/>
        <c:crossesAt val="-30"/>
        <c:crossBetween val="midCat"/>
        <c:majorUnit val="5"/>
      </c:valAx>
      <c:valAx>
        <c:axId val="140849175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03071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pbsa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ionic_strength!$AP$2:$AP$54</c:f>
              <c:numCache>
                <c:formatCode>General</c:formatCode>
                <c:ptCount val="53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</c:numCache>
            </c:numRef>
          </c:xVal>
          <c:yVal>
            <c:numRef>
              <c:f>ionic_strength!$AO$2:$AO$54</c:f>
              <c:numCache>
                <c:formatCode>General</c:formatCode>
                <c:ptCount val="53"/>
                <c:pt idx="0">
                  <c:v>-0.87940000000003238</c:v>
                </c:pt>
                <c:pt idx="1">
                  <c:v>-8.4851000000001022</c:v>
                </c:pt>
                <c:pt idx="2">
                  <c:v>-13.822099999999978</c:v>
                </c:pt>
                <c:pt idx="3">
                  <c:v>-11.335799999999949</c:v>
                </c:pt>
                <c:pt idx="4">
                  <c:v>-14.052399999999921</c:v>
                </c:pt>
                <c:pt idx="5">
                  <c:v>-7.6572999999999638</c:v>
                </c:pt>
                <c:pt idx="6">
                  <c:v>-11.016700000000014</c:v>
                </c:pt>
                <c:pt idx="7">
                  <c:v>-14.552200000000084</c:v>
                </c:pt>
                <c:pt idx="8">
                  <c:v>-3.7196999999998752</c:v>
                </c:pt>
                <c:pt idx="9">
                  <c:v>-1.976099999999974</c:v>
                </c:pt>
                <c:pt idx="10">
                  <c:v>-5.1064999999999827</c:v>
                </c:pt>
                <c:pt idx="11">
                  <c:v>-11.958700000000022</c:v>
                </c:pt>
                <c:pt idx="12">
                  <c:v>-9.1128000000001066</c:v>
                </c:pt>
                <c:pt idx="13">
                  <c:v>-13.42470000000003</c:v>
                </c:pt>
                <c:pt idx="14">
                  <c:v>-9.6616000000000213</c:v>
                </c:pt>
                <c:pt idx="15">
                  <c:v>-9.3677000000000135</c:v>
                </c:pt>
                <c:pt idx="16">
                  <c:v>-11.825799999999958</c:v>
                </c:pt>
                <c:pt idx="17">
                  <c:v>-7.6335000000000264</c:v>
                </c:pt>
                <c:pt idx="18">
                  <c:v>-6.5007999999999129</c:v>
                </c:pt>
                <c:pt idx="19">
                  <c:v>-8.1791000000000622</c:v>
                </c:pt>
                <c:pt idx="20">
                  <c:v>-12.941699999999969</c:v>
                </c:pt>
                <c:pt idx="21">
                  <c:v>-13.399900000000002</c:v>
                </c:pt>
                <c:pt idx="22">
                  <c:v>-4.4344999999999573</c:v>
                </c:pt>
                <c:pt idx="23">
                  <c:v>-11.697599999999966</c:v>
                </c:pt>
                <c:pt idx="24">
                  <c:v>-8.0205999999999449</c:v>
                </c:pt>
                <c:pt idx="25">
                  <c:v>-13.601300000000037</c:v>
                </c:pt>
                <c:pt idx="26">
                  <c:v>-9.0846000000000231</c:v>
                </c:pt>
                <c:pt idx="27">
                  <c:v>-9.893100000000004</c:v>
                </c:pt>
                <c:pt idx="28">
                  <c:v>-14.030700000000024</c:v>
                </c:pt>
                <c:pt idx="29">
                  <c:v>-13.838399999999979</c:v>
                </c:pt>
                <c:pt idx="30">
                  <c:v>-5.6660000000000537</c:v>
                </c:pt>
                <c:pt idx="31">
                  <c:v>-11.016899999999964</c:v>
                </c:pt>
                <c:pt idx="32">
                  <c:v>-6.9108999999998559</c:v>
                </c:pt>
                <c:pt idx="33">
                  <c:v>-10.600500000000125</c:v>
                </c:pt>
                <c:pt idx="34">
                  <c:v>-4.9689999999999372</c:v>
                </c:pt>
                <c:pt idx="35">
                  <c:v>-5.9502999999999702</c:v>
                </c:pt>
                <c:pt idx="36">
                  <c:v>-12.989400000000046</c:v>
                </c:pt>
                <c:pt idx="37">
                  <c:v>-10.838700000000017</c:v>
                </c:pt>
                <c:pt idx="38">
                  <c:v>-17.391699999999901</c:v>
                </c:pt>
                <c:pt idx="39">
                  <c:v>-7.1349999999999909</c:v>
                </c:pt>
                <c:pt idx="40">
                  <c:v>-10.267799999999966</c:v>
                </c:pt>
                <c:pt idx="41">
                  <c:v>-9.0230999999999995</c:v>
                </c:pt>
                <c:pt idx="42">
                  <c:v>-11.465200000000095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0A4C-B434-F8DB1BA7A043}"/>
            </c:ext>
          </c:extLst>
        </c:ser>
        <c:ser>
          <c:idx val="0"/>
          <c:order val="1"/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ionic_analysis!$AB$23:$AB$24</c:f>
              <c:numCache>
                <c:formatCode>General</c:formatCode>
                <c:ptCount val="2"/>
              </c:numCache>
            </c:numRef>
          </c:xVal>
          <c:yVal>
            <c:numRef>
              <c:f>ionic_analysis!$AC$23:$AC$24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0A4C-B434-F8DB1BA7A043}"/>
            </c:ext>
          </c:extLst>
        </c:ser>
        <c:ser>
          <c:idx val="2"/>
          <c:order val="2"/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ionic_analysis!$R$19:$R$20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ionic_analysis!$S$19:$S$20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6-0A4C-B434-F8DB1BA7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(Experimental)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PBSA vs gbnsr6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ionic_strength!$AN$2:$AN$54</c:f>
              <c:numCache>
                <c:formatCode>General</c:formatCode>
                <c:ptCount val="53"/>
                <c:pt idx="0">
                  <c:v>-1.9940999999999747</c:v>
                </c:pt>
                <c:pt idx="1">
                  <c:v>-11.265400000000028</c:v>
                </c:pt>
                <c:pt idx="2">
                  <c:v>-15.412399999999991</c:v>
                </c:pt>
                <c:pt idx="3">
                  <c:v>-10.558099999999968</c:v>
                </c:pt>
                <c:pt idx="4">
                  <c:v>-14.551100000000019</c:v>
                </c:pt>
                <c:pt idx="5">
                  <c:v>-5.8392999999999802</c:v>
                </c:pt>
                <c:pt idx="6">
                  <c:v>-11.854600000000005</c:v>
                </c:pt>
                <c:pt idx="7">
                  <c:v>-15.814400000000035</c:v>
                </c:pt>
                <c:pt idx="8">
                  <c:v>-4.019299999999987</c:v>
                </c:pt>
                <c:pt idx="9">
                  <c:v>-8.0335999999999785</c:v>
                </c:pt>
                <c:pt idx="10">
                  <c:v>-9.379099999999994</c:v>
                </c:pt>
                <c:pt idx="11">
                  <c:v>-10.937799999999982</c:v>
                </c:pt>
                <c:pt idx="12">
                  <c:v>-15.083399999999983</c:v>
                </c:pt>
                <c:pt idx="13">
                  <c:v>-13.281200000000013</c:v>
                </c:pt>
                <c:pt idx="14">
                  <c:v>-15.716500000000025</c:v>
                </c:pt>
                <c:pt idx="15">
                  <c:v>-6.9703000000000088</c:v>
                </c:pt>
                <c:pt idx="16">
                  <c:v>-8.2560000000000002</c:v>
                </c:pt>
                <c:pt idx="17">
                  <c:v>-7.2363000000000284</c:v>
                </c:pt>
                <c:pt idx="18">
                  <c:v>-6.973399999999998</c:v>
                </c:pt>
                <c:pt idx="19">
                  <c:v>-12.636799999999994</c:v>
                </c:pt>
                <c:pt idx="20">
                  <c:v>-15.878400000000028</c:v>
                </c:pt>
                <c:pt idx="21">
                  <c:v>-9.2247000000000128</c:v>
                </c:pt>
                <c:pt idx="22">
                  <c:v>-5.9129000000000076</c:v>
                </c:pt>
                <c:pt idx="23">
                  <c:v>-11.768799999999999</c:v>
                </c:pt>
                <c:pt idx="24">
                  <c:v>-7.9966000000000008</c:v>
                </c:pt>
                <c:pt idx="25">
                  <c:v>-16.201799999999992</c:v>
                </c:pt>
                <c:pt idx="26">
                  <c:v>-10.794399999999968</c:v>
                </c:pt>
                <c:pt idx="27">
                  <c:v>-9.8173999999999921</c:v>
                </c:pt>
                <c:pt idx="28">
                  <c:v>-14.925299999999993</c:v>
                </c:pt>
                <c:pt idx="29">
                  <c:v>-13.955299999999994</c:v>
                </c:pt>
                <c:pt idx="30">
                  <c:v>-4.988900000000001</c:v>
                </c:pt>
                <c:pt idx="31">
                  <c:v>-11.130600000000015</c:v>
                </c:pt>
                <c:pt idx="32">
                  <c:v>-6.3029999999999973</c:v>
                </c:pt>
                <c:pt idx="33">
                  <c:v>-8.4386000000000081</c:v>
                </c:pt>
                <c:pt idx="34">
                  <c:v>-6.2909999999999968</c:v>
                </c:pt>
                <c:pt idx="35">
                  <c:v>-4.8557999999999879</c:v>
                </c:pt>
                <c:pt idx="36">
                  <c:v>-13.800399999999996</c:v>
                </c:pt>
                <c:pt idx="37">
                  <c:v>-12.635100000000023</c:v>
                </c:pt>
                <c:pt idx="38">
                  <c:v>-18.18210000000002</c:v>
                </c:pt>
                <c:pt idx="39">
                  <c:v>-6.912099999999981</c:v>
                </c:pt>
                <c:pt idx="40">
                  <c:v>-10.930300000000045</c:v>
                </c:pt>
                <c:pt idx="41">
                  <c:v>-8.7142999999999802</c:v>
                </c:pt>
                <c:pt idx="42">
                  <c:v>-10.34620000000001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</c:numCache>
            </c:numRef>
          </c:xVal>
          <c:yVal>
            <c:numRef>
              <c:f>ionic_strength!$AO$2:$AO$54</c:f>
              <c:numCache>
                <c:formatCode>General</c:formatCode>
                <c:ptCount val="53"/>
                <c:pt idx="0">
                  <c:v>-0.87940000000003238</c:v>
                </c:pt>
                <c:pt idx="1">
                  <c:v>-8.4851000000001022</c:v>
                </c:pt>
                <c:pt idx="2">
                  <c:v>-13.822099999999978</c:v>
                </c:pt>
                <c:pt idx="3">
                  <c:v>-11.335799999999949</c:v>
                </c:pt>
                <c:pt idx="4">
                  <c:v>-14.052399999999921</c:v>
                </c:pt>
                <c:pt idx="5">
                  <c:v>-7.6572999999999638</c:v>
                </c:pt>
                <c:pt idx="6">
                  <c:v>-11.016700000000014</c:v>
                </c:pt>
                <c:pt idx="7">
                  <c:v>-14.552200000000084</c:v>
                </c:pt>
                <c:pt idx="8">
                  <c:v>-3.7196999999998752</c:v>
                </c:pt>
                <c:pt idx="9">
                  <c:v>-1.976099999999974</c:v>
                </c:pt>
                <c:pt idx="10">
                  <c:v>-5.1064999999999827</c:v>
                </c:pt>
                <c:pt idx="11">
                  <c:v>-11.958700000000022</c:v>
                </c:pt>
                <c:pt idx="12">
                  <c:v>-9.1128000000001066</c:v>
                </c:pt>
                <c:pt idx="13">
                  <c:v>-13.42470000000003</c:v>
                </c:pt>
                <c:pt idx="14">
                  <c:v>-9.6616000000000213</c:v>
                </c:pt>
                <c:pt idx="15">
                  <c:v>-9.3677000000000135</c:v>
                </c:pt>
                <c:pt idx="16">
                  <c:v>-11.825799999999958</c:v>
                </c:pt>
                <c:pt idx="17">
                  <c:v>-7.6335000000000264</c:v>
                </c:pt>
                <c:pt idx="18">
                  <c:v>-6.5007999999999129</c:v>
                </c:pt>
                <c:pt idx="19">
                  <c:v>-8.1791000000000622</c:v>
                </c:pt>
                <c:pt idx="20">
                  <c:v>-12.941699999999969</c:v>
                </c:pt>
                <c:pt idx="21">
                  <c:v>-13.399900000000002</c:v>
                </c:pt>
                <c:pt idx="22">
                  <c:v>-4.4344999999999573</c:v>
                </c:pt>
                <c:pt idx="23">
                  <c:v>-11.697599999999966</c:v>
                </c:pt>
                <c:pt idx="24">
                  <c:v>-8.0205999999999449</c:v>
                </c:pt>
                <c:pt idx="25">
                  <c:v>-13.601300000000037</c:v>
                </c:pt>
                <c:pt idx="26">
                  <c:v>-9.0846000000000231</c:v>
                </c:pt>
                <c:pt idx="27">
                  <c:v>-9.893100000000004</c:v>
                </c:pt>
                <c:pt idx="28">
                  <c:v>-14.030700000000024</c:v>
                </c:pt>
                <c:pt idx="29">
                  <c:v>-13.838399999999979</c:v>
                </c:pt>
                <c:pt idx="30">
                  <c:v>-5.6660000000000537</c:v>
                </c:pt>
                <c:pt idx="31">
                  <c:v>-11.016899999999964</c:v>
                </c:pt>
                <c:pt idx="32">
                  <c:v>-6.9108999999998559</c:v>
                </c:pt>
                <c:pt idx="33">
                  <c:v>-10.600500000000125</c:v>
                </c:pt>
                <c:pt idx="34">
                  <c:v>-4.9689999999999372</c:v>
                </c:pt>
                <c:pt idx="35">
                  <c:v>-5.9502999999999702</c:v>
                </c:pt>
                <c:pt idx="36">
                  <c:v>-12.989400000000046</c:v>
                </c:pt>
                <c:pt idx="37">
                  <c:v>-10.838700000000017</c:v>
                </c:pt>
                <c:pt idx="38">
                  <c:v>-17.391699999999901</c:v>
                </c:pt>
                <c:pt idx="39">
                  <c:v>-7.1349999999999909</c:v>
                </c:pt>
                <c:pt idx="40">
                  <c:v>-10.267799999999966</c:v>
                </c:pt>
                <c:pt idx="41">
                  <c:v>-9.0230999999999995</c:v>
                </c:pt>
                <c:pt idx="42">
                  <c:v>-11.465200000000095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0-E949-AB95-168B94C4F5D9}"/>
            </c:ext>
          </c:extLst>
        </c:ser>
        <c:ser>
          <c:idx val="1"/>
          <c:order val="1"/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B3-004C-BC56-09772FD26AA0}"/>
              </c:ext>
            </c:extLst>
          </c:dPt>
          <c:xVal>
            <c:numRef>
              <c:f>ionic_analysis!$R$19:$R$20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ionic_analysis!$S$19:$S$20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30-E949-AB95-168B94C4F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03071"/>
        <c:axId val="1408491759"/>
      </c:scatterChart>
      <c:valAx>
        <c:axId val="1529103071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△ H</a:t>
                </a:r>
                <a:r>
                  <a:rPr lang="en-US" sz="1400" b="0" i="0" u="none" strike="noStrike" baseline="0"/>
                  <a:t> </a:t>
                </a:r>
                <a:r>
                  <a:rPr lang="en-US" sz="1600"/>
                  <a:t>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91759"/>
        <c:crossesAt val="-30"/>
        <c:crossBetween val="midCat"/>
        <c:majorUnit val="5"/>
      </c:valAx>
      <c:valAx>
        <c:axId val="140849175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△ H</a:t>
                </a:r>
                <a:r>
                  <a:rPr lang="en-US" sz="1400" b="0" i="0" u="none" strike="noStrike" baseline="0"/>
                  <a:t> </a:t>
                </a:r>
                <a:r>
                  <a:rPr lang="en-US" sz="1600"/>
                  <a:t>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03071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187325</xdr:colOff>
      <xdr:row>0</xdr:row>
      <xdr:rowOff>53975</xdr:rowOff>
    </xdr:from>
    <xdr:to>
      <xdr:col>24</xdr:col>
      <xdr:colOff>98425</xdr:colOff>
      <xdr:row>19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7ACF5-32EC-EC41-BB88-C79853C6C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206375</xdr:colOff>
      <xdr:row>20</xdr:row>
      <xdr:rowOff>38100</xdr:rowOff>
    </xdr:from>
    <xdr:to>
      <xdr:col>24</xdr:col>
      <xdr:colOff>117475</xdr:colOff>
      <xdr:row>38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7B82F2-CCF7-7745-9A5D-99F9AF222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206375</xdr:colOff>
      <xdr:row>0</xdr:row>
      <xdr:rowOff>41275</xdr:rowOff>
    </xdr:from>
    <xdr:to>
      <xdr:col>32</xdr:col>
      <xdr:colOff>47625</xdr:colOff>
      <xdr:row>19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650B6-D990-7443-BDAB-3CC0ACA56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253998</xdr:colOff>
      <xdr:row>20</xdr:row>
      <xdr:rowOff>31750</xdr:rowOff>
    </xdr:from>
    <xdr:to>
      <xdr:col>35</xdr:col>
      <xdr:colOff>15874</xdr:colOff>
      <xdr:row>41</xdr:row>
      <xdr:rowOff>111125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149814-FE7D-C44B-9484-99128F55E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3</xdr:row>
      <xdr:rowOff>0</xdr:rowOff>
    </xdr:from>
    <xdr:to>
      <xdr:col>13</xdr:col>
      <xdr:colOff>723900</xdr:colOff>
      <xdr:row>22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711FA0-39E9-B946-9D0A-A81906226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152400</xdr:rowOff>
    </xdr:from>
    <xdr:to>
      <xdr:col>13</xdr:col>
      <xdr:colOff>711200</xdr:colOff>
      <xdr:row>42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0263BD-17F9-CD4E-8BDB-BE74CD06C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27</xdr:row>
      <xdr:rowOff>0</xdr:rowOff>
    </xdr:from>
    <xdr:to>
      <xdr:col>20</xdr:col>
      <xdr:colOff>762000</xdr:colOff>
      <xdr:row>49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45FF74-E6A0-494F-B90C-093239B3C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39.907377199073" createdVersion="6" refreshedVersion="6" minRefreshableVersion="3" recordCount="61" xr:uid="{9861A9F6-9160-7A4E-9B98-FD301FF628BF}">
  <cacheSource type="worksheet">
    <worksheetSource ref="AM1:AO54" sheet="data"/>
  </cacheSource>
  <cacheFields count="5">
    <cacheField name="Delta H (gb+VDWALL)" numFmtId="0">
      <sharedItems containsSemiMixedTypes="0" containsString="0" containsNumber="1" minValue="-21.905000000000086" maxValue="0" count="61">
        <n v="-2.5433999999999912"/>
        <n v="-11.869900000000001"/>
        <n v="-15.078900000000004"/>
        <n v="-12.38730000000001"/>
        <n v="-11.698200000000014"/>
        <n v="-9.4220000000000255"/>
        <n v="-15.427899999999994"/>
        <n v="-18.659399999999977"/>
        <n v="-2.7850999999999999"/>
        <n v="-4.7644000000000233"/>
        <n v="-8.2892999999999972"/>
        <n v="-11.192400000000021"/>
        <n v="-14.048899999999975"/>
        <n v="-14.304100000000005"/>
        <n v="-13.505499999999984"/>
        <n v="-7.2797999999999945"/>
        <n v="-14.141299999999973"/>
        <n v="-11.329699999999974"/>
        <n v="-12.275399999999991"/>
        <n v="-11.680800000000005"/>
        <n v="-16.60469999999998"/>
        <n v="-14.700399999999973"/>
        <n v="-8.6984999999999673"/>
        <n v="-10.924399999999991"/>
        <n v="-12.743099999999998"/>
        <n v="-13.039699999999982"/>
        <n v="-13.490899999999982"/>
        <n v="-9.6966000000000179"/>
        <n v="-11.057299999999998"/>
        <n v="-8.7772999999999683"/>
        <n v="-10.038500000000028"/>
        <n v="-9.6930999999999869"/>
        <n v="-10.077699999999993"/>
        <n v="-9.595799999999997"/>
        <n v="-5.0698999999999899"/>
        <n v="-7.8176000000000272"/>
        <n v="-13.672200000000004"/>
        <n v="-13.146999999999991"/>
        <n v="-16.851599999999991"/>
        <n v="-8.8441000000000258"/>
        <n v="-10.297999999999973"/>
        <n v="-11.317200000000014"/>
        <n v="-14.957400000000007"/>
        <n v="-12.082199999999943"/>
        <n v="-14.964399999999955"/>
        <n v="-9.9968000000000075"/>
        <n v="-21.905000000000086"/>
        <n v="-20.852200000000039"/>
        <n v="0"/>
        <n v="-13.271799999999985"/>
        <n v="-12.946899999999914"/>
        <n v="-9.4666999999999462"/>
        <n v="-16.228399999999965"/>
        <n v="-17.908900000000017"/>
        <n v="-19.87360000000001"/>
        <n v="-11.46910000000014"/>
        <n v="-12.541200000000003"/>
        <n v="-16.47320000000002"/>
        <n v="-13.89140000000009"/>
        <n v="-11.968999999999824"/>
        <n v="-14.655399999999986"/>
      </sharedItems>
    </cacheField>
    <cacheField name="Etot PBSA" numFmtId="0">
      <sharedItems containsSemiMixedTypes="0" containsString="0" containsNumber="1" minValue="-18.641099999999824" maxValue="0" count="61">
        <n v="-1.0132999999999583"/>
        <n v="-9.938799999999901"/>
        <n v="-12.73580000000004"/>
        <n v="-10.244399999999928"/>
        <n v="-9.5454999999999472"/>
        <n v="-8.1653999999999769"/>
        <n v="-13.994599999999991"/>
        <n v="-16.653400000000033"/>
        <n v="-1.3498999999999342"/>
        <n v="-2.7155999999999949"/>
        <n v="-6.1011000000000877"/>
        <n v="-8.8665999999999485"/>
        <n v="-10.97239999999988"/>
        <n v="-12.092100000000073"/>
        <n v="-11.068500000000085"/>
        <n v="-5.4038000000000466"/>
        <n v="-12.04729999999995"/>
        <n v="-10.268100000000118"/>
        <n v="-10.192099999999982"/>
        <n v="-10.618100000000027"/>
        <n v="-15.168700000000058"/>
        <n v="-11.929399999999873"/>
        <n v="-6.3368999999999005"/>
        <n v="-9.5258999999999787"/>
        <n v="-12.015499999999975"/>
        <n v="-11.987900000000081"/>
        <n v="-13.234500000000025"/>
        <n v="-8.1601000000000568"/>
        <n v="-9.5809999999999036"/>
        <n v="-8.5046999999999571"/>
        <n v="-8.5535000000000991"/>
        <n v="-8.8379999999999654"/>
        <n v="-8.4043000000000347"/>
        <n v="-9.5779000000001133"/>
        <n v="-2.8492999999999711"/>
        <n v="-6.767400000000066"/>
        <n v="-10.849199999999996"/>
        <n v="-11.673000000000002"/>
        <n v="-15.992000000000075"/>
        <n v="-7.5620000000000118"/>
        <n v="-9.8654000000000224"/>
        <n v="-9.6242000000000871"/>
        <n v="-13.537900000000036"/>
        <n v="-10.400399999999991"/>
        <n v="-12.048399999999901"/>
        <n v="-8.206000000000131"/>
        <n v="-18.641099999999824"/>
        <n v="-17.612799999999879"/>
        <n v="0"/>
        <n v="-11.71040000000005"/>
        <n v="-11.727399999999989"/>
        <n v="-7.1363999999999805"/>
        <n v="-15.700900000000047"/>
        <n v="-15.748200000000111"/>
        <n v="-17.373299999999972"/>
        <n v="-8.4755999999999858"/>
        <n v="-9.83949999999993"/>
        <n v="-13.589400000000069"/>
        <n v="-10.838799999999878"/>
        <n v="-10.786499999999933"/>
        <n v="-12.021799999999985"/>
      </sharedItems>
    </cacheField>
    <cacheField name="Etot GBNSR6" numFmtId="0">
      <sharedItems containsSemiMixedTypes="0" containsString="0" containsNumber="1" minValue="-1.4135999999999882" maxValue="12.568799999999996" count="61">
        <n v="10.358999999999995"/>
        <n v="5.6421000000000134"/>
        <n v="2.5734000000000066"/>
        <n v="0.13089999999999691"/>
        <n v="-0.92810000000000059"/>
        <n v="4.1645999999999788"/>
        <n v="1.1213999999999942"/>
        <n v="-2.5399999999990541E-2"/>
        <n v="12.568799999999996"/>
        <n v="8.9850999999999885"/>
        <n v="7.7778000000000134"/>
        <n v="4.940899999999985"/>
        <n v="4.3218999999999994"/>
        <n v="5.1496999999999957"/>
        <n v="2.934599999999989"/>
        <n v="0.23740000000000805"/>
        <n v="-1.4135999999999882"/>
        <n v="4.4240000000000066"/>
        <n v="3.2446999999999946"/>
        <n v="5.3701999999999828"/>
        <n v="2.4926000000000101"/>
        <n v="4.3149999999999977"/>
        <n v="4.853100000000012"/>
        <n v="2.4509999999999934"/>
        <n v="2.7810999999999808"/>
        <n v="3.0043000000000006"/>
        <n v="1.5871000000000066"/>
        <n v="1.2659000000000162"/>
        <n v="3.4841000000000122"/>
        <n v="4.1782000000000039"/>
        <n v="3.6163999999999987"/>
        <n v="7.653899999999993"/>
        <n v="6.1859000000000037"/>
        <n v="6.9215999999999838"/>
        <n v="6.6194000000000131"/>
        <n v="2.9934999999999974"/>
        <n v="1.0124999999999886"/>
        <n v="3.7707999999999942"/>
        <n v="2.4757999999999925"/>
        <n v="4.3538999999999817"/>
        <n v="5.6179000000000201"/>
        <n v="9.4083000000000254"/>
        <n v="1.5382000000000176"/>
        <n v="8.6702000000000226"/>
        <n v="8.4832000000000107"/>
        <n v="9.2091999999998961"/>
        <n v="3.3233000000000175"/>
        <n v="1.0294999999999845"/>
        <n v="0"/>
        <n v="7.4933999999999514"/>
        <n v="8.5019000000000915"/>
        <n v="9.6929999999999836"/>
        <n v="7.6248000000000502"/>
        <n v="-0.25329999999996744"/>
        <n v="1.5469000000000506"/>
        <n v="6.1695999999999458"/>
        <n v="4.3922999999999774"/>
        <n v="5.6049999999999045"/>
        <n v="6.8610999999999649"/>
        <n v="5.7813000000001011"/>
        <n v="2.6902000000001181"/>
      </sharedItems>
    </cacheField>
    <cacheField name="EX _H (kcal/mol)" numFmtId="0">
      <sharedItems containsMixedTypes="1" containsNumber="1" minValue="-102.25069999999999" maxValue="1.89" count="56">
        <n v="-2.17"/>
        <n v="-4.1900000000000004"/>
        <n v="-5.46"/>
        <n v="-2.74"/>
        <n v="-2.99"/>
        <n v="-2.5299999999999998"/>
        <n v="-3.4"/>
        <n v="-4.8899999999999997"/>
        <n v="-2.57"/>
        <n v="-2.68"/>
        <n v="-3.28"/>
        <n v="-4.2"/>
        <n v="-4.28"/>
        <n v="-4.66"/>
        <n v="-4.74"/>
        <n v="-2.75"/>
        <n v="-0.93"/>
        <n v="-4.12"/>
        <n v="-3.36"/>
        <n v="-4.4800000000000004"/>
        <n v="0.6"/>
        <n v="-0.48"/>
        <n v="-1.0900000000000001"/>
        <n v="-2.96"/>
        <n v="1.89"/>
        <n v="0.42"/>
        <n v="-2.5099999999999998"/>
        <n v="-1.79"/>
        <n v="-2.89"/>
        <n v="-1.96"/>
        <n v="-2.82"/>
        <n v="0.47"/>
        <n v="0.88"/>
        <n v="-2.29"/>
        <n v="-2.27"/>
        <n v="-3.92"/>
        <n v="1.31"/>
        <n v="-2.93"/>
        <n v="-2.25"/>
        <n v="-9.9610000000000003"/>
        <n v="-9.1"/>
        <n v="-7.6"/>
        <s v="NDe"/>
        <n v="-6.62"/>
        <n v="-7.71"/>
        <n v="-5.67"/>
        <n v="-4.45"/>
        <n v="-14.78"/>
        <n v="-5.91"/>
        <n v="-9.9600000000000009"/>
        <n v="-78.119100000000003"/>
        <n v="-85.378"/>
        <n v="-83.784999999999997"/>
        <n v="-102.25069999999999"/>
        <n v="-84.448499999999996"/>
        <n v="-64.773799999999994"/>
      </sharedItems>
    </cacheField>
    <cacheField name="ID" numFmtId="0">
      <sharedItems containsSemiMixedTypes="0" containsString="0" containsNumber="1" containsInteger="1" minValue="1" maxValue="61" count="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1"/>
    <x v="11"/>
    <x v="11"/>
    <x v="11"/>
    <x v="11"/>
  </r>
  <r>
    <x v="12"/>
    <x v="12"/>
    <x v="12"/>
    <x v="12"/>
    <x v="12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5"/>
    <x v="17"/>
  </r>
  <r>
    <x v="18"/>
    <x v="18"/>
    <x v="18"/>
    <x v="17"/>
    <x v="18"/>
  </r>
  <r>
    <x v="19"/>
    <x v="19"/>
    <x v="19"/>
    <x v="18"/>
    <x v="19"/>
  </r>
  <r>
    <x v="20"/>
    <x v="20"/>
    <x v="20"/>
    <x v="1"/>
    <x v="20"/>
  </r>
  <r>
    <x v="21"/>
    <x v="21"/>
    <x v="21"/>
    <x v="19"/>
    <x v="21"/>
  </r>
  <r>
    <x v="22"/>
    <x v="22"/>
    <x v="22"/>
    <x v="20"/>
    <x v="22"/>
  </r>
  <r>
    <x v="23"/>
    <x v="23"/>
    <x v="23"/>
    <x v="21"/>
    <x v="23"/>
  </r>
  <r>
    <x v="24"/>
    <x v="24"/>
    <x v="24"/>
    <x v="22"/>
    <x v="24"/>
  </r>
  <r>
    <x v="25"/>
    <x v="25"/>
    <x v="25"/>
    <x v="0"/>
    <x v="25"/>
  </r>
  <r>
    <x v="26"/>
    <x v="26"/>
    <x v="26"/>
    <x v="23"/>
    <x v="26"/>
  </r>
  <r>
    <x v="27"/>
    <x v="27"/>
    <x v="27"/>
    <x v="24"/>
    <x v="27"/>
  </r>
  <r>
    <x v="28"/>
    <x v="28"/>
    <x v="28"/>
    <x v="25"/>
    <x v="28"/>
  </r>
  <r>
    <x v="29"/>
    <x v="29"/>
    <x v="29"/>
    <x v="26"/>
    <x v="29"/>
  </r>
  <r>
    <x v="30"/>
    <x v="30"/>
    <x v="30"/>
    <x v="27"/>
    <x v="30"/>
  </r>
  <r>
    <x v="31"/>
    <x v="31"/>
    <x v="31"/>
    <x v="28"/>
    <x v="31"/>
  </r>
  <r>
    <x v="32"/>
    <x v="32"/>
    <x v="32"/>
    <x v="29"/>
    <x v="32"/>
  </r>
  <r>
    <x v="33"/>
    <x v="33"/>
    <x v="33"/>
    <x v="30"/>
    <x v="33"/>
  </r>
  <r>
    <x v="34"/>
    <x v="34"/>
    <x v="34"/>
    <x v="31"/>
    <x v="34"/>
  </r>
  <r>
    <x v="35"/>
    <x v="35"/>
    <x v="35"/>
    <x v="32"/>
    <x v="35"/>
  </r>
  <r>
    <x v="36"/>
    <x v="36"/>
    <x v="36"/>
    <x v="33"/>
    <x v="36"/>
  </r>
  <r>
    <x v="37"/>
    <x v="37"/>
    <x v="37"/>
    <x v="34"/>
    <x v="37"/>
  </r>
  <r>
    <x v="38"/>
    <x v="38"/>
    <x v="38"/>
    <x v="35"/>
    <x v="38"/>
  </r>
  <r>
    <x v="39"/>
    <x v="39"/>
    <x v="39"/>
    <x v="36"/>
    <x v="39"/>
  </r>
  <r>
    <x v="40"/>
    <x v="40"/>
    <x v="40"/>
    <x v="15"/>
    <x v="40"/>
  </r>
  <r>
    <x v="41"/>
    <x v="41"/>
    <x v="41"/>
    <x v="37"/>
    <x v="41"/>
  </r>
  <r>
    <x v="42"/>
    <x v="42"/>
    <x v="42"/>
    <x v="38"/>
    <x v="42"/>
  </r>
  <r>
    <x v="43"/>
    <x v="43"/>
    <x v="43"/>
    <x v="39"/>
    <x v="43"/>
  </r>
  <r>
    <x v="44"/>
    <x v="44"/>
    <x v="44"/>
    <x v="40"/>
    <x v="44"/>
  </r>
  <r>
    <x v="45"/>
    <x v="45"/>
    <x v="45"/>
    <x v="41"/>
    <x v="45"/>
  </r>
  <r>
    <x v="46"/>
    <x v="46"/>
    <x v="46"/>
    <x v="42"/>
    <x v="46"/>
  </r>
  <r>
    <x v="47"/>
    <x v="47"/>
    <x v="47"/>
    <x v="43"/>
    <x v="47"/>
  </r>
  <r>
    <x v="48"/>
    <x v="48"/>
    <x v="48"/>
    <x v="42"/>
    <x v="48"/>
  </r>
  <r>
    <x v="49"/>
    <x v="49"/>
    <x v="49"/>
    <x v="44"/>
    <x v="49"/>
  </r>
  <r>
    <x v="50"/>
    <x v="50"/>
    <x v="50"/>
    <x v="45"/>
    <x v="50"/>
  </r>
  <r>
    <x v="51"/>
    <x v="51"/>
    <x v="51"/>
    <x v="46"/>
    <x v="51"/>
  </r>
  <r>
    <x v="52"/>
    <x v="52"/>
    <x v="52"/>
    <x v="47"/>
    <x v="52"/>
  </r>
  <r>
    <x v="53"/>
    <x v="53"/>
    <x v="53"/>
    <x v="48"/>
    <x v="53"/>
  </r>
  <r>
    <x v="54"/>
    <x v="54"/>
    <x v="54"/>
    <x v="49"/>
    <x v="54"/>
  </r>
  <r>
    <x v="55"/>
    <x v="55"/>
    <x v="55"/>
    <x v="50"/>
    <x v="55"/>
  </r>
  <r>
    <x v="56"/>
    <x v="56"/>
    <x v="56"/>
    <x v="51"/>
    <x v="56"/>
  </r>
  <r>
    <x v="57"/>
    <x v="57"/>
    <x v="57"/>
    <x v="52"/>
    <x v="57"/>
  </r>
  <r>
    <x v="58"/>
    <x v="58"/>
    <x v="58"/>
    <x v="53"/>
    <x v="58"/>
  </r>
  <r>
    <x v="59"/>
    <x v="59"/>
    <x v="59"/>
    <x v="54"/>
    <x v="59"/>
  </r>
  <r>
    <x v="60"/>
    <x v="60"/>
    <x v="60"/>
    <x v="55"/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C620A-01CB-D248-AD5D-9E58A9EA1194}" name="PivotTable6" cacheId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63" firstHeaderRow="0" firstDataRow="1" firstDataCol="1"/>
  <pivotFields count="5">
    <pivotField dataField="1" showAll="0">
      <items count="62">
        <item x="46"/>
        <item x="47"/>
        <item x="54"/>
        <item x="7"/>
        <item x="53"/>
        <item x="38"/>
        <item x="20"/>
        <item x="57"/>
        <item x="52"/>
        <item x="6"/>
        <item x="2"/>
        <item x="44"/>
        <item x="42"/>
        <item x="21"/>
        <item x="60"/>
        <item x="13"/>
        <item x="16"/>
        <item x="12"/>
        <item x="58"/>
        <item x="36"/>
        <item x="14"/>
        <item x="26"/>
        <item x="49"/>
        <item x="37"/>
        <item x="25"/>
        <item x="50"/>
        <item x="24"/>
        <item x="56"/>
        <item x="3"/>
        <item x="18"/>
        <item x="43"/>
        <item x="59"/>
        <item x="1"/>
        <item x="4"/>
        <item x="19"/>
        <item x="55"/>
        <item x="17"/>
        <item x="41"/>
        <item x="11"/>
        <item x="28"/>
        <item x="23"/>
        <item x="40"/>
        <item x="32"/>
        <item x="30"/>
        <item x="45"/>
        <item x="27"/>
        <item x="31"/>
        <item x="33"/>
        <item x="51"/>
        <item x="5"/>
        <item x="39"/>
        <item x="29"/>
        <item x="22"/>
        <item x="10"/>
        <item x="35"/>
        <item x="15"/>
        <item x="34"/>
        <item x="9"/>
        <item x="8"/>
        <item x="0"/>
        <item x="48"/>
        <item t="default"/>
      </items>
    </pivotField>
    <pivotField dataField="1" showAll="0">
      <items count="62">
        <item x="46"/>
        <item x="47"/>
        <item x="54"/>
        <item x="7"/>
        <item x="38"/>
        <item x="53"/>
        <item x="52"/>
        <item x="20"/>
        <item x="6"/>
        <item x="57"/>
        <item x="42"/>
        <item x="26"/>
        <item x="2"/>
        <item x="13"/>
        <item x="44"/>
        <item x="16"/>
        <item x="60"/>
        <item x="24"/>
        <item x="25"/>
        <item x="21"/>
        <item x="50"/>
        <item x="49"/>
        <item x="37"/>
        <item x="14"/>
        <item x="12"/>
        <item x="36"/>
        <item x="58"/>
        <item x="59"/>
        <item x="19"/>
        <item x="43"/>
        <item x="17"/>
        <item x="3"/>
        <item x="18"/>
        <item x="1"/>
        <item x="40"/>
        <item x="56"/>
        <item x="41"/>
        <item x="28"/>
        <item x="33"/>
        <item x="4"/>
        <item x="23"/>
        <item x="11"/>
        <item x="31"/>
        <item x="30"/>
        <item x="29"/>
        <item x="55"/>
        <item x="32"/>
        <item x="45"/>
        <item x="5"/>
        <item x="27"/>
        <item x="39"/>
        <item x="51"/>
        <item x="35"/>
        <item x="22"/>
        <item x="10"/>
        <item x="15"/>
        <item x="34"/>
        <item x="9"/>
        <item x="8"/>
        <item x="0"/>
        <item x="48"/>
        <item t="default"/>
      </items>
    </pivotField>
    <pivotField showAll="0"/>
    <pivotField dataField="1" showAll="0">
      <items count="57">
        <item x="53"/>
        <item x="51"/>
        <item x="54"/>
        <item x="52"/>
        <item x="50"/>
        <item x="55"/>
        <item x="47"/>
        <item x="39"/>
        <item x="49"/>
        <item x="40"/>
        <item x="44"/>
        <item x="41"/>
        <item x="43"/>
        <item x="48"/>
        <item x="45"/>
        <item x="2"/>
        <item x="7"/>
        <item x="14"/>
        <item x="13"/>
        <item x="19"/>
        <item x="46"/>
        <item x="12"/>
        <item x="11"/>
        <item x="1"/>
        <item x="17"/>
        <item x="35"/>
        <item x="6"/>
        <item x="18"/>
        <item x="10"/>
        <item x="4"/>
        <item x="23"/>
        <item x="37"/>
        <item x="28"/>
        <item x="30"/>
        <item x="15"/>
        <item x="3"/>
        <item x="9"/>
        <item x="8"/>
        <item x="5"/>
        <item x="26"/>
        <item x="33"/>
        <item x="34"/>
        <item x="38"/>
        <item x="0"/>
        <item x="29"/>
        <item x="27"/>
        <item x="22"/>
        <item x="16"/>
        <item x="21"/>
        <item x="25"/>
        <item x="31"/>
        <item x="20"/>
        <item x="32"/>
        <item x="36"/>
        <item x="24"/>
        <item x="42"/>
        <item t="default"/>
      </items>
    </pivotField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 count="1">
    <field x="4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BSA" fld="1" baseField="0" baseItem="0"/>
    <dataField name="gnsr6" fld="0" baseField="0" baseItem="0"/>
    <dataField name="EX _H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74DF-FB71-A641-B99D-0471020535CD}">
  <dimension ref="A1:AO803"/>
  <sheetViews>
    <sheetView tabSelected="1" topLeftCell="A66" zoomScale="136" zoomScaleNormal="110" workbookViewId="0">
      <selection activeCell="AP1" sqref="AP1:AR1048576"/>
    </sheetView>
  </sheetViews>
  <sheetFormatPr baseColWidth="10" defaultRowHeight="16" x14ac:dyDescent="0.2"/>
  <cols>
    <col min="1" max="1" width="19.33203125" style="4" bestFit="1" customWidth="1"/>
    <col min="2" max="2" width="13.1640625" style="4" customWidth="1"/>
    <col min="3" max="3" width="14.5" style="4" bestFit="1" customWidth="1"/>
    <col min="4" max="4" width="13" style="4" customWidth="1"/>
    <col min="5" max="5" width="15.1640625" style="4" customWidth="1"/>
    <col min="6" max="6" width="10.1640625" style="4" customWidth="1"/>
    <col min="7" max="7" width="15.33203125" style="4" customWidth="1"/>
    <col min="8" max="8" width="10.33203125" style="4" customWidth="1"/>
    <col min="9" max="9" width="13.33203125" style="4" customWidth="1"/>
    <col min="10" max="10" width="18.5" style="4" customWidth="1"/>
    <col min="11" max="11" width="14.83203125" style="4" customWidth="1"/>
    <col min="12" max="12" width="13" style="4" customWidth="1"/>
    <col min="13" max="13" width="17" style="4" customWidth="1"/>
    <col min="14" max="14" width="12.33203125" style="4" customWidth="1"/>
    <col min="15" max="15" width="17.6640625" style="4" customWidth="1"/>
    <col min="16" max="16" width="14" style="4" customWidth="1"/>
    <col min="17" max="17" width="12.1640625" style="4" customWidth="1"/>
    <col min="18" max="18" width="16.1640625" style="4" customWidth="1"/>
    <col min="19" max="19" width="15.83203125" style="4" bestFit="1" customWidth="1"/>
    <col min="20" max="20" width="23.6640625" style="4" customWidth="1"/>
    <col min="21" max="21" width="17.5" style="4" customWidth="1"/>
    <col min="22" max="22" width="15.6640625" style="4" customWidth="1"/>
    <col min="23" max="23" width="19.6640625" style="4" customWidth="1"/>
    <col min="24" max="24" width="16" style="4" bestFit="1" customWidth="1"/>
    <col min="25" max="25" width="18.1640625" style="4" bestFit="1" customWidth="1"/>
    <col min="26" max="26" width="17.6640625" style="4" bestFit="1" customWidth="1"/>
    <col min="27" max="27" width="15.83203125" style="4" bestFit="1" customWidth="1"/>
    <col min="28" max="28" width="18" style="4" bestFit="1" customWidth="1"/>
    <col min="29" max="29" width="13.1640625" style="4" bestFit="1" customWidth="1"/>
    <col min="30" max="30" width="15.33203125" style="4" bestFit="1" customWidth="1"/>
    <col min="31" max="31" width="14.6640625" style="4" bestFit="1" customWidth="1"/>
    <col min="32" max="32" width="13.1640625" style="4" bestFit="1" customWidth="1"/>
    <col min="33" max="33" width="15.1640625" style="4" bestFit="1" customWidth="1"/>
    <col min="34" max="34" width="10.83203125" style="4" bestFit="1" customWidth="1"/>
    <col min="35" max="35" width="11.83203125" style="4" bestFit="1" customWidth="1"/>
    <col min="36" max="36" width="11.1640625" style="4" bestFit="1" customWidth="1"/>
    <col min="37" max="37" width="10.83203125" style="4" customWidth="1"/>
    <col min="38" max="38" width="11.83203125" style="4" bestFit="1" customWidth="1"/>
    <col min="39" max="39" width="24.33203125" style="4" customWidth="1"/>
    <col min="40" max="40" width="19.1640625" style="4" bestFit="1" customWidth="1"/>
    <col min="41" max="41" width="21.1640625" style="4" bestFit="1" customWidth="1"/>
    <col min="42" max="16384" width="10.83203125" style="4"/>
  </cols>
  <sheetData>
    <row r="1" spans="1:41" s="5" customFormat="1" ht="17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95</v>
      </c>
      <c r="F1" s="5" t="s">
        <v>96</v>
      </c>
      <c r="G1" s="5" t="s">
        <v>91</v>
      </c>
      <c r="H1" s="5" t="s">
        <v>97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66</v>
      </c>
      <c r="O1" s="5" t="s">
        <v>67</v>
      </c>
      <c r="P1" s="5" t="s">
        <v>68</v>
      </c>
      <c r="Q1" s="5" t="s">
        <v>69</v>
      </c>
      <c r="R1" s="5" t="s">
        <v>70</v>
      </c>
      <c r="S1" s="5" t="s">
        <v>71</v>
      </c>
      <c r="T1" s="5" t="s">
        <v>72</v>
      </c>
      <c r="U1" s="5" t="s">
        <v>73</v>
      </c>
      <c r="V1" s="5" t="s">
        <v>74</v>
      </c>
      <c r="W1" s="5" t="s">
        <v>75</v>
      </c>
      <c r="X1" s="32" t="s">
        <v>76</v>
      </c>
      <c r="Y1" s="32" t="s">
        <v>77</v>
      </c>
      <c r="Z1" s="32" t="s">
        <v>78</v>
      </c>
      <c r="AA1" s="32" t="s">
        <v>79</v>
      </c>
      <c r="AB1" s="32" t="s">
        <v>80</v>
      </c>
      <c r="AC1" s="33" t="s">
        <v>81</v>
      </c>
      <c r="AD1" s="33" t="s">
        <v>82</v>
      </c>
      <c r="AE1" s="33" t="s">
        <v>83</v>
      </c>
      <c r="AF1" s="33" t="s">
        <v>84</v>
      </c>
      <c r="AG1" s="33" t="s">
        <v>85</v>
      </c>
      <c r="AH1" s="5" t="s">
        <v>98</v>
      </c>
      <c r="AI1" s="5" t="s">
        <v>99</v>
      </c>
      <c r="AJ1" s="5" t="s">
        <v>100</v>
      </c>
      <c r="AK1" s="5" t="s">
        <v>101</v>
      </c>
      <c r="AL1" s="5" t="s">
        <v>102</v>
      </c>
      <c r="AM1" s="5" t="s">
        <v>90</v>
      </c>
      <c r="AN1" s="5" t="s">
        <v>89</v>
      </c>
      <c r="AO1" s="5" t="s">
        <v>103</v>
      </c>
    </row>
    <row r="2" spans="1:41" ht="21" customHeight="1" x14ac:dyDescent="0.2">
      <c r="A2" s="34" t="s">
        <v>16</v>
      </c>
      <c r="B2" s="34" t="s">
        <v>17</v>
      </c>
      <c r="C2" s="34" t="s">
        <v>18</v>
      </c>
      <c r="D2" s="34" t="s">
        <v>19</v>
      </c>
      <c r="E2" s="34">
        <v>-1.575</v>
      </c>
      <c r="F2" s="34">
        <v>1.9E-2</v>
      </c>
      <c r="G2" s="34">
        <v>-2.17</v>
      </c>
      <c r="H2" s="34">
        <v>0.05</v>
      </c>
      <c r="I2" s="34">
        <v>-47.883200000000002</v>
      </c>
      <c r="J2" s="34">
        <v>-5.6399999999999999E-2</v>
      </c>
      <c r="K2" s="34">
        <v>16.476400000000002</v>
      </c>
      <c r="L2" s="34">
        <v>-65.7376</v>
      </c>
      <c r="M2" s="34">
        <v>1.4343999999999999</v>
      </c>
      <c r="N2" s="34">
        <v>-569.57950000000005</v>
      </c>
      <c r="O2" s="34">
        <v>-28.5717</v>
      </c>
      <c r="P2" s="34">
        <v>-428.952</v>
      </c>
      <c r="Q2" s="34">
        <v>-117.2248</v>
      </c>
      <c r="R2" s="34">
        <v>5.1691000000000003</v>
      </c>
      <c r="S2" s="34">
        <v>-618.30349999999999</v>
      </c>
      <c r="T2" s="34">
        <v>-40.289499999999997</v>
      </c>
      <c r="U2" s="34">
        <v>-402.78109999999998</v>
      </c>
      <c r="V2" s="34">
        <v>-180.20480000000001</v>
      </c>
      <c r="W2" s="34">
        <v>4.9718</v>
      </c>
      <c r="X2" s="34">
        <v>-124.2654</v>
      </c>
      <c r="Y2" s="34">
        <v>435.82479999999998</v>
      </c>
      <c r="Z2" s="34">
        <v>-402.78109999999998</v>
      </c>
      <c r="AA2" s="34">
        <v>-162.2809</v>
      </c>
      <c r="AB2" s="34">
        <v>4.9718</v>
      </c>
      <c r="AC2" s="34">
        <v>-37.277799999999999</v>
      </c>
      <c r="AD2" s="34">
        <v>12.248699999999999</v>
      </c>
      <c r="AE2" s="34">
        <v>16.476400000000002</v>
      </c>
      <c r="AF2" s="34">
        <v>-67.437200000000004</v>
      </c>
      <c r="AG2" s="34">
        <v>1.4343999999999999</v>
      </c>
      <c r="AH2" s="34">
        <v>-96.653999999999996</v>
      </c>
      <c r="AI2" s="34">
        <v>423.5761</v>
      </c>
      <c r="AJ2" s="34">
        <v>-428.952</v>
      </c>
      <c r="AK2" s="34">
        <v>-96.447100000000006</v>
      </c>
      <c r="AL2" s="34">
        <v>5.1691000000000003</v>
      </c>
      <c r="AM2" s="34">
        <v>-1.9950000000000001</v>
      </c>
      <c r="AN2" s="34">
        <v>-0.84079999999999999</v>
      </c>
      <c r="AO2" s="34">
        <v>-2.17</v>
      </c>
    </row>
    <row r="3" spans="1:41" ht="21" customHeight="1" x14ac:dyDescent="0.2">
      <c r="A3" s="34" t="s">
        <v>16</v>
      </c>
      <c r="B3" s="34" t="s">
        <v>17</v>
      </c>
      <c r="C3" s="34" t="s">
        <v>18</v>
      </c>
      <c r="D3" s="34" t="s">
        <v>20</v>
      </c>
      <c r="E3" s="34">
        <v>-3.5329999999999999</v>
      </c>
      <c r="F3" s="34">
        <v>4.0000000000000001E-3</v>
      </c>
      <c r="G3" s="34">
        <v>-4.1900000000000004</v>
      </c>
      <c r="H3" s="34">
        <v>0.02</v>
      </c>
      <c r="I3" s="34">
        <v>-52.075800000000001</v>
      </c>
      <c r="J3" s="34">
        <v>-0.3831</v>
      </c>
      <c r="K3" s="34">
        <v>11.563700000000001</v>
      </c>
      <c r="L3" s="34">
        <v>-65.000100000000003</v>
      </c>
      <c r="M3" s="34">
        <v>1.7438</v>
      </c>
      <c r="N3" s="34">
        <v>-550.65509999999995</v>
      </c>
      <c r="O3" s="34">
        <v>-27.133400000000002</v>
      </c>
      <c r="P3" s="34">
        <v>-397.97840000000002</v>
      </c>
      <c r="Q3" s="34">
        <v>-130.61590000000001</v>
      </c>
      <c r="R3" s="34">
        <v>5.0726000000000004</v>
      </c>
      <c r="S3" s="34">
        <v>-611.21180000000004</v>
      </c>
      <c r="T3" s="34">
        <v>-44.076599999999999</v>
      </c>
      <c r="U3" s="34">
        <v>-376.02879999999999</v>
      </c>
      <c r="V3" s="34">
        <v>-196.09530000000001</v>
      </c>
      <c r="W3" s="34">
        <v>4.9888000000000003</v>
      </c>
      <c r="X3" s="34">
        <v>-118.5231</v>
      </c>
      <c r="Y3" s="34">
        <v>428.97980000000001</v>
      </c>
      <c r="Z3" s="34">
        <v>-376.02879999999999</v>
      </c>
      <c r="AA3" s="34">
        <v>-176.46299999999999</v>
      </c>
      <c r="AB3" s="34">
        <v>4.9888000000000003</v>
      </c>
      <c r="AC3" s="34">
        <v>-37.165900000000001</v>
      </c>
      <c r="AD3" s="34">
        <v>16.313500000000001</v>
      </c>
      <c r="AE3" s="34">
        <v>11.563700000000001</v>
      </c>
      <c r="AF3" s="34">
        <v>-66.786900000000003</v>
      </c>
      <c r="AG3" s="34">
        <v>1.7438</v>
      </c>
      <c r="AH3" s="34">
        <v>-86.654899999999998</v>
      </c>
      <c r="AI3" s="34">
        <v>412.66629999999998</v>
      </c>
      <c r="AJ3" s="34">
        <v>-397.97840000000002</v>
      </c>
      <c r="AK3" s="34">
        <v>-106.41540000000001</v>
      </c>
      <c r="AL3" s="34">
        <v>5.0726000000000004</v>
      </c>
      <c r="AM3" s="34">
        <v>-11.2624</v>
      </c>
      <c r="AN3" s="34">
        <v>-8.4809000000000001</v>
      </c>
      <c r="AO3" s="34">
        <v>-4.1900000000000004</v>
      </c>
    </row>
    <row r="4" spans="1:41" ht="21" customHeight="1" x14ac:dyDescent="0.2">
      <c r="A4" s="34" t="s">
        <v>16</v>
      </c>
      <c r="B4" s="34" t="s">
        <v>17</v>
      </c>
      <c r="C4" s="34" t="s">
        <v>18</v>
      </c>
      <c r="D4" s="34" t="s">
        <v>21</v>
      </c>
      <c r="E4" s="34">
        <v>-4.6059999999999999</v>
      </c>
      <c r="F4" s="34">
        <v>7.0000000000000001E-3</v>
      </c>
      <c r="G4" s="34">
        <v>-5.46</v>
      </c>
      <c r="H4" s="34">
        <v>0.03</v>
      </c>
      <c r="I4" s="34">
        <v>-51.532299999999999</v>
      </c>
      <c r="J4" s="34">
        <v>-0.64929999999999999</v>
      </c>
      <c r="K4" s="34">
        <v>11.3698</v>
      </c>
      <c r="L4" s="34">
        <v>-64.315700000000007</v>
      </c>
      <c r="M4" s="34">
        <v>2.0628000000000002</v>
      </c>
      <c r="N4" s="34">
        <v>-571.73919999999998</v>
      </c>
      <c r="O4" s="34">
        <v>-29.093</v>
      </c>
      <c r="P4" s="34">
        <v>-429.30680000000001</v>
      </c>
      <c r="Q4" s="34">
        <v>-118.4746</v>
      </c>
      <c r="R4" s="34">
        <v>5.1352000000000002</v>
      </c>
      <c r="S4" s="34">
        <v>-637.09490000000005</v>
      </c>
      <c r="T4" s="34">
        <v>-48.714599999999997</v>
      </c>
      <c r="U4" s="34">
        <v>-410.18560000000002</v>
      </c>
      <c r="V4" s="34">
        <v>-183.52180000000001</v>
      </c>
      <c r="W4" s="34">
        <v>5.327</v>
      </c>
      <c r="X4" s="34">
        <v>-125.3753</v>
      </c>
      <c r="Y4" s="34">
        <v>443.10169999999999</v>
      </c>
      <c r="Z4" s="34">
        <v>-410.18560000000002</v>
      </c>
      <c r="AA4" s="34">
        <v>-163.61840000000001</v>
      </c>
      <c r="AB4" s="34">
        <v>5.327</v>
      </c>
      <c r="AC4" s="34">
        <v>-35.816000000000003</v>
      </c>
      <c r="AD4" s="34">
        <v>16.809200000000001</v>
      </c>
      <c r="AE4" s="34">
        <v>11.3698</v>
      </c>
      <c r="AF4" s="34">
        <v>-66.0578</v>
      </c>
      <c r="AG4" s="34">
        <v>2.0628000000000002</v>
      </c>
      <c r="AH4" s="34">
        <v>-93.124200000000002</v>
      </c>
      <c r="AI4" s="34">
        <v>426.29250000000002</v>
      </c>
      <c r="AJ4" s="34">
        <v>-429.30680000000001</v>
      </c>
      <c r="AK4" s="34">
        <v>-95.245199999999997</v>
      </c>
      <c r="AL4" s="34">
        <v>5.1352000000000002</v>
      </c>
      <c r="AM4" s="34">
        <v>-15.407400000000001</v>
      </c>
      <c r="AN4" s="34">
        <v>-13.823399999999999</v>
      </c>
      <c r="AO4" s="34">
        <v>-5.46</v>
      </c>
    </row>
    <row r="5" spans="1:41" ht="21" customHeight="1" x14ac:dyDescent="0.2">
      <c r="A5" s="34" t="s">
        <v>16</v>
      </c>
      <c r="B5" s="34" t="s">
        <v>17</v>
      </c>
      <c r="C5" s="34" t="s">
        <v>18</v>
      </c>
      <c r="D5" s="34" t="s">
        <v>22</v>
      </c>
      <c r="E5" s="34">
        <v>-2.13</v>
      </c>
      <c r="F5" s="34">
        <v>1.6E-2</v>
      </c>
      <c r="G5" s="34">
        <v>-2.74</v>
      </c>
      <c r="H5" s="34">
        <v>0.02</v>
      </c>
      <c r="I5" s="34">
        <v>2.3898000000000001</v>
      </c>
      <c r="J5" s="34">
        <v>-1.5900000000000001E-2</v>
      </c>
      <c r="K5" s="34">
        <v>11.280900000000001</v>
      </c>
      <c r="L5" s="34">
        <v>-10.208299999999999</v>
      </c>
      <c r="M5" s="34">
        <v>1.333</v>
      </c>
      <c r="N5" s="34">
        <v>-558.40629999999999</v>
      </c>
      <c r="O5" s="34">
        <v>-29.623100000000001</v>
      </c>
      <c r="P5" s="34">
        <v>-416.5215</v>
      </c>
      <c r="Q5" s="34">
        <v>-117.34650000000001</v>
      </c>
      <c r="R5" s="34">
        <v>5.0849000000000002</v>
      </c>
      <c r="S5" s="34">
        <v>-567.34839999999997</v>
      </c>
      <c r="T5" s="34">
        <v>-43.022799999999997</v>
      </c>
      <c r="U5" s="34">
        <v>-405.0136</v>
      </c>
      <c r="V5" s="34">
        <v>-124.25709999999999</v>
      </c>
      <c r="W5" s="34">
        <v>4.9451000000000001</v>
      </c>
      <c r="X5" s="34">
        <v>-112.61499999999999</v>
      </c>
      <c r="Y5" s="34">
        <v>389.70089999999999</v>
      </c>
      <c r="Z5" s="34">
        <v>-405.0136</v>
      </c>
      <c r="AA5" s="34">
        <v>-102.2474</v>
      </c>
      <c r="AB5" s="34">
        <v>4.9451000000000001</v>
      </c>
      <c r="AC5" s="34">
        <v>-26.626100000000001</v>
      </c>
      <c r="AD5" s="34">
        <v>-30.367799999999999</v>
      </c>
      <c r="AE5" s="34">
        <v>11.280900000000001</v>
      </c>
      <c r="AF5" s="34">
        <v>-8.8722999999999992</v>
      </c>
      <c r="AG5" s="34">
        <v>1.333</v>
      </c>
      <c r="AH5" s="34">
        <v>-88.814099999999996</v>
      </c>
      <c r="AI5" s="34">
        <v>420.06869999999998</v>
      </c>
      <c r="AJ5" s="34">
        <v>-416.5215</v>
      </c>
      <c r="AK5" s="34">
        <v>-97.446100000000001</v>
      </c>
      <c r="AL5" s="34">
        <v>5.0849000000000002</v>
      </c>
      <c r="AM5" s="34">
        <v>-10.5586</v>
      </c>
      <c r="AN5" s="34">
        <v>-11.331899999999999</v>
      </c>
      <c r="AO5" s="34">
        <v>-2.74</v>
      </c>
    </row>
    <row r="6" spans="1:41" ht="21" customHeight="1" x14ac:dyDescent="0.2">
      <c r="A6" s="34" t="s">
        <v>16</v>
      </c>
      <c r="B6" s="34" t="s">
        <v>17</v>
      </c>
      <c r="C6" s="34" t="s">
        <v>18</v>
      </c>
      <c r="D6" s="34" t="s">
        <v>23</v>
      </c>
      <c r="E6" s="34">
        <v>-2.5099999999999998</v>
      </c>
      <c r="F6" s="34">
        <v>0.06</v>
      </c>
      <c r="G6" s="34">
        <v>-2.99</v>
      </c>
      <c r="H6" s="34">
        <v>0.23</v>
      </c>
      <c r="I6" s="34">
        <v>-3.2280000000000002</v>
      </c>
      <c r="J6" s="34">
        <v>-0.90410000000000001</v>
      </c>
      <c r="K6" s="34">
        <v>5.6626000000000003</v>
      </c>
      <c r="L6" s="34">
        <v>-9.5379000000000005</v>
      </c>
      <c r="M6" s="34">
        <v>1.5513999999999999</v>
      </c>
      <c r="N6" s="34">
        <v>-569.25699999999995</v>
      </c>
      <c r="O6" s="34">
        <v>-28.8169</v>
      </c>
      <c r="P6" s="34">
        <v>-435.96890000000002</v>
      </c>
      <c r="Q6" s="34">
        <v>-109.5594</v>
      </c>
      <c r="R6" s="34">
        <v>5.0880999999999998</v>
      </c>
      <c r="S6" s="34">
        <v>-586.5335</v>
      </c>
      <c r="T6" s="34">
        <v>-46.8309</v>
      </c>
      <c r="U6" s="34">
        <v>-431.71109999999999</v>
      </c>
      <c r="V6" s="34">
        <v>-113.0057</v>
      </c>
      <c r="W6" s="34">
        <v>5.0141999999999998</v>
      </c>
      <c r="X6" s="34">
        <v>-105.40309999999999</v>
      </c>
      <c r="Y6" s="34">
        <v>414.8143</v>
      </c>
      <c r="Z6" s="34">
        <v>-431.71109999999999</v>
      </c>
      <c r="AA6" s="34">
        <v>-93.520499999999998</v>
      </c>
      <c r="AB6" s="34">
        <v>5.0141999999999998</v>
      </c>
      <c r="AC6" s="34">
        <v>-11.5809</v>
      </c>
      <c r="AD6" s="34">
        <v>-10.917199999999999</v>
      </c>
      <c r="AE6" s="34">
        <v>5.6626000000000003</v>
      </c>
      <c r="AF6" s="34">
        <v>-7.8776000000000002</v>
      </c>
      <c r="AG6" s="34">
        <v>1.5513999999999999</v>
      </c>
      <c r="AH6" s="34">
        <v>-96.380399999999995</v>
      </c>
      <c r="AI6" s="34">
        <v>425.73149999999998</v>
      </c>
      <c r="AJ6" s="34">
        <v>-435.96890000000002</v>
      </c>
      <c r="AK6" s="34">
        <v>-91.231200000000001</v>
      </c>
      <c r="AL6" s="34">
        <v>5.0880999999999998</v>
      </c>
      <c r="AM6" s="34">
        <v>-14.5517</v>
      </c>
      <c r="AN6" s="34">
        <v>-14.048500000000001</v>
      </c>
      <c r="AO6" s="34">
        <v>-2.99</v>
      </c>
    </row>
    <row r="7" spans="1:41" ht="21" customHeight="1" x14ac:dyDescent="0.2">
      <c r="A7" s="34" t="s">
        <v>16</v>
      </c>
      <c r="B7" s="34" t="s">
        <v>17</v>
      </c>
      <c r="C7" s="34" t="s">
        <v>18</v>
      </c>
      <c r="D7" s="34" t="s">
        <v>24</v>
      </c>
      <c r="E7" s="34">
        <v>-1.506</v>
      </c>
      <c r="F7" s="34">
        <v>3.5999999999999997E-2</v>
      </c>
      <c r="G7" s="34">
        <v>-2.5299999999999998</v>
      </c>
      <c r="H7" s="34">
        <v>0.12</v>
      </c>
      <c r="I7" s="34">
        <v>-56.463500000000003</v>
      </c>
      <c r="J7" s="34">
        <v>-0.18</v>
      </c>
      <c r="K7" s="34">
        <v>20.787400000000002</v>
      </c>
      <c r="L7" s="34">
        <v>-78.388999999999996</v>
      </c>
      <c r="M7" s="34">
        <v>1.3182</v>
      </c>
      <c r="N7" s="34">
        <v>-567.7269</v>
      </c>
      <c r="O7" s="34">
        <v>-29.503699999999998</v>
      </c>
      <c r="P7" s="34">
        <v>-421.37369999999999</v>
      </c>
      <c r="Q7" s="34">
        <v>-122.0287</v>
      </c>
      <c r="R7" s="34">
        <v>5.1791999999999998</v>
      </c>
      <c r="S7" s="34">
        <v>-631.85</v>
      </c>
      <c r="T7" s="34">
        <v>-43.367800000000003</v>
      </c>
      <c r="U7" s="34">
        <v>-423.23469999999998</v>
      </c>
      <c r="V7" s="34">
        <v>-170.22219999999999</v>
      </c>
      <c r="W7" s="34">
        <v>4.9745999999999997</v>
      </c>
      <c r="X7" s="34">
        <v>-158.17269999999999</v>
      </c>
      <c r="Y7" s="34">
        <v>409.12470000000002</v>
      </c>
      <c r="Z7" s="34">
        <v>-423.23469999999998</v>
      </c>
      <c r="AA7" s="34">
        <v>-149.03739999999999</v>
      </c>
      <c r="AB7" s="34">
        <v>4.9745999999999997</v>
      </c>
      <c r="AC7" s="34">
        <v>-72.422399999999996</v>
      </c>
      <c r="AD7" s="34">
        <v>-13.284800000000001</v>
      </c>
      <c r="AE7" s="34">
        <v>20.787400000000002</v>
      </c>
      <c r="AF7" s="34">
        <v>-81.243200000000002</v>
      </c>
      <c r="AG7" s="34">
        <v>1.3182</v>
      </c>
      <c r="AH7" s="34">
        <v>-93.581800000000001</v>
      </c>
      <c r="AI7" s="34">
        <v>422.40949999999998</v>
      </c>
      <c r="AJ7" s="34">
        <v>-421.37369999999999</v>
      </c>
      <c r="AK7" s="34">
        <v>-99.796800000000005</v>
      </c>
      <c r="AL7" s="34">
        <v>5.1791999999999998</v>
      </c>
      <c r="AM7" s="34">
        <v>-5.8525999999999998</v>
      </c>
      <c r="AN7" s="34">
        <v>-7.6596000000000002</v>
      </c>
      <c r="AO7" s="34">
        <v>-2.5299999999999998</v>
      </c>
    </row>
    <row r="8" spans="1:41" ht="21" customHeight="1" x14ac:dyDescent="0.2">
      <c r="A8" s="34" t="s">
        <v>16</v>
      </c>
      <c r="B8" s="34" t="s">
        <v>17</v>
      </c>
      <c r="C8" s="34" t="s">
        <v>18</v>
      </c>
      <c r="D8" s="34" t="s">
        <v>25</v>
      </c>
      <c r="E8" s="34">
        <v>-3.38</v>
      </c>
      <c r="F8" s="34">
        <v>5.0000000000000001E-3</v>
      </c>
      <c r="G8" s="34">
        <v>-3.4</v>
      </c>
      <c r="H8" s="34">
        <v>0.02</v>
      </c>
      <c r="I8" s="34">
        <v>-71.492900000000006</v>
      </c>
      <c r="J8" s="34">
        <v>-0.72829999999999995</v>
      </c>
      <c r="K8" s="34">
        <v>5.2092000000000001</v>
      </c>
      <c r="L8" s="34">
        <v>-77.627700000000004</v>
      </c>
      <c r="M8" s="34">
        <v>1.6537999999999999</v>
      </c>
      <c r="N8" s="34">
        <v>-558.32280000000003</v>
      </c>
      <c r="O8" s="34">
        <v>-32.148299999999999</v>
      </c>
      <c r="P8" s="34">
        <v>-398.74689999999998</v>
      </c>
      <c r="Q8" s="34">
        <v>-132.4588</v>
      </c>
      <c r="R8" s="34">
        <v>5.0312000000000001</v>
      </c>
      <c r="S8" s="34">
        <v>-640.83979999999997</v>
      </c>
      <c r="T8" s="34">
        <v>-50.323</v>
      </c>
      <c r="U8" s="34">
        <v>-413.31240000000003</v>
      </c>
      <c r="V8" s="34">
        <v>-182.10480000000001</v>
      </c>
      <c r="W8" s="34">
        <v>4.9002999999999997</v>
      </c>
      <c r="X8" s="34">
        <v>-134.82089999999999</v>
      </c>
      <c r="Y8" s="34">
        <v>432.78989999999999</v>
      </c>
      <c r="Z8" s="34">
        <v>-413.31240000000003</v>
      </c>
      <c r="AA8" s="34">
        <v>-159.19880000000001</v>
      </c>
      <c r="AB8" s="34">
        <v>4.9002999999999997</v>
      </c>
      <c r="AC8" s="34">
        <v>-62.723500000000001</v>
      </c>
      <c r="AD8" s="34">
        <v>10.424799999999999</v>
      </c>
      <c r="AE8" s="34">
        <v>5.2092000000000001</v>
      </c>
      <c r="AF8" s="34">
        <v>-80.011300000000006</v>
      </c>
      <c r="AG8" s="34">
        <v>1.6537999999999999</v>
      </c>
      <c r="AH8" s="34">
        <v>-77.680499999999995</v>
      </c>
      <c r="AI8" s="34">
        <v>422.36509999999998</v>
      </c>
      <c r="AJ8" s="34">
        <v>-398.74689999999998</v>
      </c>
      <c r="AK8" s="34">
        <v>-106.33</v>
      </c>
      <c r="AL8" s="34">
        <v>5.0312000000000001</v>
      </c>
      <c r="AM8" s="34">
        <v>-11.863300000000001</v>
      </c>
      <c r="AN8" s="34">
        <v>-11.024100000000001</v>
      </c>
      <c r="AO8" s="34">
        <v>-3.4</v>
      </c>
    </row>
    <row r="9" spans="1:41" ht="21" customHeight="1" x14ac:dyDescent="0.2">
      <c r="A9" s="34" t="s">
        <v>16</v>
      </c>
      <c r="B9" s="34" t="s">
        <v>17</v>
      </c>
      <c r="C9" s="34" t="s">
        <v>18</v>
      </c>
      <c r="D9" s="34" t="s">
        <v>26</v>
      </c>
      <c r="E9" s="34">
        <v>-4.6219999999999999</v>
      </c>
      <c r="F9" s="34">
        <v>1.7000000000000001E-2</v>
      </c>
      <c r="G9" s="34">
        <v>-4.8899999999999997</v>
      </c>
      <c r="H9" s="34">
        <v>0.03</v>
      </c>
      <c r="I9" s="34">
        <v>-70.046999999999997</v>
      </c>
      <c r="J9" s="34">
        <v>-0.98080000000000001</v>
      </c>
      <c r="K9" s="34">
        <v>7.8669000000000002</v>
      </c>
      <c r="L9" s="34">
        <v>-78.908199999999994</v>
      </c>
      <c r="M9" s="34">
        <v>1.9750000000000001</v>
      </c>
      <c r="N9" s="34">
        <v>-562.31320000000005</v>
      </c>
      <c r="O9" s="34">
        <v>-29.741399999999999</v>
      </c>
      <c r="P9" s="34">
        <v>-421.14370000000002</v>
      </c>
      <c r="Q9" s="34">
        <v>-116.5491</v>
      </c>
      <c r="R9" s="34">
        <v>5.1210000000000004</v>
      </c>
      <c r="S9" s="34">
        <v>-646.91269999999997</v>
      </c>
      <c r="T9" s="34">
        <v>-50.1526</v>
      </c>
      <c r="U9" s="34">
        <v>-423.23910000000001</v>
      </c>
      <c r="V9" s="34">
        <v>-178.66329999999999</v>
      </c>
      <c r="W9" s="34">
        <v>5.1422999999999996</v>
      </c>
      <c r="X9" s="34">
        <v>-157.7192</v>
      </c>
      <c r="Y9" s="34">
        <v>421.03789999999998</v>
      </c>
      <c r="Z9" s="34">
        <v>-423.23910000000001</v>
      </c>
      <c r="AA9" s="34">
        <v>-160.66040000000001</v>
      </c>
      <c r="AB9" s="34">
        <v>5.1422999999999996</v>
      </c>
      <c r="AC9" s="34">
        <v>-68.758499999999998</v>
      </c>
      <c r="AD9" s="34">
        <v>2.5746000000000002</v>
      </c>
      <c r="AE9" s="34">
        <v>7.8669000000000002</v>
      </c>
      <c r="AF9" s="34">
        <v>-81.1751</v>
      </c>
      <c r="AG9" s="34">
        <v>1.9750000000000001</v>
      </c>
      <c r="AH9" s="34">
        <v>-92.572999999999993</v>
      </c>
      <c r="AI9" s="34">
        <v>418.4633</v>
      </c>
      <c r="AJ9" s="34">
        <v>-421.14370000000002</v>
      </c>
      <c r="AK9" s="34">
        <v>-95.0137</v>
      </c>
      <c r="AL9" s="34">
        <v>5.1211000000000002</v>
      </c>
      <c r="AM9" s="34">
        <v>-15.818099999999999</v>
      </c>
      <c r="AN9" s="34">
        <v>-14.5525</v>
      </c>
      <c r="AO9" s="34">
        <v>-4.8899999999999997</v>
      </c>
    </row>
    <row r="10" spans="1:41" ht="21" customHeight="1" x14ac:dyDescent="0.2">
      <c r="A10" s="34" t="s">
        <v>16</v>
      </c>
      <c r="B10" s="34" t="s">
        <v>17</v>
      </c>
      <c r="C10" s="34" t="s">
        <v>18</v>
      </c>
      <c r="D10" s="34" t="s">
        <v>27</v>
      </c>
      <c r="E10" s="34">
        <v>-1.6850000000000001</v>
      </c>
      <c r="F10" s="34">
        <v>1.7999999999999999E-2</v>
      </c>
      <c r="G10" s="34">
        <v>-2.57</v>
      </c>
      <c r="H10" s="34">
        <v>0.06</v>
      </c>
      <c r="I10" s="34">
        <v>-40.783900000000003</v>
      </c>
      <c r="J10" s="34">
        <v>-0.1053</v>
      </c>
      <c r="K10" s="34">
        <v>17.665299999999998</v>
      </c>
      <c r="L10" s="34">
        <v>-59.945799999999998</v>
      </c>
      <c r="M10" s="34">
        <v>1.6020000000000001</v>
      </c>
      <c r="N10" s="34">
        <v>-565.03160000000003</v>
      </c>
      <c r="O10" s="34">
        <v>-30.3947</v>
      </c>
      <c r="P10" s="34">
        <v>-421.97039999999998</v>
      </c>
      <c r="Q10" s="34">
        <v>-117.8831</v>
      </c>
      <c r="R10" s="34">
        <v>5.2165999999999997</v>
      </c>
      <c r="S10" s="34">
        <v>-607.16539999999998</v>
      </c>
      <c r="T10" s="34">
        <v>-45.853900000000003</v>
      </c>
      <c r="U10" s="34">
        <v>-391.32729999999998</v>
      </c>
      <c r="V10" s="34">
        <v>-175.0181</v>
      </c>
      <c r="W10" s="34">
        <v>5.0339999999999998</v>
      </c>
      <c r="X10" s="34">
        <v>-88.157200000000003</v>
      </c>
      <c r="Y10" s="34">
        <v>452.35430000000002</v>
      </c>
      <c r="Z10" s="34">
        <v>-391.32729999999998</v>
      </c>
      <c r="AA10" s="34">
        <v>-154.2182</v>
      </c>
      <c r="AB10" s="34">
        <v>5.0339999999999998</v>
      </c>
      <c r="AC10" s="34">
        <v>-16.507400000000001</v>
      </c>
      <c r="AD10" s="34">
        <v>25.855799999999999</v>
      </c>
      <c r="AE10" s="34">
        <v>17.665299999999998</v>
      </c>
      <c r="AF10" s="34">
        <v>-61.630499999999998</v>
      </c>
      <c r="AG10" s="34">
        <v>1.6020000000000001</v>
      </c>
      <c r="AH10" s="34">
        <v>-84.218599999999995</v>
      </c>
      <c r="AI10" s="34">
        <v>426.49849999999998</v>
      </c>
      <c r="AJ10" s="34">
        <v>-421.97039999999998</v>
      </c>
      <c r="AK10" s="34">
        <v>-93.963300000000004</v>
      </c>
      <c r="AL10" s="34">
        <v>5.2165999999999997</v>
      </c>
      <c r="AM10" s="34">
        <v>-2.7850999999999999</v>
      </c>
      <c r="AN10" s="34">
        <v>-1.3499000000000001</v>
      </c>
      <c r="AO10" s="34">
        <v>-2.57</v>
      </c>
    </row>
    <row r="11" spans="1:41" ht="21" customHeight="1" x14ac:dyDescent="0.2">
      <c r="A11" s="34" t="s">
        <v>16</v>
      </c>
      <c r="B11" s="34" t="s">
        <v>17</v>
      </c>
      <c r="C11" s="34" t="s">
        <v>18</v>
      </c>
      <c r="D11" s="34" t="s">
        <v>28</v>
      </c>
      <c r="E11" s="34">
        <v>-1.764</v>
      </c>
      <c r="F11" s="34">
        <v>0.02</v>
      </c>
      <c r="G11" s="34">
        <v>-2.68</v>
      </c>
      <c r="H11" s="34">
        <v>7.0000000000000007E-2</v>
      </c>
      <c r="I11" s="34">
        <v>15.6104</v>
      </c>
      <c r="J11" s="34">
        <v>0.1404</v>
      </c>
      <c r="K11" s="34">
        <v>75.858599999999996</v>
      </c>
      <c r="L11" s="34">
        <v>-61.9268</v>
      </c>
      <c r="M11" s="34">
        <v>1.5382</v>
      </c>
      <c r="N11" s="34">
        <v>-559.63130000000001</v>
      </c>
      <c r="O11" s="34">
        <v>-30.6008</v>
      </c>
      <c r="P11" s="34">
        <v>-406.17169999999999</v>
      </c>
      <c r="Q11" s="34">
        <v>-127.9066</v>
      </c>
      <c r="R11" s="34">
        <v>5.0477999999999996</v>
      </c>
      <c r="S11" s="34">
        <v>-545.94899999999996</v>
      </c>
      <c r="T11" s="34">
        <v>-45.565399999999997</v>
      </c>
      <c r="U11" s="34">
        <v>-313.02690000000001</v>
      </c>
      <c r="V11" s="34">
        <v>-192.2877</v>
      </c>
      <c r="W11" s="34">
        <v>4.931</v>
      </c>
      <c r="X11" s="34">
        <v>-128.4127</v>
      </c>
      <c r="Y11" s="34">
        <v>351.89710000000002</v>
      </c>
      <c r="Z11" s="34">
        <v>-313.02690000000001</v>
      </c>
      <c r="AA11" s="34">
        <v>-172.2139</v>
      </c>
      <c r="AB11" s="34">
        <v>4.931</v>
      </c>
      <c r="AC11" s="34">
        <v>-56.301499999999997</v>
      </c>
      <c r="AD11" s="34">
        <v>-70.080399999999997</v>
      </c>
      <c r="AE11" s="34">
        <v>75.858599999999996</v>
      </c>
      <c r="AF11" s="34">
        <v>-63.617899999999999</v>
      </c>
      <c r="AG11" s="34">
        <v>1.5382</v>
      </c>
      <c r="AH11" s="34">
        <v>-83.123999999999995</v>
      </c>
      <c r="AI11" s="34">
        <v>421.97750000000002</v>
      </c>
      <c r="AJ11" s="34">
        <v>-406.17169999999999</v>
      </c>
      <c r="AK11" s="34">
        <v>-103.9776</v>
      </c>
      <c r="AL11" s="34">
        <v>5.0477999999999996</v>
      </c>
      <c r="AM11" s="34">
        <v>-4.0922000000000001</v>
      </c>
      <c r="AN11" s="34">
        <v>-1.9280999999999999</v>
      </c>
      <c r="AO11" s="34">
        <v>-2.68</v>
      </c>
    </row>
    <row r="12" spans="1:41" ht="21" customHeight="1" x14ac:dyDescent="0.2">
      <c r="A12" s="34" t="s">
        <v>16</v>
      </c>
      <c r="B12" s="34" t="s">
        <v>17</v>
      </c>
      <c r="C12" s="34" t="s">
        <v>18</v>
      </c>
      <c r="D12" s="34" t="s">
        <v>29</v>
      </c>
      <c r="E12" s="34">
        <v>-2.72</v>
      </c>
      <c r="F12" s="34">
        <v>4.0000000000000001E-3</v>
      </c>
      <c r="G12" s="34">
        <v>-3.28</v>
      </c>
      <c r="H12" s="34">
        <v>0.02</v>
      </c>
      <c r="I12" s="34">
        <v>-51.701999999999998</v>
      </c>
      <c r="J12" s="34">
        <v>-0.37169999999999997</v>
      </c>
      <c r="K12" s="34">
        <v>12.151300000000001</v>
      </c>
      <c r="L12" s="34">
        <v>-65.079499999999996</v>
      </c>
      <c r="M12" s="34">
        <v>1.5980000000000001</v>
      </c>
      <c r="N12" s="34">
        <v>-564.84130000000005</v>
      </c>
      <c r="O12" s="34">
        <v>-31.933399999999999</v>
      </c>
      <c r="P12" s="34">
        <v>-418.625</v>
      </c>
      <c r="Q12" s="34">
        <v>-119.3904</v>
      </c>
      <c r="R12" s="34">
        <v>5.1074000000000002</v>
      </c>
      <c r="S12" s="34">
        <v>-621.60749999999996</v>
      </c>
      <c r="T12" s="34">
        <v>-46.240699999999997</v>
      </c>
      <c r="U12" s="34">
        <v>-395.53370000000001</v>
      </c>
      <c r="V12" s="34">
        <v>-184.83330000000001</v>
      </c>
      <c r="W12" s="34">
        <v>5.0003000000000002</v>
      </c>
      <c r="X12" s="34">
        <v>-120.0536</v>
      </c>
      <c r="Y12" s="34">
        <v>437.09120000000001</v>
      </c>
      <c r="Z12" s="34">
        <v>-395.53370000000001</v>
      </c>
      <c r="AA12" s="34">
        <v>-166.6113</v>
      </c>
      <c r="AB12" s="34">
        <v>5.0003000000000002</v>
      </c>
      <c r="AC12" s="34">
        <v>-38.587299999999999</v>
      </c>
      <c r="AD12" s="34">
        <v>14.5517</v>
      </c>
      <c r="AE12" s="34">
        <v>12.151300000000001</v>
      </c>
      <c r="AF12" s="34">
        <v>-66.888300000000001</v>
      </c>
      <c r="AG12" s="34">
        <v>1.5980000000000001</v>
      </c>
      <c r="AH12" s="34">
        <v>-88.540400000000005</v>
      </c>
      <c r="AI12" s="34">
        <v>422.5394</v>
      </c>
      <c r="AJ12" s="34">
        <v>-418.625</v>
      </c>
      <c r="AK12" s="34">
        <v>-97.562200000000004</v>
      </c>
      <c r="AL12" s="34">
        <v>5.1074000000000002</v>
      </c>
      <c r="AM12" s="34">
        <v>-6.8615000000000004</v>
      </c>
      <c r="AN12" s="34">
        <v>-5.0641999999999996</v>
      </c>
      <c r="AO12" s="34">
        <v>-3.28</v>
      </c>
    </row>
    <row r="13" spans="1:41" ht="21" customHeight="1" x14ac:dyDescent="0.2">
      <c r="A13" s="34" t="s">
        <v>16</v>
      </c>
      <c r="B13" s="34" t="s">
        <v>17</v>
      </c>
      <c r="C13" s="34" t="s">
        <v>18</v>
      </c>
      <c r="D13" s="34" t="s">
        <v>30</v>
      </c>
      <c r="E13" s="34">
        <v>-3.516</v>
      </c>
      <c r="F13" s="34">
        <v>1.2E-2</v>
      </c>
      <c r="G13" s="34">
        <v>-4.2</v>
      </c>
      <c r="H13" s="34">
        <v>0.08</v>
      </c>
      <c r="I13" s="34">
        <v>-41.128799999999998</v>
      </c>
      <c r="J13" s="34">
        <v>-0.78910000000000002</v>
      </c>
      <c r="K13" s="34">
        <v>16.8307</v>
      </c>
      <c r="L13" s="34">
        <v>-59.087200000000003</v>
      </c>
      <c r="M13" s="34">
        <v>1.9168000000000001</v>
      </c>
      <c r="N13" s="34">
        <v>-550.82749999999999</v>
      </c>
      <c r="O13" s="34">
        <v>-28.647400000000001</v>
      </c>
      <c r="P13" s="34">
        <v>-400.93900000000002</v>
      </c>
      <c r="Q13" s="34">
        <v>-126.224</v>
      </c>
      <c r="R13" s="34">
        <v>4.9828000000000001</v>
      </c>
      <c r="S13" s="34">
        <v>-603.89369999999997</v>
      </c>
      <c r="T13" s="34">
        <v>-47.4893</v>
      </c>
      <c r="U13" s="34">
        <v>-375.27949999999998</v>
      </c>
      <c r="V13" s="34">
        <v>-186.23869999999999</v>
      </c>
      <c r="W13" s="34">
        <v>5.1136999999999997</v>
      </c>
      <c r="X13" s="34">
        <v>-97.736500000000007</v>
      </c>
      <c r="Y13" s="34">
        <v>440.7783</v>
      </c>
      <c r="Z13" s="34">
        <v>-375.27949999999998</v>
      </c>
      <c r="AA13" s="34">
        <v>-168.34899999999999</v>
      </c>
      <c r="AB13" s="34">
        <v>5.1136999999999997</v>
      </c>
      <c r="AC13" s="34">
        <v>-13.6899</v>
      </c>
      <c r="AD13" s="34">
        <v>28.371700000000001</v>
      </c>
      <c r="AE13" s="34">
        <v>16.8307</v>
      </c>
      <c r="AF13" s="34">
        <v>-60.809100000000001</v>
      </c>
      <c r="AG13" s="34">
        <v>1.9168000000000001</v>
      </c>
      <c r="AH13" s="34">
        <v>-88.608500000000006</v>
      </c>
      <c r="AI13" s="34">
        <v>412.40660000000003</v>
      </c>
      <c r="AJ13" s="34">
        <v>-400.93900000000002</v>
      </c>
      <c r="AK13" s="34">
        <v>-105.059</v>
      </c>
      <c r="AL13" s="34">
        <v>4.9828000000000001</v>
      </c>
      <c r="AM13" s="34">
        <v>-13.4909</v>
      </c>
      <c r="AN13" s="34">
        <v>-11.9374</v>
      </c>
      <c r="AO13" s="34">
        <v>-4.2</v>
      </c>
    </row>
    <row r="14" spans="1:41" ht="21" customHeight="1" x14ac:dyDescent="0.2">
      <c r="A14" s="34" t="s">
        <v>16</v>
      </c>
      <c r="B14" s="34" t="s">
        <v>17</v>
      </c>
      <c r="C14" s="34" t="s">
        <v>18</v>
      </c>
      <c r="D14" s="34" t="s">
        <v>31</v>
      </c>
      <c r="E14" s="34">
        <v>-3.6040000000000001</v>
      </c>
      <c r="F14" s="34">
        <v>4.0000000000000001E-3</v>
      </c>
      <c r="G14" s="34">
        <v>-4.28</v>
      </c>
      <c r="H14" s="34">
        <v>0.02</v>
      </c>
      <c r="I14" s="34">
        <v>-8.3043999999999993</v>
      </c>
      <c r="J14" s="34">
        <v>-0.26279999999999998</v>
      </c>
      <c r="K14" s="34">
        <v>52.0518</v>
      </c>
      <c r="L14" s="34">
        <v>-61.947099999999999</v>
      </c>
      <c r="M14" s="34">
        <v>1.8536999999999999</v>
      </c>
      <c r="N14" s="34">
        <v>-549.25009999999997</v>
      </c>
      <c r="O14" s="34">
        <v>-30.684999999999999</v>
      </c>
      <c r="P14" s="34">
        <v>-391.05709999999999</v>
      </c>
      <c r="Q14" s="34">
        <v>-132.59129999999999</v>
      </c>
      <c r="R14" s="34">
        <v>5.0833000000000004</v>
      </c>
      <c r="S14" s="34">
        <v>-566.64229999999998</v>
      </c>
      <c r="T14" s="34">
        <v>-50.0229</v>
      </c>
      <c r="U14" s="34">
        <v>-344.30529999999999</v>
      </c>
      <c r="V14" s="34">
        <v>-177.26750000000001</v>
      </c>
      <c r="W14" s="34">
        <v>4.9535</v>
      </c>
      <c r="X14" s="34">
        <v>-139.12190000000001</v>
      </c>
      <c r="Y14" s="34">
        <v>360.00119999999998</v>
      </c>
      <c r="Z14" s="34">
        <v>-344.30529999999999</v>
      </c>
      <c r="AA14" s="34">
        <v>-159.7713</v>
      </c>
      <c r="AB14" s="34">
        <v>4.9535</v>
      </c>
      <c r="AC14" s="34">
        <v>-59.069000000000003</v>
      </c>
      <c r="AD14" s="34">
        <v>-49.372300000000003</v>
      </c>
      <c r="AE14" s="34">
        <v>52.0518</v>
      </c>
      <c r="AF14" s="34">
        <v>-63.602200000000003</v>
      </c>
      <c r="AG14" s="34">
        <v>1.8536999999999999</v>
      </c>
      <c r="AH14" s="34">
        <v>-87.158600000000007</v>
      </c>
      <c r="AI14" s="34">
        <v>409.37349999999998</v>
      </c>
      <c r="AJ14" s="34">
        <v>-391.05709999999999</v>
      </c>
      <c r="AK14" s="34">
        <v>-110.5583</v>
      </c>
      <c r="AL14" s="34">
        <v>5.0833000000000004</v>
      </c>
      <c r="AM14" s="34">
        <v>-11.9694</v>
      </c>
      <c r="AN14" s="34">
        <v>-9.0877999999999997</v>
      </c>
      <c r="AO14" s="34">
        <v>-4.28</v>
      </c>
    </row>
    <row r="15" spans="1:41" ht="21" customHeight="1" x14ac:dyDescent="0.2">
      <c r="A15" s="34" t="s">
        <v>16</v>
      </c>
      <c r="B15" s="34" t="s">
        <v>17</v>
      </c>
      <c r="C15" s="34" t="s">
        <v>18</v>
      </c>
      <c r="D15" s="34" t="s">
        <v>32</v>
      </c>
      <c r="E15" s="34">
        <v>-4.1369999999999996</v>
      </c>
      <c r="F15" s="34">
        <v>4.0000000000000001E-3</v>
      </c>
      <c r="G15" s="34">
        <v>-4.66</v>
      </c>
      <c r="H15" s="34">
        <v>0.02</v>
      </c>
      <c r="I15" s="34">
        <v>-51.908900000000003</v>
      </c>
      <c r="J15" s="34">
        <v>-0.68799999999999994</v>
      </c>
      <c r="K15" s="34">
        <v>11.3413</v>
      </c>
      <c r="L15" s="34">
        <v>-64.509500000000003</v>
      </c>
      <c r="M15" s="34">
        <v>1.9472</v>
      </c>
      <c r="N15" s="34">
        <v>-564.27369999999996</v>
      </c>
      <c r="O15" s="34">
        <v>-29.251100000000001</v>
      </c>
      <c r="P15" s="34">
        <v>-401.33159999999998</v>
      </c>
      <c r="Q15" s="34">
        <v>-138.80189999999999</v>
      </c>
      <c r="R15" s="34">
        <v>5.1109</v>
      </c>
      <c r="S15" s="34">
        <v>-629.5797</v>
      </c>
      <c r="T15" s="34">
        <v>-49.006500000000003</v>
      </c>
      <c r="U15" s="34">
        <v>-378.13150000000002</v>
      </c>
      <c r="V15" s="34">
        <v>-207.6078</v>
      </c>
      <c r="W15" s="34">
        <v>5.1660000000000004</v>
      </c>
      <c r="X15" s="34">
        <v>-124.21129999999999</v>
      </c>
      <c r="Y15" s="34">
        <v>436.70389999999998</v>
      </c>
      <c r="Z15" s="34">
        <v>-378.13150000000002</v>
      </c>
      <c r="AA15" s="34">
        <v>-187.94970000000001</v>
      </c>
      <c r="AB15" s="34">
        <v>5.1660000000000004</v>
      </c>
      <c r="AC15" s="34">
        <v>-35.8932</v>
      </c>
      <c r="AD15" s="34">
        <v>16.8888</v>
      </c>
      <c r="AE15" s="34">
        <v>11.3413</v>
      </c>
      <c r="AF15" s="34">
        <v>-66.070499999999996</v>
      </c>
      <c r="AG15" s="34">
        <v>1.9472</v>
      </c>
      <c r="AH15" s="34">
        <v>-92.319000000000003</v>
      </c>
      <c r="AI15" s="34">
        <v>419.815</v>
      </c>
      <c r="AJ15" s="34">
        <v>-401.33159999999998</v>
      </c>
      <c r="AK15" s="34">
        <v>-115.9134</v>
      </c>
      <c r="AL15" s="34">
        <v>5.1109</v>
      </c>
      <c r="AM15" s="34">
        <v>-15.0665</v>
      </c>
      <c r="AN15" s="34">
        <v>-13.3971</v>
      </c>
      <c r="AO15" s="34">
        <v>-4.66</v>
      </c>
    </row>
    <row r="16" spans="1:41" ht="21" customHeight="1" x14ac:dyDescent="0.2">
      <c r="A16" s="34" t="s">
        <v>16</v>
      </c>
      <c r="B16" s="34" t="s">
        <v>17</v>
      </c>
      <c r="C16" s="34" t="s">
        <v>18</v>
      </c>
      <c r="D16" s="34" t="s">
        <v>33</v>
      </c>
      <c r="E16" s="34">
        <v>-4.1660000000000004</v>
      </c>
      <c r="F16" s="34">
        <v>4.0000000000000001E-3</v>
      </c>
      <c r="G16" s="34">
        <v>-4.74</v>
      </c>
      <c r="H16" s="34">
        <v>0.02</v>
      </c>
      <c r="I16" s="34">
        <v>-10.2171</v>
      </c>
      <c r="J16" s="34">
        <v>-0.42309999999999998</v>
      </c>
      <c r="K16" s="34">
        <v>50.613700000000001</v>
      </c>
      <c r="L16" s="34">
        <v>-62.444299999999998</v>
      </c>
      <c r="M16" s="34">
        <v>2.0366</v>
      </c>
      <c r="N16" s="34">
        <v>-563.2817</v>
      </c>
      <c r="O16" s="34">
        <v>-28.3094</v>
      </c>
      <c r="P16" s="34">
        <v>-420.30500000000001</v>
      </c>
      <c r="Q16" s="34">
        <v>-119.76179999999999</v>
      </c>
      <c r="R16" s="34">
        <v>5.0945</v>
      </c>
      <c r="S16" s="34">
        <v>-583.15740000000005</v>
      </c>
      <c r="T16" s="34">
        <v>-47.832500000000003</v>
      </c>
      <c r="U16" s="34">
        <v>-362.62810000000002</v>
      </c>
      <c r="V16" s="34">
        <v>-177.72229999999999</v>
      </c>
      <c r="W16" s="34">
        <v>5.0255000000000001</v>
      </c>
      <c r="X16" s="34">
        <v>-154.3502</v>
      </c>
      <c r="Y16" s="34">
        <v>371.24059999999997</v>
      </c>
      <c r="Z16" s="34">
        <v>-362.62810000000002</v>
      </c>
      <c r="AA16" s="34">
        <v>-167.9881</v>
      </c>
      <c r="AB16" s="34">
        <v>5.0255000000000001</v>
      </c>
      <c r="AC16" s="34">
        <v>-56.916899999999998</v>
      </c>
      <c r="AD16" s="34">
        <v>-45.464599999999997</v>
      </c>
      <c r="AE16" s="34">
        <v>50.613700000000001</v>
      </c>
      <c r="AF16" s="34">
        <v>-64.102599999999995</v>
      </c>
      <c r="AG16" s="34">
        <v>2.0366</v>
      </c>
      <c r="AH16" s="34">
        <v>-103.2204</v>
      </c>
      <c r="AI16" s="34">
        <v>416.70519999999999</v>
      </c>
      <c r="AJ16" s="34">
        <v>-420.30500000000001</v>
      </c>
      <c r="AK16" s="34">
        <v>-104.71510000000001</v>
      </c>
      <c r="AL16" s="34">
        <v>5.0945</v>
      </c>
      <c r="AM16" s="34">
        <v>-13.312900000000001</v>
      </c>
      <c r="AN16" s="34">
        <v>-9.6585999999999999</v>
      </c>
      <c r="AO16" s="34">
        <v>-4.74</v>
      </c>
    </row>
    <row r="17" spans="1:41" ht="21" customHeight="1" x14ac:dyDescent="0.2">
      <c r="A17" s="34" t="s">
        <v>16</v>
      </c>
      <c r="B17" s="34" t="s">
        <v>17</v>
      </c>
      <c r="C17" s="34" t="s">
        <v>18</v>
      </c>
      <c r="D17" s="34" t="s">
        <v>34</v>
      </c>
      <c r="E17" s="34">
        <v>-2.0219999999999998</v>
      </c>
      <c r="F17" s="34">
        <v>1.6E-2</v>
      </c>
      <c r="G17" s="34">
        <v>-2.75</v>
      </c>
      <c r="H17" s="34">
        <v>0.05</v>
      </c>
      <c r="I17" s="34">
        <v>-0.76</v>
      </c>
      <c r="J17" s="34">
        <v>0.18609999999999999</v>
      </c>
      <c r="K17" s="34">
        <v>7.9702000000000002</v>
      </c>
      <c r="L17" s="34">
        <v>-10.130699999999999</v>
      </c>
      <c r="M17" s="34">
        <v>1.2143999999999999</v>
      </c>
      <c r="N17" s="34">
        <v>-560.50059999999996</v>
      </c>
      <c r="O17" s="34">
        <v>-28.552299999999999</v>
      </c>
      <c r="P17" s="34">
        <v>-406.71679999999998</v>
      </c>
      <c r="Q17" s="34">
        <v>-130.30350000000001</v>
      </c>
      <c r="R17" s="34">
        <v>5.0720000000000001</v>
      </c>
      <c r="S17" s="34">
        <v>-570.62699999999995</v>
      </c>
      <c r="T17" s="34">
        <v>-39.905900000000003</v>
      </c>
      <c r="U17" s="34">
        <v>-399.73399999999998</v>
      </c>
      <c r="V17" s="34">
        <v>-135.89250000000001</v>
      </c>
      <c r="W17" s="34">
        <v>4.9053000000000004</v>
      </c>
      <c r="X17" s="34">
        <v>-111.2527</v>
      </c>
      <c r="Y17" s="34">
        <v>397.68880000000001</v>
      </c>
      <c r="Z17" s="34">
        <v>-399.73399999999998</v>
      </c>
      <c r="AA17" s="34">
        <v>-114.1129</v>
      </c>
      <c r="AB17" s="34">
        <v>4.9053000000000004</v>
      </c>
      <c r="AC17" s="34">
        <v>-21.8322</v>
      </c>
      <c r="AD17" s="34">
        <v>-21.8916</v>
      </c>
      <c r="AE17" s="34">
        <v>7.9702000000000002</v>
      </c>
      <c r="AF17" s="34">
        <v>-9.1251999999999995</v>
      </c>
      <c r="AG17" s="34">
        <v>1.2143999999999999</v>
      </c>
      <c r="AH17" s="34">
        <v>-92.802599999999998</v>
      </c>
      <c r="AI17" s="34">
        <v>419.5804</v>
      </c>
      <c r="AJ17" s="34">
        <v>-406.71679999999998</v>
      </c>
      <c r="AK17" s="34">
        <v>-110.73820000000001</v>
      </c>
      <c r="AL17" s="34">
        <v>5.0720000000000001</v>
      </c>
      <c r="AM17" s="34">
        <v>-8.1576000000000004</v>
      </c>
      <c r="AN17" s="34">
        <v>-9.3664000000000005</v>
      </c>
      <c r="AO17" s="34">
        <v>-2.75</v>
      </c>
    </row>
    <row r="18" spans="1:41" ht="21" customHeight="1" x14ac:dyDescent="0.2">
      <c r="A18" s="34" t="s">
        <v>16</v>
      </c>
      <c r="B18" s="34" t="s">
        <v>17</v>
      </c>
      <c r="C18" s="34" t="s">
        <v>18</v>
      </c>
      <c r="D18" s="34" t="s">
        <v>35</v>
      </c>
      <c r="E18" s="34">
        <v>-3.2269999999999999</v>
      </c>
      <c r="F18" s="34">
        <v>1.135</v>
      </c>
      <c r="G18" s="34">
        <v>-0.93</v>
      </c>
      <c r="H18" s="34">
        <v>0.32</v>
      </c>
      <c r="I18" s="34">
        <v>-5.0152000000000001</v>
      </c>
      <c r="J18" s="34">
        <v>-0.6542</v>
      </c>
      <c r="K18" s="34">
        <v>4.2065999999999999</v>
      </c>
      <c r="L18" s="34">
        <v>-10.230399999999999</v>
      </c>
      <c r="M18" s="34">
        <v>1.6629</v>
      </c>
      <c r="N18" s="34">
        <v>-564.93280000000004</v>
      </c>
      <c r="O18" s="34">
        <v>-25.824400000000001</v>
      </c>
      <c r="P18" s="34">
        <v>-437.2679</v>
      </c>
      <c r="Q18" s="34">
        <v>-106.9166</v>
      </c>
      <c r="R18" s="34">
        <v>5.0761000000000003</v>
      </c>
      <c r="S18" s="34">
        <v>-581.77210000000002</v>
      </c>
      <c r="T18" s="34">
        <v>-42.532299999999999</v>
      </c>
      <c r="U18" s="34">
        <v>-432.53039999999999</v>
      </c>
      <c r="V18" s="34">
        <v>-111.7555</v>
      </c>
      <c r="W18" s="34">
        <v>5.0460000000000003</v>
      </c>
      <c r="X18" s="34">
        <v>-109.7615</v>
      </c>
      <c r="Y18" s="34">
        <v>412.52019999999999</v>
      </c>
      <c r="Z18" s="34">
        <v>-432.53039999999999</v>
      </c>
      <c r="AA18" s="34">
        <v>-94.797399999999996</v>
      </c>
      <c r="AB18" s="34">
        <v>5.0460000000000003</v>
      </c>
      <c r="AC18" s="34">
        <v>-13.7608</v>
      </c>
      <c r="AD18" s="34">
        <v>-10.7256</v>
      </c>
      <c r="AE18" s="34">
        <v>4.2065999999999999</v>
      </c>
      <c r="AF18" s="34">
        <v>-8.9047000000000001</v>
      </c>
      <c r="AG18" s="34">
        <v>1.6629</v>
      </c>
      <c r="AH18" s="34">
        <v>-100.5705</v>
      </c>
      <c r="AI18" s="34">
        <v>423.24579999999997</v>
      </c>
      <c r="AJ18" s="34">
        <v>-437.2679</v>
      </c>
      <c r="AK18" s="34">
        <v>-91.624600000000001</v>
      </c>
      <c r="AL18" s="34">
        <v>5.0761000000000003</v>
      </c>
      <c r="AM18" s="34">
        <v>-11.4839</v>
      </c>
      <c r="AN18" s="34">
        <v>-11.8241</v>
      </c>
      <c r="AO18" s="34">
        <v>-0.93</v>
      </c>
    </row>
    <row r="19" spans="1:41" ht="21" customHeight="1" x14ac:dyDescent="0.2">
      <c r="A19" s="34" t="s">
        <v>16</v>
      </c>
      <c r="B19" s="34" t="s">
        <v>17</v>
      </c>
      <c r="C19" s="34" t="s">
        <v>18</v>
      </c>
      <c r="D19" s="34" t="s">
        <v>36</v>
      </c>
      <c r="E19" s="34">
        <v>-2.5960000000000001</v>
      </c>
      <c r="F19" s="34">
        <v>5.0000000000000001E-3</v>
      </c>
      <c r="G19" s="34">
        <v>-2.75</v>
      </c>
      <c r="H19" s="34">
        <v>0.01</v>
      </c>
      <c r="I19" s="34">
        <v>-74.970600000000005</v>
      </c>
      <c r="J19" s="34">
        <v>-0.34139999999999998</v>
      </c>
      <c r="K19" s="34">
        <v>3.0144000000000002</v>
      </c>
      <c r="L19" s="34">
        <v>-79.131799999999998</v>
      </c>
      <c r="M19" s="34">
        <v>1.4882</v>
      </c>
      <c r="N19" s="34">
        <v>-564.65250000000003</v>
      </c>
      <c r="O19" s="34">
        <v>-31.5748</v>
      </c>
      <c r="P19" s="34">
        <v>-395.4914</v>
      </c>
      <c r="Q19" s="34">
        <v>-142.62139999999999</v>
      </c>
      <c r="R19" s="34">
        <v>5.0350999999999999</v>
      </c>
      <c r="S19" s="34">
        <v>-647.26610000000005</v>
      </c>
      <c r="T19" s="34">
        <v>-48.141500000000001</v>
      </c>
      <c r="U19" s="34">
        <v>-428.3186</v>
      </c>
      <c r="V19" s="34">
        <v>-175.62889999999999</v>
      </c>
      <c r="W19" s="34">
        <v>4.8228999999999997</v>
      </c>
      <c r="X19" s="34">
        <v>-148.0609</v>
      </c>
      <c r="Y19" s="34">
        <v>428.14749999999998</v>
      </c>
      <c r="Z19" s="34">
        <v>-428.3186</v>
      </c>
      <c r="AA19" s="34">
        <v>-152.71279999999999</v>
      </c>
      <c r="AB19" s="34">
        <v>4.8228999999999997</v>
      </c>
      <c r="AC19" s="34">
        <v>-74.625699999999995</v>
      </c>
      <c r="AD19" s="34">
        <v>2.4931000000000001</v>
      </c>
      <c r="AE19" s="34">
        <v>3.0144000000000002</v>
      </c>
      <c r="AF19" s="34">
        <v>-81.621399999999994</v>
      </c>
      <c r="AG19" s="34">
        <v>1.4882</v>
      </c>
      <c r="AH19" s="34">
        <v>-81.217200000000005</v>
      </c>
      <c r="AI19" s="34">
        <v>425.65449999999998</v>
      </c>
      <c r="AJ19" s="34">
        <v>-395.4914</v>
      </c>
      <c r="AK19" s="34">
        <v>-116.4153</v>
      </c>
      <c r="AL19" s="34">
        <v>5.0350999999999999</v>
      </c>
      <c r="AM19" s="34">
        <v>-8.4433000000000007</v>
      </c>
      <c r="AN19" s="34">
        <v>-7.6429999999999998</v>
      </c>
      <c r="AO19" s="34">
        <v>-2.75</v>
      </c>
    </row>
    <row r="20" spans="1:41" ht="21" customHeight="1" x14ac:dyDescent="0.2">
      <c r="A20" s="34" t="s">
        <v>16</v>
      </c>
      <c r="B20" s="34" t="s">
        <v>17</v>
      </c>
      <c r="C20" s="34" t="s">
        <v>18</v>
      </c>
      <c r="D20" s="34" t="s">
        <v>37</v>
      </c>
      <c r="E20" s="34">
        <v>-3.3439999999999999</v>
      </c>
      <c r="F20" s="34">
        <v>0.01</v>
      </c>
      <c r="G20" s="34">
        <v>-4.12</v>
      </c>
      <c r="H20" s="34">
        <v>0.06</v>
      </c>
      <c r="I20" s="34">
        <v>-108.4722</v>
      </c>
      <c r="J20" s="34">
        <v>-0.45100000000000001</v>
      </c>
      <c r="K20" s="34">
        <v>-29.620899999999999</v>
      </c>
      <c r="L20" s="34">
        <v>-80.015799999999999</v>
      </c>
      <c r="M20" s="34">
        <v>1.6154999999999999</v>
      </c>
      <c r="N20" s="34">
        <v>-554.02319999999997</v>
      </c>
      <c r="O20" s="34">
        <v>-27.3337</v>
      </c>
      <c r="P20" s="34">
        <v>-397.27890000000002</v>
      </c>
      <c r="Q20" s="34">
        <v>-134.5599</v>
      </c>
      <c r="R20" s="34">
        <v>5.1493000000000002</v>
      </c>
      <c r="S20" s="34">
        <v>-668.98760000000004</v>
      </c>
      <c r="T20" s="34">
        <v>-43.626100000000001</v>
      </c>
      <c r="U20" s="34">
        <v>-448.39870000000002</v>
      </c>
      <c r="V20" s="34">
        <v>-181.94</v>
      </c>
      <c r="W20" s="34">
        <v>4.9771999999999998</v>
      </c>
      <c r="X20" s="34">
        <v>-145.23650000000001</v>
      </c>
      <c r="Y20" s="34">
        <v>458.49540000000002</v>
      </c>
      <c r="Z20" s="34">
        <v>-448.39870000000002</v>
      </c>
      <c r="AA20" s="34">
        <v>-160.31039999999999</v>
      </c>
      <c r="AB20" s="34">
        <v>4.9771999999999998</v>
      </c>
      <c r="AC20" s="34">
        <v>-68.147000000000006</v>
      </c>
      <c r="AD20" s="34">
        <v>41.864800000000002</v>
      </c>
      <c r="AE20" s="34">
        <v>-29.620899999999999</v>
      </c>
      <c r="AF20" s="34">
        <v>-82.006399999999999</v>
      </c>
      <c r="AG20" s="34">
        <v>1.6154999999999999</v>
      </c>
      <c r="AH20" s="34">
        <v>-86.072000000000003</v>
      </c>
      <c r="AI20" s="34">
        <v>416.63060000000002</v>
      </c>
      <c r="AJ20" s="34">
        <v>-397.27890000000002</v>
      </c>
      <c r="AK20" s="34">
        <v>-110.57299999999999</v>
      </c>
      <c r="AL20" s="34">
        <v>5.1493000000000002</v>
      </c>
      <c r="AM20" s="34">
        <v>-6.8589000000000002</v>
      </c>
      <c r="AN20" s="34">
        <v>-6.4922000000000004</v>
      </c>
      <c r="AO20" s="34">
        <v>-4.12</v>
      </c>
    </row>
    <row r="21" spans="1:41" ht="21" customHeight="1" x14ac:dyDescent="0.2">
      <c r="A21" s="34" t="s">
        <v>16</v>
      </c>
      <c r="B21" s="34" t="s">
        <v>17</v>
      </c>
      <c r="C21" s="34" t="s">
        <v>18</v>
      </c>
      <c r="D21" s="34" t="s">
        <v>38</v>
      </c>
      <c r="E21" s="34">
        <v>-3.0110000000000001</v>
      </c>
      <c r="F21" s="34">
        <v>0.01</v>
      </c>
      <c r="G21" s="34">
        <v>-3.36</v>
      </c>
      <c r="H21" s="34">
        <v>0.05</v>
      </c>
      <c r="I21" s="34">
        <v>-58.8733</v>
      </c>
      <c r="J21" s="34">
        <v>-0.77100000000000002</v>
      </c>
      <c r="K21" s="34">
        <v>19.807200000000002</v>
      </c>
      <c r="L21" s="34">
        <v>-79.534999999999997</v>
      </c>
      <c r="M21" s="34">
        <v>1.6254999999999999</v>
      </c>
      <c r="N21" s="34">
        <v>-562.02250000000004</v>
      </c>
      <c r="O21" s="34">
        <v>-29.711200000000002</v>
      </c>
      <c r="P21" s="34">
        <v>-414.41149999999999</v>
      </c>
      <c r="Q21" s="34">
        <v>-122.9885</v>
      </c>
      <c r="R21" s="34">
        <v>5.0885999999999996</v>
      </c>
      <c r="S21" s="34">
        <v>-629.07280000000003</v>
      </c>
      <c r="T21" s="34">
        <v>-47.424900000000001</v>
      </c>
      <c r="U21" s="34">
        <v>-422.70119999999997</v>
      </c>
      <c r="V21" s="34">
        <v>-163.82859999999999</v>
      </c>
      <c r="W21" s="34">
        <v>4.8818999999999999</v>
      </c>
      <c r="X21" s="34">
        <v>-129.3039</v>
      </c>
      <c r="Y21" s="34">
        <v>433.5625</v>
      </c>
      <c r="Z21" s="34">
        <v>-422.70119999999997</v>
      </c>
      <c r="AA21" s="34">
        <v>-145.0472</v>
      </c>
      <c r="AB21" s="34">
        <v>4.8818999999999999</v>
      </c>
      <c r="AC21" s="34">
        <v>-49.637099999999997</v>
      </c>
      <c r="AD21" s="34">
        <v>10.8392</v>
      </c>
      <c r="AE21" s="34">
        <v>19.807200000000002</v>
      </c>
      <c r="AF21" s="34">
        <v>-81.909000000000006</v>
      </c>
      <c r="AG21" s="34">
        <v>1.6254999999999999</v>
      </c>
      <c r="AH21" s="34">
        <v>-88.519099999999995</v>
      </c>
      <c r="AI21" s="34">
        <v>422.72329999999999</v>
      </c>
      <c r="AJ21" s="34">
        <v>-414.41149999999999</v>
      </c>
      <c r="AK21" s="34">
        <v>-101.9195</v>
      </c>
      <c r="AL21" s="34">
        <v>5.0885999999999996</v>
      </c>
      <c r="AM21" s="34">
        <v>-8.0904000000000007</v>
      </c>
      <c r="AN21" s="34">
        <v>-8.1769999999999996</v>
      </c>
      <c r="AO21" s="34">
        <v>-3.36</v>
      </c>
    </row>
    <row r="22" spans="1:41" ht="21" customHeight="1" x14ac:dyDescent="0.2">
      <c r="A22" s="34" t="s">
        <v>16</v>
      </c>
      <c r="B22" s="34" t="s">
        <v>17</v>
      </c>
      <c r="C22" s="34" t="s">
        <v>18</v>
      </c>
      <c r="D22" s="34" t="s">
        <v>39</v>
      </c>
      <c r="E22" s="34">
        <v>-3.9910000000000001</v>
      </c>
      <c r="F22" s="34">
        <v>1.2999999999999999E-2</v>
      </c>
      <c r="G22" s="34">
        <v>-4.1900000000000004</v>
      </c>
      <c r="H22" s="34">
        <v>0.09</v>
      </c>
      <c r="I22" s="34">
        <v>-70.018699999999995</v>
      </c>
      <c r="J22" s="34">
        <v>-0.80649999999999999</v>
      </c>
      <c r="K22" s="34">
        <v>8.6867999999999999</v>
      </c>
      <c r="L22" s="34">
        <v>-79.714699999999993</v>
      </c>
      <c r="M22" s="34">
        <v>1.8157000000000001</v>
      </c>
      <c r="N22" s="34">
        <v>-561.14689999999996</v>
      </c>
      <c r="O22" s="34">
        <v>-29.385400000000001</v>
      </c>
      <c r="P22" s="34">
        <v>-392.3947</v>
      </c>
      <c r="Q22" s="34">
        <v>-144.36779999999999</v>
      </c>
      <c r="R22" s="34">
        <v>5.0010000000000003</v>
      </c>
      <c r="S22" s="34">
        <v>-644.10339999999997</v>
      </c>
      <c r="T22" s="34">
        <v>-49.192799999999998</v>
      </c>
      <c r="U22" s="34">
        <v>-412.04169999999999</v>
      </c>
      <c r="V22" s="34">
        <v>-187.77860000000001</v>
      </c>
      <c r="W22" s="34">
        <v>4.9097</v>
      </c>
      <c r="X22" s="34">
        <v>-143.8768</v>
      </c>
      <c r="Y22" s="34">
        <v>426.47949999999997</v>
      </c>
      <c r="Z22" s="34">
        <v>-412.04169999999999</v>
      </c>
      <c r="AA22" s="34">
        <v>-163.2243</v>
      </c>
      <c r="AB22" s="34">
        <v>4.9097</v>
      </c>
      <c r="AC22" s="34">
        <v>-65.4863</v>
      </c>
      <c r="AD22" s="34">
        <v>5.7365000000000004</v>
      </c>
      <c r="AE22" s="34">
        <v>8.6867999999999999</v>
      </c>
      <c r="AF22" s="34">
        <v>-81.725300000000004</v>
      </c>
      <c r="AG22" s="34">
        <v>1.8157000000000001</v>
      </c>
      <c r="AH22" s="34">
        <v>-82.676299999999998</v>
      </c>
      <c r="AI22" s="34">
        <v>420.74299999999999</v>
      </c>
      <c r="AJ22" s="34">
        <v>-392.3947</v>
      </c>
      <c r="AK22" s="34">
        <v>-116.0256</v>
      </c>
      <c r="AL22" s="34">
        <v>5.0010000000000003</v>
      </c>
      <c r="AM22" s="34">
        <v>-14.7151</v>
      </c>
      <c r="AN22" s="34">
        <v>-12.937799999999999</v>
      </c>
      <c r="AO22" s="34">
        <v>-4.1900000000000004</v>
      </c>
    </row>
    <row r="23" spans="1:41" ht="21" customHeight="1" x14ac:dyDescent="0.2">
      <c r="A23" s="34" t="s">
        <v>16</v>
      </c>
      <c r="B23" s="34" t="s">
        <v>17</v>
      </c>
      <c r="C23" s="34" t="s">
        <v>18</v>
      </c>
      <c r="D23" s="34" t="s">
        <v>40</v>
      </c>
      <c r="E23" s="34">
        <v>-3.597</v>
      </c>
      <c r="F23" s="34">
        <v>4.0000000000000001E-3</v>
      </c>
      <c r="G23" s="34">
        <v>-4.4800000000000004</v>
      </c>
      <c r="H23" s="34">
        <v>0.02</v>
      </c>
      <c r="I23" s="34">
        <v>-72.203400000000002</v>
      </c>
      <c r="J23" s="34">
        <v>-0.74760000000000004</v>
      </c>
      <c r="K23" s="34">
        <v>7.1683000000000003</v>
      </c>
      <c r="L23" s="34">
        <v>-80.405000000000001</v>
      </c>
      <c r="M23" s="34">
        <v>1.7808999999999999</v>
      </c>
      <c r="N23" s="34">
        <v>-560.82360000000006</v>
      </c>
      <c r="O23" s="34">
        <v>-32.484299999999998</v>
      </c>
      <c r="P23" s="34">
        <v>-407.93639999999999</v>
      </c>
      <c r="Q23" s="34">
        <v>-125.44410000000001</v>
      </c>
      <c r="R23" s="34">
        <v>5.0411999999999999</v>
      </c>
      <c r="S23" s="34">
        <v>-646.43119999999999</v>
      </c>
      <c r="T23" s="34">
        <v>-51.721400000000003</v>
      </c>
      <c r="U23" s="34">
        <v>-409.12740000000002</v>
      </c>
      <c r="V23" s="34">
        <v>-190.5455</v>
      </c>
      <c r="W23" s="34">
        <v>4.9631999999999996</v>
      </c>
      <c r="X23" s="34">
        <v>-145.08000000000001</v>
      </c>
      <c r="Y23" s="34">
        <v>433.39909999999998</v>
      </c>
      <c r="Z23" s="34">
        <v>-409.12740000000002</v>
      </c>
      <c r="AA23" s="34">
        <v>-174.31479999999999</v>
      </c>
      <c r="AB23" s="34">
        <v>4.9631999999999996</v>
      </c>
      <c r="AC23" s="34">
        <v>-60.748399999999997</v>
      </c>
      <c r="AD23" s="34">
        <v>13.4171</v>
      </c>
      <c r="AE23" s="34">
        <v>7.1683000000000003</v>
      </c>
      <c r="AF23" s="34">
        <v>-83.114699999999999</v>
      </c>
      <c r="AG23" s="34">
        <v>1.7808999999999999</v>
      </c>
      <c r="AH23" s="34">
        <v>-87.452699999999993</v>
      </c>
      <c r="AI23" s="34">
        <v>419.98200000000003</v>
      </c>
      <c r="AJ23" s="34">
        <v>-407.93639999999999</v>
      </c>
      <c r="AK23" s="34">
        <v>-104.5395</v>
      </c>
      <c r="AL23" s="34">
        <v>5.0411999999999999</v>
      </c>
      <c r="AM23" s="34">
        <v>-15.368399999999999</v>
      </c>
      <c r="AN23" s="34">
        <v>-13.404199999999999</v>
      </c>
      <c r="AO23" s="34">
        <v>-4.4800000000000004</v>
      </c>
    </row>
    <row r="24" spans="1:41" ht="21" customHeight="1" x14ac:dyDescent="0.2">
      <c r="A24" s="34" t="s">
        <v>16</v>
      </c>
      <c r="B24" s="34" t="s">
        <v>41</v>
      </c>
      <c r="C24" s="34" t="s">
        <v>42</v>
      </c>
      <c r="D24" s="34" t="s">
        <v>19</v>
      </c>
      <c r="E24" s="34">
        <v>-2.4860000000000002</v>
      </c>
      <c r="F24" s="34">
        <v>8.4000000000000005E-2</v>
      </c>
      <c r="G24" s="34">
        <v>0.6</v>
      </c>
      <c r="H24" s="34">
        <v>0.05</v>
      </c>
      <c r="I24" s="34">
        <v>-52.401299999999999</v>
      </c>
      <c r="J24" s="34">
        <v>-0.38159999999999999</v>
      </c>
      <c r="K24" s="34">
        <v>11.495100000000001</v>
      </c>
      <c r="L24" s="34">
        <v>-65.239199999999997</v>
      </c>
      <c r="M24" s="34">
        <v>1.7243999999999999</v>
      </c>
      <c r="N24" s="34">
        <v>-658.37059999999997</v>
      </c>
      <c r="O24" s="34">
        <v>-32.460999999999999</v>
      </c>
      <c r="P24" s="34">
        <v>-475.9529</v>
      </c>
      <c r="Q24" s="34">
        <v>-155.9068</v>
      </c>
      <c r="R24" s="34">
        <v>5.9501999999999997</v>
      </c>
      <c r="S24" s="34">
        <v>-715.15880000000004</v>
      </c>
      <c r="T24" s="34">
        <v>-45.990900000000003</v>
      </c>
      <c r="U24" s="34">
        <v>-455.93720000000002</v>
      </c>
      <c r="V24" s="34">
        <v>-218.96029999999999</v>
      </c>
      <c r="W24" s="34">
        <v>5.7295999999999996</v>
      </c>
      <c r="X24" s="34">
        <v>-133.80930000000001</v>
      </c>
      <c r="Y24" s="34">
        <v>510.6662</v>
      </c>
      <c r="Z24" s="34">
        <v>-455.93720000000002</v>
      </c>
      <c r="AA24" s="34">
        <v>-194.268</v>
      </c>
      <c r="AB24" s="34">
        <v>5.7295999999999996</v>
      </c>
      <c r="AC24" s="34">
        <v>-37.798000000000002</v>
      </c>
      <c r="AD24" s="34">
        <v>16.099</v>
      </c>
      <c r="AE24" s="34">
        <v>11.495100000000001</v>
      </c>
      <c r="AF24" s="34">
        <v>-67.116500000000002</v>
      </c>
      <c r="AG24" s="34">
        <v>1.7243999999999999</v>
      </c>
      <c r="AH24" s="34">
        <v>-103.24939999999999</v>
      </c>
      <c r="AI24" s="34">
        <v>494.56720000000001</v>
      </c>
      <c r="AJ24" s="34">
        <v>-475.9529</v>
      </c>
      <c r="AK24" s="34">
        <v>-127.8139</v>
      </c>
      <c r="AL24" s="34">
        <v>5.9501999999999997</v>
      </c>
      <c r="AM24" s="34">
        <v>-5.9101999999999997</v>
      </c>
      <c r="AN24" s="34">
        <v>-4.3868999999999998</v>
      </c>
      <c r="AO24" s="34">
        <v>0.6</v>
      </c>
    </row>
    <row r="25" spans="1:41" ht="21" customHeight="1" x14ac:dyDescent="0.2">
      <c r="A25" s="34" t="s">
        <v>16</v>
      </c>
      <c r="B25" s="34" t="s">
        <v>41</v>
      </c>
      <c r="C25" s="34" t="s">
        <v>42</v>
      </c>
      <c r="D25" s="34" t="s">
        <v>20</v>
      </c>
      <c r="E25" s="34">
        <v>-3.585</v>
      </c>
      <c r="F25" s="34">
        <v>0.12</v>
      </c>
      <c r="G25" s="34">
        <v>-0.48</v>
      </c>
      <c r="H25" s="34">
        <v>0.03</v>
      </c>
      <c r="I25" s="34">
        <v>-51.339599999999997</v>
      </c>
      <c r="J25" s="34">
        <v>-0.53700000000000003</v>
      </c>
      <c r="K25" s="34">
        <v>11.494899999999999</v>
      </c>
      <c r="L25" s="34">
        <v>-64.380499999999998</v>
      </c>
      <c r="M25" s="34">
        <v>2.0830000000000002</v>
      </c>
      <c r="N25" s="34">
        <v>-664.29510000000005</v>
      </c>
      <c r="O25" s="34">
        <v>-30.180499999999999</v>
      </c>
      <c r="P25" s="34">
        <v>-512.91610000000003</v>
      </c>
      <c r="Q25" s="34">
        <v>-127.1022</v>
      </c>
      <c r="R25" s="34">
        <v>5.9038000000000004</v>
      </c>
      <c r="S25" s="34">
        <v>-724.69219999999996</v>
      </c>
      <c r="T25" s="34">
        <v>-44.401400000000002</v>
      </c>
      <c r="U25" s="34">
        <v>-492.33440000000002</v>
      </c>
      <c r="V25" s="34">
        <v>-193.93469999999999</v>
      </c>
      <c r="W25" s="34">
        <v>5.9782999999999999</v>
      </c>
      <c r="X25" s="34">
        <v>-150.7037</v>
      </c>
      <c r="Y25" s="34">
        <v>513.12940000000003</v>
      </c>
      <c r="Z25" s="34">
        <v>-492.33440000000002</v>
      </c>
      <c r="AA25" s="34">
        <v>-177.477</v>
      </c>
      <c r="AB25" s="34">
        <v>5.9782999999999999</v>
      </c>
      <c r="AC25" s="34">
        <v>-36.1295</v>
      </c>
      <c r="AD25" s="34">
        <v>16.181699999999999</v>
      </c>
      <c r="AE25" s="34">
        <v>11.494899999999999</v>
      </c>
      <c r="AF25" s="34">
        <v>-65.888999999999996</v>
      </c>
      <c r="AG25" s="34">
        <v>2.0830000000000002</v>
      </c>
      <c r="AH25" s="34">
        <v>-117.47110000000001</v>
      </c>
      <c r="AI25" s="34">
        <v>496.9477</v>
      </c>
      <c r="AJ25" s="34">
        <v>-512.91610000000003</v>
      </c>
      <c r="AK25" s="34">
        <v>-107.4064</v>
      </c>
      <c r="AL25" s="34">
        <v>5.9038000000000004</v>
      </c>
      <c r="AM25" s="34">
        <v>-10.787000000000001</v>
      </c>
      <c r="AN25" s="34">
        <v>-9.0574999999999992</v>
      </c>
      <c r="AO25" s="34">
        <v>-0.48</v>
      </c>
    </row>
    <row r="26" spans="1:41" ht="21" customHeight="1" x14ac:dyDescent="0.2">
      <c r="A26" s="34" t="s">
        <v>16</v>
      </c>
      <c r="B26" s="34" t="s">
        <v>41</v>
      </c>
      <c r="C26" s="34" t="s">
        <v>42</v>
      </c>
      <c r="D26" s="34" t="s">
        <v>21</v>
      </c>
      <c r="E26" s="34">
        <v>-3.05</v>
      </c>
      <c r="F26" s="34">
        <v>0.01</v>
      </c>
      <c r="G26" s="34">
        <v>-1.0900000000000001</v>
      </c>
      <c r="H26" s="34">
        <v>0.01</v>
      </c>
      <c r="I26" s="34">
        <v>2.6720999999999999</v>
      </c>
      <c r="J26" s="34">
        <v>-0.2102</v>
      </c>
      <c r="K26" s="34">
        <v>11.4711</v>
      </c>
      <c r="L26" s="34">
        <v>-9.9341000000000008</v>
      </c>
      <c r="M26" s="34">
        <v>1.3452999999999999</v>
      </c>
      <c r="N26" s="34">
        <v>-655.63130000000001</v>
      </c>
      <c r="O26" s="34">
        <v>-35.716200000000001</v>
      </c>
      <c r="P26" s="34">
        <v>-500.53840000000002</v>
      </c>
      <c r="Q26" s="34">
        <v>-125.2268</v>
      </c>
      <c r="R26" s="34">
        <v>5.8501000000000003</v>
      </c>
      <c r="S26" s="34">
        <v>-662.85419999999999</v>
      </c>
      <c r="T26" s="34">
        <v>-48.960299999999997</v>
      </c>
      <c r="U26" s="34">
        <v>-489.6191</v>
      </c>
      <c r="V26" s="34">
        <v>-129.84299999999999</v>
      </c>
      <c r="W26" s="34">
        <v>5.5682</v>
      </c>
      <c r="X26" s="34">
        <v>-135.93219999999999</v>
      </c>
      <c r="Y26" s="34">
        <v>458.58539999999999</v>
      </c>
      <c r="Z26" s="34">
        <v>-489.6191</v>
      </c>
      <c r="AA26" s="34">
        <v>-110.4666</v>
      </c>
      <c r="AB26" s="34">
        <v>5.5682</v>
      </c>
      <c r="AC26" s="34">
        <v>-27.282399999999999</v>
      </c>
      <c r="AD26" s="34">
        <v>-31.1646</v>
      </c>
      <c r="AE26" s="34">
        <v>11.4711</v>
      </c>
      <c r="AF26" s="34">
        <v>-8.9343000000000004</v>
      </c>
      <c r="AG26" s="34">
        <v>1.3452999999999999</v>
      </c>
      <c r="AH26" s="34">
        <v>-111.86539999999999</v>
      </c>
      <c r="AI26" s="34">
        <v>489.74990000000003</v>
      </c>
      <c r="AJ26" s="34">
        <v>-500.53840000000002</v>
      </c>
      <c r="AK26" s="34">
        <v>-106.92700000000001</v>
      </c>
      <c r="AL26" s="34">
        <v>5.8501000000000003</v>
      </c>
      <c r="AM26" s="34">
        <v>-9.8183000000000007</v>
      </c>
      <c r="AN26" s="34">
        <v>-9.8949999999999996</v>
      </c>
      <c r="AO26" s="34">
        <v>-1.0900000000000001</v>
      </c>
    </row>
    <row r="27" spans="1:41" ht="21" customHeight="1" x14ac:dyDescent="0.2">
      <c r="A27" s="34" t="s">
        <v>16</v>
      </c>
      <c r="B27" s="34" t="s">
        <v>41</v>
      </c>
      <c r="C27" s="34" t="s">
        <v>42</v>
      </c>
      <c r="D27" s="34" t="s">
        <v>22</v>
      </c>
      <c r="E27" s="34">
        <v>-4.5410000000000004</v>
      </c>
      <c r="F27" s="34">
        <v>8.0000000000000002E-3</v>
      </c>
      <c r="G27" s="34">
        <v>-2.17</v>
      </c>
      <c r="H27" s="34">
        <v>0.02</v>
      </c>
      <c r="I27" s="34">
        <v>-7.3841000000000001</v>
      </c>
      <c r="J27" s="34">
        <v>-0.94540000000000002</v>
      </c>
      <c r="K27" s="34">
        <v>1.9234</v>
      </c>
      <c r="L27" s="34">
        <v>-9.9247999999999994</v>
      </c>
      <c r="M27" s="34">
        <v>1.5627</v>
      </c>
      <c r="N27" s="34">
        <v>-657.8</v>
      </c>
      <c r="O27" s="34">
        <v>-32.0456</v>
      </c>
      <c r="P27" s="34">
        <v>-493.1739</v>
      </c>
      <c r="Q27" s="34">
        <v>-138.47730000000001</v>
      </c>
      <c r="R27" s="34">
        <v>5.8967999999999998</v>
      </c>
      <c r="S27" s="34">
        <v>-679.21479999999997</v>
      </c>
      <c r="T27" s="34">
        <v>-49.850299999999997</v>
      </c>
      <c r="U27" s="34">
        <v>-491.5976</v>
      </c>
      <c r="V27" s="34">
        <v>-143.37819999999999</v>
      </c>
      <c r="W27" s="34">
        <v>5.6113</v>
      </c>
      <c r="X27" s="34">
        <v>-122.70950000000001</v>
      </c>
      <c r="Y27" s="34">
        <v>481.56310000000002</v>
      </c>
      <c r="Z27" s="34">
        <v>-491.5976</v>
      </c>
      <c r="AA27" s="34">
        <v>-118.2863</v>
      </c>
      <c r="AB27" s="34">
        <v>5.6113</v>
      </c>
      <c r="AC27" s="34">
        <v>-19.412199999999999</v>
      </c>
      <c r="AD27" s="34">
        <v>-14.3757</v>
      </c>
      <c r="AE27" s="34">
        <v>1.9234</v>
      </c>
      <c r="AF27" s="34">
        <v>-8.5225000000000009</v>
      </c>
      <c r="AG27" s="34">
        <v>1.5627</v>
      </c>
      <c r="AH27" s="34">
        <v>-105.2313</v>
      </c>
      <c r="AI27" s="34">
        <v>495.93880000000001</v>
      </c>
      <c r="AJ27" s="34">
        <v>-493.1739</v>
      </c>
      <c r="AK27" s="34">
        <v>-113.8931</v>
      </c>
      <c r="AL27" s="34">
        <v>5.8967999999999998</v>
      </c>
      <c r="AM27" s="34">
        <v>-14.9253</v>
      </c>
      <c r="AN27" s="34">
        <v>-14.0307</v>
      </c>
      <c r="AO27" s="34">
        <v>-2.17</v>
      </c>
    </row>
    <row r="28" spans="1:41" ht="21" customHeight="1" x14ac:dyDescent="0.2">
      <c r="A28" s="34" t="s">
        <v>16</v>
      </c>
      <c r="B28" s="34" t="s">
        <v>41</v>
      </c>
      <c r="C28" s="34" t="s">
        <v>42</v>
      </c>
      <c r="D28" s="34" t="s">
        <v>23</v>
      </c>
      <c r="E28" s="34">
        <v>-4.5599999999999996</v>
      </c>
      <c r="F28" s="34">
        <v>1.0999999999999999E-2</v>
      </c>
      <c r="G28" s="34">
        <v>-2.96</v>
      </c>
      <c r="H28" s="34">
        <v>0.01</v>
      </c>
      <c r="I28" s="34">
        <v>-2.6648999999999998</v>
      </c>
      <c r="J28" s="34">
        <v>-0.65810000000000002</v>
      </c>
      <c r="K28" s="34">
        <v>5.6233000000000004</v>
      </c>
      <c r="L28" s="34">
        <v>-9.1704000000000008</v>
      </c>
      <c r="M28" s="34">
        <v>1.5403</v>
      </c>
      <c r="N28" s="34">
        <v>-652.00109999999995</v>
      </c>
      <c r="O28" s="34">
        <v>-30.321000000000002</v>
      </c>
      <c r="P28" s="34">
        <v>-489.25069999999999</v>
      </c>
      <c r="Q28" s="34">
        <v>-138.3938</v>
      </c>
      <c r="R28" s="34">
        <v>5.9642999999999997</v>
      </c>
      <c r="S28" s="34">
        <v>-668.50519999999995</v>
      </c>
      <c r="T28" s="34">
        <v>-48.431699999999999</v>
      </c>
      <c r="U28" s="34">
        <v>-484.06099999999998</v>
      </c>
      <c r="V28" s="34">
        <v>-141.6558</v>
      </c>
      <c r="W28" s="34">
        <v>5.6432000000000002</v>
      </c>
      <c r="X28" s="34">
        <v>-117.18640000000001</v>
      </c>
      <c r="Y28" s="34">
        <v>480.32670000000002</v>
      </c>
      <c r="Z28" s="34">
        <v>-484.06099999999998</v>
      </c>
      <c r="AA28" s="34">
        <v>-119.0954</v>
      </c>
      <c r="AB28" s="34">
        <v>5.6432000000000002</v>
      </c>
      <c r="AC28" s="34">
        <v>-11.7225</v>
      </c>
      <c r="AD28" s="34">
        <v>-11.173999999999999</v>
      </c>
      <c r="AE28" s="34">
        <v>5.6233000000000004</v>
      </c>
      <c r="AF28" s="34">
        <v>-7.7121000000000004</v>
      </c>
      <c r="AG28" s="34">
        <v>1.5403</v>
      </c>
      <c r="AH28" s="34">
        <v>-108.9611</v>
      </c>
      <c r="AI28" s="34">
        <v>491.50069999999999</v>
      </c>
      <c r="AJ28" s="34">
        <v>-489.25069999999999</v>
      </c>
      <c r="AK28" s="34">
        <v>-117.1754</v>
      </c>
      <c r="AL28" s="34">
        <v>5.9642999999999997</v>
      </c>
      <c r="AM28" s="34">
        <v>-13.955399999999999</v>
      </c>
      <c r="AN28" s="34">
        <v>-13.8392</v>
      </c>
      <c r="AO28" s="34">
        <v>-2.96</v>
      </c>
    </row>
    <row r="29" spans="1:41" ht="21" customHeight="1" x14ac:dyDescent="0.2">
      <c r="A29" s="34" t="s">
        <v>16</v>
      </c>
      <c r="B29" s="34" t="s">
        <v>41</v>
      </c>
      <c r="C29" s="34" t="s">
        <v>42</v>
      </c>
      <c r="D29" s="34" t="s">
        <v>24</v>
      </c>
      <c r="E29" s="34">
        <v>-1.2669999999999999</v>
      </c>
      <c r="F29" s="34">
        <v>0.32300000000000001</v>
      </c>
      <c r="G29" s="34">
        <v>1.89</v>
      </c>
      <c r="H29" s="34">
        <v>0.53</v>
      </c>
      <c r="I29" s="34">
        <v>-75.746700000000004</v>
      </c>
      <c r="J29" s="34">
        <v>-0.35749999999999998</v>
      </c>
      <c r="K29" s="34">
        <v>2.9062000000000001</v>
      </c>
      <c r="L29" s="34">
        <v>-79.777100000000004</v>
      </c>
      <c r="M29" s="34">
        <v>1.4818</v>
      </c>
      <c r="N29" s="34">
        <v>-666.58479999999997</v>
      </c>
      <c r="O29" s="34">
        <v>-34.764699999999998</v>
      </c>
      <c r="P29" s="34">
        <v>-487.4255</v>
      </c>
      <c r="Q29" s="34">
        <v>-150.3297</v>
      </c>
      <c r="R29" s="34">
        <v>5.9349999999999996</v>
      </c>
      <c r="S29" s="34">
        <v>-748.00519999999995</v>
      </c>
      <c r="T29" s="34">
        <v>-47.4039</v>
      </c>
      <c r="U29" s="34">
        <v>-513.23839999999996</v>
      </c>
      <c r="V29" s="34">
        <v>-193.03540000000001</v>
      </c>
      <c r="W29" s="34">
        <v>5.6726000000000001</v>
      </c>
      <c r="X29" s="34">
        <v>-176.62049999999999</v>
      </c>
      <c r="Y29" s="34">
        <v>501.517</v>
      </c>
      <c r="Z29" s="34">
        <v>-513.23839999999996</v>
      </c>
      <c r="AA29" s="34">
        <v>-170.57169999999999</v>
      </c>
      <c r="AB29" s="34">
        <v>5.6726000000000001</v>
      </c>
      <c r="AC29" s="34">
        <v>-75.381799999999998</v>
      </c>
      <c r="AD29" s="34">
        <v>2.5836000000000001</v>
      </c>
      <c r="AE29" s="34">
        <v>2.9062000000000001</v>
      </c>
      <c r="AF29" s="34">
        <v>-82.353300000000004</v>
      </c>
      <c r="AG29" s="34">
        <v>1.4818</v>
      </c>
      <c r="AH29" s="34">
        <v>-108.5145</v>
      </c>
      <c r="AI29" s="34">
        <v>498.93340000000001</v>
      </c>
      <c r="AJ29" s="34">
        <v>-487.4255</v>
      </c>
      <c r="AK29" s="34">
        <v>-125.95740000000001</v>
      </c>
      <c r="AL29" s="34">
        <v>5.9349999999999996</v>
      </c>
      <c r="AM29" s="34">
        <v>-5.0058999999999996</v>
      </c>
      <c r="AN29" s="34">
        <v>-5.6737000000000002</v>
      </c>
      <c r="AO29" s="34">
        <v>1.89</v>
      </c>
    </row>
    <row r="30" spans="1:41" ht="21" customHeight="1" x14ac:dyDescent="0.2">
      <c r="A30" s="34" t="s">
        <v>16</v>
      </c>
      <c r="B30" s="34" t="s">
        <v>41</v>
      </c>
      <c r="C30" s="34" t="s">
        <v>42</v>
      </c>
      <c r="D30" s="34" t="s">
        <v>25</v>
      </c>
      <c r="E30" s="34">
        <v>-3.3940000000000001</v>
      </c>
      <c r="F30" s="34">
        <v>0.17899999999999999</v>
      </c>
      <c r="G30" s="34">
        <v>0.42</v>
      </c>
      <c r="H30" s="34">
        <v>0.04</v>
      </c>
      <c r="I30" s="34">
        <v>-68.687899999999999</v>
      </c>
      <c r="J30" s="34">
        <v>-0.67659999999999998</v>
      </c>
      <c r="K30" s="34">
        <v>8.7539999999999996</v>
      </c>
      <c r="L30" s="34">
        <v>-78.578999999999994</v>
      </c>
      <c r="M30" s="34">
        <v>1.8137000000000001</v>
      </c>
      <c r="N30" s="34">
        <v>-661.49720000000002</v>
      </c>
      <c r="O30" s="34">
        <v>-29.462499999999999</v>
      </c>
      <c r="P30" s="34">
        <v>-495.00729999999999</v>
      </c>
      <c r="Q30" s="34">
        <v>-142.8706</v>
      </c>
      <c r="R30" s="34">
        <v>5.8433000000000002</v>
      </c>
      <c r="S30" s="34">
        <v>-741.22050000000002</v>
      </c>
      <c r="T30" s="34">
        <v>-43.498100000000001</v>
      </c>
      <c r="U30" s="34">
        <v>-505.76850000000002</v>
      </c>
      <c r="V30" s="34">
        <v>-197.7201</v>
      </c>
      <c r="W30" s="34">
        <v>5.7662000000000004</v>
      </c>
      <c r="X30" s="34">
        <v>-168.64859999999999</v>
      </c>
      <c r="Y30" s="34">
        <v>504.7287</v>
      </c>
      <c r="Z30" s="34">
        <v>-505.76850000000002</v>
      </c>
      <c r="AA30" s="34">
        <v>-173.3749</v>
      </c>
      <c r="AB30" s="34">
        <v>5.7662000000000004</v>
      </c>
      <c r="AC30" s="34">
        <v>-64.793800000000005</v>
      </c>
      <c r="AD30" s="34">
        <v>5.9409999999999998</v>
      </c>
      <c r="AE30" s="34">
        <v>8.7539999999999996</v>
      </c>
      <c r="AF30" s="34">
        <v>-81.302400000000006</v>
      </c>
      <c r="AG30" s="34">
        <v>1.8137000000000001</v>
      </c>
      <c r="AH30" s="34">
        <v>-106.0676</v>
      </c>
      <c r="AI30" s="34">
        <v>498.78769999999997</v>
      </c>
      <c r="AJ30" s="34">
        <v>-495.00729999999999</v>
      </c>
      <c r="AK30" s="34">
        <v>-115.69119999999999</v>
      </c>
      <c r="AL30" s="34">
        <v>5.8433000000000002</v>
      </c>
      <c r="AM30" s="34">
        <v>-11.1462</v>
      </c>
      <c r="AN30" s="34">
        <v>-11.035399999999999</v>
      </c>
      <c r="AO30" s="34">
        <v>0.42</v>
      </c>
    </row>
    <row r="31" spans="1:41" ht="21" customHeight="1" x14ac:dyDescent="0.2">
      <c r="A31" s="34" t="s">
        <v>16</v>
      </c>
      <c r="B31" s="34" t="s">
        <v>41</v>
      </c>
      <c r="C31" s="34" t="s">
        <v>42</v>
      </c>
      <c r="D31" s="34" t="s">
        <v>26</v>
      </c>
      <c r="E31" s="34">
        <v>-1.64</v>
      </c>
      <c r="F31" s="34">
        <v>2.4E-2</v>
      </c>
      <c r="G31" s="34">
        <v>-2.5099999999999998</v>
      </c>
      <c r="H31" s="34">
        <v>0.08</v>
      </c>
      <c r="I31" s="34">
        <v>-75.343500000000006</v>
      </c>
      <c r="J31" s="34">
        <v>-0.49199999999999999</v>
      </c>
      <c r="K31" s="34">
        <v>1.3785000000000001</v>
      </c>
      <c r="L31" s="34">
        <v>-77.694599999999994</v>
      </c>
      <c r="M31" s="34">
        <v>1.4646999999999999</v>
      </c>
      <c r="N31" s="34">
        <v>-656.16629999999998</v>
      </c>
      <c r="O31" s="34">
        <v>-33.522300000000001</v>
      </c>
      <c r="P31" s="34">
        <v>-485.99599999999998</v>
      </c>
      <c r="Q31" s="34">
        <v>-142.50540000000001</v>
      </c>
      <c r="R31" s="34">
        <v>5.8573000000000004</v>
      </c>
      <c r="S31" s="34">
        <v>-738.42049999999995</v>
      </c>
      <c r="T31" s="34">
        <v>-46</v>
      </c>
      <c r="U31" s="34">
        <v>-493.31049999999999</v>
      </c>
      <c r="V31" s="34">
        <v>-204.81309999999999</v>
      </c>
      <c r="W31" s="34">
        <v>5.7031000000000001</v>
      </c>
      <c r="X31" s="34">
        <v>-150.96379999999999</v>
      </c>
      <c r="Y31" s="34">
        <v>517.32169999999996</v>
      </c>
      <c r="Z31" s="34">
        <v>-493.31049999999999</v>
      </c>
      <c r="AA31" s="34">
        <v>-180.6782</v>
      </c>
      <c r="AB31" s="34">
        <v>5.7031000000000001</v>
      </c>
      <c r="AC31" s="34">
        <v>-53.596299999999999</v>
      </c>
      <c r="AD31" s="34">
        <v>23.215900000000001</v>
      </c>
      <c r="AE31" s="34">
        <v>1.3785000000000001</v>
      </c>
      <c r="AF31" s="34">
        <v>-79.655299999999997</v>
      </c>
      <c r="AG31" s="34">
        <v>1.4646999999999999</v>
      </c>
      <c r="AH31" s="34">
        <v>-103.0483</v>
      </c>
      <c r="AI31" s="34">
        <v>494.10579999999999</v>
      </c>
      <c r="AJ31" s="34">
        <v>-485.99599999999998</v>
      </c>
      <c r="AK31" s="34">
        <v>-117.0155</v>
      </c>
      <c r="AL31" s="34">
        <v>5.8573000000000004</v>
      </c>
      <c r="AM31" s="34">
        <v>-6.3048999999999999</v>
      </c>
      <c r="AN31" s="34">
        <v>-6.9107000000000003</v>
      </c>
      <c r="AO31" s="34">
        <v>-2.5099999999999998</v>
      </c>
    </row>
    <row r="32" spans="1:41" ht="21" customHeight="1" x14ac:dyDescent="0.2">
      <c r="A32" s="34" t="s">
        <v>16</v>
      </c>
      <c r="B32" s="34" t="s">
        <v>41</v>
      </c>
      <c r="C32" s="34" t="s">
        <v>42</v>
      </c>
      <c r="D32" s="34" t="s">
        <v>27</v>
      </c>
      <c r="E32" s="34">
        <v>-1.6970000000000001</v>
      </c>
      <c r="F32" s="34">
        <v>4.8000000000000001E-2</v>
      </c>
      <c r="G32" s="34">
        <v>-1.79</v>
      </c>
      <c r="H32" s="34">
        <v>0.11</v>
      </c>
      <c r="I32" s="34">
        <v>-51.238599999999998</v>
      </c>
      <c r="J32" s="34">
        <v>-1.2345999999999999</v>
      </c>
      <c r="K32" s="34">
        <v>25.860900000000001</v>
      </c>
      <c r="L32" s="34">
        <v>-77.462299999999999</v>
      </c>
      <c r="M32" s="34">
        <v>1.5974999999999999</v>
      </c>
      <c r="N32" s="34">
        <v>-666.23760000000004</v>
      </c>
      <c r="O32" s="34">
        <v>-32.366</v>
      </c>
      <c r="P32" s="34">
        <v>-516.31769999999995</v>
      </c>
      <c r="Q32" s="34">
        <v>-123.4944</v>
      </c>
      <c r="R32" s="34">
        <v>5.9405000000000001</v>
      </c>
      <c r="S32" s="34">
        <v>-728.09190000000001</v>
      </c>
      <c r="T32" s="34">
        <v>-49.1785</v>
      </c>
      <c r="U32" s="34">
        <v>-508.8621</v>
      </c>
      <c r="V32" s="34">
        <v>-175.8203</v>
      </c>
      <c r="W32" s="34">
        <v>5.7690000000000001</v>
      </c>
      <c r="X32" s="34">
        <v>-172.0615</v>
      </c>
      <c r="Y32" s="34">
        <v>487.56529999999998</v>
      </c>
      <c r="Z32" s="34">
        <v>-508.8621</v>
      </c>
      <c r="AA32" s="34">
        <v>-156.53360000000001</v>
      </c>
      <c r="AB32" s="34">
        <v>5.7690000000000001</v>
      </c>
      <c r="AC32" s="34">
        <v>-61.493499999999997</v>
      </c>
      <c r="AD32" s="34">
        <v>-9.4237000000000002</v>
      </c>
      <c r="AE32" s="34">
        <v>25.860900000000001</v>
      </c>
      <c r="AF32" s="34">
        <v>-79.528099999999995</v>
      </c>
      <c r="AG32" s="34">
        <v>1.5974999999999999</v>
      </c>
      <c r="AH32" s="34">
        <v>-117.6936</v>
      </c>
      <c r="AI32" s="34">
        <v>496.98899999999998</v>
      </c>
      <c r="AJ32" s="34">
        <v>-516.31769999999995</v>
      </c>
      <c r="AK32" s="34">
        <v>-104.3053</v>
      </c>
      <c r="AL32" s="34">
        <v>5.9405000000000001</v>
      </c>
      <c r="AM32" s="34">
        <v>-8.4522999999999993</v>
      </c>
      <c r="AN32" s="34">
        <v>-10.6157</v>
      </c>
      <c r="AO32" s="34">
        <v>-1.79</v>
      </c>
    </row>
    <row r="33" spans="1:41" ht="21" customHeight="1" x14ac:dyDescent="0.2">
      <c r="A33" s="34" t="s">
        <v>16</v>
      </c>
      <c r="B33" s="34" t="s">
        <v>41</v>
      </c>
      <c r="C33" s="34" t="s">
        <v>42</v>
      </c>
      <c r="D33" s="34" t="s">
        <v>28</v>
      </c>
      <c r="E33" s="34">
        <v>-2.1920000000000002</v>
      </c>
      <c r="F33" s="34">
        <v>1.2999999999999999E-2</v>
      </c>
      <c r="G33" s="34">
        <v>-2.89</v>
      </c>
      <c r="H33" s="34">
        <v>0.05</v>
      </c>
      <c r="I33" s="34">
        <v>-47.344200000000001</v>
      </c>
      <c r="J33" s="34">
        <v>-1.357</v>
      </c>
      <c r="K33" s="34">
        <v>29.835599999999999</v>
      </c>
      <c r="L33" s="34">
        <v>-77.594499999999996</v>
      </c>
      <c r="M33" s="34">
        <v>1.7717000000000001</v>
      </c>
      <c r="N33" s="34">
        <v>-651.03510000000006</v>
      </c>
      <c r="O33" s="34">
        <v>-30.3812</v>
      </c>
      <c r="P33" s="34">
        <v>-486.00200000000001</v>
      </c>
      <c r="Q33" s="34">
        <v>-140.58150000000001</v>
      </c>
      <c r="R33" s="34">
        <v>5.9297000000000004</v>
      </c>
      <c r="S33" s="34">
        <v>-710.09699999999998</v>
      </c>
      <c r="T33" s="34">
        <v>-47.712400000000002</v>
      </c>
      <c r="U33" s="34">
        <v>-475.66550000000001</v>
      </c>
      <c r="V33" s="34">
        <v>-192.52770000000001</v>
      </c>
      <c r="W33" s="34">
        <v>5.8086000000000002</v>
      </c>
      <c r="X33" s="34">
        <v>-167.41399999999999</v>
      </c>
      <c r="Y33" s="34">
        <v>474.34960000000001</v>
      </c>
      <c r="Z33" s="34">
        <v>-475.66550000000001</v>
      </c>
      <c r="AA33" s="34">
        <v>-171.9067</v>
      </c>
      <c r="AB33" s="34">
        <v>5.8086000000000002</v>
      </c>
      <c r="AC33" s="34">
        <v>-62.117600000000003</v>
      </c>
      <c r="AD33" s="34">
        <v>-14.0914</v>
      </c>
      <c r="AE33" s="34">
        <v>29.835599999999999</v>
      </c>
      <c r="AF33" s="34">
        <v>-79.633499999999998</v>
      </c>
      <c r="AG33" s="34">
        <v>1.7717000000000001</v>
      </c>
      <c r="AH33" s="34">
        <v>-109.4871</v>
      </c>
      <c r="AI33" s="34">
        <v>488.44099999999997</v>
      </c>
      <c r="AJ33" s="34">
        <v>-486.00200000000001</v>
      </c>
      <c r="AK33" s="34">
        <v>-117.8558</v>
      </c>
      <c r="AL33" s="34">
        <v>5.9297000000000004</v>
      </c>
      <c r="AM33" s="34">
        <v>-11.7835</v>
      </c>
      <c r="AN33" s="34">
        <v>-11.717700000000001</v>
      </c>
      <c r="AO33" s="34">
        <v>-2.89</v>
      </c>
    </row>
    <row r="34" spans="1:41" ht="21" customHeight="1" x14ac:dyDescent="0.2">
      <c r="A34" s="34" t="s">
        <v>16</v>
      </c>
      <c r="B34" s="34" t="s">
        <v>41</v>
      </c>
      <c r="C34" s="34" t="s">
        <v>42</v>
      </c>
      <c r="D34" s="34" t="s">
        <v>29</v>
      </c>
      <c r="E34" s="34">
        <v>-2.512</v>
      </c>
      <c r="F34" s="34">
        <v>7.0000000000000001E-3</v>
      </c>
      <c r="G34" s="34">
        <v>-1.96</v>
      </c>
      <c r="H34" s="34">
        <v>0.01</v>
      </c>
      <c r="I34" s="34">
        <v>-61.556100000000001</v>
      </c>
      <c r="J34" s="34">
        <v>-0.94220000000000004</v>
      </c>
      <c r="K34" s="34">
        <v>15.7075</v>
      </c>
      <c r="L34" s="34">
        <v>-78.171099999999996</v>
      </c>
      <c r="M34" s="34">
        <v>1.8495999999999999</v>
      </c>
      <c r="N34" s="34">
        <v>-682.49519999999995</v>
      </c>
      <c r="O34" s="34">
        <v>-34.440300000000001</v>
      </c>
      <c r="P34" s="34">
        <v>-530.22310000000004</v>
      </c>
      <c r="Q34" s="34">
        <v>-123.801</v>
      </c>
      <c r="R34" s="34">
        <v>5.9691999999999998</v>
      </c>
      <c r="S34" s="34">
        <v>-752.07560000000001</v>
      </c>
      <c r="T34" s="34">
        <v>-53.2697</v>
      </c>
      <c r="U34" s="34">
        <v>-537.83280000000002</v>
      </c>
      <c r="V34" s="34">
        <v>-166.77690000000001</v>
      </c>
      <c r="W34" s="34">
        <v>5.8037999999999998</v>
      </c>
      <c r="X34" s="34">
        <v>-169.00360000000001</v>
      </c>
      <c r="Y34" s="34">
        <v>512.55560000000003</v>
      </c>
      <c r="Z34" s="34">
        <v>-537.83280000000002</v>
      </c>
      <c r="AA34" s="34">
        <v>-149.53020000000001</v>
      </c>
      <c r="AB34" s="34">
        <v>5.8037999999999998</v>
      </c>
      <c r="AC34" s="34">
        <v>-57.3874</v>
      </c>
      <c r="AD34" s="34">
        <v>5.2243000000000004</v>
      </c>
      <c r="AE34" s="34">
        <v>15.7075</v>
      </c>
      <c r="AF34" s="34">
        <v>-80.168899999999994</v>
      </c>
      <c r="AG34" s="34">
        <v>1.8495999999999999</v>
      </c>
      <c r="AH34" s="34">
        <v>-121.49250000000001</v>
      </c>
      <c r="AI34" s="34">
        <v>507.3313</v>
      </c>
      <c r="AJ34" s="34">
        <v>-530.22310000000004</v>
      </c>
      <c r="AK34" s="34">
        <v>-104.5699</v>
      </c>
      <c r="AL34" s="34">
        <v>5.9691999999999998</v>
      </c>
      <c r="AM34" s="34">
        <v>-8.0108999999999995</v>
      </c>
      <c r="AN34" s="34">
        <v>-8.0243000000000002</v>
      </c>
      <c r="AO34" s="34">
        <v>-1.96</v>
      </c>
    </row>
    <row r="35" spans="1:41" ht="21" customHeight="1" x14ac:dyDescent="0.2">
      <c r="A35" s="34" t="s">
        <v>16</v>
      </c>
      <c r="B35" s="34" t="s">
        <v>41</v>
      </c>
      <c r="C35" s="34" t="s">
        <v>42</v>
      </c>
      <c r="D35" s="34" t="s">
        <v>30</v>
      </c>
      <c r="E35" s="34">
        <v>-3.5990000000000002</v>
      </c>
      <c r="F35" s="34">
        <v>1.7999999999999999E-2</v>
      </c>
      <c r="G35" s="34">
        <v>-2.82</v>
      </c>
      <c r="H35" s="34">
        <v>0.01</v>
      </c>
      <c r="I35" s="34">
        <v>-58.299500000000002</v>
      </c>
      <c r="J35" s="34">
        <v>-0.92049999999999998</v>
      </c>
      <c r="K35" s="34">
        <v>16.1447</v>
      </c>
      <c r="L35" s="34">
        <v>-75.400800000000004</v>
      </c>
      <c r="M35" s="34">
        <v>1.8772</v>
      </c>
      <c r="N35" s="34">
        <v>-656.50400000000002</v>
      </c>
      <c r="O35" s="34">
        <v>-33.360300000000002</v>
      </c>
      <c r="P35" s="34">
        <v>-479.57089999999999</v>
      </c>
      <c r="Q35" s="34">
        <v>-149.37889999999999</v>
      </c>
      <c r="R35" s="34">
        <v>5.8060999999999998</v>
      </c>
      <c r="S35" s="34">
        <v>-728.42520000000002</v>
      </c>
      <c r="T35" s="34">
        <v>-53.804200000000002</v>
      </c>
      <c r="U35" s="34">
        <v>-507.71530000000001</v>
      </c>
      <c r="V35" s="34">
        <v>-172.51079999999999</v>
      </c>
      <c r="W35" s="34">
        <v>5.6050000000000004</v>
      </c>
      <c r="X35" s="34">
        <v>-116.8844</v>
      </c>
      <c r="Y35" s="34">
        <v>535.68550000000005</v>
      </c>
      <c r="Z35" s="34">
        <v>-507.71530000000001</v>
      </c>
      <c r="AA35" s="34">
        <v>-150.45959999999999</v>
      </c>
      <c r="AB35" s="34">
        <v>5.6050000000000004</v>
      </c>
      <c r="AC35" s="34">
        <v>-18.247199999999999</v>
      </c>
      <c r="AD35" s="34">
        <v>41.016300000000001</v>
      </c>
      <c r="AE35" s="34">
        <v>16.1447</v>
      </c>
      <c r="AF35" s="34">
        <v>-77.285399999999996</v>
      </c>
      <c r="AG35" s="34">
        <v>1.8772</v>
      </c>
      <c r="AH35" s="34">
        <v>-101.9367</v>
      </c>
      <c r="AI35" s="34">
        <v>494.66919999999999</v>
      </c>
      <c r="AJ35" s="34">
        <v>-479.57089999999999</v>
      </c>
      <c r="AK35" s="34">
        <v>-122.84099999999999</v>
      </c>
      <c r="AL35" s="34">
        <v>5.8060999999999998</v>
      </c>
      <c r="AM35" s="34">
        <v>-16.2239</v>
      </c>
      <c r="AN35" s="34">
        <v>-13.621700000000001</v>
      </c>
      <c r="AO35" s="34">
        <v>-2.82</v>
      </c>
    </row>
    <row r="36" spans="1:41" ht="21" customHeight="1" x14ac:dyDescent="0.2">
      <c r="A36" s="34" t="s">
        <v>16</v>
      </c>
      <c r="B36" s="34" t="s">
        <v>41</v>
      </c>
      <c r="C36" s="34" t="s">
        <v>42</v>
      </c>
      <c r="D36" s="34" t="s">
        <v>31</v>
      </c>
      <c r="E36" s="34">
        <v>-2.5569999999999999</v>
      </c>
      <c r="F36" s="34">
        <v>6.6000000000000003E-2</v>
      </c>
      <c r="G36" s="34">
        <v>0.47</v>
      </c>
      <c r="H36" s="34">
        <v>0.03</v>
      </c>
      <c r="I36" s="34">
        <v>-6.3762999999999996</v>
      </c>
      <c r="J36" s="34">
        <v>-2.2200000000000001E-2</v>
      </c>
      <c r="K36" s="34">
        <v>52.935899999999997</v>
      </c>
      <c r="L36" s="34">
        <v>-61.169499999999999</v>
      </c>
      <c r="M36" s="34">
        <v>1.8794999999999999</v>
      </c>
      <c r="N36" s="34">
        <v>-658.09159999999997</v>
      </c>
      <c r="O36" s="34">
        <v>-34.561999999999998</v>
      </c>
      <c r="P36" s="34">
        <v>-478.95530000000002</v>
      </c>
      <c r="Q36" s="34">
        <v>-150.55950000000001</v>
      </c>
      <c r="R36" s="34">
        <v>5.9852999999999996</v>
      </c>
      <c r="S36" s="34">
        <v>-669.3904</v>
      </c>
      <c r="T36" s="34">
        <v>-47.865600000000001</v>
      </c>
      <c r="U36" s="34">
        <v>-416.00619999999998</v>
      </c>
      <c r="V36" s="34">
        <v>-211.37469999999999</v>
      </c>
      <c r="W36" s="34">
        <v>5.8562000000000003</v>
      </c>
      <c r="X36" s="34">
        <v>-160.80340000000001</v>
      </c>
      <c r="Y36" s="34">
        <v>439.97620000000001</v>
      </c>
      <c r="Z36" s="34">
        <v>-416.00619999999998</v>
      </c>
      <c r="AA36" s="34">
        <v>-190.62960000000001</v>
      </c>
      <c r="AB36" s="34">
        <v>5.8562000000000003</v>
      </c>
      <c r="AC36" s="34">
        <v>-58.848100000000002</v>
      </c>
      <c r="AD36" s="34">
        <v>-50.835299999999997</v>
      </c>
      <c r="AE36" s="34">
        <v>52.935899999999997</v>
      </c>
      <c r="AF36" s="34">
        <v>-62.828099999999999</v>
      </c>
      <c r="AG36" s="34">
        <v>1.8794999999999999</v>
      </c>
      <c r="AH36" s="34">
        <v>-108.9491</v>
      </c>
      <c r="AI36" s="34">
        <v>490.81150000000002</v>
      </c>
      <c r="AJ36" s="34">
        <v>-478.95530000000002</v>
      </c>
      <c r="AK36" s="34">
        <v>-126.7906</v>
      </c>
      <c r="AL36" s="34">
        <v>5.9852999999999996</v>
      </c>
      <c r="AM36" s="34">
        <v>-6.2876000000000003</v>
      </c>
      <c r="AN36" s="34">
        <v>-4.9225000000000003</v>
      </c>
      <c r="AO36" s="34">
        <v>0.47</v>
      </c>
    </row>
    <row r="37" spans="1:41" ht="21" customHeight="1" x14ac:dyDescent="0.2">
      <c r="A37" s="34" t="s">
        <v>16</v>
      </c>
      <c r="B37" s="34" t="s">
        <v>41</v>
      </c>
      <c r="C37" s="34" t="s">
        <v>42</v>
      </c>
      <c r="D37" s="34" t="s">
        <v>32</v>
      </c>
      <c r="E37" s="34">
        <v>-1.554</v>
      </c>
      <c r="F37" s="34">
        <v>0.16700000000000001</v>
      </c>
      <c r="G37" s="34">
        <v>0.88</v>
      </c>
      <c r="H37" s="34">
        <v>0.17</v>
      </c>
      <c r="I37" s="34">
        <v>0.14360000000000001</v>
      </c>
      <c r="J37" s="34">
        <v>-9.0399999999999994E-2</v>
      </c>
      <c r="K37" s="34">
        <v>8.9984000000000002</v>
      </c>
      <c r="L37" s="34">
        <v>-9.9840999999999998</v>
      </c>
      <c r="M37" s="34">
        <v>1.2197</v>
      </c>
      <c r="N37" s="34">
        <v>-666.01840000000004</v>
      </c>
      <c r="O37" s="34">
        <v>-35.011600000000001</v>
      </c>
      <c r="P37" s="34">
        <v>-495.0822</v>
      </c>
      <c r="Q37" s="34">
        <v>-141.85810000000001</v>
      </c>
      <c r="R37" s="34">
        <v>5.9335000000000004</v>
      </c>
      <c r="S37" s="34">
        <v>-671.82100000000003</v>
      </c>
      <c r="T37" s="34">
        <v>-45.122300000000003</v>
      </c>
      <c r="U37" s="34">
        <v>-485.92619999999999</v>
      </c>
      <c r="V37" s="34">
        <v>-146.43610000000001</v>
      </c>
      <c r="W37" s="34">
        <v>5.6637000000000004</v>
      </c>
      <c r="X37" s="34">
        <v>-129.43209999999999</v>
      </c>
      <c r="Y37" s="34">
        <v>474.46370000000002</v>
      </c>
      <c r="Z37" s="34">
        <v>-485.92619999999999</v>
      </c>
      <c r="AA37" s="34">
        <v>-123.6332</v>
      </c>
      <c r="AB37" s="34">
        <v>5.6637000000000004</v>
      </c>
      <c r="AC37" s="34">
        <v>-21.4087</v>
      </c>
      <c r="AD37" s="34">
        <v>-22.8047</v>
      </c>
      <c r="AE37" s="34">
        <v>8.9984000000000002</v>
      </c>
      <c r="AF37" s="34">
        <v>-8.8222000000000005</v>
      </c>
      <c r="AG37" s="34">
        <v>1.2197</v>
      </c>
      <c r="AH37" s="34">
        <v>-113.1872</v>
      </c>
      <c r="AI37" s="34">
        <v>497.26830000000001</v>
      </c>
      <c r="AJ37" s="34">
        <v>-495.0822</v>
      </c>
      <c r="AK37" s="34">
        <v>-121.3069</v>
      </c>
      <c r="AL37" s="34">
        <v>5.9335000000000004</v>
      </c>
      <c r="AM37" s="34">
        <v>-4.8564999999999996</v>
      </c>
      <c r="AN37" s="34">
        <v>-5.9462000000000002</v>
      </c>
      <c r="AO37" s="34">
        <v>0.88</v>
      </c>
    </row>
    <row r="38" spans="1:41" ht="21" customHeight="1" x14ac:dyDescent="0.2">
      <c r="A38" s="34" t="s">
        <v>16</v>
      </c>
      <c r="B38" s="34" t="s">
        <v>41</v>
      </c>
      <c r="C38" s="34" t="s">
        <v>42</v>
      </c>
      <c r="D38" s="34" t="s">
        <v>33</v>
      </c>
      <c r="E38" s="34">
        <v>-4.1749999999999998</v>
      </c>
      <c r="F38" s="34">
        <v>0.01</v>
      </c>
      <c r="G38" s="34">
        <v>-2.29</v>
      </c>
      <c r="H38" s="34">
        <v>0.03</v>
      </c>
      <c r="I38" s="34">
        <v>-6.1893000000000002</v>
      </c>
      <c r="J38" s="34">
        <v>-0.44140000000000001</v>
      </c>
      <c r="K38" s="34">
        <v>1.1335999999999999</v>
      </c>
      <c r="L38" s="34">
        <v>-8.4550000000000001</v>
      </c>
      <c r="M38" s="34">
        <v>1.5734999999999999</v>
      </c>
      <c r="N38" s="34">
        <v>-665.67489999999998</v>
      </c>
      <c r="O38" s="34">
        <v>-33.750300000000003</v>
      </c>
      <c r="P38" s="34">
        <v>-493.67469999999997</v>
      </c>
      <c r="Q38" s="34">
        <v>-144.19820000000001</v>
      </c>
      <c r="R38" s="34">
        <v>5.9482999999999997</v>
      </c>
      <c r="S38" s="34">
        <v>-684.85699999999997</v>
      </c>
      <c r="T38" s="34">
        <v>-50.954000000000001</v>
      </c>
      <c r="U38" s="34">
        <v>-492.8723</v>
      </c>
      <c r="V38" s="34">
        <v>-146.6533</v>
      </c>
      <c r="W38" s="34">
        <v>5.6226000000000003</v>
      </c>
      <c r="X38" s="34">
        <v>-123.4975</v>
      </c>
      <c r="Y38" s="34">
        <v>487.83949999999999</v>
      </c>
      <c r="Z38" s="34">
        <v>-492.8723</v>
      </c>
      <c r="AA38" s="34">
        <v>-124.0872</v>
      </c>
      <c r="AB38" s="34">
        <v>5.6226000000000003</v>
      </c>
      <c r="AC38" s="34">
        <v>-17.5092</v>
      </c>
      <c r="AD38" s="34">
        <v>-13.088900000000001</v>
      </c>
      <c r="AE38" s="34">
        <v>1.1335999999999999</v>
      </c>
      <c r="AF38" s="34">
        <v>-7.1273999999999997</v>
      </c>
      <c r="AG38" s="34">
        <v>1.5734999999999999</v>
      </c>
      <c r="AH38" s="34">
        <v>-108.9503</v>
      </c>
      <c r="AI38" s="34">
        <v>500.92829999999998</v>
      </c>
      <c r="AJ38" s="34">
        <v>-493.67469999999997</v>
      </c>
      <c r="AK38" s="34">
        <v>-122.1523</v>
      </c>
      <c r="AL38" s="34">
        <v>5.9482999999999997</v>
      </c>
      <c r="AM38" s="34">
        <v>-13.8003</v>
      </c>
      <c r="AN38" s="34">
        <v>-12.992800000000001</v>
      </c>
      <c r="AO38" s="34">
        <v>-2.29</v>
      </c>
    </row>
    <row r="39" spans="1:41" ht="21" customHeight="1" x14ac:dyDescent="0.2">
      <c r="A39" s="34" t="s">
        <v>16</v>
      </c>
      <c r="B39" s="34" t="s">
        <v>41</v>
      </c>
      <c r="C39" s="34" t="s">
        <v>42</v>
      </c>
      <c r="D39" s="34" t="s">
        <v>34</v>
      </c>
      <c r="E39" s="34">
        <v>-4.319</v>
      </c>
      <c r="F39" s="34">
        <v>6.0000000000000001E-3</v>
      </c>
      <c r="G39" s="34">
        <v>-2.27</v>
      </c>
      <c r="H39" s="34">
        <v>0.01</v>
      </c>
      <c r="I39" s="34">
        <v>-19.319600000000001</v>
      </c>
      <c r="J39" s="34">
        <v>-0.50829999999999997</v>
      </c>
      <c r="K39" s="34">
        <v>-11.116899999999999</v>
      </c>
      <c r="L39" s="34">
        <v>-9.2628000000000004</v>
      </c>
      <c r="M39" s="34">
        <v>1.5684</v>
      </c>
      <c r="N39" s="34">
        <v>-672.46690000000001</v>
      </c>
      <c r="O39" s="34">
        <v>-32.235500000000002</v>
      </c>
      <c r="P39" s="34">
        <v>-518.23659999999995</v>
      </c>
      <c r="Q39" s="34">
        <v>-127.8777</v>
      </c>
      <c r="R39" s="34">
        <v>5.8827999999999996</v>
      </c>
      <c r="S39" s="34">
        <v>-702.62890000000004</v>
      </c>
      <c r="T39" s="34">
        <v>-49.524700000000003</v>
      </c>
      <c r="U39" s="34">
        <v>-530.34780000000001</v>
      </c>
      <c r="V39" s="34">
        <v>-128.29759999999999</v>
      </c>
      <c r="W39" s="34">
        <v>5.5411999999999999</v>
      </c>
      <c r="X39" s="34">
        <v>-130.7646</v>
      </c>
      <c r="Y39" s="34">
        <v>499.91860000000003</v>
      </c>
      <c r="Z39" s="34">
        <v>-530.34780000000001</v>
      </c>
      <c r="AA39" s="34">
        <v>-105.8767</v>
      </c>
      <c r="AB39" s="34">
        <v>5.5411999999999999</v>
      </c>
      <c r="AC39" s="34">
        <v>-22.3307</v>
      </c>
      <c r="AD39" s="34">
        <v>-4.9390000000000001</v>
      </c>
      <c r="AE39" s="34">
        <v>-11.116899999999999</v>
      </c>
      <c r="AF39" s="34">
        <v>-7.8432000000000004</v>
      </c>
      <c r="AG39" s="34">
        <v>1.5684</v>
      </c>
      <c r="AH39" s="34">
        <v>-112.57940000000001</v>
      </c>
      <c r="AI39" s="34">
        <v>504.85759999999999</v>
      </c>
      <c r="AJ39" s="34">
        <v>-518.23659999999995</v>
      </c>
      <c r="AK39" s="34">
        <v>-105.08329999999999</v>
      </c>
      <c r="AL39" s="34">
        <v>5.8827999999999996</v>
      </c>
      <c r="AM39" s="34">
        <v>-12.635400000000001</v>
      </c>
      <c r="AN39" s="34">
        <v>-10.8424</v>
      </c>
      <c r="AO39" s="34">
        <v>-2.27</v>
      </c>
    </row>
    <row r="40" spans="1:41" ht="21" customHeight="1" x14ac:dyDescent="0.2">
      <c r="A40" s="34" t="s">
        <v>16</v>
      </c>
      <c r="B40" s="34" t="s">
        <v>41</v>
      </c>
      <c r="C40" s="34" t="s">
        <v>42</v>
      </c>
      <c r="D40" s="34" t="s">
        <v>35</v>
      </c>
      <c r="E40" s="34">
        <v>-4.9710000000000001</v>
      </c>
      <c r="F40" s="34">
        <v>3.5999999999999997E-2</v>
      </c>
      <c r="G40" s="34">
        <v>-3.92</v>
      </c>
      <c r="H40" s="34">
        <v>0.06</v>
      </c>
      <c r="I40" s="34">
        <v>-3.7637999999999998</v>
      </c>
      <c r="J40" s="34">
        <v>1.1659999999999999</v>
      </c>
      <c r="K40" s="34">
        <v>3.2124999999999999</v>
      </c>
      <c r="L40" s="34">
        <v>-9.7771000000000008</v>
      </c>
      <c r="M40" s="34">
        <v>1.6348</v>
      </c>
      <c r="N40" s="34">
        <v>-664.16819999999996</v>
      </c>
      <c r="O40" s="34">
        <v>-35.385199999999998</v>
      </c>
      <c r="P40" s="34">
        <v>-501.00259999999997</v>
      </c>
      <c r="Q40" s="34">
        <v>-133.7423</v>
      </c>
      <c r="R40" s="34">
        <v>5.9619999999999997</v>
      </c>
      <c r="S40" s="34">
        <v>-685.32460000000003</v>
      </c>
      <c r="T40" s="34">
        <v>-54.828600000000002</v>
      </c>
      <c r="U40" s="34">
        <v>-498.18060000000003</v>
      </c>
      <c r="V40" s="34">
        <v>-137.96629999999999</v>
      </c>
      <c r="W40" s="34">
        <v>5.6509</v>
      </c>
      <c r="X40" s="34">
        <v>-122.3871</v>
      </c>
      <c r="Y40" s="34">
        <v>485.60570000000001</v>
      </c>
      <c r="Z40" s="34">
        <v>-498.18060000000003</v>
      </c>
      <c r="AA40" s="34">
        <v>-115.4631</v>
      </c>
      <c r="AB40" s="34">
        <v>5.6509</v>
      </c>
      <c r="AC40" s="34">
        <v>-13.8078</v>
      </c>
      <c r="AD40" s="34">
        <v>-10.2767</v>
      </c>
      <c r="AE40" s="34">
        <v>3.2124999999999999</v>
      </c>
      <c r="AF40" s="34">
        <v>-8.3783999999999992</v>
      </c>
      <c r="AG40" s="34">
        <v>1.6348</v>
      </c>
      <c r="AH40" s="34">
        <v>-111.00660000000001</v>
      </c>
      <c r="AI40" s="34">
        <v>495.88249999999999</v>
      </c>
      <c r="AJ40" s="34">
        <v>-501.00259999999997</v>
      </c>
      <c r="AK40" s="34">
        <v>-111.8485</v>
      </c>
      <c r="AL40" s="34">
        <v>5.9619999999999997</v>
      </c>
      <c r="AM40" s="34">
        <v>-18.182099999999998</v>
      </c>
      <c r="AN40" s="34">
        <v>-17.392600000000002</v>
      </c>
      <c r="AO40" s="34">
        <v>-3.92</v>
      </c>
    </row>
    <row r="41" spans="1:41" ht="21" customHeight="1" x14ac:dyDescent="0.2">
      <c r="A41" s="34" t="s">
        <v>16</v>
      </c>
      <c r="B41" s="34" t="s">
        <v>41</v>
      </c>
      <c r="C41" s="34" t="s">
        <v>42</v>
      </c>
      <c r="D41" s="34" t="s">
        <v>36</v>
      </c>
      <c r="E41" s="34">
        <v>-2.2799999999999998</v>
      </c>
      <c r="F41" s="34">
        <v>0.03</v>
      </c>
      <c r="G41" s="34">
        <v>1.31</v>
      </c>
      <c r="H41" s="34">
        <v>0.04</v>
      </c>
      <c r="I41" s="34">
        <v>-72.745800000000003</v>
      </c>
      <c r="J41" s="34">
        <v>-0.5655</v>
      </c>
      <c r="K41" s="34">
        <v>5.1680000000000001</v>
      </c>
      <c r="L41" s="34">
        <v>-79.001499999999993</v>
      </c>
      <c r="M41" s="34">
        <v>1.6531</v>
      </c>
      <c r="N41" s="34">
        <v>-663.43129999999996</v>
      </c>
      <c r="O41" s="34">
        <v>-36.195300000000003</v>
      </c>
      <c r="P41" s="34">
        <v>-492.16300000000001</v>
      </c>
      <c r="Q41" s="34">
        <v>-141.00579999999999</v>
      </c>
      <c r="R41" s="34">
        <v>5.9329000000000001</v>
      </c>
      <c r="S41" s="34">
        <v>-743.32069999999999</v>
      </c>
      <c r="T41" s="34">
        <v>-49.790999999999997</v>
      </c>
      <c r="U41" s="34">
        <v>-508.88400000000001</v>
      </c>
      <c r="V41" s="34">
        <v>-190.32560000000001</v>
      </c>
      <c r="W41" s="34">
        <v>5.6798999999999999</v>
      </c>
      <c r="X41" s="34">
        <v>-160.87559999999999</v>
      </c>
      <c r="Y41" s="34">
        <v>509.70679999999999</v>
      </c>
      <c r="Z41" s="34">
        <v>-508.88400000000001</v>
      </c>
      <c r="AA41" s="34">
        <v>-167.3783</v>
      </c>
      <c r="AB41" s="34">
        <v>5.6798999999999999</v>
      </c>
      <c r="AC41" s="34">
        <v>-64.572800000000001</v>
      </c>
      <c r="AD41" s="34">
        <v>10.098000000000001</v>
      </c>
      <c r="AE41" s="34">
        <v>5.1680000000000001</v>
      </c>
      <c r="AF41" s="34">
        <v>-81.491900000000001</v>
      </c>
      <c r="AG41" s="34">
        <v>1.6531</v>
      </c>
      <c r="AH41" s="34">
        <v>-102.4083</v>
      </c>
      <c r="AI41" s="34">
        <v>499.60879999999997</v>
      </c>
      <c r="AJ41" s="34">
        <v>-492.16300000000001</v>
      </c>
      <c r="AK41" s="34">
        <v>-115.7869</v>
      </c>
      <c r="AL41" s="34">
        <v>5.9329000000000001</v>
      </c>
      <c r="AM41" s="34">
        <v>-6.9246999999999996</v>
      </c>
      <c r="AN41" s="34">
        <v>-7.1436000000000002</v>
      </c>
      <c r="AO41" s="34">
        <v>1.31</v>
      </c>
    </row>
    <row r="42" spans="1:41" ht="21" customHeight="1" x14ac:dyDescent="0.2">
      <c r="A42" s="34" t="s">
        <v>16</v>
      </c>
      <c r="B42" s="34" t="s">
        <v>41</v>
      </c>
      <c r="C42" s="34" t="s">
        <v>42</v>
      </c>
      <c r="D42" s="34" t="s">
        <v>37</v>
      </c>
      <c r="E42" s="34">
        <v>-1.458</v>
      </c>
      <c r="F42" s="34">
        <v>3.5999999999999997E-2</v>
      </c>
      <c r="G42" s="34">
        <v>-2.75</v>
      </c>
      <c r="H42" s="34">
        <v>0.13</v>
      </c>
      <c r="I42" s="34">
        <v>-44.823</v>
      </c>
      <c r="J42" s="34">
        <v>-1.0276000000000001</v>
      </c>
      <c r="K42" s="34">
        <v>32.277999999999999</v>
      </c>
      <c r="L42" s="34">
        <v>-77.858400000000003</v>
      </c>
      <c r="M42" s="34">
        <v>1.7849999999999999</v>
      </c>
      <c r="N42" s="34">
        <v>-662.99480000000005</v>
      </c>
      <c r="O42" s="34">
        <v>-33.030299999999997</v>
      </c>
      <c r="P42" s="34">
        <v>-492.90699999999998</v>
      </c>
      <c r="Q42" s="34">
        <v>-142.90170000000001</v>
      </c>
      <c r="R42" s="34">
        <v>5.8441000000000001</v>
      </c>
      <c r="S42" s="34">
        <v>-718.09410000000003</v>
      </c>
      <c r="T42" s="34">
        <v>-49.754399999999997</v>
      </c>
      <c r="U42" s="34">
        <v>-474.02319999999997</v>
      </c>
      <c r="V42" s="34">
        <v>-200.06280000000001</v>
      </c>
      <c r="W42" s="34">
        <v>5.7464000000000004</v>
      </c>
      <c r="X42" s="34">
        <v>-175.3758</v>
      </c>
      <c r="Y42" s="34">
        <v>471.97989999999999</v>
      </c>
      <c r="Z42" s="34">
        <v>-474.02319999999997</v>
      </c>
      <c r="AA42" s="34">
        <v>-179.0789</v>
      </c>
      <c r="AB42" s="34">
        <v>5.7464000000000004</v>
      </c>
      <c r="AC42" s="34">
        <v>-70.326499999999996</v>
      </c>
      <c r="AD42" s="34">
        <v>-24.587900000000001</v>
      </c>
      <c r="AE42" s="34">
        <v>32.277999999999999</v>
      </c>
      <c r="AF42" s="34">
        <v>-79.801699999999997</v>
      </c>
      <c r="AG42" s="34">
        <v>1.7849999999999999</v>
      </c>
      <c r="AH42" s="34">
        <v>-109.8065</v>
      </c>
      <c r="AI42" s="34">
        <v>496.56779999999998</v>
      </c>
      <c r="AJ42" s="34">
        <v>-492.90699999999998</v>
      </c>
      <c r="AK42" s="34">
        <v>-119.3115</v>
      </c>
      <c r="AL42" s="34">
        <v>5.8441000000000001</v>
      </c>
      <c r="AM42" s="34">
        <v>-10.939299999999999</v>
      </c>
      <c r="AN42" s="34">
        <v>-10.276300000000001</v>
      </c>
      <c r="AO42" s="34">
        <v>-2.75</v>
      </c>
    </row>
    <row r="43" spans="1:41" ht="21" customHeight="1" x14ac:dyDescent="0.2">
      <c r="A43" s="34" t="s">
        <v>16</v>
      </c>
      <c r="B43" s="34" t="s">
        <v>41</v>
      </c>
      <c r="C43" s="34" t="s">
        <v>42</v>
      </c>
      <c r="D43" s="34" t="s">
        <v>38</v>
      </c>
      <c r="E43" s="34">
        <v>-2.1560000000000001</v>
      </c>
      <c r="F43" s="34">
        <v>0.01</v>
      </c>
      <c r="G43" s="34">
        <v>-2.93</v>
      </c>
      <c r="H43" s="34">
        <v>0.03</v>
      </c>
      <c r="I43" s="34">
        <v>-44.542900000000003</v>
      </c>
      <c r="J43" s="34">
        <v>-1.3863000000000001</v>
      </c>
      <c r="K43" s="34">
        <v>36.0319</v>
      </c>
      <c r="L43" s="34">
        <v>-81.045299999999997</v>
      </c>
      <c r="M43" s="34">
        <v>1.8568</v>
      </c>
      <c r="N43" s="34">
        <v>-672.09760000000006</v>
      </c>
      <c r="O43" s="34">
        <v>-35.5244</v>
      </c>
      <c r="P43" s="34">
        <v>-507.24810000000002</v>
      </c>
      <c r="Q43" s="34">
        <v>-135.226</v>
      </c>
      <c r="R43" s="34">
        <v>5.9009</v>
      </c>
      <c r="S43" s="34">
        <v>-725.65560000000005</v>
      </c>
      <c r="T43" s="34">
        <v>-56.525100000000002</v>
      </c>
      <c r="U43" s="34">
        <v>-487.48270000000002</v>
      </c>
      <c r="V43" s="34">
        <v>-187.17080000000001</v>
      </c>
      <c r="W43" s="34">
        <v>5.5229999999999997</v>
      </c>
      <c r="X43" s="34">
        <v>-167.7313</v>
      </c>
      <c r="Y43" s="34">
        <v>477.47680000000003</v>
      </c>
      <c r="Z43" s="34">
        <v>-487.48270000000002</v>
      </c>
      <c r="AA43" s="34">
        <v>-163.2484</v>
      </c>
      <c r="AB43" s="34">
        <v>5.5229999999999997</v>
      </c>
      <c r="AC43" s="34">
        <v>-67.699200000000005</v>
      </c>
      <c r="AD43" s="34">
        <v>-22.3874</v>
      </c>
      <c r="AE43" s="34">
        <v>36.0319</v>
      </c>
      <c r="AF43" s="34">
        <v>-83.200500000000005</v>
      </c>
      <c r="AG43" s="34">
        <v>1.8568</v>
      </c>
      <c r="AH43" s="34">
        <v>-110.9211</v>
      </c>
      <c r="AI43" s="34">
        <v>499.86419999999998</v>
      </c>
      <c r="AJ43" s="34">
        <v>-507.24810000000002</v>
      </c>
      <c r="AK43" s="34">
        <v>-109.43810000000001</v>
      </c>
      <c r="AL43" s="34">
        <v>5.9009</v>
      </c>
      <c r="AM43" s="34">
        <v>-8.7254000000000005</v>
      </c>
      <c r="AN43" s="34">
        <v>-9.0151000000000003</v>
      </c>
      <c r="AO43" s="34">
        <v>-2.93</v>
      </c>
    </row>
    <row r="44" spans="1:41" ht="21" customHeight="1" x14ac:dyDescent="0.2">
      <c r="A44" s="34" t="s">
        <v>16</v>
      </c>
      <c r="B44" s="34" t="s">
        <v>41</v>
      </c>
      <c r="C44" s="34" t="s">
        <v>42</v>
      </c>
      <c r="D44" s="34" t="s">
        <v>39</v>
      </c>
      <c r="E44" s="34">
        <v>-3.5179999999999998</v>
      </c>
      <c r="F44" s="34">
        <v>7.0000000000000001E-3</v>
      </c>
      <c r="G44" s="34">
        <v>-2.25</v>
      </c>
      <c r="H44" s="34">
        <v>0.01</v>
      </c>
      <c r="I44" s="34">
        <v>-54.056800000000003</v>
      </c>
      <c r="J44" s="34">
        <v>-1.2948999999999999</v>
      </c>
      <c r="K44" s="34">
        <v>23.0443</v>
      </c>
      <c r="L44" s="34">
        <v>-77.647400000000005</v>
      </c>
      <c r="M44" s="34">
        <v>1.8411999999999999</v>
      </c>
      <c r="N44" s="34">
        <v>-657.03980000000001</v>
      </c>
      <c r="O44" s="34">
        <v>-31.795400000000001</v>
      </c>
      <c r="P44" s="34">
        <v>-481.0197</v>
      </c>
      <c r="Q44" s="34">
        <v>-150.10769999999999</v>
      </c>
      <c r="R44" s="34">
        <v>5.883</v>
      </c>
      <c r="S44" s="34">
        <v>-724.6345</v>
      </c>
      <c r="T44" s="34">
        <v>-49.585900000000002</v>
      </c>
      <c r="U44" s="34">
        <v>-468.39010000000002</v>
      </c>
      <c r="V44" s="34">
        <v>-212.47659999999999</v>
      </c>
      <c r="W44" s="34">
        <v>5.8182</v>
      </c>
      <c r="X44" s="34">
        <v>-151.40309999999999</v>
      </c>
      <c r="Y44" s="34">
        <v>497.6995</v>
      </c>
      <c r="Z44" s="34">
        <v>-468.39010000000002</v>
      </c>
      <c r="AA44" s="34">
        <v>-186.53059999999999</v>
      </c>
      <c r="AB44" s="34">
        <v>5.8182</v>
      </c>
      <c r="AC44" s="34">
        <v>-53.249600000000001</v>
      </c>
      <c r="AD44" s="34">
        <v>1.272</v>
      </c>
      <c r="AE44" s="34">
        <v>23.0443</v>
      </c>
      <c r="AF44" s="34">
        <v>-79.407200000000003</v>
      </c>
      <c r="AG44" s="34">
        <v>1.8411999999999999</v>
      </c>
      <c r="AH44" s="34">
        <v>-99.691699999999997</v>
      </c>
      <c r="AI44" s="34">
        <v>496.42750000000001</v>
      </c>
      <c r="AJ44" s="34">
        <v>-481.0197</v>
      </c>
      <c r="AK44" s="34">
        <v>-120.9825</v>
      </c>
      <c r="AL44" s="34">
        <v>5.883</v>
      </c>
      <c r="AM44" s="34">
        <v>-14.9574</v>
      </c>
      <c r="AN44" s="34">
        <v>-13.5379</v>
      </c>
      <c r="AO44" s="34">
        <v>-2.25</v>
      </c>
    </row>
    <row r="45" spans="1:41" ht="21" customHeight="1" x14ac:dyDescent="0.2">
      <c r="A45" s="34" t="s">
        <v>16</v>
      </c>
      <c r="B45" s="34" t="s">
        <v>43</v>
      </c>
      <c r="C45" s="34" t="s">
        <v>44</v>
      </c>
      <c r="D45" s="34" t="s">
        <v>21</v>
      </c>
      <c r="E45" s="34">
        <v>-5.476</v>
      </c>
      <c r="F45" s="34">
        <v>6.0000000000000001E-3</v>
      </c>
      <c r="G45" s="34">
        <v>-9.9610000000000003</v>
      </c>
      <c r="H45" s="34">
        <v>6.0000000000000001E-3</v>
      </c>
      <c r="I45" s="34">
        <v>-75.1661</v>
      </c>
      <c r="J45" s="34">
        <v>-0.53069999999999995</v>
      </c>
      <c r="K45" s="34">
        <v>5.2003000000000004</v>
      </c>
      <c r="L45" s="34">
        <v>-81.408900000000003</v>
      </c>
      <c r="M45" s="34">
        <v>1.5731999999999999</v>
      </c>
      <c r="N45" s="34">
        <v>-987.04880000000003</v>
      </c>
      <c r="O45" s="34">
        <v>-43.09</v>
      </c>
      <c r="P45" s="34">
        <v>451.79579999999999</v>
      </c>
      <c r="Q45" s="34">
        <v>-1404.3092999999999</v>
      </c>
      <c r="R45" s="34">
        <v>8.5547000000000004</v>
      </c>
      <c r="S45" s="34">
        <v>-1072.6152999999999</v>
      </c>
      <c r="T45" s="34">
        <v>-64.373099999999994</v>
      </c>
      <c r="U45" s="34">
        <v>678.23249999999996</v>
      </c>
      <c r="V45" s="34">
        <v>-1694.6677999999999</v>
      </c>
      <c r="W45" s="34">
        <v>8.1929999999999996</v>
      </c>
      <c r="X45" s="34">
        <v>-666.923</v>
      </c>
      <c r="Y45" s="34">
        <v>357.90989999999999</v>
      </c>
      <c r="Z45" s="34">
        <v>678.23249999999996</v>
      </c>
      <c r="AA45" s="34">
        <v>-1711.2584999999999</v>
      </c>
      <c r="AB45" s="34">
        <v>8.1929999999999996</v>
      </c>
      <c r="AC45" s="34">
        <v>-70.019599999999997</v>
      </c>
      <c r="AD45" s="34">
        <v>7.4253</v>
      </c>
      <c r="AE45" s="34">
        <v>5.2003000000000004</v>
      </c>
      <c r="AF45" s="34">
        <v>-84.218400000000003</v>
      </c>
      <c r="AG45" s="34">
        <v>1.5731999999999999</v>
      </c>
      <c r="AH45" s="34">
        <v>-605.57360000000006</v>
      </c>
      <c r="AI45" s="34">
        <v>350.4846</v>
      </c>
      <c r="AJ45" s="34">
        <v>451.79579999999999</v>
      </c>
      <c r="AK45" s="34">
        <v>-1416.4087999999999</v>
      </c>
      <c r="AL45" s="34">
        <v>8.5547000000000004</v>
      </c>
      <c r="AM45" s="34">
        <v>-12.0822</v>
      </c>
      <c r="AN45" s="34">
        <v>-10.400399999999999</v>
      </c>
      <c r="AO45" s="34">
        <v>-9.9610000000000003</v>
      </c>
    </row>
    <row r="46" spans="1:41" ht="21" customHeight="1" x14ac:dyDescent="0.2">
      <c r="A46" s="34" t="s">
        <v>16</v>
      </c>
      <c r="B46" s="34" t="s">
        <v>43</v>
      </c>
      <c r="C46" s="34" t="s">
        <v>44</v>
      </c>
      <c r="D46" s="34" t="s">
        <v>22</v>
      </c>
      <c r="E46" s="34">
        <v>-4.5199999999999996</v>
      </c>
      <c r="F46" s="34">
        <v>0.02</v>
      </c>
      <c r="G46" s="34">
        <v>-9.1</v>
      </c>
      <c r="H46" s="34">
        <v>0.1</v>
      </c>
      <c r="I46" s="34">
        <v>-114.27670000000001</v>
      </c>
      <c r="J46" s="34">
        <v>0.51219999999999999</v>
      </c>
      <c r="K46" s="34">
        <v>-43.735599999999998</v>
      </c>
      <c r="L46" s="34">
        <v>-72.651700000000005</v>
      </c>
      <c r="M46" s="34">
        <v>1.5984</v>
      </c>
      <c r="N46" s="34">
        <v>-986.57230000000004</v>
      </c>
      <c r="O46" s="34">
        <v>-43.412500000000001</v>
      </c>
      <c r="P46" s="34">
        <v>432.08019999999999</v>
      </c>
      <c r="Q46" s="34">
        <v>-1383.8081</v>
      </c>
      <c r="R46" s="34">
        <v>8.5681999999999992</v>
      </c>
      <c r="S46" s="34">
        <v>-1112.8974000000001</v>
      </c>
      <c r="T46" s="34">
        <v>-66.347899999999996</v>
      </c>
      <c r="U46" s="34">
        <v>615.62729999999999</v>
      </c>
      <c r="V46" s="34">
        <v>-1670.4139</v>
      </c>
      <c r="W46" s="34">
        <v>8.2370999999999999</v>
      </c>
      <c r="X46" s="34">
        <v>-633.70209999999997</v>
      </c>
      <c r="Y46" s="34">
        <v>430.12549999999999</v>
      </c>
      <c r="Z46" s="34">
        <v>615.62729999999999</v>
      </c>
      <c r="AA46" s="34">
        <v>-1687.692</v>
      </c>
      <c r="AB46" s="34">
        <v>8.2370999999999999</v>
      </c>
      <c r="AC46" s="34">
        <v>-41.7361</v>
      </c>
      <c r="AD46" s="34">
        <v>75.168899999999994</v>
      </c>
      <c r="AE46" s="34">
        <v>-43.735599999999998</v>
      </c>
      <c r="AF46" s="34">
        <v>-74.767799999999994</v>
      </c>
      <c r="AG46" s="34">
        <v>1.5984</v>
      </c>
      <c r="AH46" s="34">
        <v>-600.44920000000002</v>
      </c>
      <c r="AI46" s="34">
        <v>354.95659999999998</v>
      </c>
      <c r="AJ46" s="34">
        <v>432.08019999999999</v>
      </c>
      <c r="AK46" s="34">
        <v>-1396.0541000000001</v>
      </c>
      <c r="AL46" s="34">
        <v>8.5681999999999992</v>
      </c>
      <c r="AM46" s="34">
        <v>-14.964399999999999</v>
      </c>
      <c r="AN46" s="34">
        <v>-12.048400000000001</v>
      </c>
      <c r="AO46" s="34">
        <v>-9.1</v>
      </c>
    </row>
    <row r="47" spans="1:41" ht="21" customHeight="1" x14ac:dyDescent="0.2">
      <c r="A47" s="34" t="s">
        <v>16</v>
      </c>
      <c r="B47" s="34" t="s">
        <v>43</v>
      </c>
      <c r="C47" s="34" t="s">
        <v>44</v>
      </c>
      <c r="D47" s="34" t="s">
        <v>23</v>
      </c>
      <c r="E47" s="34">
        <v>-5.26</v>
      </c>
      <c r="F47" s="34">
        <v>0.01</v>
      </c>
      <c r="G47" s="34">
        <v>-7.6</v>
      </c>
      <c r="H47" s="34">
        <v>0.1</v>
      </c>
      <c r="I47" s="34">
        <v>-88.984999999999999</v>
      </c>
      <c r="J47" s="34">
        <v>-0.76929999999999998</v>
      </c>
      <c r="K47" s="34">
        <v>-14.1518</v>
      </c>
      <c r="L47" s="34">
        <v>-75.652799999999999</v>
      </c>
      <c r="M47" s="34">
        <v>1.5889</v>
      </c>
      <c r="N47" s="34">
        <v>-988.66020000000003</v>
      </c>
      <c r="O47" s="34">
        <v>-45.806100000000001</v>
      </c>
      <c r="P47" s="34">
        <v>422.9631</v>
      </c>
      <c r="Q47" s="34">
        <v>-1374.4472000000001</v>
      </c>
      <c r="R47" s="34">
        <v>8.6300000000000008</v>
      </c>
      <c r="S47" s="34">
        <v>-1085.8512000000001</v>
      </c>
      <c r="T47" s="34">
        <v>-65.781400000000005</v>
      </c>
      <c r="U47" s="34">
        <v>631.03840000000002</v>
      </c>
      <c r="V47" s="34">
        <v>-1659.4612</v>
      </c>
      <c r="W47" s="34">
        <v>8.3529999999999998</v>
      </c>
      <c r="X47" s="34">
        <v>-631.1037</v>
      </c>
      <c r="Y47" s="34">
        <v>405.05130000000003</v>
      </c>
      <c r="Z47" s="34">
        <v>631.03840000000002</v>
      </c>
      <c r="AA47" s="34">
        <v>-1675.5463999999999</v>
      </c>
      <c r="AB47" s="34">
        <v>8.3529999999999998</v>
      </c>
      <c r="AC47" s="34">
        <v>-38.878399999999999</v>
      </c>
      <c r="AD47" s="34">
        <v>52.001199999999997</v>
      </c>
      <c r="AE47" s="34">
        <v>-14.1518</v>
      </c>
      <c r="AF47" s="34">
        <v>-78.316800000000001</v>
      </c>
      <c r="AG47" s="34">
        <v>1.5889</v>
      </c>
      <c r="AH47" s="34">
        <v>-601.43449999999996</v>
      </c>
      <c r="AI47" s="34">
        <v>353.05009999999999</v>
      </c>
      <c r="AJ47" s="34">
        <v>422.9631</v>
      </c>
      <c r="AK47" s="34">
        <v>-1386.0778</v>
      </c>
      <c r="AL47" s="34">
        <v>8.6300000000000008</v>
      </c>
      <c r="AM47" s="34">
        <v>-9.9968000000000004</v>
      </c>
      <c r="AN47" s="34">
        <v>-8.2059999999999995</v>
      </c>
      <c r="AO47" s="34">
        <v>-7.6</v>
      </c>
    </row>
    <row r="48" spans="1:41" ht="21" customHeight="1" x14ac:dyDescent="0.2">
      <c r="A48" s="34" t="s">
        <v>16</v>
      </c>
      <c r="B48" s="34" t="s">
        <v>43</v>
      </c>
      <c r="C48" s="34" t="s">
        <v>44</v>
      </c>
      <c r="D48" s="34" t="s">
        <v>25</v>
      </c>
      <c r="E48" s="34">
        <v>-5.73</v>
      </c>
      <c r="F48" s="34">
        <v>0.06</v>
      </c>
      <c r="G48" s="34">
        <v>-6.62</v>
      </c>
      <c r="H48" s="34">
        <v>0.2</v>
      </c>
      <c r="I48" s="34">
        <v>46.8339</v>
      </c>
      <c r="J48" s="34">
        <v>-0.17119999999999999</v>
      </c>
      <c r="K48" s="34">
        <v>94.319699999999997</v>
      </c>
      <c r="L48" s="34">
        <v>-49.418199999999999</v>
      </c>
      <c r="M48" s="34">
        <v>2.1036000000000001</v>
      </c>
      <c r="N48" s="34">
        <v>-985.60130000000004</v>
      </c>
      <c r="O48" s="34">
        <v>-43.835599999999999</v>
      </c>
      <c r="P48" s="34">
        <v>426.33980000000003</v>
      </c>
      <c r="Q48" s="34">
        <v>-1376.789</v>
      </c>
      <c r="R48" s="34">
        <v>8.6836000000000002</v>
      </c>
      <c r="S48" s="34">
        <v>-956.38019999999995</v>
      </c>
      <c r="T48" s="34">
        <v>-65.888499999999993</v>
      </c>
      <c r="U48" s="34">
        <v>308.52449999999999</v>
      </c>
      <c r="V48" s="34">
        <v>-1207.6121000000001</v>
      </c>
      <c r="W48" s="34">
        <v>8.5960000000000001</v>
      </c>
      <c r="X48" s="34">
        <v>-630.81370000000004</v>
      </c>
      <c r="Y48" s="34">
        <v>275.4572</v>
      </c>
      <c r="Z48" s="34">
        <v>308.52449999999999</v>
      </c>
      <c r="AA48" s="34">
        <v>-1223.3913</v>
      </c>
      <c r="AB48" s="34">
        <v>8.5960000000000001</v>
      </c>
      <c r="AC48" s="34">
        <v>-28.9529</v>
      </c>
      <c r="AD48" s="34">
        <v>-74.575999999999993</v>
      </c>
      <c r="AE48" s="34">
        <v>94.319699999999997</v>
      </c>
      <c r="AF48" s="34">
        <v>-50.8003</v>
      </c>
      <c r="AG48" s="34">
        <v>2.1036000000000001</v>
      </c>
      <c r="AH48" s="34">
        <v>-602.89030000000002</v>
      </c>
      <c r="AI48" s="34">
        <v>350.03320000000002</v>
      </c>
      <c r="AJ48" s="34">
        <v>426.33980000000003</v>
      </c>
      <c r="AK48" s="34">
        <v>-1387.9469999999999</v>
      </c>
      <c r="AL48" s="34">
        <v>8.6836000000000002</v>
      </c>
      <c r="AM48" s="34">
        <v>-20.8522</v>
      </c>
      <c r="AN48" s="34">
        <v>-17.6128</v>
      </c>
      <c r="AO48" s="34">
        <v>-6.62</v>
      </c>
    </row>
    <row r="49" spans="1:41" ht="21" customHeight="1" x14ac:dyDescent="0.2">
      <c r="A49" s="34" t="s">
        <v>16</v>
      </c>
      <c r="B49" s="34" t="s">
        <v>43</v>
      </c>
      <c r="C49" s="34" t="s">
        <v>45</v>
      </c>
      <c r="D49" s="34" t="s">
        <v>21</v>
      </c>
      <c r="E49" s="34">
        <v>-5.4</v>
      </c>
      <c r="F49" s="34">
        <v>3.0000000000000001E-3</v>
      </c>
      <c r="G49" s="34">
        <v>-7.71</v>
      </c>
      <c r="H49" s="34">
        <v>0.05</v>
      </c>
      <c r="I49" s="34">
        <v>-75.334299999999999</v>
      </c>
      <c r="J49" s="34">
        <v>-0.45619999999999999</v>
      </c>
      <c r="K49" s="34">
        <v>3.3681000000000001</v>
      </c>
      <c r="L49" s="34">
        <v>-79.779700000000005</v>
      </c>
      <c r="M49" s="34">
        <v>1.5335000000000001</v>
      </c>
      <c r="N49" s="34">
        <v>-733.88490000000002</v>
      </c>
      <c r="O49" s="34">
        <v>-40.319699999999997</v>
      </c>
      <c r="P49" s="34">
        <v>648.4615</v>
      </c>
      <c r="Q49" s="34">
        <v>-1350.5032000000001</v>
      </c>
      <c r="R49" s="34">
        <v>8.4765999999999995</v>
      </c>
      <c r="S49" s="34">
        <v>-820.92960000000005</v>
      </c>
      <c r="T49" s="34">
        <v>-61.5411</v>
      </c>
      <c r="U49" s="34">
        <v>884.66890000000001</v>
      </c>
      <c r="V49" s="34">
        <v>-1652.2777000000001</v>
      </c>
      <c r="W49" s="34">
        <v>8.2202000000000002</v>
      </c>
      <c r="X49" s="34">
        <v>-850.98419999999999</v>
      </c>
      <c r="Y49" s="34">
        <v>-74.709699999999998</v>
      </c>
      <c r="Z49" s="34">
        <v>884.66890000000001</v>
      </c>
      <c r="AA49" s="34">
        <v>-1669.1636000000001</v>
      </c>
      <c r="AB49" s="34">
        <v>8.2202000000000002</v>
      </c>
      <c r="AC49" s="34">
        <v>-69.660499999999999</v>
      </c>
      <c r="AD49" s="34">
        <v>8.0958000000000006</v>
      </c>
      <c r="AE49" s="34">
        <v>3.3681000000000001</v>
      </c>
      <c r="AF49" s="34">
        <v>-82.657899999999998</v>
      </c>
      <c r="AG49" s="34">
        <v>1.5335000000000001</v>
      </c>
      <c r="AH49" s="34">
        <v>-788.81709999999998</v>
      </c>
      <c r="AI49" s="34">
        <v>-82.805599999999998</v>
      </c>
      <c r="AJ49" s="34">
        <v>648.4615</v>
      </c>
      <c r="AK49" s="34">
        <v>-1362.9495999999999</v>
      </c>
      <c r="AL49" s="34">
        <v>8.4765999999999995</v>
      </c>
      <c r="AM49" s="34">
        <v>-13.271800000000001</v>
      </c>
      <c r="AN49" s="34">
        <v>-11.7104</v>
      </c>
      <c r="AO49" s="34">
        <v>-7.71</v>
      </c>
    </row>
    <row r="50" spans="1:41" ht="21" customHeight="1" x14ac:dyDescent="0.2">
      <c r="A50" s="34" t="s">
        <v>16</v>
      </c>
      <c r="B50" s="34" t="s">
        <v>43</v>
      </c>
      <c r="C50" s="34" t="s">
        <v>45</v>
      </c>
      <c r="D50" s="34" t="s">
        <v>22</v>
      </c>
      <c r="E50" s="34">
        <v>-5.34</v>
      </c>
      <c r="F50" s="34">
        <v>5.0000000000000001E-3</v>
      </c>
      <c r="G50" s="34">
        <v>-5.67</v>
      </c>
      <c r="H50" s="34">
        <v>0.01</v>
      </c>
      <c r="I50" s="34">
        <v>-115.2047</v>
      </c>
      <c r="J50" s="34">
        <v>-0.21809999999999999</v>
      </c>
      <c r="K50" s="34">
        <v>-42.931100000000001</v>
      </c>
      <c r="L50" s="34">
        <v>-73.704800000000006</v>
      </c>
      <c r="M50" s="34">
        <v>1.6492</v>
      </c>
      <c r="N50" s="34">
        <v>-728.48540000000003</v>
      </c>
      <c r="O50" s="34">
        <v>-41.400300000000001</v>
      </c>
      <c r="P50" s="34">
        <v>691.23979999999995</v>
      </c>
      <c r="Q50" s="34">
        <v>-1386.7706000000001</v>
      </c>
      <c r="R50" s="34">
        <v>8.4456000000000007</v>
      </c>
      <c r="S50" s="34">
        <v>-855.41750000000002</v>
      </c>
      <c r="T50" s="34">
        <v>-63.0672</v>
      </c>
      <c r="U50" s="34">
        <v>872.52589999999998</v>
      </c>
      <c r="V50" s="34">
        <v>-1673.1803</v>
      </c>
      <c r="W50" s="34">
        <v>8.3041</v>
      </c>
      <c r="X50" s="34">
        <v>-820.33939999999996</v>
      </c>
      <c r="Y50" s="34">
        <v>-13.771800000000001</v>
      </c>
      <c r="Z50" s="34">
        <v>872.52589999999998</v>
      </c>
      <c r="AA50" s="34">
        <v>-1687.3975</v>
      </c>
      <c r="AB50" s="34">
        <v>8.3041</v>
      </c>
      <c r="AC50" s="34">
        <v>-42.977200000000003</v>
      </c>
      <c r="AD50" s="34">
        <v>74.212500000000006</v>
      </c>
      <c r="AE50" s="34">
        <v>-42.931100000000001</v>
      </c>
      <c r="AF50" s="34">
        <v>-75.907799999999995</v>
      </c>
      <c r="AG50" s="34">
        <v>1.6492</v>
      </c>
      <c r="AH50" s="34">
        <v>-785.86410000000001</v>
      </c>
      <c r="AI50" s="34">
        <v>-87.984300000000005</v>
      </c>
      <c r="AJ50" s="34">
        <v>691.23979999999995</v>
      </c>
      <c r="AK50" s="34">
        <v>-1397.5653</v>
      </c>
      <c r="AL50" s="34">
        <v>8.4456000000000007</v>
      </c>
      <c r="AM50" s="34">
        <v>-12.946899999999999</v>
      </c>
      <c r="AN50" s="34">
        <v>-11.727399999999999</v>
      </c>
      <c r="AO50" s="34">
        <v>-5.67</v>
      </c>
    </row>
    <row r="51" spans="1:41" ht="21" customHeight="1" x14ac:dyDescent="0.2">
      <c r="A51" s="34" t="s">
        <v>16</v>
      </c>
      <c r="B51" s="34" t="s">
        <v>43</v>
      </c>
      <c r="C51" s="34" t="s">
        <v>45</v>
      </c>
      <c r="D51" s="34" t="s">
        <v>23</v>
      </c>
      <c r="E51" s="34">
        <v>-4.7300000000000004</v>
      </c>
      <c r="F51" s="34">
        <v>0.01</v>
      </c>
      <c r="G51" s="34">
        <v>-4.45</v>
      </c>
      <c r="H51" s="34">
        <v>0.08</v>
      </c>
      <c r="I51" s="34">
        <v>-88.475899999999996</v>
      </c>
      <c r="J51" s="34">
        <v>-0.57289999999999996</v>
      </c>
      <c r="K51" s="34">
        <v>-14.3696</v>
      </c>
      <c r="L51" s="34">
        <v>-75.117699999999999</v>
      </c>
      <c r="M51" s="34">
        <v>1.5842000000000001</v>
      </c>
      <c r="N51" s="34">
        <v>-733.17729999999995</v>
      </c>
      <c r="O51" s="34">
        <v>-41.203600000000002</v>
      </c>
      <c r="P51" s="34">
        <v>654.05740000000003</v>
      </c>
      <c r="Q51" s="34">
        <v>-1354.6265000000001</v>
      </c>
      <c r="R51" s="34">
        <v>8.5954999999999995</v>
      </c>
      <c r="S51" s="34">
        <v>-828.78959999999995</v>
      </c>
      <c r="T51" s="34">
        <v>-60.936199999999999</v>
      </c>
      <c r="U51" s="34">
        <v>863.85159999999996</v>
      </c>
      <c r="V51" s="34">
        <v>-1640.2012</v>
      </c>
      <c r="W51" s="34">
        <v>8.4962999999999997</v>
      </c>
      <c r="X51" s="34">
        <v>-816.45619999999997</v>
      </c>
      <c r="Y51" s="34">
        <v>-32.0959</v>
      </c>
      <c r="Z51" s="34">
        <v>863.85159999999996</v>
      </c>
      <c r="AA51" s="34">
        <v>-1656.7082</v>
      </c>
      <c r="AB51" s="34">
        <v>8.4962999999999997</v>
      </c>
      <c r="AC51" s="34">
        <v>-38.0548</v>
      </c>
      <c r="AD51" s="34">
        <v>52.222000000000001</v>
      </c>
      <c r="AE51" s="34">
        <v>-14.3696</v>
      </c>
      <c r="AF51" s="34">
        <v>-77.491399999999999</v>
      </c>
      <c r="AG51" s="34">
        <v>1.5842000000000001</v>
      </c>
      <c r="AH51" s="34">
        <v>-788.09439999999995</v>
      </c>
      <c r="AI51" s="34">
        <v>-84.317899999999995</v>
      </c>
      <c r="AJ51" s="34">
        <v>654.05740000000003</v>
      </c>
      <c r="AK51" s="34">
        <v>-1366.4294</v>
      </c>
      <c r="AL51" s="34">
        <v>8.5954999999999995</v>
      </c>
      <c r="AM51" s="34">
        <v>-9.4666999999999994</v>
      </c>
      <c r="AN51" s="34">
        <v>-7.1364000000000001</v>
      </c>
      <c r="AO51" s="34">
        <v>-4.45</v>
      </c>
    </row>
    <row r="52" spans="1:41" ht="21" customHeight="1" x14ac:dyDescent="0.2">
      <c r="A52" s="34" t="s">
        <v>16</v>
      </c>
      <c r="B52" s="34" t="s">
        <v>43</v>
      </c>
      <c r="C52" s="34" t="s">
        <v>45</v>
      </c>
      <c r="D52" s="34" t="s">
        <v>24</v>
      </c>
      <c r="E52" s="34">
        <v>-9.3699999999999992</v>
      </c>
      <c r="F52" s="34">
        <v>0.01</v>
      </c>
      <c r="G52" s="34">
        <v>-14.78</v>
      </c>
      <c r="H52" s="34">
        <v>0.02</v>
      </c>
      <c r="I52" s="34">
        <v>-69.474100000000007</v>
      </c>
      <c r="J52" s="34">
        <v>-1.8199000000000001</v>
      </c>
      <c r="K52" s="34">
        <v>3.0855999999999999</v>
      </c>
      <c r="L52" s="34">
        <v>-72.592299999999994</v>
      </c>
      <c r="M52" s="34">
        <v>1.8524</v>
      </c>
      <c r="N52" s="34">
        <v>-736.48249999999996</v>
      </c>
      <c r="O52" s="34">
        <v>-42.0642</v>
      </c>
      <c r="P52" s="34">
        <v>677.34019999999998</v>
      </c>
      <c r="Q52" s="34">
        <v>-1380.2716</v>
      </c>
      <c r="R52" s="34">
        <v>8.5130999999999997</v>
      </c>
      <c r="S52" s="34">
        <v>-821.65750000000003</v>
      </c>
      <c r="T52" s="34">
        <v>-67.737300000000005</v>
      </c>
      <c r="U52" s="34">
        <v>898.33219999999994</v>
      </c>
      <c r="V52" s="34">
        <v>-1660.5098</v>
      </c>
      <c r="W52" s="34">
        <v>8.2573000000000008</v>
      </c>
      <c r="X52" s="34">
        <v>-837.81129999999996</v>
      </c>
      <c r="Y52" s="34">
        <v>-70.030600000000007</v>
      </c>
      <c r="Z52" s="34">
        <v>898.33219999999994</v>
      </c>
      <c r="AA52" s="34">
        <v>-1674.3703</v>
      </c>
      <c r="AB52" s="34">
        <v>8.2573000000000008</v>
      </c>
      <c r="AC52" s="34">
        <v>-55.560200000000002</v>
      </c>
      <c r="AD52" s="34">
        <v>14.2399</v>
      </c>
      <c r="AE52" s="34">
        <v>3.0855999999999999</v>
      </c>
      <c r="AF52" s="34">
        <v>-74.738100000000003</v>
      </c>
      <c r="AG52" s="34">
        <v>1.8524</v>
      </c>
      <c r="AH52" s="34">
        <v>-789.8759</v>
      </c>
      <c r="AI52" s="34">
        <v>-84.270499999999998</v>
      </c>
      <c r="AJ52" s="34">
        <v>677.34019999999998</v>
      </c>
      <c r="AK52" s="34">
        <v>-1391.4588000000001</v>
      </c>
      <c r="AL52" s="34">
        <v>8.5130999999999997</v>
      </c>
      <c r="AM52" s="34">
        <v>-16.228400000000001</v>
      </c>
      <c r="AN52" s="34">
        <v>-15.700900000000001</v>
      </c>
      <c r="AO52" s="34">
        <v>-14.78</v>
      </c>
    </row>
    <row r="53" spans="1:41" ht="21" customHeight="1" x14ac:dyDescent="0.2">
      <c r="A53" s="34" t="s">
        <v>16</v>
      </c>
      <c r="B53" s="34" t="s">
        <v>43</v>
      </c>
      <c r="C53" s="34" t="s">
        <v>45</v>
      </c>
      <c r="D53" s="34" t="s">
        <v>25</v>
      </c>
      <c r="E53" s="34">
        <v>-4.49</v>
      </c>
      <c r="F53" s="34">
        <v>0.01</v>
      </c>
      <c r="G53" s="34">
        <v>-5.91</v>
      </c>
      <c r="H53" s="34">
        <v>0.1</v>
      </c>
      <c r="I53" s="34">
        <v>46.838999999999999</v>
      </c>
      <c r="J53" s="34">
        <v>-0.7399</v>
      </c>
      <c r="K53" s="34">
        <v>94.998199999999997</v>
      </c>
      <c r="L53" s="34">
        <v>-49.5227</v>
      </c>
      <c r="M53" s="34">
        <v>2.1034000000000002</v>
      </c>
      <c r="N53" s="34">
        <v>-734.72709999999995</v>
      </c>
      <c r="O53" s="34">
        <v>-37.860700000000001</v>
      </c>
      <c r="P53" s="34">
        <v>661.8415</v>
      </c>
      <c r="Q53" s="34">
        <v>-1367.1831</v>
      </c>
      <c r="R53" s="34">
        <v>8.4751999999999992</v>
      </c>
      <c r="S53" s="34">
        <v>-703.63630000000001</v>
      </c>
      <c r="T53" s="34">
        <v>-56.2562</v>
      </c>
      <c r="U53" s="34">
        <v>536.37429999999995</v>
      </c>
      <c r="V53" s="34">
        <v>-1192.3652999999999</v>
      </c>
      <c r="W53" s="34">
        <v>8.6109000000000009</v>
      </c>
      <c r="X53" s="34">
        <v>-816.98019999999997</v>
      </c>
      <c r="Y53" s="34">
        <v>-155.51570000000001</v>
      </c>
      <c r="Z53" s="34">
        <v>536.37429999999995</v>
      </c>
      <c r="AA53" s="34">
        <v>-1206.4496999999999</v>
      </c>
      <c r="AB53" s="34">
        <v>8.6109000000000009</v>
      </c>
      <c r="AC53" s="34">
        <v>-28.966699999999999</v>
      </c>
      <c r="AD53" s="34">
        <v>-75.174999999999997</v>
      </c>
      <c r="AE53" s="34">
        <v>94.998199999999997</v>
      </c>
      <c r="AF53" s="34">
        <v>-50.893300000000004</v>
      </c>
      <c r="AG53" s="34">
        <v>2.1034000000000002</v>
      </c>
      <c r="AH53" s="34">
        <v>-787.76020000000005</v>
      </c>
      <c r="AI53" s="34">
        <v>-80.340800000000002</v>
      </c>
      <c r="AJ53" s="34">
        <v>661.8415</v>
      </c>
      <c r="AK53" s="34">
        <v>-1377.7361000000001</v>
      </c>
      <c r="AL53" s="34">
        <v>8.4751999999999992</v>
      </c>
      <c r="AM53" s="34">
        <v>-17.908899999999999</v>
      </c>
      <c r="AN53" s="34">
        <v>-15.748200000000001</v>
      </c>
      <c r="AO53" s="34">
        <v>-5.91</v>
      </c>
    </row>
    <row r="54" spans="1:41" ht="21" customHeight="1" x14ac:dyDescent="0.2">
      <c r="A54" s="34" t="s">
        <v>16</v>
      </c>
      <c r="B54" s="34" t="s">
        <v>43</v>
      </c>
      <c r="C54" s="34" t="s">
        <v>45</v>
      </c>
      <c r="D54" s="34" t="s">
        <v>26</v>
      </c>
      <c r="E54" s="34">
        <v>-3.72</v>
      </c>
      <c r="F54" s="34">
        <v>0.01</v>
      </c>
      <c r="G54" s="34">
        <v>-9.9600000000000009</v>
      </c>
      <c r="H54" s="34">
        <v>0.11</v>
      </c>
      <c r="I54" s="34">
        <v>17.1632</v>
      </c>
      <c r="J54" s="34">
        <v>-0.2457</v>
      </c>
      <c r="K54" s="34">
        <v>66.727400000000003</v>
      </c>
      <c r="L54" s="34">
        <v>-51.379600000000003</v>
      </c>
      <c r="M54" s="34">
        <v>2.0611000000000002</v>
      </c>
      <c r="N54" s="34">
        <v>-732.76199999999994</v>
      </c>
      <c r="O54" s="34">
        <v>-38.276600000000002</v>
      </c>
      <c r="P54" s="34">
        <v>647.35109999999997</v>
      </c>
      <c r="Q54" s="34">
        <v>-1350.4069</v>
      </c>
      <c r="R54" s="34">
        <v>8.5703999999999994</v>
      </c>
      <c r="S54" s="34">
        <v>-732.97209999999995</v>
      </c>
      <c r="T54" s="34">
        <v>-59.942799999999998</v>
      </c>
      <c r="U54" s="34">
        <v>478.40949999999998</v>
      </c>
      <c r="V54" s="34">
        <v>-1159.9349</v>
      </c>
      <c r="W54" s="34">
        <v>8.4961000000000002</v>
      </c>
      <c r="X54" s="34">
        <v>-800.50990000000002</v>
      </c>
      <c r="Y54" s="34">
        <v>-112.2727</v>
      </c>
      <c r="Z54" s="34">
        <v>478.40949999999998</v>
      </c>
      <c r="AA54" s="34">
        <v>-1175.1428000000001</v>
      </c>
      <c r="AB54" s="34">
        <v>8.4961000000000002</v>
      </c>
      <c r="AC54" s="34">
        <v>-16.551400000000001</v>
      </c>
      <c r="AD54" s="34">
        <v>-32.880499999999998</v>
      </c>
      <c r="AE54" s="34">
        <v>66.727400000000003</v>
      </c>
      <c r="AF54" s="34">
        <v>-52.459299999999999</v>
      </c>
      <c r="AG54" s="34">
        <v>2.0611000000000002</v>
      </c>
      <c r="AH54" s="34">
        <v>-785.50540000000001</v>
      </c>
      <c r="AI54" s="34">
        <v>-79.392099999999999</v>
      </c>
      <c r="AJ54" s="34">
        <v>647.35109999999997</v>
      </c>
      <c r="AK54" s="34">
        <v>-1362.0347999999999</v>
      </c>
      <c r="AL54" s="34">
        <v>8.5703999999999994</v>
      </c>
      <c r="AM54" s="34">
        <v>-19.8736</v>
      </c>
      <c r="AN54" s="34">
        <v>-17.3733</v>
      </c>
      <c r="AO54" s="34">
        <v>-9.9600000000000009</v>
      </c>
    </row>
    <row r="55" spans="1:41" ht="21" customHeight="1" x14ac:dyDescent="0.2">
      <c r="A55" s="34" t="s">
        <v>139</v>
      </c>
      <c r="B55" s="34" t="s">
        <v>146</v>
      </c>
      <c r="C55" s="34" t="s">
        <v>140</v>
      </c>
      <c r="D55" s="34" t="s">
        <v>19</v>
      </c>
      <c r="E55" s="34">
        <v>-5.04</v>
      </c>
      <c r="F55" s="34">
        <v>0.01</v>
      </c>
      <c r="G55" s="34">
        <v>-7.69</v>
      </c>
      <c r="H55" s="34">
        <v>0.01</v>
      </c>
      <c r="I55" s="34">
        <v>-75.190399999999997</v>
      </c>
      <c r="J55" s="34">
        <v>-0.98770000000000002</v>
      </c>
      <c r="K55" s="34">
        <v>4.6990999999999996</v>
      </c>
      <c r="L55" s="34">
        <v>-80.420599999999993</v>
      </c>
      <c r="M55" s="34">
        <v>1.5187999999999999</v>
      </c>
      <c r="N55" s="34">
        <v>-734.77829999999994</v>
      </c>
      <c r="O55" s="34">
        <v>-37.933500000000002</v>
      </c>
      <c r="P55" s="34">
        <v>671.96749999999997</v>
      </c>
      <c r="Q55" s="34">
        <v>-1377.1780000000001</v>
      </c>
      <c r="R55" s="34">
        <v>8.3657000000000004</v>
      </c>
      <c r="S55" s="34">
        <v>-819.14499999999998</v>
      </c>
      <c r="T55" s="34">
        <v>-61.698900000000002</v>
      </c>
      <c r="U55" s="34">
        <v>922.86210000000005</v>
      </c>
      <c r="V55" s="34">
        <v>-1688.3898999999999</v>
      </c>
      <c r="W55" s="34">
        <v>8.0816999999999997</v>
      </c>
      <c r="X55" s="34">
        <v>-845.49649999999997</v>
      </c>
      <c r="Y55" s="34">
        <v>-72.630300000000005</v>
      </c>
      <c r="Z55" s="34">
        <v>922.86210000000005</v>
      </c>
      <c r="AA55" s="34">
        <v>-1703.81</v>
      </c>
      <c r="AB55" s="34">
        <v>8.0816999999999997</v>
      </c>
      <c r="AC55" s="34">
        <v>-69.935699999999997</v>
      </c>
      <c r="AD55" s="34">
        <v>7.2396000000000003</v>
      </c>
      <c r="AE55" s="34">
        <v>4.6990999999999996</v>
      </c>
      <c r="AF55" s="34">
        <v>-83.393199999999993</v>
      </c>
      <c r="AG55" s="34">
        <v>1.5187999999999999</v>
      </c>
      <c r="AH55" s="34">
        <v>-788.32069999999999</v>
      </c>
      <c r="AI55" s="34">
        <v>-79.869900000000001</v>
      </c>
      <c r="AJ55" s="34">
        <v>671.96749999999997</v>
      </c>
      <c r="AK55" s="34">
        <v>-1388.7840000000001</v>
      </c>
      <c r="AL55" s="34">
        <v>8.3657000000000004</v>
      </c>
      <c r="AM55" s="34">
        <v>-10.017799999999999</v>
      </c>
      <c r="AN55" s="34">
        <v>-9.1762999999999995</v>
      </c>
      <c r="AO55" s="34">
        <v>-7.69</v>
      </c>
    </row>
    <row r="56" spans="1:41" ht="21" customHeight="1" x14ac:dyDescent="0.2">
      <c r="A56" s="34" t="s">
        <v>139</v>
      </c>
      <c r="B56" s="34" t="s">
        <v>146</v>
      </c>
      <c r="C56" s="34" t="s">
        <v>140</v>
      </c>
      <c r="D56" s="34" t="s">
        <v>20</v>
      </c>
      <c r="E56" s="34">
        <v>-4.25</v>
      </c>
      <c r="F56" s="34">
        <v>0.01</v>
      </c>
      <c r="G56" s="34">
        <v>-4.3899999999999997</v>
      </c>
      <c r="H56" s="34">
        <v>0.03</v>
      </c>
      <c r="I56" s="34">
        <v>-89.4726</v>
      </c>
      <c r="J56" s="34">
        <v>-0.61499999999999999</v>
      </c>
      <c r="K56" s="34">
        <v>-14.175800000000001</v>
      </c>
      <c r="L56" s="34">
        <v>-76.282200000000003</v>
      </c>
      <c r="M56" s="34">
        <v>1.6004</v>
      </c>
      <c r="N56" s="34">
        <v>-732.8999</v>
      </c>
      <c r="O56" s="34">
        <v>-36.705599999999997</v>
      </c>
      <c r="P56" s="34">
        <v>675.40769999999998</v>
      </c>
      <c r="Q56" s="34">
        <v>-1379.9857999999999</v>
      </c>
      <c r="R56" s="34">
        <v>8.3838000000000008</v>
      </c>
      <c r="S56" s="34">
        <v>-829.77570000000003</v>
      </c>
      <c r="T56" s="34">
        <v>-61.305900000000001</v>
      </c>
      <c r="U56" s="34">
        <v>907.40239999999994</v>
      </c>
      <c r="V56" s="34">
        <v>-1684.0482</v>
      </c>
      <c r="W56" s="34">
        <v>8.1760999999999999</v>
      </c>
      <c r="X56" s="34">
        <v>-813.63199999999995</v>
      </c>
      <c r="Y56" s="34">
        <v>-30.355799999999999</v>
      </c>
      <c r="Z56" s="34">
        <v>907.40239999999994</v>
      </c>
      <c r="AA56" s="34">
        <v>-1698.8547000000001</v>
      </c>
      <c r="AB56" s="34">
        <v>8.1760999999999999</v>
      </c>
      <c r="AC56" s="34">
        <v>-39.1434</v>
      </c>
      <c r="AD56" s="34">
        <v>52.2851</v>
      </c>
      <c r="AE56" s="34">
        <v>-14.175800000000001</v>
      </c>
      <c r="AF56" s="34">
        <v>-78.853099999999998</v>
      </c>
      <c r="AG56" s="34">
        <v>1.6004</v>
      </c>
      <c r="AH56" s="34">
        <v>-789.25229999999999</v>
      </c>
      <c r="AI56" s="34">
        <v>-82.640900000000002</v>
      </c>
      <c r="AJ56" s="34">
        <v>675.40769999999998</v>
      </c>
      <c r="AK56" s="34">
        <v>-1390.4029</v>
      </c>
      <c r="AL56" s="34">
        <v>8.3838000000000008</v>
      </c>
      <c r="AM56" s="34">
        <v>-9.2216000000000005</v>
      </c>
      <c r="AN56" s="34">
        <v>-7.4032</v>
      </c>
      <c r="AO56" s="34">
        <v>-4.3899999999999997</v>
      </c>
    </row>
    <row r="57" spans="1:41" ht="21" customHeight="1" x14ac:dyDescent="0.2">
      <c r="A57" s="34" t="s">
        <v>139</v>
      </c>
      <c r="B57" s="34" t="s">
        <v>146</v>
      </c>
      <c r="C57" s="34" t="s">
        <v>140</v>
      </c>
      <c r="D57" s="34" t="s">
        <v>21</v>
      </c>
      <c r="E57" s="34">
        <v>-5.0599999999999996</v>
      </c>
      <c r="F57" s="34">
        <v>0.01</v>
      </c>
      <c r="G57" s="34">
        <v>-5.93</v>
      </c>
      <c r="H57" s="34">
        <v>0.08</v>
      </c>
      <c r="I57" s="34">
        <v>46.042999999999999</v>
      </c>
      <c r="J57" s="34">
        <v>-1.6469</v>
      </c>
      <c r="K57" s="34">
        <v>95.404200000000003</v>
      </c>
      <c r="L57" s="34">
        <v>-49.657600000000002</v>
      </c>
      <c r="M57" s="34">
        <v>1.9433</v>
      </c>
      <c r="N57" s="34">
        <v>-731.17769999999996</v>
      </c>
      <c r="O57" s="34">
        <v>-40.795299999999997</v>
      </c>
      <c r="P57" s="34">
        <v>678.28639999999996</v>
      </c>
      <c r="Q57" s="34">
        <v>-1377.0686000000001</v>
      </c>
      <c r="R57" s="34">
        <v>8.3998000000000008</v>
      </c>
      <c r="S57" s="34">
        <v>-702.91330000000005</v>
      </c>
      <c r="T57" s="34">
        <v>-67.5685</v>
      </c>
      <c r="U57" s="34">
        <v>529.81719999999996</v>
      </c>
      <c r="V57" s="34">
        <v>-1173.3377</v>
      </c>
      <c r="W57" s="34">
        <v>8.1757000000000009</v>
      </c>
      <c r="X57" s="34">
        <v>-808.64009999999996</v>
      </c>
      <c r="Y57" s="34">
        <v>-157.4342</v>
      </c>
      <c r="Z57" s="34">
        <v>529.81719999999996</v>
      </c>
      <c r="AA57" s="34">
        <v>-1189.1987999999999</v>
      </c>
      <c r="AB57" s="34">
        <v>8.1757000000000009</v>
      </c>
      <c r="AC57" s="34">
        <v>-28.716200000000001</v>
      </c>
      <c r="AD57" s="34">
        <v>-74.9358</v>
      </c>
      <c r="AE57" s="34">
        <v>95.404200000000003</v>
      </c>
      <c r="AF57" s="34">
        <v>-51.127899999999997</v>
      </c>
      <c r="AG57" s="34">
        <v>1.9433</v>
      </c>
      <c r="AH57" s="34">
        <v>-783.8365</v>
      </c>
      <c r="AI57" s="34">
        <v>-82.4983</v>
      </c>
      <c r="AJ57" s="34">
        <v>678.28639999999996</v>
      </c>
      <c r="AK57" s="34">
        <v>-1388.0243</v>
      </c>
      <c r="AL57" s="34">
        <v>8.3998000000000008</v>
      </c>
      <c r="AM57" s="34">
        <v>-21.213699999999999</v>
      </c>
      <c r="AN57" s="34">
        <v>-17.778600000000001</v>
      </c>
      <c r="AO57" s="34">
        <v>-5.93</v>
      </c>
    </row>
    <row r="58" spans="1:41" ht="21" customHeight="1" x14ac:dyDescent="0.2">
      <c r="A58" s="34" t="s">
        <v>139</v>
      </c>
      <c r="B58" s="34" t="s">
        <v>146</v>
      </c>
      <c r="C58" s="34" t="s">
        <v>140</v>
      </c>
      <c r="D58" s="34" t="s">
        <v>22</v>
      </c>
      <c r="E58" s="34">
        <v>-9.3699999999999992</v>
      </c>
      <c r="F58" s="34">
        <v>0</v>
      </c>
      <c r="G58" s="34">
        <v>-14.8</v>
      </c>
      <c r="H58" s="34">
        <v>0.01</v>
      </c>
      <c r="I58" s="34">
        <v>-71.318200000000004</v>
      </c>
      <c r="J58" s="34">
        <v>-2.9702999999999999</v>
      </c>
      <c r="K58" s="34">
        <v>3.4192</v>
      </c>
      <c r="L58" s="34">
        <v>-73.613500000000002</v>
      </c>
      <c r="M58" s="34">
        <v>1.8464</v>
      </c>
      <c r="N58" s="34">
        <v>-733.39509999999996</v>
      </c>
      <c r="O58" s="34">
        <v>-41.331099999999999</v>
      </c>
      <c r="P58" s="34">
        <v>682.53139999999996</v>
      </c>
      <c r="Q58" s="34">
        <v>-1382.9906000000001</v>
      </c>
      <c r="R58" s="34">
        <v>8.3952000000000009</v>
      </c>
      <c r="S58" s="34">
        <v>-823.36369999999999</v>
      </c>
      <c r="T58" s="34">
        <v>-73.5548</v>
      </c>
      <c r="U58" s="34">
        <v>923.00189999999998</v>
      </c>
      <c r="V58" s="34">
        <v>-1680.8833999999999</v>
      </c>
      <c r="W58" s="34">
        <v>8.0726999999999993</v>
      </c>
      <c r="X58" s="34">
        <v>-834.18470000000002</v>
      </c>
      <c r="Y58" s="34">
        <v>-69.843400000000003</v>
      </c>
      <c r="Z58" s="34">
        <v>923.00189999999998</v>
      </c>
      <c r="AA58" s="34">
        <v>-1695.4159</v>
      </c>
      <c r="AB58" s="34">
        <v>8.0726999999999993</v>
      </c>
      <c r="AC58" s="34">
        <v>-56.346899999999998</v>
      </c>
      <c r="AD58" s="34">
        <v>14.3225</v>
      </c>
      <c r="AE58" s="34">
        <v>3.4192</v>
      </c>
      <c r="AF58" s="34">
        <v>-75.934899999999999</v>
      </c>
      <c r="AG58" s="34">
        <v>1.8464</v>
      </c>
      <c r="AH58" s="34">
        <v>-786.26670000000001</v>
      </c>
      <c r="AI58" s="34">
        <v>-84.165899999999993</v>
      </c>
      <c r="AJ58" s="34">
        <v>682.53139999999996</v>
      </c>
      <c r="AK58" s="34">
        <v>-1393.0274999999999</v>
      </c>
      <c r="AL58" s="34">
        <v>8.3952000000000009</v>
      </c>
      <c r="AM58" s="34">
        <v>-20.8245</v>
      </c>
      <c r="AN58" s="34">
        <v>-18.650400000000001</v>
      </c>
      <c r="AO58" s="34">
        <v>-14.8</v>
      </c>
    </row>
    <row r="59" spans="1:41" ht="21" customHeight="1" x14ac:dyDescent="0.2">
      <c r="A59" s="34" t="s">
        <v>139</v>
      </c>
      <c r="B59" s="34" t="s">
        <v>146</v>
      </c>
      <c r="C59" s="34" t="s">
        <v>140</v>
      </c>
      <c r="D59" s="34" t="s">
        <v>23</v>
      </c>
      <c r="E59" s="34">
        <v>-4.5</v>
      </c>
      <c r="F59" s="34">
        <v>0</v>
      </c>
      <c r="G59" s="34">
        <v>-9.9</v>
      </c>
      <c r="H59" s="34">
        <v>0.05</v>
      </c>
      <c r="I59" s="34">
        <v>16.487300000000001</v>
      </c>
      <c r="J59" s="34">
        <v>-1.2918000000000001</v>
      </c>
      <c r="K59" s="34">
        <v>65.225700000000003</v>
      </c>
      <c r="L59" s="34">
        <v>-49.389800000000001</v>
      </c>
      <c r="M59" s="34">
        <v>1.9432</v>
      </c>
      <c r="N59" s="34">
        <v>-730.28610000000003</v>
      </c>
      <c r="O59" s="34">
        <v>-37.269399999999997</v>
      </c>
      <c r="P59" s="34">
        <v>669.42610000000002</v>
      </c>
      <c r="Q59" s="34">
        <v>-1370.8423</v>
      </c>
      <c r="R59" s="34">
        <v>8.3994999999999997</v>
      </c>
      <c r="S59" s="34">
        <v>-729.26329999999996</v>
      </c>
      <c r="T59" s="34">
        <v>-60.878999999999998</v>
      </c>
      <c r="U59" s="34">
        <v>491.54379999999998</v>
      </c>
      <c r="V59" s="34">
        <v>-1168.1071999999999</v>
      </c>
      <c r="W59" s="34">
        <v>8.1791999999999998</v>
      </c>
      <c r="X59" s="34">
        <v>-796.46119999999996</v>
      </c>
      <c r="Y59" s="34">
        <v>-112.8583</v>
      </c>
      <c r="Z59" s="34">
        <v>491.54379999999998</v>
      </c>
      <c r="AA59" s="34">
        <v>-1183.3259</v>
      </c>
      <c r="AB59" s="34">
        <v>8.1791999999999998</v>
      </c>
      <c r="AC59" s="34">
        <v>-16.601299999999998</v>
      </c>
      <c r="AD59" s="34">
        <v>-33.121899999999997</v>
      </c>
      <c r="AE59" s="34">
        <v>65.225700000000003</v>
      </c>
      <c r="AF59" s="34">
        <v>-50.648299999999999</v>
      </c>
      <c r="AG59" s="34">
        <v>1.9432</v>
      </c>
      <c r="AH59" s="34">
        <v>-783.60789999999997</v>
      </c>
      <c r="AI59" s="34">
        <v>-79.736400000000003</v>
      </c>
      <c r="AJ59" s="34">
        <v>669.42610000000002</v>
      </c>
      <c r="AK59" s="34">
        <v>-1381.6971000000001</v>
      </c>
      <c r="AL59" s="34">
        <v>8.3994999999999997</v>
      </c>
      <c r="AM59" s="34">
        <v>-18.569800000000001</v>
      </c>
      <c r="AN59" s="34">
        <v>-15.464499999999999</v>
      </c>
      <c r="AO59" s="34">
        <v>-9.9</v>
      </c>
    </row>
    <row r="60" spans="1:41" ht="21" customHeight="1" x14ac:dyDescent="0.2">
      <c r="A60" s="34" t="s">
        <v>139</v>
      </c>
      <c r="B60" s="34" t="s">
        <v>146</v>
      </c>
      <c r="C60" s="34" t="s">
        <v>140</v>
      </c>
      <c r="D60" s="34" t="s">
        <v>24</v>
      </c>
      <c r="E60" s="34">
        <v>-5.33</v>
      </c>
      <c r="F60" s="34">
        <v>0</v>
      </c>
      <c r="G60" s="34">
        <v>-5.67</v>
      </c>
      <c r="H60" s="34">
        <v>0.01</v>
      </c>
      <c r="I60" s="34">
        <v>-115.583</v>
      </c>
      <c r="J60" s="34">
        <v>-0.26989999999999997</v>
      </c>
      <c r="K60" s="34">
        <v>-42.6661</v>
      </c>
      <c r="L60" s="34">
        <v>-74.306700000000006</v>
      </c>
      <c r="M60" s="34">
        <v>1.6596</v>
      </c>
      <c r="N60" s="34">
        <v>-732.40710000000001</v>
      </c>
      <c r="O60" s="34">
        <v>-38.4452</v>
      </c>
      <c r="P60" s="34">
        <v>672.60339999999997</v>
      </c>
      <c r="Q60" s="34">
        <v>-1374.9652000000001</v>
      </c>
      <c r="R60" s="34">
        <v>8.3998000000000008</v>
      </c>
      <c r="S60" s="34">
        <v>-853.98789999999997</v>
      </c>
      <c r="T60" s="34">
        <v>-65.361400000000003</v>
      </c>
      <c r="U60" s="34">
        <v>884.86659999999995</v>
      </c>
      <c r="V60" s="34">
        <v>-1681.684</v>
      </c>
      <c r="W60" s="34">
        <v>8.1910000000000007</v>
      </c>
      <c r="X60" s="34">
        <v>-811.64419999999996</v>
      </c>
      <c r="Y60" s="34">
        <v>-9.3437000000000001</v>
      </c>
      <c r="Z60" s="34">
        <v>884.86659999999995</v>
      </c>
      <c r="AA60" s="34">
        <v>-1695.3581999999999</v>
      </c>
      <c r="AB60" s="34">
        <v>8.1910000000000007</v>
      </c>
      <c r="AC60" s="34">
        <v>-43.8887</v>
      </c>
      <c r="AD60" s="34">
        <v>73.746899999999997</v>
      </c>
      <c r="AE60" s="34">
        <v>-42.6661</v>
      </c>
      <c r="AF60" s="34">
        <v>-76.629099999999994</v>
      </c>
      <c r="AG60" s="34">
        <v>1.6596</v>
      </c>
      <c r="AH60" s="34">
        <v>-787.75530000000003</v>
      </c>
      <c r="AI60" s="34">
        <v>-83.090500000000006</v>
      </c>
      <c r="AJ60" s="34">
        <v>672.60339999999997</v>
      </c>
      <c r="AK60" s="34">
        <v>-1385.6679999999999</v>
      </c>
      <c r="AL60" s="34">
        <v>8.3998000000000008</v>
      </c>
      <c r="AM60" s="34">
        <v>-6.6464999999999996</v>
      </c>
      <c r="AN60" s="34">
        <v>-5.9977999999999998</v>
      </c>
      <c r="AO60" s="34">
        <v>-5.67</v>
      </c>
    </row>
    <row r="61" spans="1:41" ht="21" customHeight="1" x14ac:dyDescent="0.2">
      <c r="A61" s="34" t="s">
        <v>139</v>
      </c>
      <c r="B61" s="34" t="s">
        <v>146</v>
      </c>
      <c r="C61" s="34" t="s">
        <v>141</v>
      </c>
      <c r="D61" s="34" t="s">
        <v>19</v>
      </c>
      <c r="E61" s="34">
        <v>-5.24</v>
      </c>
      <c r="F61" s="34">
        <v>0.05</v>
      </c>
      <c r="G61" s="34">
        <v>-9.9600000000000009</v>
      </c>
      <c r="H61" s="34">
        <v>0.01</v>
      </c>
      <c r="I61" s="34">
        <v>-73.430899999999994</v>
      </c>
      <c r="J61" s="34">
        <v>-0.54959999999999998</v>
      </c>
      <c r="K61" s="34">
        <v>5.4965000000000002</v>
      </c>
      <c r="L61" s="34">
        <v>-79.923299999999998</v>
      </c>
      <c r="M61" s="34">
        <v>1.5455000000000001</v>
      </c>
      <c r="N61" s="34">
        <v>-990.98530000000005</v>
      </c>
      <c r="O61" s="34">
        <v>-47.823900000000002</v>
      </c>
      <c r="P61" s="34">
        <v>385.82100000000003</v>
      </c>
      <c r="Q61" s="34">
        <v>-1337.6383000000001</v>
      </c>
      <c r="R61" s="34">
        <v>8.6559000000000008</v>
      </c>
      <c r="S61" s="34">
        <v>-1071.9933000000001</v>
      </c>
      <c r="T61" s="34">
        <v>-72.406899999999993</v>
      </c>
      <c r="U61" s="34">
        <v>624.48299999999995</v>
      </c>
      <c r="V61" s="34">
        <v>-1632.3909000000001</v>
      </c>
      <c r="W61" s="34">
        <v>8.3215000000000003</v>
      </c>
      <c r="X61" s="34">
        <v>-660.61310000000003</v>
      </c>
      <c r="Y61" s="34">
        <v>355.90890000000002</v>
      </c>
      <c r="Z61" s="34">
        <v>624.48299999999995</v>
      </c>
      <c r="AA61" s="34">
        <v>-1649.3266000000001</v>
      </c>
      <c r="AB61" s="34">
        <v>8.3215000000000003</v>
      </c>
      <c r="AC61" s="34">
        <v>-68.537400000000005</v>
      </c>
      <c r="AD61" s="34">
        <v>7.5811999999999999</v>
      </c>
      <c r="AE61" s="34">
        <v>5.4965000000000002</v>
      </c>
      <c r="AF61" s="34">
        <v>-83.160600000000002</v>
      </c>
      <c r="AG61" s="34">
        <v>1.5455000000000001</v>
      </c>
      <c r="AH61" s="34">
        <v>-607.08569999999997</v>
      </c>
      <c r="AI61" s="34">
        <v>348.32780000000002</v>
      </c>
      <c r="AJ61" s="34">
        <v>385.82100000000003</v>
      </c>
      <c r="AK61" s="34">
        <v>-1349.8903</v>
      </c>
      <c r="AL61" s="34">
        <v>8.6559000000000008</v>
      </c>
      <c r="AM61" s="34">
        <v>-9.0234000000000005</v>
      </c>
      <c r="AN61" s="34">
        <v>-7.5770999999999997</v>
      </c>
      <c r="AO61" s="34">
        <v>-9.9600000000000009</v>
      </c>
    </row>
    <row r="62" spans="1:41" ht="21" customHeight="1" x14ac:dyDescent="0.2">
      <c r="A62" s="34" t="s">
        <v>139</v>
      </c>
      <c r="B62" s="34" t="s">
        <v>146</v>
      </c>
      <c r="C62" s="34" t="s">
        <v>141</v>
      </c>
      <c r="D62" s="34" t="s">
        <v>20</v>
      </c>
      <c r="E62" s="34">
        <v>-5.04</v>
      </c>
      <c r="F62" s="34">
        <v>0.03</v>
      </c>
      <c r="G62" s="34">
        <v>-7.56</v>
      </c>
      <c r="H62" s="34">
        <v>0.1</v>
      </c>
      <c r="I62" s="34">
        <v>-88.314999999999998</v>
      </c>
      <c r="J62" s="34">
        <v>-0.32450000000000001</v>
      </c>
      <c r="K62" s="34">
        <v>-15.185499999999999</v>
      </c>
      <c r="L62" s="34">
        <v>-74.445499999999996</v>
      </c>
      <c r="M62" s="34">
        <v>1.6404000000000001</v>
      </c>
      <c r="N62" s="34">
        <v>-989.1748</v>
      </c>
      <c r="O62" s="34">
        <v>-45.220799999999997</v>
      </c>
      <c r="P62" s="34">
        <v>385.21850000000001</v>
      </c>
      <c r="Q62" s="34">
        <v>-1337.8037999999999</v>
      </c>
      <c r="R62" s="34">
        <v>8.6312999999999995</v>
      </c>
      <c r="S62" s="34">
        <v>-1077.5351000000001</v>
      </c>
      <c r="T62" s="34">
        <v>-65.266099999999994</v>
      </c>
      <c r="U62" s="34">
        <v>610.19129999999996</v>
      </c>
      <c r="V62" s="34">
        <v>-1630.8018</v>
      </c>
      <c r="W62" s="34">
        <v>8.3415999999999997</v>
      </c>
      <c r="X62" s="34">
        <v>-626.63310000000001</v>
      </c>
      <c r="Y62" s="34">
        <v>402.64490000000001</v>
      </c>
      <c r="Z62" s="34">
        <v>610.19129999999996</v>
      </c>
      <c r="AA62" s="34">
        <v>-1647.8108999999999</v>
      </c>
      <c r="AB62" s="34">
        <v>8.3415999999999997</v>
      </c>
      <c r="AC62" s="34">
        <v>-37.772100000000002</v>
      </c>
      <c r="AD62" s="34">
        <v>52.392600000000002</v>
      </c>
      <c r="AE62" s="34">
        <v>-15.185499999999999</v>
      </c>
      <c r="AF62" s="34">
        <v>-76.619600000000005</v>
      </c>
      <c r="AG62" s="34">
        <v>1.6404000000000001</v>
      </c>
      <c r="AH62" s="34">
        <v>-606.25720000000001</v>
      </c>
      <c r="AI62" s="34">
        <v>350.25229999999999</v>
      </c>
      <c r="AJ62" s="34">
        <v>385.21850000000001</v>
      </c>
      <c r="AK62" s="34">
        <v>-1350.3593000000001</v>
      </c>
      <c r="AL62" s="34">
        <v>8.6312999999999995</v>
      </c>
      <c r="AM62" s="34">
        <v>-2.3246000000000002</v>
      </c>
      <c r="AN62" s="34">
        <v>-4.53E-2</v>
      </c>
      <c r="AO62" s="34">
        <v>-7.56</v>
      </c>
    </row>
    <row r="63" spans="1:41" ht="21" customHeight="1" x14ac:dyDescent="0.2">
      <c r="A63" s="34" t="s">
        <v>139</v>
      </c>
      <c r="B63" s="34" t="s">
        <v>146</v>
      </c>
      <c r="C63" s="34" t="s">
        <v>141</v>
      </c>
      <c r="D63" s="34" t="s">
        <v>24</v>
      </c>
      <c r="E63" s="34">
        <v>-4.5199999999999996</v>
      </c>
      <c r="F63" s="34">
        <v>0.02</v>
      </c>
      <c r="G63" s="34">
        <v>-9.0500000000000007</v>
      </c>
      <c r="H63" s="34">
        <v>0.13</v>
      </c>
      <c r="I63" s="34">
        <v>-115.7813</v>
      </c>
      <c r="J63" s="34">
        <v>2.5700000000000001E-2</v>
      </c>
      <c r="K63" s="34">
        <v>-43.120600000000003</v>
      </c>
      <c r="L63" s="34">
        <v>-74.305700000000002</v>
      </c>
      <c r="M63" s="34">
        <v>1.6193</v>
      </c>
      <c r="N63" s="34">
        <v>-989.04</v>
      </c>
      <c r="O63" s="34">
        <v>-42.544199999999996</v>
      </c>
      <c r="P63" s="34">
        <v>381.48</v>
      </c>
      <c r="Q63" s="34">
        <v>-1336.6578999999999</v>
      </c>
      <c r="R63" s="34">
        <v>8.6821000000000002</v>
      </c>
      <c r="S63" s="34">
        <v>-1109.3041000000001</v>
      </c>
      <c r="T63" s="34">
        <v>-60.145600000000002</v>
      </c>
      <c r="U63" s="34">
        <v>569.46600000000001</v>
      </c>
      <c r="V63" s="34">
        <v>-1627.0072</v>
      </c>
      <c r="W63" s="34">
        <v>8.3826999999999998</v>
      </c>
      <c r="X63" s="34">
        <v>-637.57190000000003</v>
      </c>
      <c r="Y63" s="34">
        <v>428.47590000000002</v>
      </c>
      <c r="Z63" s="34">
        <v>569.46600000000001</v>
      </c>
      <c r="AA63" s="34">
        <v>-1643.8965000000001</v>
      </c>
      <c r="AB63" s="34">
        <v>8.3826999999999998</v>
      </c>
      <c r="AC63" s="34">
        <v>-43.418599999999998</v>
      </c>
      <c r="AD63" s="34">
        <v>74.494200000000006</v>
      </c>
      <c r="AE63" s="34">
        <v>-43.120600000000003</v>
      </c>
      <c r="AF63" s="34">
        <v>-76.411600000000007</v>
      </c>
      <c r="AG63" s="34">
        <v>1.6193</v>
      </c>
      <c r="AH63" s="34">
        <v>-604.54499999999996</v>
      </c>
      <c r="AI63" s="34">
        <v>353.98169999999999</v>
      </c>
      <c r="AJ63" s="34">
        <v>381.48</v>
      </c>
      <c r="AK63" s="34">
        <v>-1348.6887999999999</v>
      </c>
      <c r="AL63" s="34">
        <v>8.6821000000000002</v>
      </c>
      <c r="AM63" s="34">
        <v>-7.2354000000000003</v>
      </c>
      <c r="AN63" s="34">
        <v>-4.4828000000000001</v>
      </c>
      <c r="AO63" s="34">
        <v>-9.0500000000000007</v>
      </c>
    </row>
    <row r="64" spans="1:41" ht="21" customHeight="1" x14ac:dyDescent="0.2">
      <c r="A64" s="34" t="s">
        <v>145</v>
      </c>
      <c r="B64" s="34" t="s">
        <v>146</v>
      </c>
      <c r="C64" s="34" t="s">
        <v>147</v>
      </c>
      <c r="D64" s="34" t="s">
        <v>24</v>
      </c>
      <c r="E64" s="34">
        <v>-4.97</v>
      </c>
      <c r="F64" s="34"/>
      <c r="G64" s="34">
        <v>-5.3</v>
      </c>
      <c r="H64" s="34"/>
      <c r="I64" s="34">
        <v>-68.554299999999998</v>
      </c>
      <c r="J64" s="34">
        <v>8.0510999999999999</v>
      </c>
      <c r="K64" s="34">
        <v>-0.2944</v>
      </c>
      <c r="L64" s="34">
        <v>-77.853099999999998</v>
      </c>
      <c r="M64" s="34">
        <v>1.5421</v>
      </c>
      <c r="N64" s="34">
        <v>-899.07370000000003</v>
      </c>
      <c r="O64" s="34">
        <v>-38.934199999999997</v>
      </c>
      <c r="P64" s="34">
        <v>535.34590000000003</v>
      </c>
      <c r="Q64" s="34">
        <v>-1403.8171</v>
      </c>
      <c r="R64" s="34">
        <v>8.3316999999999997</v>
      </c>
      <c r="S64" s="34">
        <v>-968.8175</v>
      </c>
      <c r="T64" s="34">
        <v>-52.620600000000003</v>
      </c>
      <c r="U64" s="34">
        <v>787.34310000000005</v>
      </c>
      <c r="V64" s="34">
        <v>-1711.5733</v>
      </c>
      <c r="W64" s="34">
        <v>8.0334000000000003</v>
      </c>
      <c r="X64" s="34">
        <v>-868.28689999999995</v>
      </c>
      <c r="Y64" s="34">
        <v>64.058700000000002</v>
      </c>
      <c r="Z64" s="34">
        <v>787.34310000000005</v>
      </c>
      <c r="AA64" s="34">
        <v>-1727.7221</v>
      </c>
      <c r="AB64" s="34">
        <v>8.0334000000000003</v>
      </c>
      <c r="AC64" s="34">
        <v>-80.156400000000005</v>
      </c>
      <c r="AD64" s="34">
        <v>-1.3396999999999999</v>
      </c>
      <c r="AE64" s="34">
        <v>-0.2944</v>
      </c>
      <c r="AF64" s="34">
        <v>-80.064300000000003</v>
      </c>
      <c r="AG64" s="34">
        <v>1.5421</v>
      </c>
      <c r="AH64" s="34">
        <v>-806.3356</v>
      </c>
      <c r="AI64" s="34">
        <v>65.398399999999995</v>
      </c>
      <c r="AJ64" s="34">
        <v>535.34590000000003</v>
      </c>
      <c r="AK64" s="34">
        <v>-1415.4115999999999</v>
      </c>
      <c r="AL64" s="34">
        <v>8.3316999999999997</v>
      </c>
      <c r="AM64" s="34">
        <v>-3.5324</v>
      </c>
      <c r="AN64" s="34">
        <v>-1.1895</v>
      </c>
      <c r="AO64" s="34">
        <v>-5.3</v>
      </c>
    </row>
    <row r="65" spans="1:41" ht="21" customHeight="1" x14ac:dyDescent="0.2">
      <c r="A65" s="34" t="s">
        <v>145</v>
      </c>
      <c r="B65" s="34" t="s">
        <v>146</v>
      </c>
      <c r="C65" s="34" t="s">
        <v>44</v>
      </c>
      <c r="D65" s="34" t="s">
        <v>19</v>
      </c>
      <c r="E65" s="34">
        <v>-5.97</v>
      </c>
      <c r="F65" s="34"/>
      <c r="G65" s="34">
        <v>-8.1999999999999993</v>
      </c>
      <c r="H65" s="34"/>
      <c r="I65" s="34">
        <v>-97.793199999999999</v>
      </c>
      <c r="J65" s="34">
        <v>-0.20019999999999999</v>
      </c>
      <c r="K65" s="34">
        <v>-20.421800000000001</v>
      </c>
      <c r="L65" s="34">
        <v>-78.786900000000003</v>
      </c>
      <c r="M65" s="34">
        <v>1.6157999999999999</v>
      </c>
      <c r="N65" s="34">
        <v>-941.16719999999998</v>
      </c>
      <c r="O65" s="34">
        <v>-45.610599999999998</v>
      </c>
      <c r="P65" s="34">
        <v>432.22480000000002</v>
      </c>
      <c r="Q65" s="34">
        <v>-1336.4929</v>
      </c>
      <c r="R65" s="34">
        <v>8.7114999999999991</v>
      </c>
      <c r="S65" s="34">
        <v>-1046.2841000000001</v>
      </c>
      <c r="T65" s="34">
        <v>-63.6693</v>
      </c>
      <c r="U65" s="34">
        <v>643.95770000000005</v>
      </c>
      <c r="V65" s="34">
        <v>-1634.9557</v>
      </c>
      <c r="W65" s="34">
        <v>8.3832000000000004</v>
      </c>
      <c r="X65" s="34">
        <v>-863.19960000000003</v>
      </c>
      <c r="Y65" s="34">
        <v>137.71600000000001</v>
      </c>
      <c r="Z65" s="34">
        <v>643.95770000000005</v>
      </c>
      <c r="AA65" s="34">
        <v>-1653.2565</v>
      </c>
      <c r="AB65" s="34">
        <v>8.3832000000000004</v>
      </c>
      <c r="AC65" s="34">
        <v>-71.981099999999998</v>
      </c>
      <c r="AD65" s="34">
        <v>27.852599999999999</v>
      </c>
      <c r="AE65" s="34">
        <v>-20.421800000000001</v>
      </c>
      <c r="AF65" s="34">
        <v>-81.027699999999996</v>
      </c>
      <c r="AG65" s="34">
        <v>1.6157999999999999</v>
      </c>
      <c r="AH65" s="34">
        <v>-799.61500000000001</v>
      </c>
      <c r="AI65" s="34">
        <v>109.8633</v>
      </c>
      <c r="AJ65" s="34">
        <v>432.22480000000002</v>
      </c>
      <c r="AK65" s="34">
        <v>-1350.4146000000001</v>
      </c>
      <c r="AL65" s="34">
        <v>8.7114999999999991</v>
      </c>
      <c r="AM65" s="34">
        <v>-9.4619999999999997</v>
      </c>
      <c r="AN65" s="34">
        <v>-7.3236999999999997</v>
      </c>
      <c r="AO65" s="34">
        <v>-8.1999999999999993</v>
      </c>
    </row>
    <row r="66" spans="1:41" ht="21" customHeight="1" x14ac:dyDescent="0.2">
      <c r="A66" s="34" t="s">
        <v>145</v>
      </c>
      <c r="B66" s="34" t="s">
        <v>146</v>
      </c>
      <c r="C66" s="34" t="s">
        <v>133</v>
      </c>
      <c r="D66" s="34" t="s">
        <v>23</v>
      </c>
      <c r="E66" s="34">
        <v>-8.18</v>
      </c>
      <c r="F66" s="34"/>
      <c r="G66" s="34">
        <v>-3.2</v>
      </c>
      <c r="H66" s="34"/>
      <c r="I66" s="34">
        <v>-33.807699999999997</v>
      </c>
      <c r="J66" s="34">
        <v>3.9992000000000001</v>
      </c>
      <c r="K66" s="34">
        <v>18.630700000000001</v>
      </c>
      <c r="L66" s="34">
        <v>-58.2196</v>
      </c>
      <c r="M66" s="34">
        <v>1.7821</v>
      </c>
      <c r="N66" s="34">
        <v>1499.0606</v>
      </c>
      <c r="O66" s="34">
        <v>-49.006399999999999</v>
      </c>
      <c r="P66" s="34">
        <v>1726.3217999999999</v>
      </c>
      <c r="Q66" s="34">
        <v>-184.46260000000001</v>
      </c>
      <c r="R66" s="34">
        <v>6.2079000000000004</v>
      </c>
      <c r="S66" s="34">
        <v>1446.6907000000001</v>
      </c>
      <c r="T66" s="34">
        <v>-71.171599999999998</v>
      </c>
      <c r="U66" s="34">
        <v>1673.5360000000001</v>
      </c>
      <c r="V66" s="34">
        <v>-161.35509999999999</v>
      </c>
      <c r="W66" s="34">
        <v>5.6814</v>
      </c>
      <c r="X66" s="34">
        <v>-1314.1357</v>
      </c>
      <c r="Y66" s="34">
        <v>-2834.4331000000002</v>
      </c>
      <c r="Z66" s="34">
        <v>1673.5360000000001</v>
      </c>
      <c r="AA66" s="34">
        <v>-158.91999999999999</v>
      </c>
      <c r="AB66" s="34">
        <v>5.6814</v>
      </c>
      <c r="AC66" s="34">
        <v>-40.371499999999997</v>
      </c>
      <c r="AD66" s="34">
        <v>-1.3653999999999999</v>
      </c>
      <c r="AE66" s="34">
        <v>18.630700000000001</v>
      </c>
      <c r="AF66" s="34">
        <v>-59.418799999999997</v>
      </c>
      <c r="AG66" s="34">
        <v>1.7821</v>
      </c>
      <c r="AH66" s="34">
        <v>-1275.9704999999999</v>
      </c>
      <c r="AI66" s="34">
        <v>-2832.4452999999999</v>
      </c>
      <c r="AJ66" s="34">
        <v>1726.3217999999999</v>
      </c>
      <c r="AK66" s="34">
        <v>-176.0548</v>
      </c>
      <c r="AL66" s="34">
        <v>6.2079000000000004</v>
      </c>
      <c r="AM66" s="34">
        <v>-23.958100000000002</v>
      </c>
      <c r="AN66" s="34">
        <v>-18.562200000000001</v>
      </c>
      <c r="AO66" s="34">
        <v>-3.2</v>
      </c>
    </row>
    <row r="67" spans="1:41" ht="21" customHeight="1" x14ac:dyDescent="0.2">
      <c r="A67" s="34" t="s">
        <v>145</v>
      </c>
      <c r="B67" s="34" t="s">
        <v>146</v>
      </c>
      <c r="C67" s="34" t="s">
        <v>133</v>
      </c>
      <c r="D67" s="34" t="s">
        <v>24</v>
      </c>
      <c r="E67" s="34">
        <v>-8.34</v>
      </c>
      <c r="F67" s="34"/>
      <c r="G67" s="34">
        <v>-5.7</v>
      </c>
      <c r="H67" s="34"/>
      <c r="I67" s="34">
        <v>-14.330399999999999</v>
      </c>
      <c r="J67" s="34">
        <v>0.70789999999999997</v>
      </c>
      <c r="K67" s="34">
        <v>44.1999</v>
      </c>
      <c r="L67" s="34">
        <v>-60.835599999999999</v>
      </c>
      <c r="M67" s="34">
        <v>1.5972999999999999</v>
      </c>
      <c r="N67" s="34">
        <v>1499.0505000000001</v>
      </c>
      <c r="O67" s="34">
        <v>-49.006399999999999</v>
      </c>
      <c r="P67" s="34">
        <v>1726.3217999999999</v>
      </c>
      <c r="Q67" s="34">
        <v>-184.54329999999999</v>
      </c>
      <c r="R67" s="34">
        <v>6.2785000000000002</v>
      </c>
      <c r="S67" s="34">
        <v>1474.7234000000001</v>
      </c>
      <c r="T67" s="34">
        <v>-73.872100000000003</v>
      </c>
      <c r="U67" s="34">
        <v>1709.7378000000001</v>
      </c>
      <c r="V67" s="34">
        <v>-166.91890000000001</v>
      </c>
      <c r="W67" s="34">
        <v>5.7765000000000004</v>
      </c>
      <c r="X67" s="34">
        <v>-1301.8072</v>
      </c>
      <c r="Y67" s="34">
        <v>-2852.8694999999998</v>
      </c>
      <c r="Z67" s="34">
        <v>1709.7378000000001</v>
      </c>
      <c r="AA67" s="34">
        <v>-164.452</v>
      </c>
      <c r="AB67" s="34">
        <v>5.7765000000000004</v>
      </c>
      <c r="AC67" s="34">
        <v>-37.0227</v>
      </c>
      <c r="AD67" s="34">
        <v>-20.424199999999999</v>
      </c>
      <c r="AE67" s="34">
        <v>44.1999</v>
      </c>
      <c r="AF67" s="34">
        <v>-62.395699999999998</v>
      </c>
      <c r="AG67" s="34">
        <v>1.5972999999999999</v>
      </c>
      <c r="AH67" s="34">
        <v>-1275.1356000000001</v>
      </c>
      <c r="AI67" s="34">
        <v>-2832.4452999999999</v>
      </c>
      <c r="AJ67" s="34">
        <v>1726.3217999999999</v>
      </c>
      <c r="AK67" s="34">
        <v>-175.29060000000001</v>
      </c>
      <c r="AL67" s="34">
        <v>6.2785000000000002</v>
      </c>
      <c r="AM67" s="34">
        <v>-15.2225</v>
      </c>
      <c r="AN67" s="34">
        <v>-9.9967000000000006</v>
      </c>
      <c r="AO67" s="34">
        <v>-5.7</v>
      </c>
    </row>
    <row r="68" spans="1:41" ht="21" customHeight="1" x14ac:dyDescent="0.2">
      <c r="A68" s="34" t="s">
        <v>145</v>
      </c>
      <c r="B68" s="34" t="s">
        <v>146</v>
      </c>
      <c r="C68" s="34" t="s">
        <v>133</v>
      </c>
      <c r="D68" s="34" t="s">
        <v>25</v>
      </c>
      <c r="E68" s="34">
        <v>-10</v>
      </c>
      <c r="F68" s="34"/>
      <c r="G68" s="34">
        <v>-6.5</v>
      </c>
      <c r="H68" s="34"/>
      <c r="I68" s="34">
        <v>-17.488600000000002</v>
      </c>
      <c r="J68" s="34">
        <v>1.5257000000000001</v>
      </c>
      <c r="K68" s="34">
        <v>38.735900000000001</v>
      </c>
      <c r="L68" s="34">
        <v>-59.436999999999998</v>
      </c>
      <c r="M68" s="34">
        <v>1.6868000000000001</v>
      </c>
      <c r="N68" s="34">
        <v>1499.0718999999999</v>
      </c>
      <c r="O68" s="34">
        <v>-49.006399999999999</v>
      </c>
      <c r="P68" s="34">
        <v>1726.3217999999999</v>
      </c>
      <c r="Q68" s="34">
        <v>-184.53120000000001</v>
      </c>
      <c r="R68" s="34">
        <v>6.2877000000000001</v>
      </c>
      <c r="S68" s="34">
        <v>1462.2670000000001</v>
      </c>
      <c r="T68" s="34">
        <v>-75.163700000000006</v>
      </c>
      <c r="U68" s="34">
        <v>1696.7623000000001</v>
      </c>
      <c r="V68" s="34">
        <v>-165.1105</v>
      </c>
      <c r="W68" s="34">
        <v>5.7789000000000001</v>
      </c>
      <c r="X68" s="34">
        <v>-1307.4794999999999</v>
      </c>
      <c r="Y68" s="34">
        <v>-2847.9638</v>
      </c>
      <c r="Z68" s="34">
        <v>1696.7623000000001</v>
      </c>
      <c r="AA68" s="34">
        <v>-162.05690000000001</v>
      </c>
      <c r="AB68" s="34">
        <v>5.7789000000000001</v>
      </c>
      <c r="AC68" s="34">
        <v>-36.0657</v>
      </c>
      <c r="AD68" s="34">
        <v>-15.5185</v>
      </c>
      <c r="AE68" s="34">
        <v>38.735900000000001</v>
      </c>
      <c r="AF68" s="34">
        <v>-60.969799999999999</v>
      </c>
      <c r="AG68" s="34">
        <v>1.6868000000000001</v>
      </c>
      <c r="AH68" s="34">
        <v>-1274.9697000000001</v>
      </c>
      <c r="AI68" s="34">
        <v>-2832.4452999999999</v>
      </c>
      <c r="AJ68" s="34">
        <v>1726.3217999999999</v>
      </c>
      <c r="AK68" s="34">
        <v>-175.13390000000001</v>
      </c>
      <c r="AL68" s="34">
        <v>6.2877000000000001</v>
      </c>
      <c r="AM68" s="34">
        <v>-24.127099999999999</v>
      </c>
      <c r="AN68" s="34">
        <v>-19.316299999999998</v>
      </c>
      <c r="AO68" s="34">
        <v>-6.5</v>
      </c>
    </row>
    <row r="69" spans="1:41" ht="21" customHeight="1" x14ac:dyDescent="0.2">
      <c r="A69" s="34" t="s">
        <v>145</v>
      </c>
      <c r="B69" s="34" t="s">
        <v>146</v>
      </c>
      <c r="C69" s="34" t="s">
        <v>133</v>
      </c>
      <c r="D69" s="34" t="s">
        <v>26</v>
      </c>
      <c r="E69" s="34">
        <v>-13.5</v>
      </c>
      <c r="F69" s="34"/>
      <c r="G69" s="34">
        <v>-14.4</v>
      </c>
      <c r="H69" s="34"/>
      <c r="I69" s="34">
        <v>-8.2608999999999995</v>
      </c>
      <c r="J69" s="34">
        <v>3.3647</v>
      </c>
      <c r="K69" s="34">
        <v>45.405999999999999</v>
      </c>
      <c r="L69" s="34">
        <v>-59.155200000000001</v>
      </c>
      <c r="M69" s="34">
        <v>2.1236000000000002</v>
      </c>
      <c r="N69" s="34">
        <v>1498.8121000000001</v>
      </c>
      <c r="O69" s="34">
        <v>-49.006399999999999</v>
      </c>
      <c r="P69" s="34">
        <v>1726.3217999999999</v>
      </c>
      <c r="Q69" s="34">
        <v>-184.71170000000001</v>
      </c>
      <c r="R69" s="34">
        <v>6.2084000000000001</v>
      </c>
      <c r="S69" s="34">
        <v>1470.6753000000001</v>
      </c>
      <c r="T69" s="34">
        <v>-70.6721</v>
      </c>
      <c r="U69" s="34">
        <v>1699.7389000000001</v>
      </c>
      <c r="V69" s="34">
        <v>-164.07040000000001</v>
      </c>
      <c r="W69" s="34">
        <v>5.6790000000000003</v>
      </c>
      <c r="X69" s="34">
        <v>-1310.0400999999999</v>
      </c>
      <c r="Y69" s="34">
        <v>-2855.3382000000001</v>
      </c>
      <c r="Z69" s="34">
        <v>1699.7389000000001</v>
      </c>
      <c r="AA69" s="34">
        <v>-160.1198</v>
      </c>
      <c r="AB69" s="34">
        <v>5.6790000000000003</v>
      </c>
      <c r="AC69" s="34">
        <v>-36.012999999999998</v>
      </c>
      <c r="AD69" s="34">
        <v>-22.892900000000001</v>
      </c>
      <c r="AE69" s="34">
        <v>45.405999999999999</v>
      </c>
      <c r="AF69" s="34">
        <v>-60.649700000000003</v>
      </c>
      <c r="AG69" s="34">
        <v>2.1236000000000002</v>
      </c>
      <c r="AH69" s="34">
        <v>-1275.1233999999999</v>
      </c>
      <c r="AI69" s="34">
        <v>-2832.4452999999999</v>
      </c>
      <c r="AJ69" s="34">
        <v>1726.3217999999999</v>
      </c>
      <c r="AK69" s="34">
        <v>-175.20830000000001</v>
      </c>
      <c r="AL69" s="34">
        <v>6.2084000000000001</v>
      </c>
      <c r="AM69" s="34">
        <v>-23.934100000000001</v>
      </c>
      <c r="AN69" s="34">
        <v>-19.875900000000001</v>
      </c>
      <c r="AO69" s="34">
        <v>-14.4</v>
      </c>
    </row>
    <row r="70" spans="1:41" ht="21" customHeight="1" x14ac:dyDescent="0.2">
      <c r="A70" s="34" t="s">
        <v>145</v>
      </c>
      <c r="B70" s="34" t="s">
        <v>146</v>
      </c>
      <c r="C70" s="34" t="s">
        <v>133</v>
      </c>
      <c r="D70" s="34" t="s">
        <v>27</v>
      </c>
      <c r="E70" s="34">
        <v>-8.68</v>
      </c>
      <c r="F70" s="34"/>
      <c r="G70" s="34">
        <v>-4.5999999999999996</v>
      </c>
      <c r="H70" s="34"/>
      <c r="I70" s="34">
        <v>9.0399999999999994E-2</v>
      </c>
      <c r="J70" s="34">
        <v>-0.69669999999999999</v>
      </c>
      <c r="K70" s="34">
        <v>57.031799999999997</v>
      </c>
      <c r="L70" s="34">
        <v>-57.902799999999999</v>
      </c>
      <c r="M70" s="34">
        <v>1.6580999999999999</v>
      </c>
      <c r="N70" s="34">
        <v>1499.1331</v>
      </c>
      <c r="O70" s="34">
        <v>-49.006399999999999</v>
      </c>
      <c r="P70" s="34">
        <v>1726.3217999999999</v>
      </c>
      <c r="Q70" s="34">
        <v>-184.40520000000001</v>
      </c>
      <c r="R70" s="34">
        <v>6.2229999999999999</v>
      </c>
      <c r="S70" s="34">
        <v>1487.8569</v>
      </c>
      <c r="T70" s="34">
        <v>-65.736000000000004</v>
      </c>
      <c r="U70" s="34">
        <v>1711.3958</v>
      </c>
      <c r="V70" s="34">
        <v>-163.512</v>
      </c>
      <c r="W70" s="34">
        <v>5.7092000000000001</v>
      </c>
      <c r="X70" s="34">
        <v>-1332.0733</v>
      </c>
      <c r="Y70" s="34">
        <v>-2888.7892000000002</v>
      </c>
      <c r="Z70" s="34">
        <v>1711.3958</v>
      </c>
      <c r="AA70" s="34">
        <v>-160.38900000000001</v>
      </c>
      <c r="AB70" s="34">
        <v>5.7092000000000001</v>
      </c>
      <c r="AC70" s="34">
        <v>-50.6755</v>
      </c>
      <c r="AD70" s="34">
        <v>-50.255000000000003</v>
      </c>
      <c r="AE70" s="34">
        <v>57.031799999999997</v>
      </c>
      <c r="AF70" s="34">
        <v>-59.110399999999998</v>
      </c>
      <c r="AG70" s="34">
        <v>1.6580999999999999</v>
      </c>
      <c r="AH70" s="34">
        <v>-1275.4752000000001</v>
      </c>
      <c r="AI70" s="34">
        <v>-2832.4452999999999</v>
      </c>
      <c r="AJ70" s="34">
        <v>1726.3217999999999</v>
      </c>
      <c r="AK70" s="34">
        <v>-175.5746</v>
      </c>
      <c r="AL70" s="34">
        <v>6.2229999999999999</v>
      </c>
      <c r="AM70" s="34">
        <v>-21.955500000000001</v>
      </c>
      <c r="AN70" s="34">
        <v>-11.3666</v>
      </c>
      <c r="AO70" s="34">
        <v>-4.5999999999999996</v>
      </c>
    </row>
    <row r="71" spans="1:41" ht="21" customHeight="1" x14ac:dyDescent="0.2">
      <c r="A71" s="34" t="s">
        <v>145</v>
      </c>
      <c r="B71" s="34" t="s">
        <v>146</v>
      </c>
      <c r="C71" s="34" t="s">
        <v>133</v>
      </c>
      <c r="D71" s="34" t="s">
        <v>28</v>
      </c>
      <c r="E71" s="34">
        <v>-8.2200000000000006</v>
      </c>
      <c r="F71" s="34"/>
      <c r="G71" s="34">
        <v>-2</v>
      </c>
      <c r="H71" s="34"/>
      <c r="I71" s="34">
        <v>59.4054</v>
      </c>
      <c r="J71" s="34">
        <v>-2.4011</v>
      </c>
      <c r="K71" s="34">
        <v>125.264</v>
      </c>
      <c r="L71" s="34">
        <v>-65.229299999999995</v>
      </c>
      <c r="M71" s="34">
        <v>1.7718</v>
      </c>
      <c r="N71" s="34">
        <v>1499.2301</v>
      </c>
      <c r="O71" s="34">
        <v>-49.006399999999999</v>
      </c>
      <c r="P71" s="34">
        <v>1726.3217999999999</v>
      </c>
      <c r="Q71" s="34">
        <v>-184.33340000000001</v>
      </c>
      <c r="R71" s="34">
        <v>6.2481</v>
      </c>
      <c r="S71" s="34">
        <v>1542.4448</v>
      </c>
      <c r="T71" s="34">
        <v>-75.968999999999994</v>
      </c>
      <c r="U71" s="34">
        <v>1777.4059999999999</v>
      </c>
      <c r="V71" s="34">
        <v>-164.68539999999999</v>
      </c>
      <c r="W71" s="34">
        <v>5.6932</v>
      </c>
      <c r="X71" s="34">
        <v>-1357.0386000000001</v>
      </c>
      <c r="Y71" s="34">
        <v>-2978.6044000000002</v>
      </c>
      <c r="Z71" s="34">
        <v>1777.4059999999999</v>
      </c>
      <c r="AA71" s="34">
        <v>-161.5333</v>
      </c>
      <c r="AB71" s="34">
        <v>5.6932</v>
      </c>
      <c r="AC71" s="34">
        <v>-84.534499999999994</v>
      </c>
      <c r="AD71" s="34">
        <v>-146.1591</v>
      </c>
      <c r="AE71" s="34">
        <v>125.264</v>
      </c>
      <c r="AF71" s="34">
        <v>-65.411199999999994</v>
      </c>
      <c r="AG71" s="34">
        <v>1.7718</v>
      </c>
      <c r="AH71" s="34">
        <v>-1275.2788</v>
      </c>
      <c r="AI71" s="34">
        <v>-2832.4452999999999</v>
      </c>
      <c r="AJ71" s="34">
        <v>1726.3217999999999</v>
      </c>
      <c r="AK71" s="34">
        <v>-175.4034</v>
      </c>
      <c r="AL71" s="34">
        <v>6.2481</v>
      </c>
      <c r="AM71" s="34">
        <v>-21.786799999999999</v>
      </c>
      <c r="AN71" s="34">
        <v>-16.1907</v>
      </c>
      <c r="AO71" s="34">
        <v>-2</v>
      </c>
    </row>
    <row r="72" spans="1:41" ht="21" customHeight="1" x14ac:dyDescent="0.2">
      <c r="A72" s="34" t="s">
        <v>145</v>
      </c>
      <c r="B72" s="34" t="s">
        <v>146</v>
      </c>
      <c r="C72" s="34" t="s">
        <v>133</v>
      </c>
      <c r="D72" s="34" t="s">
        <v>29</v>
      </c>
      <c r="E72" s="34">
        <v>-7.77</v>
      </c>
      <c r="F72" s="34"/>
      <c r="G72" s="34">
        <v>-2.11</v>
      </c>
      <c r="H72" s="34"/>
      <c r="I72" s="34">
        <v>-36.874400000000001</v>
      </c>
      <c r="J72" s="34">
        <v>-1.0304</v>
      </c>
      <c r="K72" s="34">
        <v>157.89949999999999</v>
      </c>
      <c r="L72" s="34">
        <v>-195.3613</v>
      </c>
      <c r="M72" s="34">
        <v>1.6176999999999999</v>
      </c>
      <c r="N72" s="34">
        <v>1499.0875000000001</v>
      </c>
      <c r="O72" s="34">
        <v>-49.006399999999999</v>
      </c>
      <c r="P72" s="34">
        <v>1726.3217999999999</v>
      </c>
      <c r="Q72" s="34">
        <v>-184.52209999999999</v>
      </c>
      <c r="R72" s="34">
        <v>6.2942</v>
      </c>
      <c r="S72" s="34">
        <v>1449.6802</v>
      </c>
      <c r="T72" s="34">
        <v>-70.651399999999995</v>
      </c>
      <c r="U72" s="34">
        <v>1743.1451999999999</v>
      </c>
      <c r="V72" s="34">
        <v>-228.79079999999999</v>
      </c>
      <c r="W72" s="34">
        <v>5.9771999999999998</v>
      </c>
      <c r="X72" s="34">
        <v>-1353.6577</v>
      </c>
      <c r="Y72" s="34">
        <v>-2877.8645999999999</v>
      </c>
      <c r="Z72" s="34">
        <v>1743.1451999999999</v>
      </c>
      <c r="AA72" s="34">
        <v>-224.91550000000001</v>
      </c>
      <c r="AB72" s="34">
        <v>5.9771999999999998</v>
      </c>
      <c r="AC72" s="34">
        <v>-86.239000000000004</v>
      </c>
      <c r="AD72" s="34">
        <v>-45.4193</v>
      </c>
      <c r="AE72" s="34">
        <v>157.89949999999999</v>
      </c>
      <c r="AF72" s="34">
        <v>-200.33690000000001</v>
      </c>
      <c r="AG72" s="34">
        <v>1.6176999999999999</v>
      </c>
      <c r="AH72" s="34">
        <v>-1275.1772000000001</v>
      </c>
      <c r="AI72" s="34">
        <v>-2832.4452999999999</v>
      </c>
      <c r="AJ72" s="34">
        <v>1726.3217999999999</v>
      </c>
      <c r="AK72" s="34">
        <v>-175.34790000000001</v>
      </c>
      <c r="AL72" s="34">
        <v>6.2942</v>
      </c>
      <c r="AM72" s="34">
        <v>-12.8561</v>
      </c>
      <c r="AN72" s="34">
        <v>-12.5329</v>
      </c>
      <c r="AO72" s="34">
        <v>-2.11</v>
      </c>
    </row>
    <row r="73" spans="1:41" ht="21" customHeight="1" x14ac:dyDescent="0.2">
      <c r="A73" s="34" t="s">
        <v>145</v>
      </c>
      <c r="B73" s="34" t="s">
        <v>146</v>
      </c>
      <c r="C73" s="34" t="s">
        <v>133</v>
      </c>
      <c r="D73" s="34" t="s">
        <v>30</v>
      </c>
      <c r="E73" s="34">
        <v>-7.05</v>
      </c>
      <c r="F73" s="34"/>
      <c r="G73" s="34">
        <v>-4.8</v>
      </c>
      <c r="H73" s="34"/>
      <c r="I73" s="34">
        <v>-33.621299999999998</v>
      </c>
      <c r="J73" s="34">
        <v>5.7706999999999997</v>
      </c>
      <c r="K73" s="34">
        <v>15.8391</v>
      </c>
      <c r="L73" s="34">
        <v>-58.754800000000003</v>
      </c>
      <c r="M73" s="34">
        <v>3.5236999999999998</v>
      </c>
      <c r="N73" s="34">
        <v>1498.63</v>
      </c>
      <c r="O73" s="34">
        <v>-49.006399999999999</v>
      </c>
      <c r="P73" s="34">
        <v>1726.3217999999999</v>
      </c>
      <c r="Q73" s="34">
        <v>-184.90209999999999</v>
      </c>
      <c r="R73" s="34">
        <v>6.2167000000000003</v>
      </c>
      <c r="S73" s="34">
        <v>1468.4376999999999</v>
      </c>
      <c r="T73" s="34">
        <v>-64.049599999999998</v>
      </c>
      <c r="U73" s="34">
        <v>1685.2380000000001</v>
      </c>
      <c r="V73" s="34">
        <v>-159.16730000000001</v>
      </c>
      <c r="W73" s="34">
        <v>6.4165999999999999</v>
      </c>
      <c r="X73" s="34">
        <v>-1245.8959</v>
      </c>
      <c r="Y73" s="34">
        <v>-2783.1927999999998</v>
      </c>
      <c r="Z73" s="34">
        <v>1685.2380000000001</v>
      </c>
      <c r="AA73" s="34">
        <v>-154.35769999999999</v>
      </c>
      <c r="AB73" s="34">
        <v>6.4165999999999999</v>
      </c>
      <c r="AC73" s="34">
        <v>9.2574000000000005</v>
      </c>
      <c r="AD73" s="34">
        <v>49.252499999999998</v>
      </c>
      <c r="AE73" s="34">
        <v>15.8391</v>
      </c>
      <c r="AF73" s="34">
        <v>-59.357900000000001</v>
      </c>
      <c r="AG73" s="34">
        <v>3.5236999999999998</v>
      </c>
      <c r="AH73" s="34">
        <v>-1276.1637000000001</v>
      </c>
      <c r="AI73" s="34">
        <v>-2832.4452999999999</v>
      </c>
      <c r="AJ73" s="34">
        <v>1726.3217999999999</v>
      </c>
      <c r="AK73" s="34">
        <v>-176.2569</v>
      </c>
      <c r="AL73" s="34">
        <v>6.2167000000000003</v>
      </c>
      <c r="AM73" s="34">
        <v>0.19650000000000001</v>
      </c>
      <c r="AN73" s="34">
        <v>3.4289999999999998</v>
      </c>
      <c r="AO73" s="34">
        <v>-4.8</v>
      </c>
    </row>
    <row r="74" spans="1:41" ht="21" customHeight="1" x14ac:dyDescent="0.2">
      <c r="A74" s="4" t="s">
        <v>16</v>
      </c>
      <c r="B74" s="4" t="s">
        <v>60</v>
      </c>
      <c r="C74" s="4" t="s">
        <v>60</v>
      </c>
      <c r="D74" s="4" t="s">
        <v>23</v>
      </c>
      <c r="E74" s="4">
        <v>-7.4</v>
      </c>
      <c r="F74" s="4">
        <v>0.05</v>
      </c>
      <c r="G74" s="4">
        <v>-6.96</v>
      </c>
      <c r="H74" s="4">
        <v>0.05</v>
      </c>
      <c r="I74" s="4">
        <v>-54.508800000000001</v>
      </c>
      <c r="J74" s="4">
        <v>1.2732000000000001</v>
      </c>
      <c r="K74" s="4">
        <v>-39.173400000000001</v>
      </c>
      <c r="L74" s="4">
        <v>-19.220700000000001</v>
      </c>
      <c r="M74" s="4">
        <v>2.6120000000000001</v>
      </c>
      <c r="N74" s="4">
        <v>-11746.0036</v>
      </c>
      <c r="O74" s="4">
        <v>-958.71339999999998</v>
      </c>
      <c r="P74" s="4">
        <v>-9077.0831999999991</v>
      </c>
      <c r="Q74" s="4">
        <v>-1748.068</v>
      </c>
      <c r="R74" s="4">
        <v>37.8611</v>
      </c>
      <c r="S74" s="4">
        <v>-11812.7297</v>
      </c>
      <c r="T74" s="4">
        <v>-994.58479999999997</v>
      </c>
      <c r="U74" s="4">
        <v>-9109.7027999999991</v>
      </c>
      <c r="V74" s="4">
        <v>-1745.4122</v>
      </c>
      <c r="W74" s="4">
        <v>36.970100000000002</v>
      </c>
      <c r="X74" s="4">
        <v>-5113.7866999999997</v>
      </c>
      <c r="Y74" s="4">
        <v>5724.9696000000004</v>
      </c>
      <c r="Z74" s="4">
        <v>-9109.7027999999991</v>
      </c>
      <c r="AA74" s="4">
        <v>-1766.0236</v>
      </c>
      <c r="AB74" s="4">
        <v>36.970100000000002</v>
      </c>
      <c r="AC74" s="4">
        <v>4.1623000000000001</v>
      </c>
      <c r="AD74" s="4">
        <v>58.849299999999999</v>
      </c>
      <c r="AE74" s="4">
        <v>-39.173400000000001</v>
      </c>
      <c r="AF74" s="4">
        <v>-18.125599999999999</v>
      </c>
      <c r="AG74" s="4">
        <v>2.6120000000000001</v>
      </c>
      <c r="AH74" s="4">
        <v>-5141.7767000000003</v>
      </c>
      <c r="AI74" s="4">
        <v>5666.1202999999996</v>
      </c>
      <c r="AJ74" s="4">
        <v>-9077.0831999999991</v>
      </c>
      <c r="AK74" s="4">
        <v>-1768.6749</v>
      </c>
      <c r="AL74" s="4">
        <v>37.8611</v>
      </c>
      <c r="AM74" s="6">
        <f t="shared" ref="AM74:AM137" si="0">(X74+T74)-((AC74+J74)+(AH74+O74))</f>
        <v>-13.316899999998896</v>
      </c>
      <c r="AN74" s="4">
        <f t="shared" ref="AN74:AN137" si="1">S74-(N74+I74)</f>
        <v>-12.21730000000025</v>
      </c>
      <c r="AO74" s="4">
        <v>-6.96</v>
      </c>
    </row>
    <row r="75" spans="1:41" ht="21" customHeight="1" x14ac:dyDescent="0.2">
      <c r="A75" s="4" t="s">
        <v>16</v>
      </c>
      <c r="B75" s="4" t="s">
        <v>60</v>
      </c>
      <c r="C75" s="4" t="s">
        <v>60</v>
      </c>
      <c r="D75" s="4" t="s">
        <v>24</v>
      </c>
      <c r="E75" s="4">
        <v>-7.84</v>
      </c>
      <c r="F75" s="4">
        <v>0.06</v>
      </c>
      <c r="G75" s="4">
        <v>-7.88</v>
      </c>
      <c r="H75" s="4">
        <v>0.06</v>
      </c>
      <c r="I75" s="4">
        <v>100.032</v>
      </c>
      <c r="J75" s="4">
        <v>2.8500999999999999</v>
      </c>
      <c r="K75" s="4">
        <v>124.74550000000001</v>
      </c>
      <c r="L75" s="4">
        <v>-30.852499999999999</v>
      </c>
      <c r="M75" s="4">
        <v>3.2888999999999999</v>
      </c>
      <c r="N75" s="4">
        <v>-11723.991900000001</v>
      </c>
      <c r="O75" s="4">
        <v>-935.12720000000002</v>
      </c>
      <c r="P75" s="4">
        <v>-9067.6970999999994</v>
      </c>
      <c r="Q75" s="4">
        <v>-1759.1882000000001</v>
      </c>
      <c r="R75" s="4">
        <v>38.020499999999998</v>
      </c>
      <c r="S75" s="4">
        <v>-11649.065699999999</v>
      </c>
      <c r="T75" s="4">
        <v>-963.17880000000002</v>
      </c>
      <c r="U75" s="4">
        <v>-8961.7929000000004</v>
      </c>
      <c r="V75" s="4">
        <v>-1761.8443</v>
      </c>
      <c r="W75" s="4">
        <v>37.750300000000003</v>
      </c>
      <c r="X75" s="4">
        <v>-5370.1975000000002</v>
      </c>
      <c r="Y75" s="4">
        <v>5337.4489999999996</v>
      </c>
      <c r="Z75" s="4">
        <v>-8961.7929000000004</v>
      </c>
      <c r="AA75" s="4">
        <v>-1783.604</v>
      </c>
      <c r="AB75" s="4">
        <v>37.750300000000003</v>
      </c>
      <c r="AC75" s="4">
        <v>-199.60310000000001</v>
      </c>
      <c r="AD75" s="4">
        <v>-297.78859999999997</v>
      </c>
      <c r="AE75" s="4">
        <v>124.74550000000001</v>
      </c>
      <c r="AF75" s="4">
        <v>-29.8489</v>
      </c>
      <c r="AG75" s="4">
        <v>3.2888999999999999</v>
      </c>
      <c r="AH75" s="4">
        <v>-5176.5294999999996</v>
      </c>
      <c r="AI75" s="4">
        <v>5635.2376000000004</v>
      </c>
      <c r="AJ75" s="4">
        <v>-9067.6970999999994</v>
      </c>
      <c r="AK75" s="4">
        <v>-1782.0905</v>
      </c>
      <c r="AL75" s="4">
        <v>38.020499999999998</v>
      </c>
      <c r="AM75" s="6">
        <f t="shared" si="0"/>
        <v>-24.966600000000653</v>
      </c>
      <c r="AN75" s="4">
        <f t="shared" si="1"/>
        <v>-25.105799999997544</v>
      </c>
      <c r="AO75" s="4">
        <v>-7.88</v>
      </c>
    </row>
    <row r="76" spans="1:41" ht="21" customHeight="1" x14ac:dyDescent="0.2">
      <c r="A76" s="4" t="s">
        <v>16</v>
      </c>
      <c r="B76" s="4" t="s">
        <v>60</v>
      </c>
      <c r="C76" s="4" t="s">
        <v>60</v>
      </c>
      <c r="D76" s="4" t="s">
        <v>25</v>
      </c>
      <c r="E76" s="4">
        <v>-8.16</v>
      </c>
      <c r="F76" s="4">
        <v>0.03</v>
      </c>
      <c r="G76" s="4">
        <v>-6.16</v>
      </c>
      <c r="H76" s="4">
        <v>0.03</v>
      </c>
      <c r="I76" s="4">
        <v>-21.491700000000002</v>
      </c>
      <c r="J76" s="4">
        <v>-1.1034999999999999</v>
      </c>
      <c r="K76" s="4">
        <v>-8.4204000000000008</v>
      </c>
      <c r="L76" s="4">
        <v>-14.7278</v>
      </c>
      <c r="M76" s="4">
        <v>2.76</v>
      </c>
      <c r="N76" s="4">
        <v>-11752.5283</v>
      </c>
      <c r="O76" s="4">
        <v>-977.06579999999997</v>
      </c>
      <c r="P76" s="4">
        <v>-8987.5530999999992</v>
      </c>
      <c r="Q76" s="4">
        <v>-1825.7308</v>
      </c>
      <c r="R76" s="4">
        <v>37.821399999999997</v>
      </c>
      <c r="S76" s="4">
        <v>-11805.778200000001</v>
      </c>
      <c r="T76" s="4">
        <v>-1016.826</v>
      </c>
      <c r="U76" s="4">
        <v>-9004.7389000000003</v>
      </c>
      <c r="V76" s="4">
        <v>-1821.1596</v>
      </c>
      <c r="W76" s="4">
        <v>36.946300000000001</v>
      </c>
      <c r="X76" s="4">
        <v>-5174.1095999999998</v>
      </c>
      <c r="Y76" s="4">
        <v>5638.3743000000004</v>
      </c>
      <c r="Z76" s="4">
        <v>-9004.7389000000003</v>
      </c>
      <c r="AA76" s="4">
        <v>-1844.6913999999999</v>
      </c>
      <c r="AB76" s="4">
        <v>36.946300000000001</v>
      </c>
      <c r="AC76" s="4">
        <v>-23.9434</v>
      </c>
      <c r="AD76" s="4">
        <v>-3.8279999999999998</v>
      </c>
      <c r="AE76" s="4">
        <v>-8.4204000000000008</v>
      </c>
      <c r="AF76" s="4">
        <v>-14.4551</v>
      </c>
      <c r="AG76" s="4">
        <v>2.76</v>
      </c>
      <c r="AH76" s="4">
        <v>-5156.5186000000003</v>
      </c>
      <c r="AI76" s="4">
        <v>5642.2022999999999</v>
      </c>
      <c r="AJ76" s="4">
        <v>-8987.5530999999992</v>
      </c>
      <c r="AK76" s="4">
        <v>-1848.9892</v>
      </c>
      <c r="AL76" s="4">
        <v>37.821399999999997</v>
      </c>
      <c r="AM76" s="6">
        <f t="shared" si="0"/>
        <v>-32.304299999998875</v>
      </c>
      <c r="AN76" s="4">
        <f t="shared" si="1"/>
        <v>-31.758200000000215</v>
      </c>
      <c r="AO76" s="4">
        <v>-6.16</v>
      </c>
    </row>
    <row r="77" spans="1:41" ht="21" customHeight="1" x14ac:dyDescent="0.2">
      <c r="A77" s="4" t="s">
        <v>16</v>
      </c>
      <c r="B77" s="4" t="s">
        <v>60</v>
      </c>
      <c r="C77" s="4" t="s">
        <v>60</v>
      </c>
      <c r="D77" s="4" t="s">
        <v>26</v>
      </c>
      <c r="E77" s="4">
        <v>-8.99</v>
      </c>
      <c r="F77" s="4">
        <v>7.0000000000000007E-2</v>
      </c>
      <c r="G77" s="4">
        <v>-11.73</v>
      </c>
      <c r="H77" s="4">
        <v>7.0000000000000007E-2</v>
      </c>
      <c r="I77" s="4">
        <v>123.1103</v>
      </c>
      <c r="J77" s="4">
        <v>3.8104</v>
      </c>
      <c r="K77" s="4">
        <v>143.0889</v>
      </c>
      <c r="L77" s="4">
        <v>-26.753399999999999</v>
      </c>
      <c r="M77" s="4">
        <v>2.9643000000000002</v>
      </c>
      <c r="N77" s="4">
        <v>-11785.1994</v>
      </c>
      <c r="O77" s="4">
        <v>-950.61770000000001</v>
      </c>
      <c r="P77" s="4">
        <v>-9037.7909999999993</v>
      </c>
      <c r="Q77" s="4">
        <v>-1835.0009</v>
      </c>
      <c r="R77" s="4">
        <v>38.2102</v>
      </c>
      <c r="S77" s="4">
        <v>-11667.0461</v>
      </c>
      <c r="T77" s="4">
        <v>-964.33420000000001</v>
      </c>
      <c r="U77" s="4">
        <v>-8899.7063999999991</v>
      </c>
      <c r="V77" s="4">
        <v>-1840.8493000000001</v>
      </c>
      <c r="W77" s="4">
        <v>37.843899999999998</v>
      </c>
      <c r="X77" s="4">
        <v>-5374.2222000000002</v>
      </c>
      <c r="Y77" s="4">
        <v>5345.7501000000002</v>
      </c>
      <c r="Z77" s="4">
        <v>-8899.7063999999991</v>
      </c>
      <c r="AA77" s="4">
        <v>-1858.1097</v>
      </c>
      <c r="AB77" s="4">
        <v>37.843899999999998</v>
      </c>
      <c r="AC77" s="4">
        <v>-219.03919999999999</v>
      </c>
      <c r="AD77" s="4">
        <v>-339.39249999999998</v>
      </c>
      <c r="AE77" s="4">
        <v>143.0889</v>
      </c>
      <c r="AF77" s="4">
        <v>-25.6999</v>
      </c>
      <c r="AG77" s="4">
        <v>2.9643000000000002</v>
      </c>
      <c r="AH77" s="4">
        <v>-5168.0622000000003</v>
      </c>
      <c r="AI77" s="4">
        <v>5685.1424999999999</v>
      </c>
      <c r="AJ77" s="4">
        <v>-9037.7909999999993</v>
      </c>
      <c r="AK77" s="4">
        <v>-1853.6239</v>
      </c>
      <c r="AL77" s="4">
        <v>38.2102</v>
      </c>
      <c r="AM77" s="6">
        <f t="shared" si="0"/>
        <v>-4.6477000000004409</v>
      </c>
      <c r="AN77" s="4">
        <f t="shared" si="1"/>
        <v>-4.9570000000003347</v>
      </c>
      <c r="AO77" s="4">
        <v>-11.73</v>
      </c>
    </row>
    <row r="78" spans="1:41" ht="21" customHeight="1" x14ac:dyDescent="0.2">
      <c r="A78" s="4" t="s">
        <v>16</v>
      </c>
      <c r="B78" s="4" t="s">
        <v>60</v>
      </c>
      <c r="C78" s="4" t="s">
        <v>60</v>
      </c>
      <c r="D78" s="4" t="s">
        <v>27</v>
      </c>
      <c r="E78" s="4">
        <v>-9.64</v>
      </c>
      <c r="F78" s="4">
        <v>0.02</v>
      </c>
      <c r="G78" s="4">
        <v>-8.42</v>
      </c>
      <c r="H78" s="4">
        <v>0.02</v>
      </c>
      <c r="I78" s="4">
        <v>18.336400000000001</v>
      </c>
      <c r="J78" s="4">
        <v>3.0535999999999999</v>
      </c>
      <c r="K78" s="4">
        <v>30.715399999999999</v>
      </c>
      <c r="L78" s="4">
        <v>-18.8443</v>
      </c>
      <c r="M78" s="4">
        <v>3.4117000000000002</v>
      </c>
      <c r="N78" s="4">
        <v>-11718.644700000001</v>
      </c>
      <c r="O78" s="4">
        <v>-942.95439999999996</v>
      </c>
      <c r="P78" s="4">
        <v>-9029.2459999999992</v>
      </c>
      <c r="Q78" s="4">
        <v>-1784.0282</v>
      </c>
      <c r="R78" s="4">
        <v>37.584000000000003</v>
      </c>
      <c r="S78" s="4">
        <v>-11733.4648</v>
      </c>
      <c r="T78" s="4">
        <v>-984.28790000000004</v>
      </c>
      <c r="U78" s="4">
        <v>-8993.7976999999992</v>
      </c>
      <c r="V78" s="4">
        <v>-1792.1863000000001</v>
      </c>
      <c r="W78" s="4">
        <v>36.807099999999998</v>
      </c>
      <c r="X78" s="4">
        <v>-5190.2094999999999</v>
      </c>
      <c r="Y78" s="4">
        <v>5582.3432000000003</v>
      </c>
      <c r="Z78" s="4">
        <v>-8993.7976999999992</v>
      </c>
      <c r="AA78" s="4">
        <v>-1815.5621000000001</v>
      </c>
      <c r="AB78" s="4">
        <v>36.807099999999998</v>
      </c>
      <c r="AC78" s="4">
        <v>-61.513300000000001</v>
      </c>
      <c r="AD78" s="4">
        <v>-76.639499999999998</v>
      </c>
      <c r="AE78" s="4">
        <v>30.715399999999999</v>
      </c>
      <c r="AF78" s="4">
        <v>-19.001000000000001</v>
      </c>
      <c r="AG78" s="4">
        <v>3.4117000000000002</v>
      </c>
      <c r="AH78" s="4">
        <v>-5139.3293000000003</v>
      </c>
      <c r="AI78" s="4">
        <v>5658.9826999999996</v>
      </c>
      <c r="AJ78" s="4">
        <v>-9029.2459999999992</v>
      </c>
      <c r="AK78" s="4">
        <v>-1806.6498999999999</v>
      </c>
      <c r="AL78" s="4">
        <v>37.584000000000003</v>
      </c>
      <c r="AM78" s="6">
        <f t="shared" si="0"/>
        <v>-33.753999999999905</v>
      </c>
      <c r="AN78" s="4">
        <f t="shared" si="1"/>
        <v>-33.156499999999141</v>
      </c>
      <c r="AO78" s="4">
        <v>-8.42</v>
      </c>
    </row>
    <row r="79" spans="1:41" s="41" customFormat="1" x14ac:dyDescent="0.2">
      <c r="A79" s="41" t="s">
        <v>142</v>
      </c>
      <c r="B79" s="41" t="s">
        <v>143</v>
      </c>
      <c r="C79" s="42" t="s">
        <v>149</v>
      </c>
      <c r="D79" s="41" t="s">
        <v>148</v>
      </c>
      <c r="F79" s="41" t="s">
        <v>144</v>
      </c>
      <c r="G79" s="41" t="s">
        <v>144</v>
      </c>
      <c r="H79" s="41" t="s">
        <v>144</v>
      </c>
      <c r="I79" s="42">
        <v>-565.20000000000005</v>
      </c>
      <c r="J79" s="42">
        <v>-10.19</v>
      </c>
      <c r="K79" s="42">
        <v>-416.9</v>
      </c>
      <c r="L79" s="42">
        <v>-141.9</v>
      </c>
      <c r="M79" s="42">
        <v>3.7374999999999998</v>
      </c>
      <c r="N79" s="42">
        <v>-38133.699999999997</v>
      </c>
      <c r="O79" s="42">
        <v>-4077.87</v>
      </c>
      <c r="P79" s="42">
        <v>-30493.17</v>
      </c>
      <c r="Q79" s="42">
        <v>-3651</v>
      </c>
      <c r="R79" s="42">
        <v>87.992000000000004</v>
      </c>
      <c r="S79" s="42">
        <v>-38748.103000000003</v>
      </c>
      <c r="T79" s="42">
        <v>-4143.6337999999996</v>
      </c>
      <c r="U79" s="42">
        <v>-31052.17</v>
      </c>
      <c r="V79" s="42">
        <v>-3639</v>
      </c>
      <c r="W79" s="42">
        <v>86.903999999999996</v>
      </c>
      <c r="X79" s="42">
        <v>-16145.92</v>
      </c>
      <c r="Y79" s="42">
        <v>18479</v>
      </c>
      <c r="Z79" s="42">
        <v>-31052.17</v>
      </c>
      <c r="AA79" s="42">
        <v>-3659</v>
      </c>
      <c r="AB79" s="42">
        <v>86.903999999999996</v>
      </c>
      <c r="AC79" s="42">
        <v>-115.7</v>
      </c>
      <c r="AD79" s="42">
        <v>443.83</v>
      </c>
      <c r="AE79" s="42">
        <v>-416.9</v>
      </c>
      <c r="AF79" s="42">
        <v>-146.4</v>
      </c>
      <c r="AG79" s="42">
        <v>3.7374999999999998</v>
      </c>
      <c r="AH79" s="42">
        <v>-16042.9</v>
      </c>
      <c r="AI79" s="42">
        <v>18035</v>
      </c>
      <c r="AJ79" s="42">
        <v>-30493.200000000001</v>
      </c>
      <c r="AK79" s="42">
        <v>-3672.71</v>
      </c>
      <c r="AL79" s="42">
        <v>87.99</v>
      </c>
      <c r="AM79" s="6">
        <f t="shared" si="0"/>
        <v>-42.893800000001647</v>
      </c>
      <c r="AN79" s="4">
        <f t="shared" si="1"/>
        <v>-49.203000000008615</v>
      </c>
      <c r="AO79" s="41" t="s">
        <v>144</v>
      </c>
    </row>
    <row r="80" spans="1:41" x14ac:dyDescent="0.2">
      <c r="A80" s="4" t="s">
        <v>142</v>
      </c>
      <c r="B80" s="4" t="s">
        <v>143</v>
      </c>
      <c r="C80" s="27" t="s">
        <v>150</v>
      </c>
      <c r="D80" s="4" t="s">
        <v>148</v>
      </c>
      <c r="F80" s="4" t="s">
        <v>144</v>
      </c>
      <c r="G80" s="4" t="s">
        <v>144</v>
      </c>
      <c r="H80" s="4" t="s">
        <v>144</v>
      </c>
      <c r="I80" s="27">
        <v>-173.5</v>
      </c>
      <c r="J80" s="27">
        <v>-11.4</v>
      </c>
      <c r="K80" s="27">
        <v>-96.67</v>
      </c>
      <c r="L80" s="27">
        <v>-69.91</v>
      </c>
      <c r="M80" s="27">
        <v>4.4598000000000004</v>
      </c>
      <c r="N80" s="27">
        <v>-18544.89</v>
      </c>
      <c r="O80" s="27">
        <v>-1901.049</v>
      </c>
      <c r="P80" s="27">
        <v>-13366.96</v>
      </c>
      <c r="Q80" s="27">
        <v>-3333</v>
      </c>
      <c r="R80" s="27">
        <v>56.21</v>
      </c>
      <c r="S80" s="27">
        <v>-18709.71</v>
      </c>
      <c r="T80" s="27">
        <v>-1951.5817</v>
      </c>
      <c r="U80" s="27">
        <v>-13515</v>
      </c>
      <c r="V80" s="27">
        <v>-3300</v>
      </c>
      <c r="W80" s="27">
        <v>56.512999999999998</v>
      </c>
      <c r="X80" s="27">
        <v>-9777.1679999999997</v>
      </c>
      <c r="Y80" s="27">
        <v>7030.7</v>
      </c>
      <c r="Z80" s="27">
        <v>-13515</v>
      </c>
      <c r="AA80" s="27">
        <v>-3349</v>
      </c>
      <c r="AB80" s="27">
        <v>56.512999999999998</v>
      </c>
      <c r="AC80" s="27">
        <v>-320.2</v>
      </c>
      <c r="AD80" s="27">
        <v>-158.80000000000001</v>
      </c>
      <c r="AE80" s="27">
        <v>-96.67</v>
      </c>
      <c r="AF80" s="27">
        <v>-69.13</v>
      </c>
      <c r="AG80" s="27">
        <v>4.4598000000000004</v>
      </c>
      <c r="AH80" s="27">
        <v>-9499.4</v>
      </c>
      <c r="AI80" s="27">
        <v>7189.52</v>
      </c>
      <c r="AJ80" s="27">
        <v>-13367</v>
      </c>
      <c r="AK80" s="27">
        <v>-3378.17</v>
      </c>
      <c r="AL80" s="27">
        <v>56.21</v>
      </c>
      <c r="AM80" s="6">
        <f t="shared" si="0"/>
        <v>3.299300000000585</v>
      </c>
      <c r="AN80" s="4">
        <f t="shared" si="1"/>
        <v>8.680000000000291</v>
      </c>
      <c r="AO80" s="4" t="s">
        <v>144</v>
      </c>
    </row>
    <row r="81" spans="1:41" x14ac:dyDescent="0.2">
      <c r="A81" s="4" t="s">
        <v>142</v>
      </c>
      <c r="B81" s="4" t="s">
        <v>143</v>
      </c>
      <c r="C81" s="27" t="s">
        <v>151</v>
      </c>
      <c r="D81" s="4" t="s">
        <v>148</v>
      </c>
      <c r="F81" s="4" t="s">
        <v>144</v>
      </c>
      <c r="G81" s="4" t="s">
        <v>144</v>
      </c>
      <c r="H81" s="4" t="s">
        <v>144</v>
      </c>
      <c r="I81" s="27">
        <v>-645.4</v>
      </c>
      <c r="J81" s="27">
        <v>-9.3190000000000008</v>
      </c>
      <c r="K81" s="27">
        <v>-381.1</v>
      </c>
      <c r="L81" s="27">
        <v>-258</v>
      </c>
      <c r="M81" s="27">
        <v>2.9765000000000001</v>
      </c>
      <c r="N81" s="27">
        <v>-17583.27</v>
      </c>
      <c r="O81" s="27">
        <v>-1777.04</v>
      </c>
      <c r="P81" s="27">
        <v>-13675.69</v>
      </c>
      <c r="Q81" s="27">
        <v>-2180</v>
      </c>
      <c r="R81" s="27">
        <v>49.290999999999997</v>
      </c>
      <c r="S81" s="27">
        <v>-18061.710999999999</v>
      </c>
      <c r="T81" s="27">
        <v>-1837.5626</v>
      </c>
      <c r="U81" s="27">
        <v>-14111.77</v>
      </c>
      <c r="V81" s="27">
        <v>-2161</v>
      </c>
      <c r="W81" s="27">
        <v>48.154000000000003</v>
      </c>
      <c r="X81" s="27">
        <v>-6925.5460000000003</v>
      </c>
      <c r="Y81" s="27">
        <v>9349.5</v>
      </c>
      <c r="Z81" s="27">
        <v>-14111.77</v>
      </c>
      <c r="AA81" s="27">
        <v>-2211</v>
      </c>
      <c r="AB81" s="27">
        <v>48.154000000000003</v>
      </c>
      <c r="AC81" s="27">
        <v>-243.8</v>
      </c>
      <c r="AD81" s="27">
        <v>399.6</v>
      </c>
      <c r="AE81" s="27">
        <v>-381.1</v>
      </c>
      <c r="AF81" s="27">
        <v>-265.2</v>
      </c>
      <c r="AG81" s="27">
        <v>2.9765000000000001</v>
      </c>
      <c r="AH81" s="27">
        <v>-6881.34</v>
      </c>
      <c r="AI81" s="27">
        <v>8949.85</v>
      </c>
      <c r="AJ81" s="27">
        <v>-13675.7</v>
      </c>
      <c r="AK81" s="27">
        <v>-2204.7800000000002</v>
      </c>
      <c r="AL81" s="27">
        <v>49.29</v>
      </c>
      <c r="AM81" s="6">
        <f t="shared" si="0"/>
        <v>148.39040000000205</v>
      </c>
      <c r="AN81" s="4">
        <f t="shared" si="1"/>
        <v>166.95900000000256</v>
      </c>
      <c r="AO81" s="4" t="s">
        <v>144</v>
      </c>
    </row>
    <row r="82" spans="1:41" x14ac:dyDescent="0.2">
      <c r="A82" s="4" t="s">
        <v>142</v>
      </c>
      <c r="B82" s="4" t="s">
        <v>143</v>
      </c>
      <c r="C82" s="27" t="s">
        <v>152</v>
      </c>
      <c r="D82" s="4" t="s">
        <v>148</v>
      </c>
      <c r="F82" s="4" t="s">
        <v>144</v>
      </c>
      <c r="G82" s="4" t="s">
        <v>144</v>
      </c>
      <c r="H82" s="4" t="s">
        <v>144</v>
      </c>
      <c r="I82" s="27">
        <v>-27.46</v>
      </c>
      <c r="J82" s="27">
        <v>-6.0179999999999998</v>
      </c>
      <c r="K82" s="27">
        <v>74.349000000000004</v>
      </c>
      <c r="L82" s="27">
        <v>-99.24</v>
      </c>
      <c r="M82" s="27">
        <v>3.4485000000000001</v>
      </c>
      <c r="N82" s="27">
        <v>-70604.77</v>
      </c>
      <c r="O82" s="27">
        <v>-1084.3399999999999</v>
      </c>
      <c r="P82" s="27">
        <v>-60991.39</v>
      </c>
      <c r="Q82" s="27">
        <v>-8730</v>
      </c>
      <c r="R82" s="27">
        <v>201.02</v>
      </c>
      <c r="S82" s="27">
        <v>-70665.774000000005</v>
      </c>
      <c r="T82" s="27">
        <v>-1141.4576</v>
      </c>
      <c r="U82" s="27">
        <v>-61088.29</v>
      </c>
      <c r="V82" s="27">
        <v>-8636</v>
      </c>
      <c r="W82" s="27">
        <v>200.36</v>
      </c>
      <c r="X82" s="27">
        <v>-29413.9</v>
      </c>
      <c r="Y82" s="27">
        <v>40101</v>
      </c>
      <c r="Z82" s="27">
        <v>-61088.29</v>
      </c>
      <c r="AA82" s="27">
        <v>-8627</v>
      </c>
      <c r="AB82" s="27">
        <v>200.36</v>
      </c>
      <c r="AC82" s="27">
        <v>-243</v>
      </c>
      <c r="AD82" s="27">
        <v>-219.1</v>
      </c>
      <c r="AE82" s="27">
        <v>74.349000000000004</v>
      </c>
      <c r="AF82" s="27">
        <v>-101.7</v>
      </c>
      <c r="AG82" s="27">
        <v>3.4485000000000001</v>
      </c>
      <c r="AH82" s="27">
        <v>-29189.9</v>
      </c>
      <c r="AI82" s="27">
        <v>40319.800000000003</v>
      </c>
      <c r="AJ82" s="27">
        <v>-60991.4</v>
      </c>
      <c r="AK82" s="27">
        <v>-8719.39</v>
      </c>
      <c r="AL82" s="27">
        <v>201</v>
      </c>
      <c r="AM82" s="6">
        <f t="shared" si="0"/>
        <v>-32.099600000001374</v>
      </c>
      <c r="AN82" s="4">
        <f t="shared" si="1"/>
        <v>-33.543999999994412</v>
      </c>
      <c r="AO82" s="4" t="s">
        <v>144</v>
      </c>
    </row>
    <row r="83" spans="1:41" x14ac:dyDescent="0.2">
      <c r="A83" s="4" t="s">
        <v>142</v>
      </c>
      <c r="B83" s="4" t="s">
        <v>143</v>
      </c>
      <c r="C83" s="27" t="s">
        <v>153</v>
      </c>
      <c r="D83" s="4" t="s">
        <v>148</v>
      </c>
      <c r="F83" s="4" t="s">
        <v>144</v>
      </c>
      <c r="G83" s="4" t="s">
        <v>144</v>
      </c>
      <c r="H83" s="4" t="s">
        <v>144</v>
      </c>
      <c r="I83" s="27">
        <v>486.88</v>
      </c>
      <c r="J83" s="27">
        <v>-5.8719999999999999</v>
      </c>
      <c r="K83" s="27">
        <v>583.24</v>
      </c>
      <c r="L83" s="27">
        <v>-93.54</v>
      </c>
      <c r="M83" s="27">
        <v>3.0537999999999998</v>
      </c>
      <c r="N83" s="27">
        <v>-33350.89</v>
      </c>
      <c r="O83" s="27">
        <v>-1733.7570000000001</v>
      </c>
      <c r="P83" s="27">
        <v>-27237.11</v>
      </c>
      <c r="Q83" s="27">
        <v>-4478</v>
      </c>
      <c r="R83" s="27">
        <v>98.11</v>
      </c>
      <c r="S83" s="27">
        <v>-32899.722000000002</v>
      </c>
      <c r="T83" s="27">
        <v>-1787.6641999999999</v>
      </c>
      <c r="U83" s="27">
        <v>-26744.93</v>
      </c>
      <c r="V83" s="27">
        <v>-4465</v>
      </c>
      <c r="W83" s="27">
        <v>97.569000000000003</v>
      </c>
      <c r="X83" s="27">
        <v>-14436.74</v>
      </c>
      <c r="Y83" s="27">
        <v>16727</v>
      </c>
      <c r="Z83" s="27">
        <v>-26744.93</v>
      </c>
      <c r="AA83" s="27">
        <v>-4516</v>
      </c>
      <c r="AB83" s="27">
        <v>97.569000000000003</v>
      </c>
      <c r="AC83" s="27">
        <v>-801.8</v>
      </c>
      <c r="AD83" s="27">
        <v>-1294</v>
      </c>
      <c r="AE83" s="27">
        <v>583.24</v>
      </c>
      <c r="AF83" s="27">
        <v>-94</v>
      </c>
      <c r="AG83" s="27">
        <v>3.0537999999999998</v>
      </c>
      <c r="AH83" s="27">
        <v>-13647.6</v>
      </c>
      <c r="AI83" s="27">
        <v>18021</v>
      </c>
      <c r="AJ83" s="27">
        <v>-27237.1</v>
      </c>
      <c r="AK83" s="27">
        <v>-4529.6499999999996</v>
      </c>
      <c r="AL83" s="27">
        <v>98.11</v>
      </c>
      <c r="AM83" s="6">
        <f t="shared" si="0"/>
        <v>-35.375199999998586</v>
      </c>
      <c r="AN83" s="4">
        <f t="shared" si="1"/>
        <v>-35.711999999999534</v>
      </c>
      <c r="AO83" s="4" t="s">
        <v>144</v>
      </c>
    </row>
    <row r="84" spans="1:41" x14ac:dyDescent="0.2">
      <c r="A84" s="4" t="s">
        <v>142</v>
      </c>
      <c r="B84" s="4" t="s">
        <v>143</v>
      </c>
      <c r="C84" s="27" t="s">
        <v>154</v>
      </c>
      <c r="D84" s="4" t="s">
        <v>148</v>
      </c>
      <c r="F84" s="4" t="s">
        <v>144</v>
      </c>
      <c r="G84" s="4" t="s">
        <v>144</v>
      </c>
      <c r="H84" s="4" t="s">
        <v>144</v>
      </c>
      <c r="I84" s="27">
        <v>-161.9</v>
      </c>
      <c r="J84" s="27">
        <v>-13.46</v>
      </c>
      <c r="K84" s="27">
        <v>-56.6</v>
      </c>
      <c r="L84" s="27">
        <v>-96.31</v>
      </c>
      <c r="M84" s="27">
        <v>4.4817999999999998</v>
      </c>
      <c r="N84" s="27">
        <v>-18344.96</v>
      </c>
      <c r="O84" s="27">
        <v>947.94809999999995</v>
      </c>
      <c r="P84" s="27">
        <v>-15870.81</v>
      </c>
      <c r="Q84" s="27">
        <v>-3481</v>
      </c>
      <c r="R84" s="27">
        <v>58.703000000000003</v>
      </c>
      <c r="S84" s="27">
        <v>-18531.722000000002</v>
      </c>
      <c r="T84" s="27">
        <v>882.38559999999995</v>
      </c>
      <c r="U84" s="27">
        <v>-16007.77</v>
      </c>
      <c r="V84" s="27">
        <v>-3465</v>
      </c>
      <c r="W84" s="27">
        <v>58.805</v>
      </c>
      <c r="X84" s="27">
        <v>-10060.83</v>
      </c>
      <c r="Y84" s="27">
        <v>9388.6</v>
      </c>
      <c r="Z84" s="27">
        <v>-16007.77</v>
      </c>
      <c r="AA84" s="27">
        <v>-3500</v>
      </c>
      <c r="AB84" s="27">
        <v>58.805</v>
      </c>
      <c r="AC84" s="27">
        <v>-190.9</v>
      </c>
      <c r="AD84" s="27">
        <v>-41.84</v>
      </c>
      <c r="AE84" s="27">
        <v>-56.6</v>
      </c>
      <c r="AF84" s="27">
        <v>-96.97</v>
      </c>
      <c r="AG84" s="27">
        <v>4.4817999999999998</v>
      </c>
      <c r="AH84" s="27">
        <v>-9898.7099999999991</v>
      </c>
      <c r="AI84" s="27">
        <v>9430.4599999999991</v>
      </c>
      <c r="AJ84" s="27">
        <v>-15870.8</v>
      </c>
      <c r="AK84" s="27">
        <v>-3517.07</v>
      </c>
      <c r="AL84" s="27">
        <v>58.7</v>
      </c>
      <c r="AM84" s="6">
        <f t="shared" si="0"/>
        <v>-23.322500000000218</v>
      </c>
      <c r="AN84" s="4">
        <f t="shared" si="1"/>
        <v>-24.86200000000099</v>
      </c>
      <c r="AO84" s="4" t="s">
        <v>144</v>
      </c>
    </row>
    <row r="85" spans="1:41" x14ac:dyDescent="0.2">
      <c r="A85" s="4" t="s">
        <v>142</v>
      </c>
      <c r="B85" s="4" t="s">
        <v>143</v>
      </c>
      <c r="C85" s="27" t="s">
        <v>155</v>
      </c>
      <c r="D85" s="4" t="s">
        <v>148</v>
      </c>
      <c r="F85" s="4" t="s">
        <v>144</v>
      </c>
      <c r="G85" s="4" t="s">
        <v>144</v>
      </c>
      <c r="H85" s="4" t="s">
        <v>144</v>
      </c>
      <c r="I85" s="27">
        <v>-97.02</v>
      </c>
      <c r="J85" s="27">
        <v>-2.8450000000000002</v>
      </c>
      <c r="K85" s="27">
        <v>-43.85</v>
      </c>
      <c r="L85" s="27">
        <v>-52.52</v>
      </c>
      <c r="M85" s="27">
        <v>2.1890000000000001</v>
      </c>
      <c r="N85" s="27">
        <v>-128115.2</v>
      </c>
      <c r="O85" s="27">
        <v>-13888.75</v>
      </c>
      <c r="P85" s="27">
        <v>-98137.74</v>
      </c>
      <c r="Q85" s="27">
        <v>-16309</v>
      </c>
      <c r="R85" s="27">
        <v>219.87</v>
      </c>
      <c r="S85" s="27">
        <v>-128198.16</v>
      </c>
      <c r="T85" s="27">
        <v>-13930.183000000001</v>
      </c>
      <c r="U85" s="27">
        <v>-98271</v>
      </c>
      <c r="V85" s="27">
        <v>-16216</v>
      </c>
      <c r="W85" s="27">
        <v>219.08</v>
      </c>
      <c r="X85" s="27">
        <v>-50899.54</v>
      </c>
      <c r="Y85" s="27">
        <v>63675</v>
      </c>
      <c r="Z85" s="27">
        <v>-98271</v>
      </c>
      <c r="AA85" s="27">
        <v>-16522</v>
      </c>
      <c r="AB85" s="27">
        <v>219.08</v>
      </c>
      <c r="AC85" s="27">
        <v>-73.489999999999995</v>
      </c>
      <c r="AD85" s="27">
        <v>18.823</v>
      </c>
      <c r="AE85" s="27">
        <v>-43.85</v>
      </c>
      <c r="AF85" s="27">
        <v>-50.65</v>
      </c>
      <c r="AG85" s="27">
        <v>2.1890000000000001</v>
      </c>
      <c r="AH85" s="27">
        <v>-50847.1</v>
      </c>
      <c r="AI85" s="27">
        <v>63655.7</v>
      </c>
      <c r="AJ85" s="27">
        <v>-98137.7</v>
      </c>
      <c r="AK85" s="27">
        <v>-16584.900000000001</v>
      </c>
      <c r="AL85" s="27">
        <v>219.9</v>
      </c>
      <c r="AM85" s="6">
        <f t="shared" si="0"/>
        <v>-17.538000000000466</v>
      </c>
      <c r="AN85" s="4">
        <f t="shared" si="1"/>
        <v>14.059999999997672</v>
      </c>
      <c r="AO85" s="4" t="s">
        <v>144</v>
      </c>
    </row>
    <row r="86" spans="1:41" x14ac:dyDescent="0.2">
      <c r="A86" s="4" t="s">
        <v>142</v>
      </c>
      <c r="B86" s="4" t="s">
        <v>143</v>
      </c>
      <c r="C86" s="27" t="s">
        <v>156</v>
      </c>
      <c r="D86" s="4" t="s">
        <v>148</v>
      </c>
      <c r="F86" s="4" t="s">
        <v>144</v>
      </c>
      <c r="G86" s="4" t="s">
        <v>144</v>
      </c>
      <c r="H86" s="4" t="s">
        <v>144</v>
      </c>
      <c r="I86" s="27">
        <v>-78.239999999999995</v>
      </c>
      <c r="J86" s="27">
        <v>-2.9009999999999998</v>
      </c>
      <c r="K86" s="27">
        <v>-32.42</v>
      </c>
      <c r="L86" s="27">
        <v>-44.92</v>
      </c>
      <c r="M86" s="27">
        <v>2.0055000000000001</v>
      </c>
      <c r="N86" s="27">
        <v>-145458</v>
      </c>
      <c r="O86" s="27">
        <v>-17349.37</v>
      </c>
      <c r="P86" s="27">
        <v>-116473.3</v>
      </c>
      <c r="Q86" s="27">
        <v>-11905</v>
      </c>
      <c r="R86" s="27">
        <v>269.25</v>
      </c>
      <c r="S86" s="27">
        <v>-145503.53</v>
      </c>
      <c r="T86" s="27">
        <v>-17386.064999999999</v>
      </c>
      <c r="U86" s="27">
        <v>-116547.8</v>
      </c>
      <c r="V86" s="27">
        <v>-11838</v>
      </c>
      <c r="W86" s="27">
        <v>268.52999999999997</v>
      </c>
      <c r="X86" s="27">
        <v>-71310.570000000007</v>
      </c>
      <c r="Y86" s="27">
        <v>57025</v>
      </c>
      <c r="Z86" s="27">
        <v>-116547.8</v>
      </c>
      <c r="AA86" s="27">
        <v>-12056</v>
      </c>
      <c r="AB86" s="27">
        <v>268.52999999999997</v>
      </c>
      <c r="AC86" s="27">
        <v>-94.08</v>
      </c>
      <c r="AD86" s="27">
        <v>-21.77</v>
      </c>
      <c r="AE86" s="27">
        <v>-32.42</v>
      </c>
      <c r="AF86" s="27">
        <v>-41.9</v>
      </c>
      <c r="AG86" s="27">
        <v>2.0055000000000001</v>
      </c>
      <c r="AH86" s="27">
        <v>-71235</v>
      </c>
      <c r="AI86" s="27">
        <v>57046.9</v>
      </c>
      <c r="AJ86" s="27">
        <v>-116473</v>
      </c>
      <c r="AK86" s="27">
        <v>-12077.8</v>
      </c>
      <c r="AL86" s="27">
        <v>269.3</v>
      </c>
      <c r="AM86" s="6">
        <f t="shared" si="0"/>
        <v>-15.284000000014203</v>
      </c>
      <c r="AN86" s="4">
        <f t="shared" si="1"/>
        <v>32.709999999991851</v>
      </c>
      <c r="AO86" s="4" t="s">
        <v>144</v>
      </c>
    </row>
    <row r="87" spans="1:41" x14ac:dyDescent="0.2">
      <c r="A87" s="4" t="s">
        <v>142</v>
      </c>
      <c r="B87" s="4" t="s">
        <v>143</v>
      </c>
      <c r="C87" s="27" t="s">
        <v>157</v>
      </c>
      <c r="D87" s="4" t="s">
        <v>148</v>
      </c>
      <c r="F87" s="4" t="s">
        <v>144</v>
      </c>
      <c r="G87" s="4" t="s">
        <v>144</v>
      </c>
      <c r="H87" s="4" t="s">
        <v>144</v>
      </c>
      <c r="I87" s="27">
        <v>-865.5</v>
      </c>
      <c r="J87" s="27">
        <v>-26</v>
      </c>
      <c r="K87" s="27">
        <v>-573.1</v>
      </c>
      <c r="L87" s="27">
        <v>-272.89999999999998</v>
      </c>
      <c r="M87" s="27">
        <v>6.4162999999999997</v>
      </c>
      <c r="N87" s="27">
        <v>-17510.73</v>
      </c>
      <c r="O87" s="27">
        <v>-1697.8689999999999</v>
      </c>
      <c r="P87" s="27">
        <v>-13864.36</v>
      </c>
      <c r="Q87" s="27">
        <v>-1998</v>
      </c>
      <c r="R87" s="27">
        <v>49.848999999999997</v>
      </c>
      <c r="S87" s="27">
        <v>-18251.442999999999</v>
      </c>
      <c r="T87" s="27">
        <v>-1823.4570000000001</v>
      </c>
      <c r="U87" s="27">
        <v>-14502.26</v>
      </c>
      <c r="V87" s="27">
        <v>-1974</v>
      </c>
      <c r="W87" s="27">
        <v>47.996000000000002</v>
      </c>
      <c r="X87" s="27">
        <v>-7065.4189999999999</v>
      </c>
      <c r="Y87" s="27">
        <v>9405.6</v>
      </c>
      <c r="Z87" s="27">
        <v>-14502.26</v>
      </c>
      <c r="AA87" s="27">
        <v>-2017</v>
      </c>
      <c r="AB87" s="27">
        <v>47.996000000000002</v>
      </c>
      <c r="AC87" s="27">
        <v>-295.8</v>
      </c>
      <c r="AD87" s="27">
        <v>547.63</v>
      </c>
      <c r="AE87" s="27">
        <v>-573.1</v>
      </c>
      <c r="AF87" s="27">
        <v>-276.8</v>
      </c>
      <c r="AG87" s="27">
        <v>6.4162999999999997</v>
      </c>
      <c r="AH87" s="27">
        <v>-6979.18</v>
      </c>
      <c r="AI87" s="27">
        <v>8857.94</v>
      </c>
      <c r="AJ87" s="27">
        <v>-13864.4</v>
      </c>
      <c r="AK87" s="27">
        <v>-2022.62</v>
      </c>
      <c r="AL87" s="27">
        <v>49.85</v>
      </c>
      <c r="AM87" s="6">
        <f t="shared" si="0"/>
        <v>109.97299999999996</v>
      </c>
      <c r="AN87" s="4">
        <f t="shared" si="1"/>
        <v>124.78700000000026</v>
      </c>
      <c r="AO87" s="4" t="s">
        <v>144</v>
      </c>
    </row>
    <row r="88" spans="1:41" x14ac:dyDescent="0.2">
      <c r="A88" s="4" t="s">
        <v>142</v>
      </c>
      <c r="B88" s="4" t="s">
        <v>143</v>
      </c>
      <c r="C88" s="27" t="s">
        <v>158</v>
      </c>
      <c r="D88" s="4" t="s">
        <v>148</v>
      </c>
      <c r="F88" s="4" t="s">
        <v>144</v>
      </c>
      <c r="G88" s="4" t="s">
        <v>144</v>
      </c>
      <c r="H88" s="4" t="s">
        <v>144</v>
      </c>
      <c r="I88" s="27">
        <v>-99.08</v>
      </c>
      <c r="J88" s="27">
        <v>-0.77800000000000002</v>
      </c>
      <c r="K88" s="27">
        <v>98.513000000000005</v>
      </c>
      <c r="L88" s="27">
        <v>-198.4</v>
      </c>
      <c r="M88" s="27">
        <v>1.5623</v>
      </c>
      <c r="N88" s="27">
        <v>-62802.5</v>
      </c>
      <c r="O88" s="27">
        <v>-5088.0069999999996</v>
      </c>
      <c r="P88" s="27">
        <v>-50167.37</v>
      </c>
      <c r="Q88" s="27">
        <v>-7679</v>
      </c>
      <c r="R88" s="27">
        <v>131.4</v>
      </c>
      <c r="S88" s="27">
        <v>-63003.447999999997</v>
      </c>
      <c r="T88" s="27">
        <v>-5129.3644000000004</v>
      </c>
      <c r="U88" s="27">
        <v>-50719.68</v>
      </c>
      <c r="V88" s="27">
        <v>-7285</v>
      </c>
      <c r="W88" s="27">
        <v>131.06</v>
      </c>
      <c r="X88" s="27">
        <v>-24780.15</v>
      </c>
      <c r="Y88" s="27">
        <v>33300</v>
      </c>
      <c r="Z88" s="27">
        <v>-50719.68</v>
      </c>
      <c r="AA88" s="27">
        <v>-7492</v>
      </c>
      <c r="AB88" s="27">
        <v>131.06</v>
      </c>
      <c r="AC88" s="27">
        <v>-61.46</v>
      </c>
      <c r="AD88" s="27">
        <v>41.834000000000003</v>
      </c>
      <c r="AE88" s="27">
        <v>98.513000000000005</v>
      </c>
      <c r="AF88" s="27">
        <v>-203.4</v>
      </c>
      <c r="AG88" s="27">
        <v>1.5623</v>
      </c>
      <c r="AH88" s="27">
        <v>-24714</v>
      </c>
      <c r="AI88" s="27">
        <v>33258.5</v>
      </c>
      <c r="AJ88" s="27">
        <v>-50167.4</v>
      </c>
      <c r="AK88" s="27">
        <v>-7936.52</v>
      </c>
      <c r="AL88" s="27">
        <v>131.4</v>
      </c>
      <c r="AM88" s="6">
        <f t="shared" si="0"/>
        <v>-45.269400000001042</v>
      </c>
      <c r="AN88" s="4">
        <f t="shared" si="1"/>
        <v>-101.86799999999494</v>
      </c>
      <c r="AO88" s="4" t="s">
        <v>144</v>
      </c>
    </row>
    <row r="89" spans="1:41" x14ac:dyDescent="0.2">
      <c r="A89" s="4" t="s">
        <v>142</v>
      </c>
      <c r="B89" s="4" t="s">
        <v>143</v>
      </c>
      <c r="C89" s="27" t="s">
        <v>159</v>
      </c>
      <c r="D89" s="4" t="s">
        <v>148</v>
      </c>
      <c r="F89" s="4" t="s">
        <v>144</v>
      </c>
      <c r="G89" s="4" t="s">
        <v>144</v>
      </c>
      <c r="H89" s="4" t="s">
        <v>144</v>
      </c>
      <c r="I89" s="27">
        <v>-270.10000000000002</v>
      </c>
      <c r="J89" s="27">
        <v>-15.33</v>
      </c>
      <c r="K89" s="27">
        <v>-146.1</v>
      </c>
      <c r="L89" s="27">
        <v>-113.5</v>
      </c>
      <c r="M89" s="27">
        <v>4.8457999999999997</v>
      </c>
      <c r="N89" s="27">
        <v>-17511.71</v>
      </c>
      <c r="O89" s="27">
        <v>-1719.5550000000001</v>
      </c>
      <c r="P89" s="27">
        <v>-13958.24</v>
      </c>
      <c r="Q89" s="27">
        <v>-1884</v>
      </c>
      <c r="R89" s="27">
        <v>49.640999999999998</v>
      </c>
      <c r="S89" s="27">
        <v>-17744.395</v>
      </c>
      <c r="T89" s="27">
        <v>-1818.2280000000001</v>
      </c>
      <c r="U89" s="27">
        <v>-14118.31</v>
      </c>
      <c r="V89" s="27">
        <v>-1855</v>
      </c>
      <c r="W89" s="27">
        <v>47.552</v>
      </c>
      <c r="X89" s="27">
        <v>-7285.7359999999999</v>
      </c>
      <c r="Y89" s="27">
        <v>8653.2999999999993</v>
      </c>
      <c r="Z89" s="27">
        <v>-14118.31</v>
      </c>
      <c r="AA89" s="27">
        <v>-1868</v>
      </c>
      <c r="AB89" s="27">
        <v>47.552</v>
      </c>
      <c r="AC89" s="27">
        <v>-304.8</v>
      </c>
      <c r="AD89" s="27">
        <v>-50.37</v>
      </c>
      <c r="AE89" s="27">
        <v>-146.1</v>
      </c>
      <c r="AF89" s="27">
        <v>-113.2</v>
      </c>
      <c r="AG89" s="27">
        <v>4.8457999999999997</v>
      </c>
      <c r="AH89" s="27">
        <v>-7107.12</v>
      </c>
      <c r="AI89" s="27">
        <v>8703.66</v>
      </c>
      <c r="AJ89" s="27">
        <v>-13958.2</v>
      </c>
      <c r="AK89" s="27">
        <v>-1902.19</v>
      </c>
      <c r="AL89" s="27">
        <v>49.64</v>
      </c>
      <c r="AM89" s="6">
        <f t="shared" si="0"/>
        <v>42.84099999999853</v>
      </c>
      <c r="AN89" s="4">
        <f t="shared" si="1"/>
        <v>37.414999999997235</v>
      </c>
      <c r="AO89" s="4" t="s">
        <v>144</v>
      </c>
    </row>
    <row r="90" spans="1:41" x14ac:dyDescent="0.2">
      <c r="A90" s="4" t="s">
        <v>142</v>
      </c>
      <c r="B90" s="4" t="s">
        <v>143</v>
      </c>
      <c r="C90" s="27" t="s">
        <v>160</v>
      </c>
      <c r="D90" s="4" t="s">
        <v>148</v>
      </c>
      <c r="F90" s="4" t="s">
        <v>144</v>
      </c>
      <c r="G90" s="4" t="s">
        <v>144</v>
      </c>
      <c r="H90" s="4" t="s">
        <v>144</v>
      </c>
      <c r="I90" s="27">
        <v>-535.29999999999995</v>
      </c>
      <c r="J90" s="27">
        <v>-14.83</v>
      </c>
      <c r="K90" s="27">
        <v>-419.9</v>
      </c>
      <c r="L90" s="27">
        <v>-105.5</v>
      </c>
      <c r="M90" s="27">
        <v>4.8507999999999996</v>
      </c>
      <c r="N90" s="40">
        <v>-17260.900000000001</v>
      </c>
      <c r="O90" s="27">
        <v>-1689.4829999999999</v>
      </c>
      <c r="P90" s="27">
        <v>-13675.8</v>
      </c>
      <c r="Q90" s="27">
        <v>-1945</v>
      </c>
      <c r="R90" s="27">
        <v>49.26</v>
      </c>
      <c r="S90" s="27">
        <v>-17765.516</v>
      </c>
      <c r="T90" s="27">
        <v>-1776.6505999999999</v>
      </c>
      <c r="U90" s="27">
        <v>-14166.59</v>
      </c>
      <c r="V90" s="27">
        <v>-1869</v>
      </c>
      <c r="W90" s="27">
        <v>47.206000000000003</v>
      </c>
      <c r="X90" s="27">
        <v>-6882.8590000000004</v>
      </c>
      <c r="Y90" s="27">
        <v>9115.2999999999993</v>
      </c>
      <c r="Z90" s="27">
        <v>-14166.59</v>
      </c>
      <c r="AA90" s="27">
        <v>-1879</v>
      </c>
      <c r="AB90" s="27">
        <v>47.206000000000003</v>
      </c>
      <c r="AC90" s="27">
        <v>-81.23</v>
      </c>
      <c r="AD90" s="27">
        <v>440.01</v>
      </c>
      <c r="AE90" s="27">
        <v>-419.9</v>
      </c>
      <c r="AF90" s="27">
        <v>-106.2</v>
      </c>
      <c r="AG90" s="27">
        <v>4.8507999999999996</v>
      </c>
      <c r="AH90" s="27">
        <v>-6909.21</v>
      </c>
      <c r="AI90" s="27">
        <v>8675.32</v>
      </c>
      <c r="AJ90" s="27">
        <v>-13675.8</v>
      </c>
      <c r="AK90" s="27">
        <v>-1958</v>
      </c>
      <c r="AL90" s="27">
        <v>49.26</v>
      </c>
      <c r="AM90" s="6">
        <f t="shared" si="0"/>
        <v>35.243399999997564</v>
      </c>
      <c r="AN90" s="4">
        <f t="shared" si="1"/>
        <v>30.684000000001106</v>
      </c>
      <c r="AO90" s="4" t="s">
        <v>144</v>
      </c>
    </row>
    <row r="91" spans="1:41" x14ac:dyDescent="0.2">
      <c r="A91" s="4" t="s">
        <v>142</v>
      </c>
      <c r="B91" s="4" t="s">
        <v>143</v>
      </c>
      <c r="C91" s="27" t="s">
        <v>161</v>
      </c>
      <c r="D91" s="4" t="s">
        <v>148</v>
      </c>
      <c r="F91" s="4" t="s">
        <v>144</v>
      </c>
      <c r="G91" s="4" t="s">
        <v>144</v>
      </c>
      <c r="H91" s="4" t="s">
        <v>144</v>
      </c>
      <c r="I91" s="27">
        <v>-57.48</v>
      </c>
      <c r="J91" s="27">
        <v>-3.351</v>
      </c>
      <c r="K91" s="27">
        <v>-15.01</v>
      </c>
      <c r="L91" s="27">
        <v>-41.44</v>
      </c>
      <c r="M91" s="27">
        <v>2.3214000000000001</v>
      </c>
      <c r="N91" s="27">
        <v>-33006.769999999997</v>
      </c>
      <c r="O91" s="27">
        <v>-3539.77</v>
      </c>
      <c r="P91" s="27">
        <v>-25074.97</v>
      </c>
      <c r="Q91" s="27">
        <v>-4459</v>
      </c>
      <c r="R91" s="27">
        <v>67.471000000000004</v>
      </c>
      <c r="S91" s="27">
        <v>-32927.038</v>
      </c>
      <c r="T91" s="27">
        <v>-3585.8112999999998</v>
      </c>
      <c r="U91" s="27">
        <v>-25132.080000000002</v>
      </c>
      <c r="V91" s="27">
        <v>-4276</v>
      </c>
      <c r="W91" s="27">
        <v>66.828000000000003</v>
      </c>
      <c r="X91" s="27">
        <v>-13432.4</v>
      </c>
      <c r="Y91" s="27">
        <v>16012</v>
      </c>
      <c r="Z91" s="27">
        <v>-25132.080000000002</v>
      </c>
      <c r="AA91" s="27">
        <v>-4379</v>
      </c>
      <c r="AB91" s="27">
        <v>66.828000000000003</v>
      </c>
      <c r="AC91" s="27">
        <v>-95.04</v>
      </c>
      <c r="AD91" s="27">
        <v>-43.93</v>
      </c>
      <c r="AE91" s="27">
        <v>-15.01</v>
      </c>
      <c r="AF91" s="27">
        <v>-38.42</v>
      </c>
      <c r="AG91" s="27">
        <v>2.3214000000000001</v>
      </c>
      <c r="AH91" s="27">
        <v>-13547.1</v>
      </c>
      <c r="AI91" s="27">
        <v>16055.5</v>
      </c>
      <c r="AJ91" s="27">
        <v>-25075</v>
      </c>
      <c r="AK91" s="27">
        <v>-4595.18</v>
      </c>
      <c r="AL91" s="27">
        <v>67.47</v>
      </c>
      <c r="AM91" s="6">
        <f t="shared" si="0"/>
        <v>167.04969999999958</v>
      </c>
      <c r="AN91" s="4">
        <f t="shared" si="1"/>
        <v>137.21199999999953</v>
      </c>
      <c r="AO91" s="4" t="s">
        <v>144</v>
      </c>
    </row>
    <row r="92" spans="1:41" x14ac:dyDescent="0.2">
      <c r="A92" s="4" t="s">
        <v>142</v>
      </c>
      <c r="B92" s="4" t="s">
        <v>143</v>
      </c>
      <c r="C92" s="27" t="s">
        <v>162</v>
      </c>
      <c r="D92" s="4" t="s">
        <v>148</v>
      </c>
      <c r="F92" s="4" t="s">
        <v>144</v>
      </c>
      <c r="G92" s="4" t="s">
        <v>144</v>
      </c>
      <c r="H92" s="4" t="s">
        <v>144</v>
      </c>
      <c r="I92" s="27">
        <v>-87.82</v>
      </c>
      <c r="J92" s="27">
        <v>-3.87</v>
      </c>
      <c r="K92" s="27">
        <v>-8.5719999999999992</v>
      </c>
      <c r="L92" s="27">
        <v>-78.459999999999994</v>
      </c>
      <c r="M92" s="27">
        <v>3.0749</v>
      </c>
      <c r="N92" s="27">
        <v>-24677.66</v>
      </c>
      <c r="O92" s="27">
        <v>-2224.085</v>
      </c>
      <c r="P92" s="27">
        <v>-19347.22</v>
      </c>
      <c r="Q92" s="27">
        <v>-3175</v>
      </c>
      <c r="R92" s="27">
        <v>68.899000000000001</v>
      </c>
      <c r="S92" s="27">
        <v>-24805.641</v>
      </c>
      <c r="T92" s="27">
        <v>-2271.3582000000001</v>
      </c>
      <c r="U92" s="27">
        <v>-19521.95</v>
      </c>
      <c r="V92" s="27">
        <v>-3080</v>
      </c>
      <c r="W92" s="27">
        <v>67.453000000000003</v>
      </c>
      <c r="X92" s="27">
        <v>-10801.9</v>
      </c>
      <c r="Y92" s="27">
        <v>11778</v>
      </c>
      <c r="Z92" s="27">
        <v>-19521.95</v>
      </c>
      <c r="AA92" s="27">
        <v>-3126</v>
      </c>
      <c r="AB92" s="27">
        <v>67.453000000000003</v>
      </c>
      <c r="AC92" s="27">
        <v>-78.849999999999994</v>
      </c>
      <c r="AD92" s="27">
        <v>6.1612</v>
      </c>
      <c r="AE92" s="27">
        <v>-8.5719999999999992</v>
      </c>
      <c r="AF92" s="27">
        <v>-79.510000000000005</v>
      </c>
      <c r="AG92" s="27">
        <v>3.0749</v>
      </c>
      <c r="AH92" s="27">
        <v>-10734.4</v>
      </c>
      <c r="AI92" s="27">
        <v>11772.3</v>
      </c>
      <c r="AJ92" s="27">
        <v>-19347.2</v>
      </c>
      <c r="AK92" s="27">
        <v>-3228.4</v>
      </c>
      <c r="AL92" s="27">
        <v>68.900000000000006</v>
      </c>
      <c r="AM92" s="6">
        <f t="shared" si="0"/>
        <v>-32.053200000000288</v>
      </c>
      <c r="AN92" s="4">
        <f t="shared" si="1"/>
        <v>-40.161000000000058</v>
      </c>
      <c r="AO92" s="4" t="s">
        <v>144</v>
      </c>
    </row>
    <row r="93" spans="1:41" x14ac:dyDescent="0.2">
      <c r="A93" s="4" t="s">
        <v>142</v>
      </c>
      <c r="B93" s="4" t="s">
        <v>143</v>
      </c>
      <c r="C93" s="27" t="s">
        <v>163</v>
      </c>
      <c r="D93" s="4" t="s">
        <v>148</v>
      </c>
      <c r="F93" s="4" t="s">
        <v>144</v>
      </c>
      <c r="G93" s="4" t="s">
        <v>144</v>
      </c>
      <c r="H93" s="4" t="s">
        <v>144</v>
      </c>
      <c r="I93" s="27">
        <v>-287.10000000000002</v>
      </c>
      <c r="J93" s="27">
        <v>-0.55700000000000005</v>
      </c>
      <c r="K93" s="27">
        <v>-1.3</v>
      </c>
      <c r="L93" s="27">
        <v>-286.89999999999998</v>
      </c>
      <c r="M93" s="27">
        <v>1.5971</v>
      </c>
      <c r="N93" s="27">
        <v>-131489.1</v>
      </c>
      <c r="O93" s="27">
        <v>-14279.52</v>
      </c>
      <c r="P93" s="27">
        <v>-105184</v>
      </c>
      <c r="Q93" s="27">
        <v>-12288</v>
      </c>
      <c r="R93" s="27">
        <v>262.10000000000002</v>
      </c>
      <c r="S93" s="27">
        <v>-131630.39000000001</v>
      </c>
      <c r="T93" s="27">
        <v>-14300.44</v>
      </c>
      <c r="U93" s="27">
        <v>-104780.3</v>
      </c>
      <c r="V93" s="27">
        <v>-12812</v>
      </c>
      <c r="W93" s="27">
        <v>261.88</v>
      </c>
      <c r="X93" s="27">
        <v>-52392.15</v>
      </c>
      <c r="Y93" s="27">
        <v>65186</v>
      </c>
      <c r="Z93" s="27">
        <v>-104780.3</v>
      </c>
      <c r="AA93" s="27">
        <v>-13060</v>
      </c>
      <c r="AB93" s="27">
        <v>261.88</v>
      </c>
      <c r="AC93" s="27">
        <v>-373.2</v>
      </c>
      <c r="AD93" s="27">
        <v>-84.55</v>
      </c>
      <c r="AE93" s="27">
        <v>-1.3</v>
      </c>
      <c r="AF93" s="27">
        <v>-289</v>
      </c>
      <c r="AG93" s="27">
        <v>1.5971</v>
      </c>
      <c r="AH93" s="27">
        <v>-52159.3</v>
      </c>
      <c r="AI93" s="27">
        <v>65270.9</v>
      </c>
      <c r="AJ93" s="27">
        <v>-105184</v>
      </c>
      <c r="AK93" s="27">
        <v>-12508.3</v>
      </c>
      <c r="AL93" s="27">
        <v>262.10000000000002</v>
      </c>
      <c r="AM93" s="6">
        <f t="shared" si="0"/>
        <v>119.98700000000827</v>
      </c>
      <c r="AN93" s="4">
        <f t="shared" si="1"/>
        <v>145.80999999999767</v>
      </c>
      <c r="AO93" s="4" t="s">
        <v>144</v>
      </c>
    </row>
    <row r="94" spans="1:41" x14ac:dyDescent="0.2">
      <c r="A94" s="4" t="s">
        <v>142</v>
      </c>
      <c r="B94" s="4" t="s">
        <v>143</v>
      </c>
      <c r="C94" s="27" t="s">
        <v>164</v>
      </c>
      <c r="D94" s="4" t="s">
        <v>148</v>
      </c>
      <c r="F94" s="4" t="s">
        <v>144</v>
      </c>
      <c r="G94" s="4" t="s">
        <v>144</v>
      </c>
      <c r="H94" s="4" t="s">
        <v>144</v>
      </c>
      <c r="I94" s="27">
        <v>276.63</v>
      </c>
      <c r="J94" s="27">
        <v>-5.734</v>
      </c>
      <c r="K94" s="27">
        <v>419.33</v>
      </c>
      <c r="L94" s="27">
        <v>-140.30000000000001</v>
      </c>
      <c r="M94" s="27">
        <v>3.2955999999999999</v>
      </c>
      <c r="N94" s="27">
        <v>-8114.5069999999996</v>
      </c>
      <c r="O94" s="27">
        <v>2172.1043</v>
      </c>
      <c r="P94" s="27">
        <v>-8591.4519999999993</v>
      </c>
      <c r="Q94" s="27">
        <v>-1730</v>
      </c>
      <c r="R94" s="27">
        <v>35.027999999999999</v>
      </c>
      <c r="S94" s="27">
        <v>-7851.9611999999997</v>
      </c>
      <c r="T94" s="27">
        <v>2131.4573</v>
      </c>
      <c r="U94" s="27">
        <v>-8422.51</v>
      </c>
      <c r="V94" s="27">
        <v>-1596</v>
      </c>
      <c r="W94" s="27">
        <v>34.863999999999997</v>
      </c>
      <c r="X94" s="27">
        <v>-5765.7139999999999</v>
      </c>
      <c r="Y94" s="27">
        <v>4232.2</v>
      </c>
      <c r="Z94" s="27">
        <v>-8422.51</v>
      </c>
      <c r="AA94" s="27">
        <v>-1610</v>
      </c>
      <c r="AB94" s="27">
        <v>34.863999999999997</v>
      </c>
      <c r="AC94" s="27">
        <v>-968</v>
      </c>
      <c r="AD94" s="27">
        <v>-1244</v>
      </c>
      <c r="AE94" s="27">
        <v>419.33</v>
      </c>
      <c r="AF94" s="27">
        <v>-146.4</v>
      </c>
      <c r="AG94" s="27">
        <v>3.2955999999999999</v>
      </c>
      <c r="AH94" s="27">
        <v>-4825.79</v>
      </c>
      <c r="AI94" s="27">
        <v>5476.43</v>
      </c>
      <c r="AJ94" s="27">
        <v>-8591.4500000000007</v>
      </c>
      <c r="AK94" s="27">
        <v>-1745.8</v>
      </c>
      <c r="AL94" s="27">
        <v>35.03</v>
      </c>
      <c r="AM94" s="6">
        <f t="shared" si="0"/>
        <v>-6.8369999999999891</v>
      </c>
      <c r="AN94" s="4">
        <f t="shared" si="1"/>
        <v>-14.084200000000237</v>
      </c>
      <c r="AO94" s="4" t="s">
        <v>144</v>
      </c>
    </row>
    <row r="95" spans="1:41" x14ac:dyDescent="0.2">
      <c r="A95" s="4" t="s">
        <v>142</v>
      </c>
      <c r="B95" s="4" t="s">
        <v>143</v>
      </c>
      <c r="C95" s="27" t="s">
        <v>165</v>
      </c>
      <c r="D95" s="4" t="s">
        <v>148</v>
      </c>
      <c r="F95" s="4" t="s">
        <v>144</v>
      </c>
      <c r="G95" s="4" t="s">
        <v>144</v>
      </c>
      <c r="H95" s="4" t="s">
        <v>144</v>
      </c>
      <c r="I95" s="27">
        <v>321.70999999999998</v>
      </c>
      <c r="J95" s="27">
        <v>-4.2119999999999997</v>
      </c>
      <c r="K95" s="27">
        <v>431.32</v>
      </c>
      <c r="L95" s="27">
        <v>-108.6</v>
      </c>
      <c r="M95" s="27">
        <v>3.1678999999999999</v>
      </c>
      <c r="N95" s="27">
        <v>-8124.6689999999999</v>
      </c>
      <c r="O95" s="27">
        <v>2204.8631999999998</v>
      </c>
      <c r="P95" s="27">
        <v>-8584.8639999999996</v>
      </c>
      <c r="Q95" s="27">
        <v>-1780</v>
      </c>
      <c r="R95" s="27">
        <v>35.390999999999998</v>
      </c>
      <c r="S95" s="27">
        <v>-7821.5456999999997</v>
      </c>
      <c r="T95" s="27">
        <v>2171.6990999999998</v>
      </c>
      <c r="U95" s="27">
        <v>-8275.5759999999991</v>
      </c>
      <c r="V95" s="27">
        <v>-1753</v>
      </c>
      <c r="W95" s="27">
        <v>35.070999999999998</v>
      </c>
      <c r="X95" s="27">
        <v>-5804.817</v>
      </c>
      <c r="Y95" s="27">
        <v>4197.7</v>
      </c>
      <c r="Z95" s="27">
        <v>-8275.5759999999991</v>
      </c>
      <c r="AA95" s="27">
        <v>-1762</v>
      </c>
      <c r="AB95" s="27">
        <v>35.070999999999998</v>
      </c>
      <c r="AC95" s="27">
        <v>-974</v>
      </c>
      <c r="AD95" s="27">
        <v>-1299</v>
      </c>
      <c r="AE95" s="27">
        <v>431.32</v>
      </c>
      <c r="AF95" s="27">
        <v>-109.2</v>
      </c>
      <c r="AG95" s="27">
        <v>3.1678999999999999</v>
      </c>
      <c r="AH95" s="27">
        <v>-4850.75</v>
      </c>
      <c r="AI95" s="27">
        <v>5496.95</v>
      </c>
      <c r="AJ95" s="27">
        <v>-8584.86</v>
      </c>
      <c r="AK95" s="27">
        <v>-1798.22</v>
      </c>
      <c r="AL95" s="27">
        <v>35.39</v>
      </c>
      <c r="AM95" s="6">
        <f t="shared" si="0"/>
        <v>-9.0190999999999804</v>
      </c>
      <c r="AN95" s="4">
        <f t="shared" si="1"/>
        <v>-18.586699999999837</v>
      </c>
      <c r="AO95" s="4" t="s">
        <v>144</v>
      </c>
    </row>
    <row r="96" spans="1:41" x14ac:dyDescent="0.2">
      <c r="A96" s="4" t="s">
        <v>142</v>
      </c>
      <c r="B96" s="4" t="s">
        <v>143</v>
      </c>
      <c r="C96" s="27" t="s">
        <v>166</v>
      </c>
      <c r="D96" s="4" t="s">
        <v>148</v>
      </c>
      <c r="F96" s="4" t="s">
        <v>144</v>
      </c>
      <c r="G96" s="4" t="s">
        <v>144</v>
      </c>
      <c r="H96" s="4" t="s">
        <v>144</v>
      </c>
      <c r="I96" s="27">
        <v>-90.77</v>
      </c>
      <c r="J96" s="27">
        <v>-1.155</v>
      </c>
      <c r="K96" s="27">
        <v>-1.371</v>
      </c>
      <c r="L96" s="27">
        <v>-89.95</v>
      </c>
      <c r="M96" s="27">
        <v>1.7099</v>
      </c>
      <c r="N96" s="27">
        <v>-68887.67</v>
      </c>
      <c r="O96" s="27">
        <v>-7658.7560000000003</v>
      </c>
      <c r="P96" s="27">
        <v>-55173.85</v>
      </c>
      <c r="Q96" s="27">
        <v>-6195</v>
      </c>
      <c r="R96" s="27">
        <v>140.36000000000001</v>
      </c>
      <c r="S96" s="27">
        <v>-68986.721999999994</v>
      </c>
      <c r="T96" s="27">
        <v>-7683.8253000000004</v>
      </c>
      <c r="U96" s="27">
        <v>-55211.11</v>
      </c>
      <c r="V96" s="27">
        <v>-6232</v>
      </c>
      <c r="W96" s="27">
        <v>139.83000000000001</v>
      </c>
      <c r="X96" s="27">
        <v>-29424.13</v>
      </c>
      <c r="Y96" s="27">
        <v>31958</v>
      </c>
      <c r="Z96" s="27">
        <v>-55211.11</v>
      </c>
      <c r="AA96" s="27">
        <v>-6311</v>
      </c>
      <c r="AB96" s="27">
        <v>139.83000000000001</v>
      </c>
      <c r="AC96" s="27">
        <v>-114.2</v>
      </c>
      <c r="AD96" s="27">
        <v>-24.47</v>
      </c>
      <c r="AE96" s="27">
        <v>-1.371</v>
      </c>
      <c r="AF96" s="27">
        <v>-90.06</v>
      </c>
      <c r="AG96" s="27">
        <v>1.7099</v>
      </c>
      <c r="AH96" s="27">
        <v>-29322.9</v>
      </c>
      <c r="AI96" s="27">
        <v>31982.799999999999</v>
      </c>
      <c r="AJ96" s="27">
        <v>-55173.9</v>
      </c>
      <c r="AK96" s="27">
        <v>-6272.21</v>
      </c>
      <c r="AL96" s="27">
        <v>140.4</v>
      </c>
      <c r="AM96" s="6">
        <f t="shared" si="0"/>
        <v>-10.944299999995565</v>
      </c>
      <c r="AN96" s="4">
        <f t="shared" si="1"/>
        <v>-8.2819999999919673</v>
      </c>
      <c r="AO96" s="4" t="s">
        <v>144</v>
      </c>
    </row>
    <row r="97" spans="1:41" x14ac:dyDescent="0.2">
      <c r="A97" s="4" t="s">
        <v>142</v>
      </c>
      <c r="B97" s="4" t="s">
        <v>143</v>
      </c>
      <c r="C97" s="27" t="s">
        <v>167</v>
      </c>
      <c r="D97" s="4" t="s">
        <v>148</v>
      </c>
      <c r="F97" s="4" t="s">
        <v>144</v>
      </c>
      <c r="G97" s="4" t="s">
        <v>144</v>
      </c>
      <c r="H97" s="4" t="s">
        <v>144</v>
      </c>
      <c r="I97" s="27">
        <v>-66.88</v>
      </c>
      <c r="J97" s="27">
        <v>-0.876</v>
      </c>
      <c r="K97" s="27">
        <v>10.465999999999999</v>
      </c>
      <c r="L97" s="27">
        <v>-78.28</v>
      </c>
      <c r="M97" s="27">
        <v>1.8109999999999999</v>
      </c>
      <c r="N97" s="27">
        <v>-68957.94</v>
      </c>
      <c r="O97" s="27">
        <v>-7666.0569999999998</v>
      </c>
      <c r="P97" s="27">
        <v>-55306.8</v>
      </c>
      <c r="Q97" s="27">
        <v>-6125</v>
      </c>
      <c r="R97" s="27">
        <v>140.08000000000001</v>
      </c>
      <c r="S97" s="27">
        <v>-69044.707999999999</v>
      </c>
      <c r="T97" s="27">
        <v>-7695.1760999999997</v>
      </c>
      <c r="U97" s="27">
        <v>-55340</v>
      </c>
      <c r="V97" s="27">
        <v>-6149</v>
      </c>
      <c r="W97" s="27">
        <v>139.57</v>
      </c>
      <c r="X97" s="27">
        <v>-29384.35</v>
      </c>
      <c r="Y97" s="27">
        <v>32057</v>
      </c>
      <c r="Z97" s="27">
        <v>-55340</v>
      </c>
      <c r="AA97" s="27">
        <v>-6241</v>
      </c>
      <c r="AB97" s="27">
        <v>139.57</v>
      </c>
      <c r="AC97" s="27">
        <v>-84.02</v>
      </c>
      <c r="AD97" s="27">
        <v>-16.04</v>
      </c>
      <c r="AE97" s="27">
        <v>10.465999999999999</v>
      </c>
      <c r="AF97" s="27">
        <v>-80.260000000000005</v>
      </c>
      <c r="AG97" s="27">
        <v>1.8109999999999999</v>
      </c>
      <c r="AH97" s="27">
        <v>-29305.5</v>
      </c>
      <c r="AI97" s="27">
        <v>32072.799999999999</v>
      </c>
      <c r="AJ97" s="27">
        <v>-55306.8</v>
      </c>
      <c r="AK97" s="27">
        <v>-6211.66</v>
      </c>
      <c r="AL97" s="27">
        <v>140.1</v>
      </c>
      <c r="AM97" s="6">
        <f t="shared" si="0"/>
        <v>-23.073099999994156</v>
      </c>
      <c r="AN97" s="4">
        <f t="shared" si="1"/>
        <v>-19.887999999991735</v>
      </c>
      <c r="AO97" s="4" t="s">
        <v>144</v>
      </c>
    </row>
    <row r="98" spans="1:41" x14ac:dyDescent="0.2">
      <c r="A98" s="4" t="s">
        <v>142</v>
      </c>
      <c r="B98" s="4" t="s">
        <v>143</v>
      </c>
      <c r="C98" s="27" t="s">
        <v>168</v>
      </c>
      <c r="D98" s="4" t="s">
        <v>148</v>
      </c>
      <c r="F98" s="4" t="s">
        <v>144</v>
      </c>
      <c r="G98" s="4" t="s">
        <v>144</v>
      </c>
      <c r="H98" s="4" t="s">
        <v>144</v>
      </c>
      <c r="I98" s="27">
        <v>-1.0449999999999999</v>
      </c>
      <c r="J98" s="27">
        <v>-0.24199999999999999</v>
      </c>
      <c r="K98" s="27">
        <v>9.2827000000000002</v>
      </c>
      <c r="L98" s="27">
        <v>-11.38</v>
      </c>
      <c r="M98" s="27">
        <v>1.2975000000000001</v>
      </c>
      <c r="N98" s="27">
        <v>-68873.070000000007</v>
      </c>
      <c r="O98" s="27">
        <v>-7674.2929999999997</v>
      </c>
      <c r="P98" s="27">
        <v>-55168.07</v>
      </c>
      <c r="Q98" s="27">
        <v>-6170</v>
      </c>
      <c r="R98" s="27">
        <v>139.46</v>
      </c>
      <c r="S98" s="27">
        <v>-68880.577000000005</v>
      </c>
      <c r="T98" s="27">
        <v>-7693.8353999999999</v>
      </c>
      <c r="U98" s="27">
        <v>-55160.65</v>
      </c>
      <c r="V98" s="27">
        <v>-6165</v>
      </c>
      <c r="W98" s="27">
        <v>139.22</v>
      </c>
      <c r="X98" s="27">
        <v>-29280.09</v>
      </c>
      <c r="Y98" s="27">
        <v>31997</v>
      </c>
      <c r="Z98" s="27">
        <v>-55160.65</v>
      </c>
      <c r="AA98" s="27">
        <v>-6256</v>
      </c>
      <c r="AB98" s="27">
        <v>139.22</v>
      </c>
      <c r="AC98" s="27">
        <v>-24.67</v>
      </c>
      <c r="AD98" s="27">
        <v>-24.81</v>
      </c>
      <c r="AE98" s="27">
        <v>9.2827000000000002</v>
      </c>
      <c r="AF98" s="27">
        <v>-10.44</v>
      </c>
      <c r="AG98" s="27">
        <v>1.2975000000000001</v>
      </c>
      <c r="AH98" s="27">
        <v>-29265.3</v>
      </c>
      <c r="AI98" s="27">
        <v>32022</v>
      </c>
      <c r="AJ98" s="27">
        <v>-55168.1</v>
      </c>
      <c r="AK98" s="27">
        <v>-6258.78</v>
      </c>
      <c r="AL98" s="27">
        <v>139.5</v>
      </c>
      <c r="AM98" s="6">
        <f t="shared" si="0"/>
        <v>-9.4204000000027008</v>
      </c>
      <c r="AN98" s="4">
        <f t="shared" si="1"/>
        <v>-6.4619999999995343</v>
      </c>
      <c r="AO98" s="4" t="s">
        <v>144</v>
      </c>
    </row>
    <row r="99" spans="1:41" x14ac:dyDescent="0.2">
      <c r="A99" s="4" t="s">
        <v>142</v>
      </c>
      <c r="B99" s="4" t="s">
        <v>143</v>
      </c>
      <c r="C99" s="27" t="s">
        <v>169</v>
      </c>
      <c r="D99" s="4" t="s">
        <v>148</v>
      </c>
      <c r="F99" s="4" t="s">
        <v>144</v>
      </c>
      <c r="G99" s="4" t="s">
        <v>144</v>
      </c>
      <c r="H99" s="4" t="s">
        <v>144</v>
      </c>
      <c r="I99" s="27">
        <v>-7.0410000000000004</v>
      </c>
      <c r="J99" s="27">
        <v>-4.6429999999999998</v>
      </c>
      <c r="K99" s="27">
        <v>54.470999999999997</v>
      </c>
      <c r="L99" s="27">
        <v>-60.48</v>
      </c>
      <c r="M99" s="27">
        <v>3.6084000000000001</v>
      </c>
      <c r="N99" s="27">
        <v>-17441.21</v>
      </c>
      <c r="O99" s="27">
        <v>-1699.34</v>
      </c>
      <c r="P99" s="27">
        <v>-13902.1</v>
      </c>
      <c r="Q99" s="27">
        <v>-1890</v>
      </c>
      <c r="R99" s="27">
        <v>50.207000000000001</v>
      </c>
      <c r="S99" s="27">
        <v>-17456.447</v>
      </c>
      <c r="T99" s="27">
        <v>-1747.2936</v>
      </c>
      <c r="U99" s="27">
        <v>-13832.65</v>
      </c>
      <c r="V99" s="27">
        <v>-1926</v>
      </c>
      <c r="W99" s="27">
        <v>49.284999999999997</v>
      </c>
      <c r="X99" s="27">
        <v>-7229.3530000000001</v>
      </c>
      <c r="Y99" s="27">
        <v>8502.2999999999993</v>
      </c>
      <c r="Z99" s="27">
        <v>-13832.65</v>
      </c>
      <c r="AA99" s="27">
        <v>-1948</v>
      </c>
      <c r="AB99" s="27">
        <v>49.284999999999997</v>
      </c>
      <c r="AC99" s="27">
        <v>-39.11</v>
      </c>
      <c r="AD99" s="27">
        <v>-37.97</v>
      </c>
      <c r="AE99" s="27">
        <v>54.470999999999997</v>
      </c>
      <c r="AF99" s="27">
        <v>-59.21</v>
      </c>
      <c r="AG99" s="27">
        <v>3.6084000000000001</v>
      </c>
      <c r="AH99" s="27">
        <v>-7223.16</v>
      </c>
      <c r="AI99" s="27">
        <v>8540.32</v>
      </c>
      <c r="AJ99" s="27">
        <v>-13902.1</v>
      </c>
      <c r="AK99" s="27">
        <v>-1911.58</v>
      </c>
      <c r="AL99" s="27">
        <v>50.21</v>
      </c>
      <c r="AM99" s="6">
        <f t="shared" si="0"/>
        <v>-10.393599999999424</v>
      </c>
      <c r="AN99" s="4">
        <f t="shared" si="1"/>
        <v>-8.1959999999999127</v>
      </c>
      <c r="AO99" s="4" t="s">
        <v>144</v>
      </c>
    </row>
    <row r="100" spans="1:41" x14ac:dyDescent="0.2">
      <c r="A100" s="4" t="s">
        <v>142</v>
      </c>
      <c r="B100" s="4" t="s">
        <v>143</v>
      </c>
      <c r="C100" s="27" t="s">
        <v>170</v>
      </c>
      <c r="D100" s="4" t="s">
        <v>148</v>
      </c>
      <c r="F100" s="4" t="s">
        <v>144</v>
      </c>
      <c r="G100" s="4" t="s">
        <v>144</v>
      </c>
      <c r="H100" s="4" t="s">
        <v>144</v>
      </c>
      <c r="I100" s="27">
        <v>-49.93</v>
      </c>
      <c r="J100" s="27">
        <v>-2.452</v>
      </c>
      <c r="K100" s="27">
        <v>52.871000000000002</v>
      </c>
      <c r="L100" s="27">
        <v>-103</v>
      </c>
      <c r="M100" s="27">
        <v>2.6532</v>
      </c>
      <c r="N100" s="27">
        <v>-34458.239999999998</v>
      </c>
      <c r="O100" s="27">
        <v>482.2441</v>
      </c>
      <c r="P100" s="27">
        <v>-30979.200000000001</v>
      </c>
      <c r="Q100" s="27">
        <v>-4058</v>
      </c>
      <c r="R100" s="27">
        <v>97.197000000000003</v>
      </c>
      <c r="S100" s="27">
        <v>-34526.779000000002</v>
      </c>
      <c r="T100" s="27">
        <v>440.10840000000002</v>
      </c>
      <c r="U100" s="27">
        <v>-31114.29</v>
      </c>
      <c r="V100" s="27">
        <v>-3949</v>
      </c>
      <c r="W100" s="27">
        <v>96.691000000000003</v>
      </c>
      <c r="X100" s="27">
        <v>-14683.49</v>
      </c>
      <c r="Y100" s="27">
        <v>20251</v>
      </c>
      <c r="Z100" s="27">
        <v>-31114.29</v>
      </c>
      <c r="AA100" s="27">
        <v>-3917</v>
      </c>
      <c r="AB100" s="27">
        <v>96.691000000000003</v>
      </c>
      <c r="AC100" s="27">
        <v>-260.2</v>
      </c>
      <c r="AD100" s="27">
        <v>-210.9</v>
      </c>
      <c r="AE100" s="27">
        <v>52.871000000000002</v>
      </c>
      <c r="AF100" s="27">
        <v>-104.8</v>
      </c>
      <c r="AG100" s="27">
        <v>2.6532</v>
      </c>
      <c r="AH100" s="27">
        <v>-14451.7</v>
      </c>
      <c r="AI100" s="27">
        <v>20462.3</v>
      </c>
      <c r="AJ100" s="27">
        <v>-30979.200000000001</v>
      </c>
      <c r="AK100" s="27">
        <v>-4031.92</v>
      </c>
      <c r="AL100" s="27">
        <v>97.2</v>
      </c>
      <c r="AM100" s="6">
        <f t="shared" si="0"/>
        <v>-11.273699999999735</v>
      </c>
      <c r="AN100" s="4">
        <f t="shared" si="1"/>
        <v>-18.609000000004016</v>
      </c>
      <c r="AO100" s="4" t="s">
        <v>144</v>
      </c>
    </row>
    <row r="101" spans="1:41" x14ac:dyDescent="0.2">
      <c r="A101" s="4" t="s">
        <v>142</v>
      </c>
      <c r="B101" s="4" t="s">
        <v>143</v>
      </c>
      <c r="C101" s="27" t="s">
        <v>171</v>
      </c>
      <c r="D101" s="4" t="s">
        <v>148</v>
      </c>
      <c r="F101" s="4" t="s">
        <v>144</v>
      </c>
      <c r="G101" s="4" t="s">
        <v>144</v>
      </c>
      <c r="H101" s="4" t="s">
        <v>144</v>
      </c>
      <c r="I101" s="27">
        <v>-41.98</v>
      </c>
      <c r="J101" s="27">
        <v>-0.39</v>
      </c>
      <c r="K101" s="27">
        <v>32.246000000000002</v>
      </c>
      <c r="L101" s="27">
        <v>-75.62</v>
      </c>
      <c r="M101" s="27">
        <v>1.7842</v>
      </c>
      <c r="N101" s="27">
        <v>-68837.649999999994</v>
      </c>
      <c r="O101" s="27">
        <v>-7668.9309999999996</v>
      </c>
      <c r="P101" s="27">
        <v>-54909.2</v>
      </c>
      <c r="Q101" s="27">
        <v>-6399</v>
      </c>
      <c r="R101" s="27">
        <v>139.82</v>
      </c>
      <c r="S101" s="27">
        <v>-68890.760999999999</v>
      </c>
      <c r="T101" s="27">
        <v>-7697.3715000000002</v>
      </c>
      <c r="U101" s="27">
        <v>-54872.3</v>
      </c>
      <c r="V101" s="27">
        <v>-6460</v>
      </c>
      <c r="W101" s="27">
        <v>139.30000000000001</v>
      </c>
      <c r="X101" s="27">
        <v>-29393.32</v>
      </c>
      <c r="Y101" s="27">
        <v>31896</v>
      </c>
      <c r="Z101" s="27">
        <v>-54872.3</v>
      </c>
      <c r="AA101" s="27">
        <v>-6556</v>
      </c>
      <c r="AB101" s="27">
        <v>139.30000000000001</v>
      </c>
      <c r="AC101" s="27">
        <v>-92.91</v>
      </c>
      <c r="AD101" s="27">
        <v>-49.42</v>
      </c>
      <c r="AE101" s="27">
        <v>32.246000000000002</v>
      </c>
      <c r="AF101" s="27">
        <v>-77.510000000000005</v>
      </c>
      <c r="AG101" s="27">
        <v>1.7842</v>
      </c>
      <c r="AH101" s="27">
        <v>-29316.5</v>
      </c>
      <c r="AI101" s="27">
        <v>31945.200000000001</v>
      </c>
      <c r="AJ101" s="27">
        <v>-54909.2</v>
      </c>
      <c r="AK101" s="27">
        <v>-6492.36</v>
      </c>
      <c r="AL101" s="27">
        <v>139.80000000000001</v>
      </c>
      <c r="AM101" s="6">
        <f t="shared" si="0"/>
        <v>-11.960500000001048</v>
      </c>
      <c r="AN101" s="4">
        <f t="shared" si="1"/>
        <v>-11.131000000008498</v>
      </c>
      <c r="AO101" s="4" t="s">
        <v>144</v>
      </c>
    </row>
    <row r="102" spans="1:41" x14ac:dyDescent="0.2">
      <c r="A102" s="4" t="s">
        <v>142</v>
      </c>
      <c r="B102" s="4" t="s">
        <v>143</v>
      </c>
      <c r="C102" s="27" t="s">
        <v>172</v>
      </c>
      <c r="D102" s="4" t="s">
        <v>148</v>
      </c>
      <c r="F102" s="4" t="s">
        <v>144</v>
      </c>
      <c r="G102" s="4" t="s">
        <v>144</v>
      </c>
      <c r="H102" s="4" t="s">
        <v>144</v>
      </c>
      <c r="I102" s="27">
        <v>-101.5</v>
      </c>
      <c r="J102" s="27">
        <v>-0.39200000000000002</v>
      </c>
      <c r="K102" s="27">
        <v>-2.1160000000000001</v>
      </c>
      <c r="L102" s="27">
        <v>-100.7</v>
      </c>
      <c r="M102" s="27">
        <v>1.6962999999999999</v>
      </c>
      <c r="N102" s="27">
        <v>-68907.3</v>
      </c>
      <c r="O102" s="27">
        <v>-7653.7849999999999</v>
      </c>
      <c r="P102" s="27">
        <v>-55213</v>
      </c>
      <c r="Q102" s="27">
        <v>-6181</v>
      </c>
      <c r="R102" s="27">
        <v>140.07</v>
      </c>
      <c r="S102" s="27">
        <v>-69006.289999999994</v>
      </c>
      <c r="T102" s="27">
        <v>-7677.1765999999998</v>
      </c>
      <c r="U102" s="27">
        <v>-55241.68</v>
      </c>
      <c r="V102" s="27">
        <v>-6227</v>
      </c>
      <c r="W102" s="27">
        <v>139.57</v>
      </c>
      <c r="X102" s="27">
        <v>-29430.2</v>
      </c>
      <c r="Y102" s="27">
        <v>31979</v>
      </c>
      <c r="Z102" s="27">
        <v>-55241.68</v>
      </c>
      <c r="AA102" s="27">
        <v>-6307</v>
      </c>
      <c r="AB102" s="27">
        <v>139.57</v>
      </c>
      <c r="AC102" s="27">
        <v>-119</v>
      </c>
      <c r="AD102" s="27">
        <v>-18.14</v>
      </c>
      <c r="AE102" s="27">
        <v>-2.1160000000000001</v>
      </c>
      <c r="AF102" s="27">
        <v>-100.4</v>
      </c>
      <c r="AG102" s="27">
        <v>1.6962999999999999</v>
      </c>
      <c r="AH102" s="27">
        <v>-29335.7</v>
      </c>
      <c r="AI102" s="27">
        <v>31996.9</v>
      </c>
      <c r="AJ102" s="27">
        <v>-55213</v>
      </c>
      <c r="AK102" s="27">
        <v>-6259.65</v>
      </c>
      <c r="AL102" s="27">
        <v>140.1</v>
      </c>
      <c r="AM102" s="6">
        <f t="shared" si="0"/>
        <v>1.5003999999971711</v>
      </c>
      <c r="AN102" s="4">
        <f t="shared" si="1"/>
        <v>2.5100000000093132</v>
      </c>
      <c r="AO102" s="4" t="s">
        <v>144</v>
      </c>
    </row>
    <row r="103" spans="1:41" x14ac:dyDescent="0.2">
      <c r="A103" s="4" t="s">
        <v>142</v>
      </c>
      <c r="B103" s="4" t="s">
        <v>143</v>
      </c>
      <c r="C103" s="27" t="s">
        <v>173</v>
      </c>
      <c r="D103" s="4" t="s">
        <v>148</v>
      </c>
      <c r="F103" s="4" t="s">
        <v>144</v>
      </c>
      <c r="G103" s="4" t="s">
        <v>144</v>
      </c>
      <c r="H103" s="4" t="s">
        <v>144</v>
      </c>
      <c r="I103" s="27">
        <v>-78.510000000000005</v>
      </c>
      <c r="J103" s="27">
        <v>-0.83399999999999996</v>
      </c>
      <c r="K103" s="27">
        <v>-0.626</v>
      </c>
      <c r="L103" s="27">
        <v>-78.59</v>
      </c>
      <c r="M103" s="27">
        <v>1.5407999999999999</v>
      </c>
      <c r="N103" s="27">
        <v>-68977.179999999993</v>
      </c>
      <c r="O103" s="27">
        <v>-7676.3029999999999</v>
      </c>
      <c r="P103" s="27">
        <v>-55252.89</v>
      </c>
      <c r="Q103" s="27">
        <v>-6188</v>
      </c>
      <c r="R103" s="27">
        <v>139.75</v>
      </c>
      <c r="S103" s="27">
        <v>-69077.812000000005</v>
      </c>
      <c r="T103" s="27">
        <v>-7702.1859999999997</v>
      </c>
      <c r="U103" s="27">
        <v>-55296.959999999999</v>
      </c>
      <c r="V103" s="27">
        <v>-6218</v>
      </c>
      <c r="W103" s="27">
        <v>139.4</v>
      </c>
      <c r="X103" s="27">
        <v>-29449.55</v>
      </c>
      <c r="Y103" s="27">
        <v>32026</v>
      </c>
      <c r="Z103" s="27">
        <v>-55296.959999999999</v>
      </c>
      <c r="AA103" s="27">
        <v>-6318</v>
      </c>
      <c r="AB103" s="27">
        <v>139.4</v>
      </c>
      <c r="AC103" s="27">
        <v>-70.2</v>
      </c>
      <c r="AD103" s="27">
        <v>9.3094000000000001</v>
      </c>
      <c r="AE103" s="27">
        <v>-0.626</v>
      </c>
      <c r="AF103" s="27">
        <v>-80.430000000000007</v>
      </c>
      <c r="AG103" s="27">
        <v>1.5407999999999999</v>
      </c>
      <c r="AH103" s="27">
        <v>-29382.799999999999</v>
      </c>
      <c r="AI103" s="27">
        <v>32016.799999999999</v>
      </c>
      <c r="AJ103" s="27">
        <v>-55252.9</v>
      </c>
      <c r="AK103" s="27">
        <v>-6286.43</v>
      </c>
      <c r="AL103" s="27">
        <v>139.69999999999999</v>
      </c>
      <c r="AM103" s="6">
        <f t="shared" si="0"/>
        <v>-21.598999999994703</v>
      </c>
      <c r="AN103" s="4">
        <f t="shared" si="1"/>
        <v>-22.122000000017579</v>
      </c>
      <c r="AO103" s="4" t="s">
        <v>144</v>
      </c>
    </row>
    <row r="104" spans="1:41" x14ac:dyDescent="0.2">
      <c r="A104" s="4" t="s">
        <v>142</v>
      </c>
      <c r="B104" s="4" t="s">
        <v>143</v>
      </c>
      <c r="C104" s="27" t="s">
        <v>174</v>
      </c>
      <c r="D104" s="4" t="s">
        <v>148</v>
      </c>
      <c r="F104" s="4" t="s">
        <v>144</v>
      </c>
      <c r="G104" s="4" t="s">
        <v>144</v>
      </c>
      <c r="H104" s="4" t="s">
        <v>144</v>
      </c>
      <c r="I104" s="27">
        <v>-221.6</v>
      </c>
      <c r="J104" s="27">
        <v>-10.7</v>
      </c>
      <c r="K104" s="27">
        <v>-175.9</v>
      </c>
      <c r="L104" s="27">
        <v>-39.28</v>
      </c>
      <c r="M104" s="27">
        <v>4.3159999999999998</v>
      </c>
      <c r="N104" s="27">
        <v>-17582.41</v>
      </c>
      <c r="O104" s="27">
        <v>-1733.63</v>
      </c>
      <c r="P104" s="27">
        <v>-13895.47</v>
      </c>
      <c r="Q104" s="27">
        <v>-2002</v>
      </c>
      <c r="R104" s="27">
        <v>48.999000000000002</v>
      </c>
      <c r="S104" s="27">
        <v>-17803.882000000001</v>
      </c>
      <c r="T104" s="27">
        <v>-1822.7999</v>
      </c>
      <c r="U104" s="27">
        <v>-14133.36</v>
      </c>
      <c r="V104" s="27">
        <v>-1895</v>
      </c>
      <c r="W104" s="27">
        <v>47.161999999999999</v>
      </c>
      <c r="X104" s="27">
        <v>-7175.348</v>
      </c>
      <c r="Y104" s="27">
        <v>8828.2000000000007</v>
      </c>
      <c r="Z104" s="27">
        <v>-14133.36</v>
      </c>
      <c r="AA104" s="27">
        <v>-1917</v>
      </c>
      <c r="AB104" s="27">
        <v>47.161999999999999</v>
      </c>
      <c r="AC104" s="27">
        <v>-138.5</v>
      </c>
      <c r="AD104" s="27">
        <v>69.808999999999997</v>
      </c>
      <c r="AE104" s="27">
        <v>-175.9</v>
      </c>
      <c r="AF104" s="27">
        <v>-36.69</v>
      </c>
      <c r="AG104" s="27">
        <v>4.3159999999999998</v>
      </c>
      <c r="AH104" s="27">
        <v>-7116.99</v>
      </c>
      <c r="AI104" s="27">
        <v>8758.3799999999992</v>
      </c>
      <c r="AJ104" s="27">
        <v>-13895.5</v>
      </c>
      <c r="AK104" s="27">
        <v>-2028.9</v>
      </c>
      <c r="AL104" s="27">
        <v>49</v>
      </c>
      <c r="AM104" s="6">
        <f t="shared" si="0"/>
        <v>1.672099999999773</v>
      </c>
      <c r="AN104" s="4">
        <f t="shared" si="1"/>
        <v>0.1279999999969732</v>
      </c>
      <c r="AO104" s="4" t="s">
        <v>144</v>
      </c>
    </row>
    <row r="105" spans="1:41" x14ac:dyDescent="0.2">
      <c r="A105" s="4" t="s">
        <v>142</v>
      </c>
      <c r="B105" s="4" t="s">
        <v>143</v>
      </c>
      <c r="C105" s="27" t="s">
        <v>175</v>
      </c>
      <c r="D105" s="4" t="s">
        <v>148</v>
      </c>
      <c r="F105" s="4" t="s">
        <v>144</v>
      </c>
      <c r="G105" s="4" t="s">
        <v>144</v>
      </c>
      <c r="H105" s="4" t="s">
        <v>144</v>
      </c>
      <c r="I105" s="27">
        <v>-152.19999999999999</v>
      </c>
      <c r="J105" s="27">
        <v>-13.2</v>
      </c>
      <c r="K105" s="27">
        <v>-105.9</v>
      </c>
      <c r="L105" s="27">
        <v>-37.159999999999997</v>
      </c>
      <c r="M105" s="27">
        <v>4.0816999999999997</v>
      </c>
      <c r="N105" s="27">
        <v>-17523.810000000001</v>
      </c>
      <c r="O105" s="27">
        <v>-1734.96</v>
      </c>
      <c r="P105" s="27">
        <v>-13861.76</v>
      </c>
      <c r="Q105" s="27">
        <v>-1976</v>
      </c>
      <c r="R105" s="27">
        <v>49.009</v>
      </c>
      <c r="S105" s="27">
        <v>-17663.393</v>
      </c>
      <c r="T105" s="27">
        <v>-1823.4003</v>
      </c>
      <c r="U105" s="27">
        <v>-14014.25</v>
      </c>
      <c r="V105" s="27">
        <v>-1873</v>
      </c>
      <c r="W105" s="27">
        <v>47.180999999999997</v>
      </c>
      <c r="X105" s="27">
        <v>-7109.8140000000003</v>
      </c>
      <c r="Y105" s="27">
        <v>8755.2000000000007</v>
      </c>
      <c r="Z105" s="27">
        <v>-14014.25</v>
      </c>
      <c r="AA105" s="27">
        <v>-1898</v>
      </c>
      <c r="AB105" s="27">
        <v>47.180999999999997</v>
      </c>
      <c r="AC105" s="27">
        <v>-53.66</v>
      </c>
      <c r="AD105" s="27">
        <v>81.644000000000005</v>
      </c>
      <c r="AE105" s="27">
        <v>-105.9</v>
      </c>
      <c r="AF105" s="27">
        <v>-33.47</v>
      </c>
      <c r="AG105" s="27">
        <v>4.0816999999999997</v>
      </c>
      <c r="AH105" s="27">
        <v>-7142.53</v>
      </c>
      <c r="AI105" s="27">
        <v>8673.59</v>
      </c>
      <c r="AJ105" s="27">
        <v>-13861.8</v>
      </c>
      <c r="AK105" s="27">
        <v>-2003.37</v>
      </c>
      <c r="AL105" s="27">
        <v>49.01</v>
      </c>
      <c r="AM105" s="6">
        <f t="shared" si="0"/>
        <v>11.135700000000725</v>
      </c>
      <c r="AN105" s="4">
        <f t="shared" si="1"/>
        <v>12.617000000002008</v>
      </c>
      <c r="AO105" s="4" t="s">
        <v>144</v>
      </c>
    </row>
    <row r="106" spans="1:41" x14ac:dyDescent="0.2">
      <c r="A106" s="4" t="s">
        <v>142</v>
      </c>
      <c r="B106" s="4" t="s">
        <v>143</v>
      </c>
      <c r="C106" s="27" t="s">
        <v>176</v>
      </c>
      <c r="D106" s="4" t="s">
        <v>148</v>
      </c>
      <c r="F106" s="4" t="s">
        <v>144</v>
      </c>
      <c r="G106" s="4" t="s">
        <v>144</v>
      </c>
      <c r="H106" s="4" t="s">
        <v>144</v>
      </c>
      <c r="I106" s="27">
        <v>-127.1</v>
      </c>
      <c r="J106" s="27">
        <v>-1.925</v>
      </c>
      <c r="K106" s="27">
        <v>-46.86</v>
      </c>
      <c r="L106" s="27">
        <v>-80.14</v>
      </c>
      <c r="M106" s="27">
        <v>1.8433999999999999</v>
      </c>
      <c r="N106" s="27">
        <v>-31407.13</v>
      </c>
      <c r="O106" s="27">
        <v>-3367.451</v>
      </c>
      <c r="P106" s="27">
        <v>-21518.42</v>
      </c>
      <c r="Q106" s="27">
        <v>-6603</v>
      </c>
      <c r="R106" s="27">
        <v>82.090999999999994</v>
      </c>
      <c r="S106" s="27">
        <v>-31542.213</v>
      </c>
      <c r="T106" s="27">
        <v>-3390.7516000000001</v>
      </c>
      <c r="U106" s="27">
        <v>-21534.36</v>
      </c>
      <c r="V106" s="27">
        <v>-6699</v>
      </c>
      <c r="W106" s="27">
        <v>81.682000000000002</v>
      </c>
      <c r="X106" s="27">
        <v>-14278.94</v>
      </c>
      <c r="Y106" s="27">
        <v>13942</v>
      </c>
      <c r="Z106" s="27">
        <v>-21534.36</v>
      </c>
      <c r="AA106" s="27">
        <v>-6768</v>
      </c>
      <c r="AB106" s="27">
        <v>81.682000000000002</v>
      </c>
      <c r="AC106" s="27">
        <v>-43.32</v>
      </c>
      <c r="AD106" s="27">
        <v>83.207999999999998</v>
      </c>
      <c r="AE106" s="27">
        <v>-46.86</v>
      </c>
      <c r="AF106" s="27">
        <v>-81.510000000000005</v>
      </c>
      <c r="AG106" s="27">
        <v>1.8433999999999999</v>
      </c>
      <c r="AH106" s="27">
        <v>-14254.4</v>
      </c>
      <c r="AI106" s="27">
        <v>13858.4</v>
      </c>
      <c r="AJ106" s="27">
        <v>-21518.400000000001</v>
      </c>
      <c r="AK106" s="27">
        <v>-6676.42</v>
      </c>
      <c r="AL106" s="27">
        <v>82.09</v>
      </c>
      <c r="AM106" s="6">
        <f t="shared" si="0"/>
        <v>-2.5956000000041968</v>
      </c>
      <c r="AN106" s="4">
        <f t="shared" si="1"/>
        <v>-7.9830000000001746</v>
      </c>
      <c r="AO106" s="4" t="s">
        <v>144</v>
      </c>
    </row>
    <row r="107" spans="1:41" x14ac:dyDescent="0.2">
      <c r="A107" s="4" t="s">
        <v>142</v>
      </c>
      <c r="B107" s="4" t="s">
        <v>143</v>
      </c>
      <c r="C107" s="27" t="s">
        <v>177</v>
      </c>
      <c r="D107" s="4" t="s">
        <v>148</v>
      </c>
      <c r="F107" s="4" t="s">
        <v>144</v>
      </c>
      <c r="G107" s="4" t="s">
        <v>144</v>
      </c>
      <c r="H107" s="4" t="s">
        <v>144</v>
      </c>
      <c r="I107" s="27">
        <v>352.5</v>
      </c>
      <c r="J107" s="27">
        <v>-5.15</v>
      </c>
      <c r="K107" s="27">
        <v>419.91</v>
      </c>
      <c r="L107" s="27">
        <v>-65.069999999999993</v>
      </c>
      <c r="M107" s="27">
        <v>2.8113000000000001</v>
      </c>
      <c r="N107" s="27">
        <v>-40277.300000000003</v>
      </c>
      <c r="O107" s="27">
        <v>-4099.7629999999999</v>
      </c>
      <c r="P107" s="27">
        <v>-30080.51</v>
      </c>
      <c r="Q107" s="27">
        <v>-6191</v>
      </c>
      <c r="R107" s="27">
        <v>94.451999999999998</v>
      </c>
      <c r="S107" s="27">
        <v>-39926.453999999998</v>
      </c>
      <c r="T107" s="27">
        <v>-4144.5454</v>
      </c>
      <c r="U107" s="27">
        <v>-29688.67</v>
      </c>
      <c r="V107" s="27">
        <v>-6187</v>
      </c>
      <c r="W107" s="27">
        <v>93.516999999999996</v>
      </c>
      <c r="X107" s="27">
        <v>-18477.990000000002</v>
      </c>
      <c r="Y107" s="27">
        <v>17354</v>
      </c>
      <c r="Z107" s="27">
        <v>-29688.67</v>
      </c>
      <c r="AA107" s="27">
        <v>-6237</v>
      </c>
      <c r="AB107" s="27">
        <v>93.516999999999996</v>
      </c>
      <c r="AC107" s="27">
        <v>-771.2</v>
      </c>
      <c r="AD107" s="27">
        <v>-1128</v>
      </c>
      <c r="AE107" s="27">
        <v>419.91</v>
      </c>
      <c r="AF107" s="27">
        <v>-66.02</v>
      </c>
      <c r="AG107" s="27">
        <v>2.8113000000000001</v>
      </c>
      <c r="AH107" s="27">
        <v>-17746.2</v>
      </c>
      <c r="AI107" s="27">
        <v>18481.900000000001</v>
      </c>
      <c r="AJ107" s="27">
        <v>-30080.5</v>
      </c>
      <c r="AK107" s="27">
        <v>-6242.07</v>
      </c>
      <c r="AL107" s="27">
        <v>94.45</v>
      </c>
      <c r="AM107" s="6">
        <f t="shared" si="0"/>
        <v>-0.22240000000238069</v>
      </c>
      <c r="AN107" s="4">
        <f t="shared" si="1"/>
        <v>-1.6539999999949941</v>
      </c>
      <c r="AO107" s="4" t="s">
        <v>144</v>
      </c>
    </row>
    <row r="108" spans="1:41" x14ac:dyDescent="0.2">
      <c r="A108" s="4" t="s">
        <v>142</v>
      </c>
      <c r="B108" s="4" t="s">
        <v>143</v>
      </c>
      <c r="C108" s="27" t="s">
        <v>178</v>
      </c>
      <c r="D108" s="4" t="s">
        <v>148</v>
      </c>
      <c r="F108" s="4" t="s">
        <v>144</v>
      </c>
      <c r="G108" s="4" t="s">
        <v>144</v>
      </c>
      <c r="H108" s="4" t="s">
        <v>144</v>
      </c>
      <c r="I108" s="27">
        <v>-250</v>
      </c>
      <c r="J108" s="27">
        <v>-13.87</v>
      </c>
      <c r="K108" s="27">
        <v>-194.8</v>
      </c>
      <c r="L108" s="27">
        <v>-45.46</v>
      </c>
      <c r="M108" s="27">
        <v>4.0719000000000003</v>
      </c>
      <c r="N108" s="27">
        <v>-27830.49</v>
      </c>
      <c r="O108" s="27">
        <v>-2134.9090000000001</v>
      </c>
      <c r="P108" s="27">
        <v>-19691.080000000002</v>
      </c>
      <c r="Q108" s="27">
        <v>-6068</v>
      </c>
      <c r="R108" s="27">
        <v>63.473999999999997</v>
      </c>
      <c r="S108" s="27">
        <v>-28002.601999999999</v>
      </c>
      <c r="T108" s="27">
        <v>-2215.1405</v>
      </c>
      <c r="U108" s="27">
        <v>-19940.84</v>
      </c>
      <c r="V108" s="27">
        <v>-5908</v>
      </c>
      <c r="W108" s="27">
        <v>61.773000000000003</v>
      </c>
      <c r="X108" s="27">
        <v>-9729.2469999999994</v>
      </c>
      <c r="Y108" s="27">
        <v>16128</v>
      </c>
      <c r="Z108" s="27">
        <v>-19940.84</v>
      </c>
      <c r="AA108" s="27">
        <v>-5978</v>
      </c>
      <c r="AB108" s="27">
        <v>61.773000000000003</v>
      </c>
      <c r="AC108" s="27">
        <v>-39.86</v>
      </c>
      <c r="AD108" s="27">
        <v>194.42</v>
      </c>
      <c r="AE108" s="27">
        <v>-194.8</v>
      </c>
      <c r="AF108" s="27">
        <v>-43.59</v>
      </c>
      <c r="AG108" s="27">
        <v>4.0719000000000003</v>
      </c>
      <c r="AH108" s="27">
        <v>-9784.02</v>
      </c>
      <c r="AI108" s="27">
        <v>15933.2</v>
      </c>
      <c r="AJ108" s="27">
        <v>-19691.099999999999</v>
      </c>
      <c r="AK108" s="27">
        <v>-6089.62</v>
      </c>
      <c r="AL108" s="27">
        <v>63.47</v>
      </c>
      <c r="AM108" s="6">
        <f t="shared" si="0"/>
        <v>28.271500000000742</v>
      </c>
      <c r="AN108" s="4">
        <f t="shared" si="1"/>
        <v>77.888000000002648</v>
      </c>
      <c r="AO108" s="4" t="s">
        <v>144</v>
      </c>
    </row>
    <row r="109" spans="1:41" x14ac:dyDescent="0.2">
      <c r="A109" s="4" t="s">
        <v>142</v>
      </c>
      <c r="B109" s="4" t="s">
        <v>143</v>
      </c>
      <c r="C109" s="27" t="s">
        <v>179</v>
      </c>
      <c r="D109" s="4" t="s">
        <v>148</v>
      </c>
      <c r="F109" s="4" t="s">
        <v>144</v>
      </c>
      <c r="G109" s="4" t="s">
        <v>144</v>
      </c>
      <c r="H109" s="4" t="s">
        <v>144</v>
      </c>
      <c r="I109" s="27">
        <v>-192.6</v>
      </c>
      <c r="J109" s="27">
        <v>-5.0599999999999996</v>
      </c>
      <c r="K109" s="27">
        <v>-104.4</v>
      </c>
      <c r="L109" s="27">
        <v>-86.18</v>
      </c>
      <c r="M109" s="27">
        <v>3.0226000000000002</v>
      </c>
      <c r="N109" s="27">
        <v>-33324.79</v>
      </c>
      <c r="O109" s="27">
        <v>-820.2654</v>
      </c>
      <c r="P109" s="27">
        <v>-26476.76</v>
      </c>
      <c r="Q109" s="27">
        <v>-6117</v>
      </c>
      <c r="R109" s="27">
        <v>89.408000000000001</v>
      </c>
      <c r="S109" s="27">
        <v>-33413.756000000001</v>
      </c>
      <c r="T109" s="27">
        <v>-870.96559999999999</v>
      </c>
      <c r="U109" s="27">
        <v>-26303.919999999998</v>
      </c>
      <c r="V109" s="27">
        <v>-6328</v>
      </c>
      <c r="W109" s="27">
        <v>88.783000000000001</v>
      </c>
      <c r="X109" s="27">
        <v>-16835.39</v>
      </c>
      <c r="Y109" s="27">
        <v>15796</v>
      </c>
      <c r="Z109" s="27">
        <v>-26303.919999999998</v>
      </c>
      <c r="AA109" s="27">
        <v>-6416</v>
      </c>
      <c r="AB109" s="27">
        <v>88.783000000000001</v>
      </c>
      <c r="AC109" s="27">
        <v>-89.62</v>
      </c>
      <c r="AD109" s="27">
        <v>98.772000000000006</v>
      </c>
      <c r="AE109" s="27">
        <v>-104.4</v>
      </c>
      <c r="AF109" s="27">
        <v>-86.99</v>
      </c>
      <c r="AG109" s="27">
        <v>3.0226000000000002</v>
      </c>
      <c r="AH109" s="27">
        <v>-16875.5</v>
      </c>
      <c r="AI109" s="27">
        <v>15697</v>
      </c>
      <c r="AJ109" s="27">
        <v>-26476.799999999999</v>
      </c>
      <c r="AK109" s="27">
        <v>-6185.21</v>
      </c>
      <c r="AL109" s="27">
        <v>89.41</v>
      </c>
      <c r="AM109" s="6">
        <f t="shared" si="0"/>
        <v>84.08980000000156</v>
      </c>
      <c r="AN109" s="4">
        <f t="shared" si="1"/>
        <v>103.6339999999982</v>
      </c>
      <c r="AO109" s="4" t="s">
        <v>144</v>
      </c>
    </row>
    <row r="110" spans="1:41" x14ac:dyDescent="0.2">
      <c r="A110" s="4" t="s">
        <v>142</v>
      </c>
      <c r="B110" s="4" t="s">
        <v>143</v>
      </c>
      <c r="C110" s="27" t="s">
        <v>180</v>
      </c>
      <c r="D110" s="4" t="s">
        <v>148</v>
      </c>
      <c r="F110" s="4" t="s">
        <v>144</v>
      </c>
      <c r="G110" s="4" t="s">
        <v>144</v>
      </c>
      <c r="H110" s="4" t="s">
        <v>144</v>
      </c>
      <c r="I110" s="27">
        <v>-32.19</v>
      </c>
      <c r="J110" s="27">
        <v>-0.91300000000000003</v>
      </c>
      <c r="K110" s="27">
        <v>39.048000000000002</v>
      </c>
      <c r="L110" s="27">
        <v>-71.900000000000006</v>
      </c>
      <c r="M110" s="27">
        <v>1.5746</v>
      </c>
      <c r="N110" s="27">
        <v>-24627.55</v>
      </c>
      <c r="O110" s="27">
        <v>-2457.7280000000001</v>
      </c>
      <c r="P110" s="27">
        <v>-19568.599999999999</v>
      </c>
      <c r="Q110" s="27">
        <v>-2660</v>
      </c>
      <c r="R110" s="27">
        <v>58.667999999999999</v>
      </c>
      <c r="S110" s="27">
        <v>-24660.446</v>
      </c>
      <c r="T110" s="27">
        <v>-2468.8676999999998</v>
      </c>
      <c r="U110" s="27">
        <v>-19530.490000000002</v>
      </c>
      <c r="V110" s="27">
        <v>-2720</v>
      </c>
      <c r="W110" s="27">
        <v>58.575000000000003</v>
      </c>
      <c r="X110" s="27">
        <v>-9306.0049999999992</v>
      </c>
      <c r="Y110" s="27">
        <v>12934</v>
      </c>
      <c r="Z110" s="27">
        <v>-19530.490000000002</v>
      </c>
      <c r="AA110" s="27">
        <v>-2768</v>
      </c>
      <c r="AB110" s="27">
        <v>58.575000000000003</v>
      </c>
      <c r="AC110" s="27">
        <v>-52.67</v>
      </c>
      <c r="AD110" s="27">
        <v>-18.8</v>
      </c>
      <c r="AE110" s="27">
        <v>39.048000000000002</v>
      </c>
      <c r="AF110" s="27">
        <v>-74.489999999999995</v>
      </c>
      <c r="AG110" s="27">
        <v>1.5746</v>
      </c>
      <c r="AH110" s="27">
        <v>-9263.9</v>
      </c>
      <c r="AI110" s="27">
        <v>12952.8</v>
      </c>
      <c r="AJ110" s="27">
        <v>-19568.599999999999</v>
      </c>
      <c r="AK110" s="27">
        <v>-2706.72</v>
      </c>
      <c r="AL110" s="27">
        <v>58.67</v>
      </c>
      <c r="AM110" s="6">
        <f t="shared" si="0"/>
        <v>0.33830000000125438</v>
      </c>
      <c r="AN110" s="4">
        <f t="shared" si="1"/>
        <v>-0.70600000000194996</v>
      </c>
      <c r="AO110" s="4" t="s">
        <v>144</v>
      </c>
    </row>
    <row r="111" spans="1:41" x14ac:dyDescent="0.2">
      <c r="A111" s="4" t="s">
        <v>142</v>
      </c>
      <c r="B111" s="4" t="s">
        <v>143</v>
      </c>
      <c r="C111" s="27" t="s">
        <v>181</v>
      </c>
      <c r="D111" s="4" t="s">
        <v>148</v>
      </c>
      <c r="F111" s="4" t="s">
        <v>144</v>
      </c>
      <c r="G111" s="4" t="s">
        <v>144</v>
      </c>
      <c r="H111" s="4" t="s">
        <v>144</v>
      </c>
      <c r="I111" s="27">
        <v>-164.7</v>
      </c>
      <c r="J111" s="27">
        <v>-2.3540000000000001</v>
      </c>
      <c r="K111" s="27">
        <v>-120.5</v>
      </c>
      <c r="L111" s="27">
        <v>-43.85</v>
      </c>
      <c r="M111" s="27">
        <v>2.0526</v>
      </c>
      <c r="N111" s="27">
        <v>-42155.7</v>
      </c>
      <c r="O111" s="27">
        <v>-4513.2510000000002</v>
      </c>
      <c r="P111" s="27">
        <v>-31535.86</v>
      </c>
      <c r="Q111" s="27">
        <v>-6206</v>
      </c>
      <c r="R111" s="27">
        <v>99.111999999999995</v>
      </c>
      <c r="S111" s="27">
        <v>-42322.241000000002</v>
      </c>
      <c r="T111" s="27">
        <v>-4539.7430999999997</v>
      </c>
      <c r="U111" s="27">
        <v>-31704.57</v>
      </c>
      <c r="V111" s="27">
        <v>-6177</v>
      </c>
      <c r="W111" s="27">
        <v>98.805999999999997</v>
      </c>
      <c r="X111" s="27">
        <v>-15552.76</v>
      </c>
      <c r="Y111" s="27">
        <v>22429</v>
      </c>
      <c r="Z111" s="27">
        <v>-31704.57</v>
      </c>
      <c r="AA111" s="27">
        <v>-6376</v>
      </c>
      <c r="AB111" s="27">
        <v>98.805999999999997</v>
      </c>
      <c r="AC111" s="27">
        <v>-58.05</v>
      </c>
      <c r="AD111" s="27">
        <v>100.92</v>
      </c>
      <c r="AE111" s="27">
        <v>-120.5</v>
      </c>
      <c r="AF111" s="27">
        <v>-40.479999999999997</v>
      </c>
      <c r="AG111" s="27">
        <v>2.0526</v>
      </c>
      <c r="AH111" s="27">
        <v>-15513.2</v>
      </c>
      <c r="AI111" s="27">
        <v>22328.2</v>
      </c>
      <c r="AJ111" s="27">
        <v>-31535.9</v>
      </c>
      <c r="AK111" s="27">
        <v>-6404.66</v>
      </c>
      <c r="AL111" s="27">
        <v>99.11</v>
      </c>
      <c r="AM111" s="6">
        <f t="shared" si="0"/>
        <v>-5.6481000000021595</v>
      </c>
      <c r="AN111" s="4">
        <f t="shared" si="1"/>
        <v>-1.8410000000076252</v>
      </c>
      <c r="AO111" s="4" t="s">
        <v>144</v>
      </c>
    </row>
    <row r="112" spans="1:41" x14ac:dyDescent="0.2">
      <c r="A112" s="4" t="s">
        <v>142</v>
      </c>
      <c r="B112" s="4" t="s">
        <v>143</v>
      </c>
      <c r="C112" s="27" t="s">
        <v>182</v>
      </c>
      <c r="D112" s="4" t="s">
        <v>148</v>
      </c>
      <c r="F112" s="4" t="s">
        <v>144</v>
      </c>
      <c r="G112" s="4" t="s">
        <v>144</v>
      </c>
      <c r="H112" s="4" t="s">
        <v>144</v>
      </c>
      <c r="I112" s="27">
        <v>-355.4</v>
      </c>
      <c r="J112" s="27">
        <v>-9.375</v>
      </c>
      <c r="K112" s="27">
        <v>-315.2</v>
      </c>
      <c r="L112" s="27">
        <v>-34.39</v>
      </c>
      <c r="M112" s="27">
        <v>3.5701000000000001</v>
      </c>
      <c r="N112" s="27">
        <v>-48473.3</v>
      </c>
      <c r="O112" s="27">
        <v>-4465.277</v>
      </c>
      <c r="P112" s="27">
        <v>-39251.68</v>
      </c>
      <c r="Q112" s="27">
        <v>-4853</v>
      </c>
      <c r="R112" s="27">
        <v>96.608999999999995</v>
      </c>
      <c r="S112" s="27">
        <v>-48847.972999999998</v>
      </c>
      <c r="T112" s="27">
        <v>-4560.8154999999997</v>
      </c>
      <c r="U112" s="27">
        <v>-39637.99</v>
      </c>
      <c r="V112" s="27">
        <v>-4745</v>
      </c>
      <c r="W112" s="27">
        <v>95.352000000000004</v>
      </c>
      <c r="X112" s="27">
        <v>-20121.28</v>
      </c>
      <c r="Y112" s="27">
        <v>24280</v>
      </c>
      <c r="Z112" s="27">
        <v>-39637.99</v>
      </c>
      <c r="AA112" s="27">
        <v>-4859</v>
      </c>
      <c r="AB112" s="27">
        <v>95.352000000000004</v>
      </c>
      <c r="AC112" s="27">
        <v>34.755000000000003</v>
      </c>
      <c r="AD112" s="27">
        <v>379.99</v>
      </c>
      <c r="AE112" s="27">
        <v>-315.2</v>
      </c>
      <c r="AF112" s="27">
        <v>-33.6</v>
      </c>
      <c r="AG112" s="27">
        <v>3.5701000000000001</v>
      </c>
      <c r="AH112" s="27">
        <v>-20217.5</v>
      </c>
      <c r="AI112" s="27">
        <v>23900.400000000001</v>
      </c>
      <c r="AJ112" s="27">
        <v>-39251.699999999997</v>
      </c>
      <c r="AK112" s="27">
        <v>-4962.84</v>
      </c>
      <c r="AL112" s="27">
        <v>96.61</v>
      </c>
      <c r="AM112" s="6">
        <f t="shared" si="0"/>
        <v>-24.698499999998603</v>
      </c>
      <c r="AN112" s="4">
        <f t="shared" si="1"/>
        <v>-19.272999999993772</v>
      </c>
      <c r="AO112" s="4" t="s">
        <v>144</v>
      </c>
    </row>
    <row r="113" spans="1:41" x14ac:dyDescent="0.2">
      <c r="A113" s="4" t="s">
        <v>142</v>
      </c>
      <c r="B113" s="4" t="s">
        <v>143</v>
      </c>
      <c r="C113" s="27" t="s">
        <v>183</v>
      </c>
      <c r="D113" s="4" t="s">
        <v>148</v>
      </c>
      <c r="F113" s="4" t="s">
        <v>144</v>
      </c>
      <c r="G113" s="4" t="s">
        <v>144</v>
      </c>
      <c r="H113" s="4" t="s">
        <v>144</v>
      </c>
      <c r="I113" s="27">
        <v>-363.3</v>
      </c>
      <c r="J113" s="27">
        <v>-11.65</v>
      </c>
      <c r="K113" s="27">
        <v>-318.89999999999998</v>
      </c>
      <c r="L113" s="27">
        <v>-37.03</v>
      </c>
      <c r="M113" s="27">
        <v>4.2938999999999998</v>
      </c>
      <c r="N113" s="27">
        <v>-48519.39</v>
      </c>
      <c r="O113" s="27">
        <v>-4443.4769999999999</v>
      </c>
      <c r="P113" s="27">
        <v>-39199.410000000003</v>
      </c>
      <c r="Q113" s="27">
        <v>-4976</v>
      </c>
      <c r="R113" s="27">
        <v>98.995999999999995</v>
      </c>
      <c r="S113" s="27">
        <v>-48908.34</v>
      </c>
      <c r="T113" s="27">
        <v>-4554.6625999999997</v>
      </c>
      <c r="U113" s="27">
        <v>-39600</v>
      </c>
      <c r="V113" s="27">
        <v>-4851</v>
      </c>
      <c r="W113" s="27">
        <v>97.454999999999998</v>
      </c>
      <c r="X113" s="27">
        <v>-20187.939999999999</v>
      </c>
      <c r="Y113" s="27">
        <v>24283</v>
      </c>
      <c r="Z113" s="27">
        <v>-39600</v>
      </c>
      <c r="AA113" s="27">
        <v>-4968</v>
      </c>
      <c r="AB113" s="27">
        <v>97.454999999999998</v>
      </c>
      <c r="AC113" s="27">
        <v>30.745999999999999</v>
      </c>
      <c r="AD113" s="27">
        <v>381.92</v>
      </c>
      <c r="AE113" s="27">
        <v>-318.89999999999998</v>
      </c>
      <c r="AF113" s="27">
        <v>-36.54</v>
      </c>
      <c r="AG113" s="27">
        <v>4.2938999999999998</v>
      </c>
      <c r="AH113" s="27">
        <v>-20285.2</v>
      </c>
      <c r="AI113" s="27">
        <v>23900.7</v>
      </c>
      <c r="AJ113" s="27">
        <v>-39199.4</v>
      </c>
      <c r="AK113" s="27">
        <v>-5085.41</v>
      </c>
      <c r="AL113" s="27">
        <v>99</v>
      </c>
      <c r="AM113" s="6">
        <f t="shared" si="0"/>
        <v>-33.021600000000035</v>
      </c>
      <c r="AN113" s="4">
        <f t="shared" si="1"/>
        <v>-25.649999999994179</v>
      </c>
      <c r="AO113" s="4" t="s">
        <v>144</v>
      </c>
    </row>
    <row r="114" spans="1:41" x14ac:dyDescent="0.2">
      <c r="A114" s="4" t="s">
        <v>142</v>
      </c>
      <c r="B114" s="4" t="s">
        <v>143</v>
      </c>
      <c r="C114" s="27" t="s">
        <v>184</v>
      </c>
      <c r="D114" s="4" t="s">
        <v>148</v>
      </c>
      <c r="F114" s="4" t="s">
        <v>144</v>
      </c>
      <c r="G114" s="4" t="s">
        <v>144</v>
      </c>
      <c r="H114" s="4" t="s">
        <v>144</v>
      </c>
      <c r="I114" s="27">
        <v>-463.2</v>
      </c>
      <c r="J114" s="27">
        <v>-10.89</v>
      </c>
      <c r="K114" s="27">
        <v>-356.3</v>
      </c>
      <c r="L114" s="27">
        <v>-100.2</v>
      </c>
      <c r="M114" s="27">
        <v>4.2142999999999997</v>
      </c>
      <c r="N114" s="27">
        <v>-48373</v>
      </c>
      <c r="O114" s="27">
        <v>-4539.7290000000003</v>
      </c>
      <c r="P114" s="27">
        <v>-39200.51</v>
      </c>
      <c r="Q114" s="27">
        <v>-4731</v>
      </c>
      <c r="R114" s="27">
        <v>98.344999999999999</v>
      </c>
      <c r="S114" s="27">
        <v>-48854.093999999997</v>
      </c>
      <c r="T114" s="27">
        <v>-4646.8494000000001</v>
      </c>
      <c r="U114" s="27">
        <v>-39670.019999999997</v>
      </c>
      <c r="V114" s="27">
        <v>-4634</v>
      </c>
      <c r="W114" s="27">
        <v>96.784999999999997</v>
      </c>
      <c r="X114" s="27">
        <v>-20058.39</v>
      </c>
      <c r="Y114" s="27">
        <v>24253</v>
      </c>
      <c r="Z114" s="27">
        <v>-39670.019999999997</v>
      </c>
      <c r="AA114" s="27">
        <v>-4739</v>
      </c>
      <c r="AB114" s="27">
        <v>96.784999999999997</v>
      </c>
      <c r="AC114" s="27">
        <v>-52.07</v>
      </c>
      <c r="AD114" s="27">
        <v>402.31</v>
      </c>
      <c r="AE114" s="27">
        <v>-356.3</v>
      </c>
      <c r="AF114" s="27">
        <v>-102.3</v>
      </c>
      <c r="AG114" s="27">
        <v>4.2142999999999997</v>
      </c>
      <c r="AH114" s="27">
        <v>-20075.900000000001</v>
      </c>
      <c r="AI114" s="27">
        <v>23851.200000000001</v>
      </c>
      <c r="AJ114" s="27">
        <v>-39200.5</v>
      </c>
      <c r="AK114" s="27">
        <v>-4824.9399999999996</v>
      </c>
      <c r="AL114" s="27">
        <v>98.34</v>
      </c>
      <c r="AM114" s="6">
        <f t="shared" si="0"/>
        <v>-26.650399999998626</v>
      </c>
      <c r="AN114" s="4">
        <f t="shared" si="1"/>
        <v>-17.894000000000233</v>
      </c>
      <c r="AO114" s="4" t="s">
        <v>144</v>
      </c>
    </row>
    <row r="115" spans="1:41" x14ac:dyDescent="0.2">
      <c r="A115" s="4" t="s">
        <v>142</v>
      </c>
      <c r="B115" s="4" t="s">
        <v>143</v>
      </c>
      <c r="C115" s="27" t="s">
        <v>185</v>
      </c>
      <c r="D115" s="4" t="s">
        <v>148</v>
      </c>
      <c r="F115" s="4" t="s">
        <v>144</v>
      </c>
      <c r="G115" s="4" t="s">
        <v>144</v>
      </c>
      <c r="H115" s="4" t="s">
        <v>144</v>
      </c>
      <c r="I115" s="27">
        <v>-613.6</v>
      </c>
      <c r="J115" s="27">
        <v>-10.27</v>
      </c>
      <c r="K115" s="27">
        <v>-185</v>
      </c>
      <c r="L115" s="27">
        <v>-422.3</v>
      </c>
      <c r="M115" s="27">
        <v>3.8696000000000002</v>
      </c>
      <c r="N115" s="27">
        <v>-48457.95</v>
      </c>
      <c r="O115" s="27">
        <v>-4460.9780000000001</v>
      </c>
      <c r="P115" s="27">
        <v>-38929.97</v>
      </c>
      <c r="Q115" s="27">
        <v>-5165</v>
      </c>
      <c r="R115" s="27">
        <v>97.894999999999996</v>
      </c>
      <c r="S115" s="27">
        <v>-49156.828999999998</v>
      </c>
      <c r="T115" s="27">
        <v>-4563.4098999999997</v>
      </c>
      <c r="U115" s="27">
        <v>-39955.42</v>
      </c>
      <c r="V115" s="27">
        <v>-4735</v>
      </c>
      <c r="W115" s="27">
        <v>96.522999999999996</v>
      </c>
      <c r="X115" s="27">
        <v>-20367.86</v>
      </c>
      <c r="Y115" s="27">
        <v>24311</v>
      </c>
      <c r="Z115" s="27">
        <v>-39955.42</v>
      </c>
      <c r="AA115" s="27">
        <v>-4820</v>
      </c>
      <c r="AB115" s="27">
        <v>96.522999999999996</v>
      </c>
      <c r="AC115" s="27">
        <v>-166</v>
      </c>
      <c r="AD115" s="27">
        <v>447.4</v>
      </c>
      <c r="AE115" s="27">
        <v>-185</v>
      </c>
      <c r="AF115" s="27">
        <v>-432.3</v>
      </c>
      <c r="AG115" s="27">
        <v>3.8696000000000002</v>
      </c>
      <c r="AH115" s="27">
        <v>-20246.8</v>
      </c>
      <c r="AI115" s="27">
        <v>23863.8</v>
      </c>
      <c r="AJ115" s="27">
        <v>-38930</v>
      </c>
      <c r="AK115" s="27">
        <v>-5278.49</v>
      </c>
      <c r="AL115" s="27">
        <v>97.9</v>
      </c>
      <c r="AM115" s="6">
        <f t="shared" si="0"/>
        <v>-47.22190000000046</v>
      </c>
      <c r="AN115" s="4">
        <f t="shared" si="1"/>
        <v>-85.27900000000227</v>
      </c>
      <c r="AO115" s="4" t="s">
        <v>144</v>
      </c>
    </row>
    <row r="116" spans="1:41" x14ac:dyDescent="0.2">
      <c r="A116" s="4" t="s">
        <v>142</v>
      </c>
      <c r="B116" s="4" t="s">
        <v>143</v>
      </c>
      <c r="C116" s="27" t="s">
        <v>186</v>
      </c>
      <c r="D116" s="4" t="s">
        <v>148</v>
      </c>
      <c r="F116" s="4" t="s">
        <v>144</v>
      </c>
      <c r="G116" s="4" t="s">
        <v>144</v>
      </c>
      <c r="H116" s="4" t="s">
        <v>144</v>
      </c>
      <c r="I116" s="27">
        <v>-577.1</v>
      </c>
      <c r="J116" s="27">
        <v>-10.37</v>
      </c>
      <c r="K116" s="27">
        <v>-274.3</v>
      </c>
      <c r="L116" s="27">
        <v>-296.3</v>
      </c>
      <c r="M116" s="27">
        <v>3.93</v>
      </c>
      <c r="N116" s="27">
        <v>-48333.26</v>
      </c>
      <c r="O116" s="27">
        <v>-4555.0370000000003</v>
      </c>
      <c r="P116" s="27">
        <v>-38899.800000000003</v>
      </c>
      <c r="Q116" s="27">
        <v>-4976</v>
      </c>
      <c r="R116" s="27">
        <v>97.694000000000003</v>
      </c>
      <c r="S116" s="27">
        <v>-48991.745000000003</v>
      </c>
      <c r="T116" s="27">
        <v>-4657.5325999999995</v>
      </c>
      <c r="U116" s="27">
        <v>-39775.31</v>
      </c>
      <c r="V116" s="27">
        <v>-4655</v>
      </c>
      <c r="W116" s="27">
        <v>96.305000000000007</v>
      </c>
      <c r="X116" s="27">
        <v>-20214.41</v>
      </c>
      <c r="Y116" s="27">
        <v>24207</v>
      </c>
      <c r="Z116" s="27">
        <v>-39775.31</v>
      </c>
      <c r="AA116" s="27">
        <v>-4742</v>
      </c>
      <c r="AB116" s="27">
        <v>96.305000000000007</v>
      </c>
      <c r="AC116" s="27">
        <v>-143</v>
      </c>
      <c r="AD116" s="27">
        <v>431.63</v>
      </c>
      <c r="AE116" s="27">
        <v>-274.3</v>
      </c>
      <c r="AF116" s="27">
        <v>-304.3</v>
      </c>
      <c r="AG116" s="27">
        <v>3.93</v>
      </c>
      <c r="AH116" s="27">
        <v>-20101.7</v>
      </c>
      <c r="AI116" s="27">
        <v>23775.4</v>
      </c>
      <c r="AJ116" s="27">
        <v>-38899.800000000003</v>
      </c>
      <c r="AK116" s="27">
        <v>-5074.99</v>
      </c>
      <c r="AL116" s="27">
        <v>97.69</v>
      </c>
      <c r="AM116" s="6">
        <f t="shared" si="0"/>
        <v>-61.835599999998522</v>
      </c>
      <c r="AN116" s="4">
        <f t="shared" si="1"/>
        <v>-81.385000000002037</v>
      </c>
      <c r="AO116" s="4" t="s">
        <v>144</v>
      </c>
    </row>
    <row r="117" spans="1:41" x14ac:dyDescent="0.2">
      <c r="A117" s="4" t="s">
        <v>142</v>
      </c>
      <c r="B117" s="4" t="s">
        <v>143</v>
      </c>
      <c r="C117" s="27" t="s">
        <v>187</v>
      </c>
      <c r="D117" s="4" t="s">
        <v>148</v>
      </c>
      <c r="F117" s="4" t="s">
        <v>144</v>
      </c>
      <c r="G117" s="4" t="s">
        <v>144</v>
      </c>
      <c r="H117" s="4" t="s">
        <v>144</v>
      </c>
      <c r="I117" s="27">
        <v>-572.20000000000005</v>
      </c>
      <c r="J117" s="27">
        <v>-10.67</v>
      </c>
      <c r="K117" s="27">
        <v>-154.1</v>
      </c>
      <c r="L117" s="27">
        <v>-411.4</v>
      </c>
      <c r="M117" s="27">
        <v>3.9339</v>
      </c>
      <c r="N117" s="27">
        <v>-48223.74</v>
      </c>
      <c r="O117" s="27">
        <v>-4555.9210000000003</v>
      </c>
      <c r="P117" s="27">
        <v>-38775.1</v>
      </c>
      <c r="Q117" s="27">
        <v>-4990</v>
      </c>
      <c r="R117" s="27">
        <v>97.222999999999999</v>
      </c>
      <c r="S117" s="27">
        <v>-48847.851000000002</v>
      </c>
      <c r="T117" s="27">
        <v>-4662.5293000000001</v>
      </c>
      <c r="U117" s="27">
        <v>-39683.620000000003</v>
      </c>
      <c r="V117" s="27">
        <v>-4598</v>
      </c>
      <c r="W117" s="27">
        <v>95.834999999999994</v>
      </c>
      <c r="X117" s="27">
        <v>-20110.5</v>
      </c>
      <c r="Y117" s="27">
        <v>24166</v>
      </c>
      <c r="Z117" s="27">
        <v>-39683.620000000003</v>
      </c>
      <c r="AA117" s="27">
        <v>-4689</v>
      </c>
      <c r="AB117" s="27">
        <v>95.834999999999994</v>
      </c>
      <c r="AC117" s="27">
        <v>-142.6</v>
      </c>
      <c r="AD117" s="27">
        <v>427.53</v>
      </c>
      <c r="AE117" s="27">
        <v>-154.1</v>
      </c>
      <c r="AF117" s="27">
        <v>-420.1</v>
      </c>
      <c r="AG117" s="27">
        <v>3.9339</v>
      </c>
      <c r="AH117" s="27">
        <v>-20036.7</v>
      </c>
      <c r="AI117" s="27">
        <v>23738.6</v>
      </c>
      <c r="AJ117" s="27">
        <v>-38775.1</v>
      </c>
      <c r="AK117" s="27">
        <v>-5097.3900000000003</v>
      </c>
      <c r="AL117" s="27">
        <v>97.22</v>
      </c>
      <c r="AM117" s="6">
        <f t="shared" si="0"/>
        <v>-27.138300000002346</v>
      </c>
      <c r="AN117" s="4">
        <f t="shared" si="1"/>
        <v>-51.911000000007334</v>
      </c>
      <c r="AO117" s="4" t="s">
        <v>144</v>
      </c>
    </row>
    <row r="118" spans="1:41" x14ac:dyDescent="0.2">
      <c r="A118" s="4" t="s">
        <v>142</v>
      </c>
      <c r="B118" s="4" t="s">
        <v>143</v>
      </c>
      <c r="C118" s="27" t="s">
        <v>188</v>
      </c>
      <c r="D118" s="4" t="s">
        <v>148</v>
      </c>
      <c r="F118" s="4" t="s">
        <v>144</v>
      </c>
      <c r="G118" s="4" t="s">
        <v>144</v>
      </c>
      <c r="H118" s="4" t="s">
        <v>144</v>
      </c>
      <c r="I118" s="27">
        <v>-458.9</v>
      </c>
      <c r="J118" s="27">
        <v>-9.9030000000000005</v>
      </c>
      <c r="K118" s="27">
        <v>-358.4</v>
      </c>
      <c r="L118" s="27">
        <v>-94.4</v>
      </c>
      <c r="M118" s="27">
        <v>3.7782</v>
      </c>
      <c r="N118" s="27">
        <v>-48529.9</v>
      </c>
      <c r="O118" s="27">
        <v>-4445.8289999999997</v>
      </c>
      <c r="P118" s="27">
        <v>-39308.21</v>
      </c>
      <c r="Q118" s="27">
        <v>-4875</v>
      </c>
      <c r="R118" s="27">
        <v>98.671999999999997</v>
      </c>
      <c r="S118" s="27">
        <v>-48986.010999999999</v>
      </c>
      <c r="T118" s="27">
        <v>-4546.3325999999997</v>
      </c>
      <c r="U118" s="27">
        <v>-39769.43</v>
      </c>
      <c r="V118" s="27">
        <v>-4768</v>
      </c>
      <c r="W118" s="27">
        <v>97.289000000000001</v>
      </c>
      <c r="X118" s="27">
        <v>-20213.14</v>
      </c>
      <c r="Y118" s="27">
        <v>24346</v>
      </c>
      <c r="Z118" s="27">
        <v>-39769.43</v>
      </c>
      <c r="AA118" s="27">
        <v>-4887</v>
      </c>
      <c r="AB118" s="27">
        <v>97.289000000000001</v>
      </c>
      <c r="AC118" s="27">
        <v>-45.67</v>
      </c>
      <c r="AD118" s="27">
        <v>405.39</v>
      </c>
      <c r="AE118" s="27">
        <v>-358.4</v>
      </c>
      <c r="AF118" s="27">
        <v>-96.43</v>
      </c>
      <c r="AG118" s="27">
        <v>3.7782</v>
      </c>
      <c r="AH118" s="27">
        <v>-20250.7</v>
      </c>
      <c r="AI118" s="27">
        <v>23940.6</v>
      </c>
      <c r="AJ118" s="27">
        <v>-39308.199999999997</v>
      </c>
      <c r="AK118" s="27">
        <v>-4981.7700000000004</v>
      </c>
      <c r="AL118" s="27">
        <v>98.67</v>
      </c>
      <c r="AM118" s="6">
        <f t="shared" si="0"/>
        <v>-7.370599999998376</v>
      </c>
      <c r="AN118" s="4">
        <f t="shared" si="1"/>
        <v>2.7890000000043074</v>
      </c>
      <c r="AO118" s="4" t="s">
        <v>144</v>
      </c>
    </row>
    <row r="119" spans="1:41" x14ac:dyDescent="0.2">
      <c r="A119" s="4" t="s">
        <v>142</v>
      </c>
      <c r="B119" s="4" t="s">
        <v>143</v>
      </c>
      <c r="C119" s="27" t="s">
        <v>189</v>
      </c>
      <c r="D119" s="4" t="s">
        <v>148</v>
      </c>
      <c r="F119" s="4" t="s">
        <v>144</v>
      </c>
      <c r="G119" s="4" t="s">
        <v>144</v>
      </c>
      <c r="H119" s="4" t="s">
        <v>144</v>
      </c>
      <c r="I119" s="27">
        <v>-460.4</v>
      </c>
      <c r="J119" s="27">
        <v>-11.53</v>
      </c>
      <c r="K119" s="27">
        <v>-357.6</v>
      </c>
      <c r="L119" s="27">
        <v>-95.38</v>
      </c>
      <c r="M119" s="27">
        <v>4.1398000000000001</v>
      </c>
      <c r="N119" s="27">
        <v>-48497.8</v>
      </c>
      <c r="O119" s="27">
        <v>-4463.1899999999996</v>
      </c>
      <c r="P119" s="27">
        <v>-39213.360000000001</v>
      </c>
      <c r="Q119" s="27">
        <v>-4919</v>
      </c>
      <c r="R119" s="27">
        <v>98.17</v>
      </c>
      <c r="S119" s="27">
        <v>-48971.05</v>
      </c>
      <c r="T119" s="27">
        <v>-4570.0006000000003</v>
      </c>
      <c r="U119" s="27">
        <v>-39687.599999999999</v>
      </c>
      <c r="V119" s="27">
        <v>-4810</v>
      </c>
      <c r="W119" s="27">
        <v>96.700999999999993</v>
      </c>
      <c r="X119" s="27">
        <v>-20210.32</v>
      </c>
      <c r="Y119" s="27">
        <v>24310</v>
      </c>
      <c r="Z119" s="27">
        <v>-39687.599999999999</v>
      </c>
      <c r="AA119" s="27">
        <v>-4930</v>
      </c>
      <c r="AB119" s="27">
        <v>96.700999999999993</v>
      </c>
      <c r="AC119" s="27">
        <v>-47.48</v>
      </c>
      <c r="AD119" s="27">
        <v>403.3</v>
      </c>
      <c r="AE119" s="27">
        <v>-357.6</v>
      </c>
      <c r="AF119" s="27">
        <v>-97.28</v>
      </c>
      <c r="AG119" s="27">
        <v>4.1398000000000001</v>
      </c>
      <c r="AH119" s="27">
        <v>-20234.599999999999</v>
      </c>
      <c r="AI119" s="27">
        <v>23907.200000000001</v>
      </c>
      <c r="AJ119" s="27">
        <v>-39213.4</v>
      </c>
      <c r="AK119" s="27">
        <v>-5026.51</v>
      </c>
      <c r="AL119" s="27">
        <v>98.17</v>
      </c>
      <c r="AM119" s="6">
        <f t="shared" si="0"/>
        <v>-23.520600000003469</v>
      </c>
      <c r="AN119" s="4">
        <f t="shared" si="1"/>
        <v>-12.849999999998545</v>
      </c>
      <c r="AO119" s="4" t="s">
        <v>144</v>
      </c>
    </row>
    <row r="120" spans="1:41" x14ac:dyDescent="0.2">
      <c r="A120" s="4" t="s">
        <v>142</v>
      </c>
      <c r="B120" s="4" t="s">
        <v>143</v>
      </c>
      <c r="C120" s="27" t="s">
        <v>190</v>
      </c>
      <c r="D120" s="4" t="s">
        <v>148</v>
      </c>
      <c r="F120" s="4" t="s">
        <v>144</v>
      </c>
      <c r="G120" s="4" t="s">
        <v>144</v>
      </c>
      <c r="H120" s="4" t="s">
        <v>144</v>
      </c>
      <c r="I120" s="27">
        <v>-338</v>
      </c>
      <c r="J120" s="27">
        <v>-7.9889999999999999</v>
      </c>
      <c r="K120" s="27">
        <v>-300</v>
      </c>
      <c r="L120" s="27">
        <v>-33.270000000000003</v>
      </c>
      <c r="M120" s="27">
        <v>3.3527</v>
      </c>
      <c r="N120" s="27">
        <v>-48253.9</v>
      </c>
      <c r="O120" s="27">
        <v>-4416.0219999999999</v>
      </c>
      <c r="P120" s="27">
        <v>-38748.870000000003</v>
      </c>
      <c r="Q120" s="27">
        <v>-5189</v>
      </c>
      <c r="R120" s="27">
        <v>100.47</v>
      </c>
      <c r="S120" s="27">
        <v>-48603.180999999997</v>
      </c>
      <c r="T120" s="27">
        <v>-4502.6145999999999</v>
      </c>
      <c r="U120" s="27">
        <v>-39127.08</v>
      </c>
      <c r="V120" s="27">
        <v>-5073</v>
      </c>
      <c r="W120" s="27">
        <v>99.302999999999997</v>
      </c>
      <c r="X120" s="27">
        <v>-20034.82</v>
      </c>
      <c r="Y120" s="27">
        <v>24160</v>
      </c>
      <c r="Z120" s="27">
        <v>-39127.08</v>
      </c>
      <c r="AA120" s="27">
        <v>-5167</v>
      </c>
      <c r="AB120" s="27">
        <v>99.302999999999997</v>
      </c>
      <c r="AC120" s="27">
        <v>30.757999999999999</v>
      </c>
      <c r="AD120" s="27">
        <v>360.44</v>
      </c>
      <c r="AE120" s="27">
        <v>-300</v>
      </c>
      <c r="AF120" s="27">
        <v>-32.99</v>
      </c>
      <c r="AG120" s="27">
        <v>3.3527</v>
      </c>
      <c r="AH120" s="27">
        <v>-20118.5</v>
      </c>
      <c r="AI120" s="27">
        <v>23799.1</v>
      </c>
      <c r="AJ120" s="27">
        <v>-38748.9</v>
      </c>
      <c r="AK120" s="27">
        <v>-5269.29</v>
      </c>
      <c r="AL120" s="27">
        <v>100.5</v>
      </c>
      <c r="AM120" s="6">
        <f t="shared" si="0"/>
        <v>-25.681599999999889</v>
      </c>
      <c r="AN120" s="4">
        <f t="shared" si="1"/>
        <v>-11.280999999995402</v>
      </c>
      <c r="AO120" s="4" t="s">
        <v>144</v>
      </c>
    </row>
    <row r="121" spans="1:41" x14ac:dyDescent="0.2">
      <c r="A121" s="4" t="s">
        <v>142</v>
      </c>
      <c r="B121" s="4" t="s">
        <v>143</v>
      </c>
      <c r="C121" s="27" t="s">
        <v>191</v>
      </c>
      <c r="D121" s="4" t="s">
        <v>148</v>
      </c>
      <c r="F121" s="4" t="s">
        <v>144</v>
      </c>
      <c r="G121" s="4" t="s">
        <v>144</v>
      </c>
      <c r="H121" s="4" t="s">
        <v>144</v>
      </c>
      <c r="I121" s="27">
        <v>-353.4</v>
      </c>
      <c r="J121" s="27">
        <v>-10.63</v>
      </c>
      <c r="K121" s="27">
        <v>-310.8</v>
      </c>
      <c r="L121" s="27">
        <v>-35.97</v>
      </c>
      <c r="M121" s="27">
        <v>4.0099</v>
      </c>
      <c r="N121" s="27">
        <v>-48453.02</v>
      </c>
      <c r="O121" s="27">
        <v>-4472.4970000000003</v>
      </c>
      <c r="P121" s="27">
        <v>-39104.1</v>
      </c>
      <c r="Q121" s="27">
        <v>-4973</v>
      </c>
      <c r="R121" s="27">
        <v>97.02</v>
      </c>
      <c r="S121" s="27">
        <v>-48828.896000000001</v>
      </c>
      <c r="T121" s="27">
        <v>-4576.5987999999998</v>
      </c>
      <c r="U121" s="27">
        <v>-39497.08</v>
      </c>
      <c r="V121" s="27">
        <v>-4851</v>
      </c>
      <c r="W121" s="27">
        <v>95.734999999999999</v>
      </c>
      <c r="X121" s="27">
        <v>-20074.990000000002</v>
      </c>
      <c r="Y121" s="27">
        <v>24289</v>
      </c>
      <c r="Z121" s="27">
        <v>-39497.08</v>
      </c>
      <c r="AA121" s="27">
        <v>-4962</v>
      </c>
      <c r="AB121" s="27">
        <v>95.734999999999999</v>
      </c>
      <c r="AC121" s="27">
        <v>30.565999999999999</v>
      </c>
      <c r="AD121" s="27">
        <v>372.65</v>
      </c>
      <c r="AE121" s="27">
        <v>-310.8</v>
      </c>
      <c r="AF121" s="27">
        <v>-35.24</v>
      </c>
      <c r="AG121" s="27">
        <v>4.0099</v>
      </c>
      <c r="AH121" s="27">
        <v>-20162.8</v>
      </c>
      <c r="AI121" s="27">
        <v>23916.1</v>
      </c>
      <c r="AJ121" s="27">
        <v>-39104.1</v>
      </c>
      <c r="AK121" s="27">
        <v>-5071.87</v>
      </c>
      <c r="AL121" s="27">
        <v>97.02</v>
      </c>
      <c r="AM121" s="6">
        <f t="shared" si="0"/>
        <v>-36.227800000004208</v>
      </c>
      <c r="AN121" s="4">
        <f t="shared" si="1"/>
        <v>-22.476000000002387</v>
      </c>
      <c r="AO121" s="4" t="s">
        <v>144</v>
      </c>
    </row>
    <row r="122" spans="1:41" x14ac:dyDescent="0.2">
      <c r="A122" s="4" t="s">
        <v>142</v>
      </c>
      <c r="B122" s="4" t="s">
        <v>143</v>
      </c>
      <c r="C122" s="27" t="s">
        <v>192</v>
      </c>
      <c r="D122" s="4" t="s">
        <v>148</v>
      </c>
      <c r="F122" s="4" t="s">
        <v>144</v>
      </c>
      <c r="G122" s="4" t="s">
        <v>144</v>
      </c>
      <c r="H122" s="4" t="s">
        <v>144</v>
      </c>
      <c r="I122" s="27">
        <v>-321.2</v>
      </c>
      <c r="J122" s="27">
        <v>-9.7210000000000001</v>
      </c>
      <c r="K122" s="27">
        <v>-284.10000000000002</v>
      </c>
      <c r="L122" s="27">
        <v>-31</v>
      </c>
      <c r="M122" s="27">
        <v>3.5754999999999999</v>
      </c>
      <c r="N122" s="27">
        <v>-48500.69</v>
      </c>
      <c r="O122" s="27">
        <v>-4473.0770000000002</v>
      </c>
      <c r="P122" s="27">
        <v>-38972.92</v>
      </c>
      <c r="Q122" s="27">
        <v>-5152</v>
      </c>
      <c r="R122" s="27">
        <v>97.570999999999998</v>
      </c>
      <c r="S122" s="27">
        <v>-48844.614000000001</v>
      </c>
      <c r="T122" s="27">
        <v>-4569.3545000000004</v>
      </c>
      <c r="U122" s="27">
        <v>-39328.879999999997</v>
      </c>
      <c r="V122" s="27">
        <v>-5043</v>
      </c>
      <c r="W122" s="27">
        <v>96.301000000000002</v>
      </c>
      <c r="X122" s="27">
        <v>-20099.3</v>
      </c>
      <c r="Y122" s="27">
        <v>24281</v>
      </c>
      <c r="Z122" s="27">
        <v>-39328.879999999997</v>
      </c>
      <c r="AA122" s="27">
        <v>-5148</v>
      </c>
      <c r="AB122" s="27">
        <v>96.301000000000002</v>
      </c>
      <c r="AC122" s="27">
        <v>48.128999999999998</v>
      </c>
      <c r="AD122" s="27">
        <v>359.65</v>
      </c>
      <c r="AE122" s="27">
        <v>-284.10000000000002</v>
      </c>
      <c r="AF122" s="27">
        <v>-31</v>
      </c>
      <c r="AG122" s="27">
        <v>3.5754999999999999</v>
      </c>
      <c r="AH122" s="27">
        <v>-20208.2</v>
      </c>
      <c r="AI122" s="27">
        <v>23921.7</v>
      </c>
      <c r="AJ122" s="27">
        <v>-38972.9</v>
      </c>
      <c r="AK122" s="27">
        <v>-5254.55</v>
      </c>
      <c r="AL122" s="27">
        <v>97.57</v>
      </c>
      <c r="AM122" s="6">
        <f t="shared" si="0"/>
        <v>-25.785499999998137</v>
      </c>
      <c r="AN122" s="4">
        <f t="shared" si="1"/>
        <v>-22.724000000001979</v>
      </c>
      <c r="AO122" s="4" t="s">
        <v>144</v>
      </c>
    </row>
    <row r="123" spans="1:41" x14ac:dyDescent="0.2">
      <c r="A123" s="4" t="s">
        <v>142</v>
      </c>
      <c r="B123" s="4" t="s">
        <v>143</v>
      </c>
      <c r="C123" s="27" t="s">
        <v>193</v>
      </c>
      <c r="D123" s="4" t="s">
        <v>148</v>
      </c>
      <c r="F123" s="4" t="s">
        <v>144</v>
      </c>
      <c r="G123" s="4" t="s">
        <v>144</v>
      </c>
      <c r="H123" s="4" t="s">
        <v>144</v>
      </c>
      <c r="I123" s="27">
        <v>-607.70000000000005</v>
      </c>
      <c r="J123" s="27">
        <v>-10.88</v>
      </c>
      <c r="K123" s="27">
        <v>-175.8</v>
      </c>
      <c r="L123" s="27">
        <v>-424.7</v>
      </c>
      <c r="M123" s="27">
        <v>3.7170000000000001</v>
      </c>
      <c r="N123" s="27">
        <v>-48518.61</v>
      </c>
      <c r="O123" s="27">
        <v>-4463.9470000000001</v>
      </c>
      <c r="P123" s="27">
        <v>-39210.57</v>
      </c>
      <c r="Q123" s="27">
        <v>-4942</v>
      </c>
      <c r="R123" s="27">
        <v>98.152000000000001</v>
      </c>
      <c r="S123" s="27">
        <v>-49152.41</v>
      </c>
      <c r="T123" s="27">
        <v>-4566.2429000000002</v>
      </c>
      <c r="U123" s="27">
        <v>-40046.33</v>
      </c>
      <c r="V123" s="27">
        <v>-4637</v>
      </c>
      <c r="W123" s="27">
        <v>96.83</v>
      </c>
      <c r="X123" s="27">
        <v>-20330.400000000001</v>
      </c>
      <c r="Y123" s="27">
        <v>24345</v>
      </c>
      <c r="Z123" s="27">
        <v>-40046.33</v>
      </c>
      <c r="AA123" s="27">
        <v>-4726</v>
      </c>
      <c r="AB123" s="27">
        <v>96.83</v>
      </c>
      <c r="AC123" s="27">
        <v>-169.7</v>
      </c>
      <c r="AD123" s="27">
        <v>437.88</v>
      </c>
      <c r="AE123" s="27">
        <v>-175.8</v>
      </c>
      <c r="AF123" s="27">
        <v>-435.5</v>
      </c>
      <c r="AG123" s="27">
        <v>3.7170000000000001</v>
      </c>
      <c r="AH123" s="27">
        <v>-20250.7</v>
      </c>
      <c r="AI123" s="27">
        <v>23907.1</v>
      </c>
      <c r="AJ123" s="27">
        <v>-39210.6</v>
      </c>
      <c r="AK123" s="27">
        <v>-5045.38</v>
      </c>
      <c r="AL123" s="27">
        <v>98.15</v>
      </c>
      <c r="AM123" s="6">
        <f t="shared" si="0"/>
        <v>-1.4158999999999651</v>
      </c>
      <c r="AN123" s="4">
        <f t="shared" si="1"/>
        <v>-26.100000000005821</v>
      </c>
      <c r="AO123" s="4" t="s">
        <v>144</v>
      </c>
    </row>
    <row r="124" spans="1:41" x14ac:dyDescent="0.2">
      <c r="A124" s="4" t="s">
        <v>142</v>
      </c>
      <c r="B124" s="4" t="s">
        <v>143</v>
      </c>
      <c r="C124" s="27" t="s">
        <v>194</v>
      </c>
      <c r="D124" s="4" t="s">
        <v>148</v>
      </c>
      <c r="F124" s="4" t="s">
        <v>144</v>
      </c>
      <c r="G124" s="4" t="s">
        <v>144</v>
      </c>
      <c r="H124" s="4" t="s">
        <v>144</v>
      </c>
      <c r="I124" s="27">
        <v>-429.3</v>
      </c>
      <c r="J124" s="27">
        <v>-9.9939999999999998</v>
      </c>
      <c r="K124" s="27">
        <v>-304.8</v>
      </c>
      <c r="L124" s="27">
        <v>-118.2</v>
      </c>
      <c r="M124" s="27">
        <v>3.6591</v>
      </c>
      <c r="N124" s="27">
        <v>-48301.01</v>
      </c>
      <c r="O124" s="27">
        <v>-4562.6629999999996</v>
      </c>
      <c r="P124" s="27">
        <v>-38883.69</v>
      </c>
      <c r="Q124" s="27">
        <v>-4952</v>
      </c>
      <c r="R124" s="27">
        <v>97.307000000000002</v>
      </c>
      <c r="S124" s="27">
        <v>-48794.285000000003</v>
      </c>
      <c r="T124" s="27">
        <v>-4659.8572999999997</v>
      </c>
      <c r="U124" s="27">
        <v>-39470.269999999997</v>
      </c>
      <c r="V124" s="27">
        <v>-4760</v>
      </c>
      <c r="W124" s="27">
        <v>96.010999999999996</v>
      </c>
      <c r="X124" s="27">
        <v>-20056.849999999999</v>
      </c>
      <c r="Y124" s="27">
        <v>24178</v>
      </c>
      <c r="Z124" s="27">
        <v>-39470.269999999997</v>
      </c>
      <c r="AA124" s="27">
        <v>-4860</v>
      </c>
      <c r="AB124" s="27">
        <v>96.010999999999996</v>
      </c>
      <c r="AC124" s="27">
        <v>-34.64</v>
      </c>
      <c r="AD124" s="27">
        <v>387.7</v>
      </c>
      <c r="AE124" s="27">
        <v>-304.8</v>
      </c>
      <c r="AF124" s="27">
        <v>-121.2</v>
      </c>
      <c r="AG124" s="27">
        <v>3.6591</v>
      </c>
      <c r="AH124" s="27">
        <v>-20051.8</v>
      </c>
      <c r="AI124" s="27">
        <v>23789.9</v>
      </c>
      <c r="AJ124" s="27">
        <v>-38883.699999999997</v>
      </c>
      <c r="AK124" s="27">
        <v>-5055.3599999999997</v>
      </c>
      <c r="AL124" s="27">
        <v>97.31</v>
      </c>
      <c r="AM124" s="6">
        <f t="shared" si="0"/>
        <v>-57.610300000000279</v>
      </c>
      <c r="AN124" s="4">
        <f t="shared" si="1"/>
        <v>-63.974999999998545</v>
      </c>
      <c r="AO124" s="4" t="s">
        <v>144</v>
      </c>
    </row>
    <row r="125" spans="1:41" x14ac:dyDescent="0.2">
      <c r="A125" s="4" t="s">
        <v>142</v>
      </c>
      <c r="B125" s="4" t="s">
        <v>143</v>
      </c>
      <c r="C125" s="27" t="s">
        <v>195</v>
      </c>
      <c r="D125" s="4" t="s">
        <v>148</v>
      </c>
      <c r="F125" s="4" t="s">
        <v>144</v>
      </c>
      <c r="G125" s="4" t="s">
        <v>144</v>
      </c>
      <c r="H125" s="4" t="s">
        <v>144</v>
      </c>
      <c r="I125" s="27">
        <v>-558.79999999999995</v>
      </c>
      <c r="J125" s="27">
        <v>-9</v>
      </c>
      <c r="K125" s="27">
        <v>-255</v>
      </c>
      <c r="L125" s="27">
        <v>-298.2</v>
      </c>
      <c r="M125" s="27">
        <v>3.4897999999999998</v>
      </c>
      <c r="N125" s="27">
        <v>-48482.55</v>
      </c>
      <c r="O125" s="27">
        <v>-4454.4269999999997</v>
      </c>
      <c r="P125" s="27">
        <v>-39173.01</v>
      </c>
      <c r="Q125" s="27">
        <v>-4954</v>
      </c>
      <c r="R125" s="27">
        <v>98.555999999999997</v>
      </c>
      <c r="S125" s="27">
        <v>-49110.675999999999</v>
      </c>
      <c r="T125" s="27">
        <v>-4546.4213</v>
      </c>
      <c r="U125" s="27">
        <v>-39966.980000000003</v>
      </c>
      <c r="V125" s="27">
        <v>-4695</v>
      </c>
      <c r="W125" s="27">
        <v>97.302000000000007</v>
      </c>
      <c r="X125" s="27">
        <v>-20372.7</v>
      </c>
      <c r="Y125" s="27">
        <v>24284</v>
      </c>
      <c r="Z125" s="27">
        <v>-39966.980000000003</v>
      </c>
      <c r="AA125" s="27">
        <v>-4787</v>
      </c>
      <c r="AB125" s="27">
        <v>97.302000000000007</v>
      </c>
      <c r="AC125" s="27">
        <v>-152.5</v>
      </c>
      <c r="AD125" s="27">
        <v>404.5</v>
      </c>
      <c r="AE125" s="27">
        <v>-255</v>
      </c>
      <c r="AF125" s="27">
        <v>-305.5</v>
      </c>
      <c r="AG125" s="27">
        <v>3.4897999999999998</v>
      </c>
      <c r="AH125" s="27">
        <v>-20259</v>
      </c>
      <c r="AI125" s="27">
        <v>23879.5</v>
      </c>
      <c r="AJ125" s="27">
        <v>-39173</v>
      </c>
      <c r="AK125" s="27">
        <v>-5064.03</v>
      </c>
      <c r="AL125" s="27">
        <v>98.56</v>
      </c>
      <c r="AM125" s="6">
        <f t="shared" si="0"/>
        <v>-44.194299999999203</v>
      </c>
      <c r="AN125" s="4">
        <f t="shared" si="1"/>
        <v>-69.325999999993655</v>
      </c>
      <c r="AO125" s="4" t="s">
        <v>144</v>
      </c>
    </row>
    <row r="126" spans="1:41" x14ac:dyDescent="0.2">
      <c r="A126" s="4" t="s">
        <v>142</v>
      </c>
      <c r="B126" s="4" t="s">
        <v>143</v>
      </c>
      <c r="C126" s="27" t="s">
        <v>196</v>
      </c>
      <c r="D126" s="4" t="s">
        <v>148</v>
      </c>
      <c r="F126" s="4" t="s">
        <v>144</v>
      </c>
      <c r="G126" s="4" t="s">
        <v>144</v>
      </c>
      <c r="H126" s="4" t="s">
        <v>144</v>
      </c>
      <c r="I126" s="27">
        <v>-553.1</v>
      </c>
      <c r="J126" s="27">
        <v>-9.5109999999999992</v>
      </c>
      <c r="K126" s="27">
        <v>-260.5</v>
      </c>
      <c r="L126" s="27">
        <v>-286.7</v>
      </c>
      <c r="M126" s="27">
        <v>3.6238999999999999</v>
      </c>
      <c r="N126" s="27">
        <v>-48062.53</v>
      </c>
      <c r="O126" s="27">
        <v>-4423.2139999999999</v>
      </c>
      <c r="P126" s="27">
        <v>-39010.04</v>
      </c>
      <c r="Q126" s="27">
        <v>-4727</v>
      </c>
      <c r="R126" s="27">
        <v>97.281999999999996</v>
      </c>
      <c r="S126" s="27">
        <v>-48669.88</v>
      </c>
      <c r="T126" s="27">
        <v>-4520.5411000000004</v>
      </c>
      <c r="U126" s="27">
        <v>-39766.699999999997</v>
      </c>
      <c r="V126" s="27">
        <v>-4479</v>
      </c>
      <c r="W126" s="27">
        <v>95.98</v>
      </c>
      <c r="X126" s="27">
        <v>-20167.32</v>
      </c>
      <c r="Y126" s="27">
        <v>24087</v>
      </c>
      <c r="Z126" s="27">
        <v>-39766.699999999997</v>
      </c>
      <c r="AA126" s="27">
        <v>-4584</v>
      </c>
      <c r="AB126" s="27">
        <v>95.98</v>
      </c>
      <c r="AC126" s="27">
        <v>-156.6</v>
      </c>
      <c r="AD126" s="27">
        <v>393.41</v>
      </c>
      <c r="AE126" s="27">
        <v>-260.5</v>
      </c>
      <c r="AF126" s="27">
        <v>-293.2</v>
      </c>
      <c r="AG126" s="27">
        <v>3.6238999999999999</v>
      </c>
      <c r="AH126" s="27">
        <v>-20058.400000000001</v>
      </c>
      <c r="AI126" s="27">
        <v>23694</v>
      </c>
      <c r="AJ126" s="27">
        <v>-39010</v>
      </c>
      <c r="AK126" s="27">
        <v>-4839.67</v>
      </c>
      <c r="AL126" s="27">
        <v>97.28</v>
      </c>
      <c r="AM126" s="6">
        <f t="shared" si="0"/>
        <v>-40.136099999999715</v>
      </c>
      <c r="AN126" s="4">
        <f t="shared" si="1"/>
        <v>-54.25</v>
      </c>
      <c r="AO126" s="4" t="s">
        <v>144</v>
      </c>
    </row>
    <row r="127" spans="1:41" x14ac:dyDescent="0.2">
      <c r="A127" s="4" t="s">
        <v>142</v>
      </c>
      <c r="B127" s="4" t="s">
        <v>143</v>
      </c>
      <c r="C127" s="27" t="s">
        <v>197</v>
      </c>
      <c r="D127" s="4" t="s">
        <v>148</v>
      </c>
      <c r="F127" s="4" t="s">
        <v>144</v>
      </c>
      <c r="G127" s="4" t="s">
        <v>144</v>
      </c>
      <c r="H127" s="4" t="s">
        <v>144</v>
      </c>
      <c r="I127" s="27">
        <v>-416.2</v>
      </c>
      <c r="J127" s="27">
        <v>1.0951</v>
      </c>
      <c r="K127" s="27">
        <v>-153.4</v>
      </c>
      <c r="L127" s="27">
        <v>-266.7</v>
      </c>
      <c r="M127" s="27">
        <v>2.7732999999999999</v>
      </c>
      <c r="N127" s="27">
        <v>-58293.46</v>
      </c>
      <c r="O127" s="27">
        <v>-5167.4430000000002</v>
      </c>
      <c r="P127" s="27">
        <v>-39193.980000000003</v>
      </c>
      <c r="Q127" s="27">
        <v>-14100</v>
      </c>
      <c r="R127" s="27">
        <v>167.62</v>
      </c>
      <c r="S127" s="27">
        <v>-58734.487000000001</v>
      </c>
      <c r="T127" s="27">
        <v>-5186.0544</v>
      </c>
      <c r="U127" s="27">
        <v>-40375.32</v>
      </c>
      <c r="V127" s="27">
        <v>-13340</v>
      </c>
      <c r="W127" s="27">
        <v>167.25</v>
      </c>
      <c r="X127" s="27">
        <v>-28324.14</v>
      </c>
      <c r="Y127" s="27">
        <v>25386</v>
      </c>
      <c r="Z127" s="27">
        <v>-40375.32</v>
      </c>
      <c r="AA127" s="27">
        <v>-13503</v>
      </c>
      <c r="AB127" s="27">
        <v>167.25</v>
      </c>
      <c r="AC127" s="27">
        <v>-836.7</v>
      </c>
      <c r="AD127" s="27">
        <v>-419.6</v>
      </c>
      <c r="AE127" s="27">
        <v>-153.4</v>
      </c>
      <c r="AF127" s="27">
        <v>-266.5</v>
      </c>
      <c r="AG127" s="27">
        <v>2.7732999999999999</v>
      </c>
      <c r="AH127" s="27">
        <v>-27493.599999999999</v>
      </c>
      <c r="AI127" s="27">
        <v>25806.1</v>
      </c>
      <c r="AJ127" s="27">
        <v>-39194</v>
      </c>
      <c r="AK127" s="27">
        <v>-14273.3</v>
      </c>
      <c r="AL127" s="27">
        <v>167.6</v>
      </c>
      <c r="AM127" s="6">
        <f t="shared" si="0"/>
        <v>-13.546500000004016</v>
      </c>
      <c r="AN127" s="4">
        <f t="shared" si="1"/>
        <v>-24.827000000004773</v>
      </c>
      <c r="AO127" s="4" t="s">
        <v>144</v>
      </c>
    </row>
    <row r="128" spans="1:41" x14ac:dyDescent="0.2">
      <c r="A128" s="4" t="s">
        <v>142</v>
      </c>
      <c r="B128" s="4" t="s">
        <v>143</v>
      </c>
      <c r="C128" s="27" t="s">
        <v>198</v>
      </c>
      <c r="D128" s="4" t="s">
        <v>148</v>
      </c>
      <c r="F128" s="4" t="s">
        <v>144</v>
      </c>
      <c r="G128" s="4" t="s">
        <v>144</v>
      </c>
      <c r="H128" s="4" t="s">
        <v>144</v>
      </c>
      <c r="I128" s="27">
        <v>-160.69999999999999</v>
      </c>
      <c r="J128" s="27">
        <v>-0.751</v>
      </c>
      <c r="K128" s="27">
        <v>-108.6</v>
      </c>
      <c r="L128" s="27">
        <v>-53.01</v>
      </c>
      <c r="M128" s="27">
        <v>1.6077999999999999</v>
      </c>
      <c r="N128" s="27">
        <v>-64968.42</v>
      </c>
      <c r="O128" s="27">
        <v>-6819.69</v>
      </c>
      <c r="P128" s="27">
        <v>-50735.53</v>
      </c>
      <c r="Q128" s="27">
        <v>-7537</v>
      </c>
      <c r="R128" s="27">
        <v>123.62</v>
      </c>
      <c r="S128" s="27">
        <v>-65083.461000000003</v>
      </c>
      <c r="T128" s="27">
        <v>-6838.0481</v>
      </c>
      <c r="U128" s="27">
        <v>-50875.82</v>
      </c>
      <c r="V128" s="27">
        <v>-7493</v>
      </c>
      <c r="W128" s="27">
        <v>123.44</v>
      </c>
      <c r="X128" s="27">
        <v>-23343.83</v>
      </c>
      <c r="Y128" s="27">
        <v>35032</v>
      </c>
      <c r="Z128" s="27">
        <v>-50875.82</v>
      </c>
      <c r="AA128" s="27">
        <v>-7624</v>
      </c>
      <c r="AB128" s="27">
        <v>123.44</v>
      </c>
      <c r="AC128" s="27">
        <v>-194.5</v>
      </c>
      <c r="AD128" s="27">
        <v>-35.39</v>
      </c>
      <c r="AE128" s="27">
        <v>-108.6</v>
      </c>
      <c r="AF128" s="27">
        <v>-52.14</v>
      </c>
      <c r="AG128" s="27">
        <v>1.6077999999999999</v>
      </c>
      <c r="AH128" s="27">
        <v>-23209.8</v>
      </c>
      <c r="AI128" s="27">
        <v>35067.5</v>
      </c>
      <c r="AJ128" s="27">
        <v>-50735.5</v>
      </c>
      <c r="AK128" s="27">
        <v>-7665.44</v>
      </c>
      <c r="AL128" s="27">
        <v>123.6</v>
      </c>
      <c r="AM128" s="6">
        <f t="shared" si="0"/>
        <v>42.862899999996444</v>
      </c>
      <c r="AN128" s="4">
        <f t="shared" si="1"/>
        <v>45.658999999992375</v>
      </c>
      <c r="AO128" s="4" t="s">
        <v>144</v>
      </c>
    </row>
    <row r="129" spans="1:41" x14ac:dyDescent="0.2">
      <c r="A129" s="4" t="s">
        <v>142</v>
      </c>
      <c r="B129" s="4" t="s">
        <v>143</v>
      </c>
      <c r="C129" s="27" t="s">
        <v>199</v>
      </c>
      <c r="D129" s="4" t="s">
        <v>148</v>
      </c>
      <c r="F129" s="4" t="s">
        <v>144</v>
      </c>
      <c r="G129" s="4" t="s">
        <v>144</v>
      </c>
      <c r="H129" s="4" t="s">
        <v>144</v>
      </c>
      <c r="I129" s="27">
        <v>-580</v>
      </c>
      <c r="J129" s="27">
        <v>-11.02</v>
      </c>
      <c r="K129" s="27">
        <v>-272</v>
      </c>
      <c r="L129" s="27">
        <v>-301.10000000000002</v>
      </c>
      <c r="M129" s="27">
        <v>4.0785</v>
      </c>
      <c r="N129" s="27">
        <v>-48370.16</v>
      </c>
      <c r="O129" s="27">
        <v>-4453.0690000000004</v>
      </c>
      <c r="P129" s="27">
        <v>-38928.28</v>
      </c>
      <c r="Q129" s="27">
        <v>-5087</v>
      </c>
      <c r="R129" s="27">
        <v>98.394000000000005</v>
      </c>
      <c r="S129" s="27">
        <v>-49017.644</v>
      </c>
      <c r="T129" s="27">
        <v>-4558.8746000000001</v>
      </c>
      <c r="U129" s="27">
        <v>-39766.89</v>
      </c>
      <c r="V129" s="27">
        <v>-4789</v>
      </c>
      <c r="W129" s="27">
        <v>96.911000000000001</v>
      </c>
      <c r="X129" s="27">
        <v>-20282.5</v>
      </c>
      <c r="Y129" s="27">
        <v>24264</v>
      </c>
      <c r="Z129" s="27">
        <v>-39766.89</v>
      </c>
      <c r="AA129" s="27">
        <v>-4876</v>
      </c>
      <c r="AB129" s="27">
        <v>96.911000000000001</v>
      </c>
      <c r="AC129" s="27">
        <v>-170.7</v>
      </c>
      <c r="AD129" s="27">
        <v>404.56</v>
      </c>
      <c r="AE129" s="27">
        <v>-272</v>
      </c>
      <c r="AF129" s="27">
        <v>-307.39999999999998</v>
      </c>
      <c r="AG129" s="27">
        <v>4.0785</v>
      </c>
      <c r="AH129" s="27">
        <v>-20152.400000000001</v>
      </c>
      <c r="AI129" s="27">
        <v>23859</v>
      </c>
      <c r="AJ129" s="27">
        <v>-38928.300000000003</v>
      </c>
      <c r="AK129" s="27">
        <v>-5181.54</v>
      </c>
      <c r="AL129" s="27">
        <v>98.39</v>
      </c>
      <c r="AM129" s="6">
        <f t="shared" si="0"/>
        <v>-54.185599999997066</v>
      </c>
      <c r="AN129" s="4">
        <f t="shared" si="1"/>
        <v>-67.48399999999674</v>
      </c>
      <c r="AO129" s="4" t="s">
        <v>144</v>
      </c>
    </row>
    <row r="130" spans="1:41" x14ac:dyDescent="0.2">
      <c r="A130" s="4" t="s">
        <v>142</v>
      </c>
      <c r="B130" s="4" t="s">
        <v>143</v>
      </c>
      <c r="C130" s="27" t="s">
        <v>200</v>
      </c>
      <c r="D130" s="4" t="s">
        <v>148</v>
      </c>
      <c r="F130" s="4" t="s">
        <v>144</v>
      </c>
      <c r="G130" s="4" t="s">
        <v>144</v>
      </c>
      <c r="H130" s="4" t="s">
        <v>144</v>
      </c>
      <c r="I130" s="27">
        <v>-499.4</v>
      </c>
      <c r="J130" s="27">
        <v>-9.7089999999999996</v>
      </c>
      <c r="K130" s="27">
        <v>-136.30000000000001</v>
      </c>
      <c r="L130" s="27">
        <v>-356.9</v>
      </c>
      <c r="M130" s="27">
        <v>3.5901999999999998</v>
      </c>
      <c r="N130" s="27">
        <v>-48528.11</v>
      </c>
      <c r="O130" s="27">
        <v>-4465.0969999999998</v>
      </c>
      <c r="P130" s="27">
        <v>-39341.449999999997</v>
      </c>
      <c r="Q130" s="27">
        <v>-4820</v>
      </c>
      <c r="R130" s="27">
        <v>98.06</v>
      </c>
      <c r="S130" s="27">
        <v>-49097.120999999999</v>
      </c>
      <c r="T130" s="27">
        <v>-4563.0438999999997</v>
      </c>
      <c r="U130" s="27">
        <v>-40092.5</v>
      </c>
      <c r="V130" s="27">
        <v>-4538</v>
      </c>
      <c r="W130" s="27">
        <v>96.768000000000001</v>
      </c>
      <c r="X130" s="27">
        <v>-20241.21</v>
      </c>
      <c r="Y130" s="27">
        <v>24384</v>
      </c>
      <c r="Z130" s="27">
        <v>-40092.5</v>
      </c>
      <c r="AA130" s="27">
        <v>-4630</v>
      </c>
      <c r="AB130" s="27">
        <v>96.768000000000001</v>
      </c>
      <c r="AC130" s="27">
        <v>-65.16</v>
      </c>
      <c r="AD130" s="27">
        <v>432.54</v>
      </c>
      <c r="AE130" s="27">
        <v>-136.30000000000001</v>
      </c>
      <c r="AF130" s="27">
        <v>-365</v>
      </c>
      <c r="AG130" s="27">
        <v>3.5901999999999998</v>
      </c>
      <c r="AH130" s="27">
        <v>-20229.3</v>
      </c>
      <c r="AI130" s="27">
        <v>23951.9</v>
      </c>
      <c r="AJ130" s="27">
        <v>-39341.4</v>
      </c>
      <c r="AK130" s="27">
        <v>-4937.82</v>
      </c>
      <c r="AL130" s="27">
        <v>98.06</v>
      </c>
      <c r="AM130" s="6">
        <f t="shared" si="0"/>
        <v>-34.987900000003719</v>
      </c>
      <c r="AN130" s="4">
        <f t="shared" si="1"/>
        <v>-69.610999999997148</v>
      </c>
      <c r="AO130" s="4" t="s">
        <v>144</v>
      </c>
    </row>
    <row r="131" spans="1:41" x14ac:dyDescent="0.2">
      <c r="A131" s="4" t="s">
        <v>142</v>
      </c>
      <c r="B131" s="4" t="s">
        <v>143</v>
      </c>
      <c r="C131" s="27" t="s">
        <v>201</v>
      </c>
      <c r="D131" s="4" t="s">
        <v>148</v>
      </c>
      <c r="F131" s="4" t="s">
        <v>144</v>
      </c>
      <c r="G131" s="4" t="s">
        <v>144</v>
      </c>
      <c r="H131" s="4" t="s">
        <v>144</v>
      </c>
      <c r="I131" s="27">
        <v>-346.9</v>
      </c>
      <c r="J131" s="27">
        <v>-10.23</v>
      </c>
      <c r="K131" s="27">
        <v>-298.89999999999998</v>
      </c>
      <c r="L131" s="27">
        <v>-41.49</v>
      </c>
      <c r="M131" s="27">
        <v>3.7269999999999999</v>
      </c>
      <c r="N131" s="27">
        <v>-48401.93</v>
      </c>
      <c r="O131" s="27">
        <v>-4558.7830000000004</v>
      </c>
      <c r="P131" s="27">
        <v>-39248.51</v>
      </c>
      <c r="Q131" s="27">
        <v>-4693</v>
      </c>
      <c r="R131" s="27">
        <v>97.885999999999996</v>
      </c>
      <c r="S131" s="27">
        <v>-48770.014999999999</v>
      </c>
      <c r="T131" s="27">
        <v>-4656.7924000000003</v>
      </c>
      <c r="U131" s="27">
        <v>-39635.17</v>
      </c>
      <c r="V131" s="27">
        <v>-4575</v>
      </c>
      <c r="W131" s="27">
        <v>96.56</v>
      </c>
      <c r="X131" s="27">
        <v>-20044.47</v>
      </c>
      <c r="Y131" s="27">
        <v>24171</v>
      </c>
      <c r="Z131" s="27">
        <v>-39635.17</v>
      </c>
      <c r="AA131" s="27">
        <v>-4677</v>
      </c>
      <c r="AB131" s="27">
        <v>96.56</v>
      </c>
      <c r="AC131" s="27">
        <v>-33.33</v>
      </c>
      <c r="AD131" s="27">
        <v>303.8</v>
      </c>
      <c r="AE131" s="27">
        <v>-298.89999999999998</v>
      </c>
      <c r="AF131" s="27">
        <v>-41.91</v>
      </c>
      <c r="AG131" s="27">
        <v>3.7269999999999999</v>
      </c>
      <c r="AH131" s="27">
        <v>-20071</v>
      </c>
      <c r="AI131" s="27">
        <v>23867.200000000001</v>
      </c>
      <c r="AJ131" s="27">
        <v>-39248.5</v>
      </c>
      <c r="AK131" s="27">
        <v>-4787.5200000000004</v>
      </c>
      <c r="AL131" s="27">
        <v>97.89</v>
      </c>
      <c r="AM131" s="6">
        <f t="shared" si="0"/>
        <v>-27.919399999998859</v>
      </c>
      <c r="AN131" s="4">
        <f t="shared" si="1"/>
        <v>-21.184999999997672</v>
      </c>
      <c r="AO131" s="4" t="s">
        <v>144</v>
      </c>
    </row>
    <row r="132" spans="1:41" x14ac:dyDescent="0.2">
      <c r="A132" s="4" t="s">
        <v>142</v>
      </c>
      <c r="B132" s="4" t="s">
        <v>143</v>
      </c>
      <c r="C132" s="27" t="s">
        <v>202</v>
      </c>
      <c r="D132" s="4" t="s">
        <v>148</v>
      </c>
      <c r="F132" s="4" t="s">
        <v>144</v>
      </c>
      <c r="G132" s="4" t="s">
        <v>144</v>
      </c>
      <c r="H132" s="4" t="s">
        <v>144</v>
      </c>
      <c r="I132" s="27">
        <v>-595.4</v>
      </c>
      <c r="J132" s="27">
        <v>-9.8719999999999999</v>
      </c>
      <c r="K132" s="27">
        <v>-278.8</v>
      </c>
      <c r="L132" s="27">
        <v>-310.60000000000002</v>
      </c>
      <c r="M132" s="27">
        <v>3.8357000000000001</v>
      </c>
      <c r="N132" s="27">
        <v>-48293.74</v>
      </c>
      <c r="O132" s="27">
        <v>-4557.5649999999996</v>
      </c>
      <c r="P132" s="27">
        <v>-38967.14</v>
      </c>
      <c r="Q132" s="27">
        <v>-4866</v>
      </c>
      <c r="R132" s="27">
        <v>96.902000000000001</v>
      </c>
      <c r="S132" s="27">
        <v>-48973.023999999998</v>
      </c>
      <c r="T132" s="27">
        <v>-4660.5020000000004</v>
      </c>
      <c r="U132" s="27">
        <v>-39839.78</v>
      </c>
      <c r="V132" s="27">
        <v>-4568</v>
      </c>
      <c r="W132" s="27">
        <v>95.527000000000001</v>
      </c>
      <c r="X132" s="27">
        <v>-20225.830000000002</v>
      </c>
      <c r="Y132" s="27">
        <v>24177</v>
      </c>
      <c r="Z132" s="27">
        <v>-39839.78</v>
      </c>
      <c r="AA132" s="27">
        <v>-4658</v>
      </c>
      <c r="AB132" s="27">
        <v>95.527000000000001</v>
      </c>
      <c r="AC132" s="27">
        <v>-225.7</v>
      </c>
      <c r="AD132" s="27">
        <v>368.33</v>
      </c>
      <c r="AE132" s="27">
        <v>-278.8</v>
      </c>
      <c r="AF132" s="27">
        <v>-319.10000000000002</v>
      </c>
      <c r="AG132" s="27">
        <v>3.8357000000000001</v>
      </c>
      <c r="AH132" s="27">
        <v>-20035.7</v>
      </c>
      <c r="AI132" s="27">
        <v>23808.5</v>
      </c>
      <c r="AJ132" s="27">
        <v>-38967.1</v>
      </c>
      <c r="AK132" s="27">
        <v>-4973.95</v>
      </c>
      <c r="AL132" s="27">
        <v>96.9</v>
      </c>
      <c r="AM132" s="6">
        <f t="shared" si="0"/>
        <v>-57.495000000002619</v>
      </c>
      <c r="AN132" s="4">
        <f t="shared" si="1"/>
        <v>-83.883999999998196</v>
      </c>
      <c r="AO132" s="4" t="s">
        <v>144</v>
      </c>
    </row>
    <row r="133" spans="1:41" x14ac:dyDescent="0.2">
      <c r="A133" s="4" t="s">
        <v>142</v>
      </c>
      <c r="B133" s="4" t="s">
        <v>143</v>
      </c>
      <c r="C133" s="27" t="s">
        <v>203</v>
      </c>
      <c r="D133" s="4" t="s">
        <v>148</v>
      </c>
      <c r="F133" s="4" t="s">
        <v>144</v>
      </c>
      <c r="G133" s="4" t="s">
        <v>144</v>
      </c>
      <c r="H133" s="4" t="s">
        <v>144</v>
      </c>
      <c r="I133" s="27">
        <v>-570.9</v>
      </c>
      <c r="J133" s="27">
        <v>-9.8339999999999996</v>
      </c>
      <c r="K133" s="27">
        <v>-280.8</v>
      </c>
      <c r="L133" s="27">
        <v>-284</v>
      </c>
      <c r="M133" s="27">
        <v>3.754</v>
      </c>
      <c r="N133" s="27">
        <v>-48447.32</v>
      </c>
      <c r="O133" s="27">
        <v>-4471.1959999999999</v>
      </c>
      <c r="P133" s="27">
        <v>-39155.57</v>
      </c>
      <c r="Q133" s="27">
        <v>-4918</v>
      </c>
      <c r="R133" s="27">
        <v>97.388000000000005</v>
      </c>
      <c r="S133" s="27">
        <v>-49096.273000000001</v>
      </c>
      <c r="T133" s="27">
        <v>-4567.2340999999997</v>
      </c>
      <c r="U133" s="27">
        <v>-39992.300000000003</v>
      </c>
      <c r="V133" s="27">
        <v>-4633</v>
      </c>
      <c r="W133" s="27">
        <v>96.06</v>
      </c>
      <c r="X133" s="27">
        <v>-20296.86</v>
      </c>
      <c r="Y133" s="27">
        <v>24322</v>
      </c>
      <c r="Z133" s="27">
        <v>-39992.300000000003</v>
      </c>
      <c r="AA133" s="27">
        <v>-4723</v>
      </c>
      <c r="AB133" s="27">
        <v>96.06</v>
      </c>
      <c r="AC133" s="27">
        <v>-141.30000000000001</v>
      </c>
      <c r="AD133" s="27">
        <v>427.97</v>
      </c>
      <c r="AE133" s="27">
        <v>-280.8</v>
      </c>
      <c r="AF133" s="27">
        <v>-292.2</v>
      </c>
      <c r="AG133" s="27">
        <v>3.754</v>
      </c>
      <c r="AH133" s="27">
        <v>-20196.8</v>
      </c>
      <c r="AI133" s="27">
        <v>23894</v>
      </c>
      <c r="AJ133" s="27">
        <v>-39155.599999999999</v>
      </c>
      <c r="AK133" s="27">
        <v>-5032.6899999999996</v>
      </c>
      <c r="AL133" s="27">
        <v>97.39</v>
      </c>
      <c r="AM133" s="6">
        <f t="shared" si="0"/>
        <v>-44.964100000004692</v>
      </c>
      <c r="AN133" s="4">
        <f t="shared" si="1"/>
        <v>-78.052999999999884</v>
      </c>
      <c r="AO133" s="4" t="s">
        <v>144</v>
      </c>
    </row>
    <row r="134" spans="1:41" x14ac:dyDescent="0.2">
      <c r="A134" s="4" t="s">
        <v>142</v>
      </c>
      <c r="B134" s="4" t="s">
        <v>143</v>
      </c>
      <c r="C134" s="27" t="s">
        <v>204</v>
      </c>
      <c r="D134" s="4" t="s">
        <v>148</v>
      </c>
      <c r="F134" s="4" t="s">
        <v>144</v>
      </c>
      <c r="G134" s="4" t="s">
        <v>144</v>
      </c>
      <c r="H134" s="4" t="s">
        <v>144</v>
      </c>
      <c r="I134" s="27">
        <v>-503.8</v>
      </c>
      <c r="J134" s="27">
        <v>-23.02</v>
      </c>
      <c r="K134" s="27">
        <v>-384.3</v>
      </c>
      <c r="L134" s="27">
        <v>-101.4</v>
      </c>
      <c r="M134" s="27">
        <v>4.8895</v>
      </c>
      <c r="N134" s="27">
        <v>-16962.099999999999</v>
      </c>
      <c r="O134" s="27">
        <v>-1686.6389999999999</v>
      </c>
      <c r="P134" s="27">
        <v>-13439.8</v>
      </c>
      <c r="Q134" s="27">
        <v>-1887</v>
      </c>
      <c r="R134" s="27">
        <v>51.006999999999998</v>
      </c>
      <c r="S134" s="27">
        <v>-17470.348000000002</v>
      </c>
      <c r="T134" s="27">
        <v>-1804.2041999999999</v>
      </c>
      <c r="U134" s="27">
        <v>-13912.83</v>
      </c>
      <c r="V134" s="27">
        <v>-1802</v>
      </c>
      <c r="W134" s="27">
        <v>48.761000000000003</v>
      </c>
      <c r="X134" s="27">
        <v>-7226.47</v>
      </c>
      <c r="Y134" s="27">
        <v>8456</v>
      </c>
      <c r="Z134" s="27">
        <v>-13912.83</v>
      </c>
      <c r="AA134" s="27">
        <v>-1818</v>
      </c>
      <c r="AB134" s="27">
        <v>48.761000000000003</v>
      </c>
      <c r="AC134" s="27">
        <v>-153.9</v>
      </c>
      <c r="AD134" s="27">
        <v>328.53</v>
      </c>
      <c r="AE134" s="27">
        <v>-384.3</v>
      </c>
      <c r="AF134" s="27">
        <v>-103</v>
      </c>
      <c r="AG134" s="27">
        <v>4.8895</v>
      </c>
      <c r="AH134" s="27">
        <v>-7169.88</v>
      </c>
      <c r="AI134" s="27">
        <v>8127.51</v>
      </c>
      <c r="AJ134" s="27">
        <v>-13439.8</v>
      </c>
      <c r="AK134" s="27">
        <v>-1908.6</v>
      </c>
      <c r="AL134" s="27">
        <v>51.01</v>
      </c>
      <c r="AM134" s="6">
        <f t="shared" si="0"/>
        <v>2.7648000000008324</v>
      </c>
      <c r="AN134" s="4">
        <f t="shared" si="1"/>
        <v>-4.4480000000039581</v>
      </c>
      <c r="AO134" s="4" t="s">
        <v>144</v>
      </c>
    </row>
    <row r="135" spans="1:41" x14ac:dyDescent="0.2">
      <c r="A135" s="4" t="s">
        <v>142</v>
      </c>
      <c r="B135" s="4" t="s">
        <v>143</v>
      </c>
      <c r="C135" s="27" t="s">
        <v>205</v>
      </c>
      <c r="D135" s="4" t="s">
        <v>148</v>
      </c>
      <c r="F135" s="4" t="s">
        <v>144</v>
      </c>
      <c r="G135" s="4" t="s">
        <v>144</v>
      </c>
      <c r="H135" s="4" t="s">
        <v>144</v>
      </c>
      <c r="I135" s="27">
        <v>-398.9</v>
      </c>
      <c r="J135" s="27">
        <v>-23.02</v>
      </c>
      <c r="K135" s="27">
        <v>-280.7</v>
      </c>
      <c r="L135" s="27">
        <v>-99.94</v>
      </c>
      <c r="M135" s="27">
        <v>4.7910000000000004</v>
      </c>
      <c r="N135" s="27">
        <v>-17103.38</v>
      </c>
      <c r="O135" s="27">
        <v>-1670.932</v>
      </c>
      <c r="P135" s="27">
        <v>-13403.15</v>
      </c>
      <c r="Q135" s="27">
        <v>-2080</v>
      </c>
      <c r="R135" s="27">
        <v>51.033999999999999</v>
      </c>
      <c r="S135" s="27">
        <v>-17557.352999999999</v>
      </c>
      <c r="T135" s="27">
        <v>-1788.5833</v>
      </c>
      <c r="U135" s="27">
        <v>-13780.77</v>
      </c>
      <c r="V135" s="27">
        <v>-2037</v>
      </c>
      <c r="W135" s="27">
        <v>48.728000000000002</v>
      </c>
      <c r="X135" s="27">
        <v>-7092.2510000000002</v>
      </c>
      <c r="Y135" s="27">
        <v>8696.2999999999993</v>
      </c>
      <c r="Z135" s="27">
        <v>-13780.77</v>
      </c>
      <c r="AA135" s="27">
        <v>-2056</v>
      </c>
      <c r="AB135" s="27">
        <v>48.728000000000002</v>
      </c>
      <c r="AC135" s="27">
        <v>-64.8</v>
      </c>
      <c r="AD135" s="27">
        <v>307.79000000000002</v>
      </c>
      <c r="AE135" s="27">
        <v>-280.7</v>
      </c>
      <c r="AF135" s="27">
        <v>-96.68</v>
      </c>
      <c r="AG135" s="27">
        <v>4.7910000000000004</v>
      </c>
      <c r="AH135" s="27">
        <v>-7068.98</v>
      </c>
      <c r="AI135" s="27">
        <v>8388.49</v>
      </c>
      <c r="AJ135" s="27">
        <v>-13403.1</v>
      </c>
      <c r="AK135" s="27">
        <v>-2105.36</v>
      </c>
      <c r="AL135" s="27">
        <v>51.03</v>
      </c>
      <c r="AM135" s="6">
        <f t="shared" si="0"/>
        <v>-53.102300000000469</v>
      </c>
      <c r="AN135" s="4">
        <f t="shared" si="1"/>
        <v>-55.072999999996682</v>
      </c>
      <c r="AO135" s="4" t="s">
        <v>144</v>
      </c>
    </row>
    <row r="136" spans="1:41" x14ac:dyDescent="0.2">
      <c r="A136" s="4" t="s">
        <v>142</v>
      </c>
      <c r="B136" s="4" t="s">
        <v>143</v>
      </c>
      <c r="C136" s="27" t="s">
        <v>206</v>
      </c>
      <c r="D136" s="4" t="s">
        <v>148</v>
      </c>
      <c r="F136" s="4" t="s">
        <v>144</v>
      </c>
      <c r="G136" s="4" t="s">
        <v>144</v>
      </c>
      <c r="H136" s="4" t="s">
        <v>144</v>
      </c>
      <c r="I136" s="27">
        <v>-264.60000000000002</v>
      </c>
      <c r="J136" s="27">
        <v>-17.32</v>
      </c>
      <c r="K136" s="27">
        <v>-160.1</v>
      </c>
      <c r="L136" s="27">
        <v>-91.39</v>
      </c>
      <c r="M136" s="27">
        <v>4.1459999999999999</v>
      </c>
      <c r="N136" s="27">
        <v>-17062.400000000001</v>
      </c>
      <c r="O136" s="27">
        <v>-1691.3589999999999</v>
      </c>
      <c r="P136" s="27">
        <v>-13316.16</v>
      </c>
      <c r="Q136" s="27">
        <v>-2105</v>
      </c>
      <c r="R136" s="27">
        <v>50.536999999999999</v>
      </c>
      <c r="S136" s="27">
        <v>-17322.234</v>
      </c>
      <c r="T136" s="27">
        <v>-1788.6351999999999</v>
      </c>
      <c r="U136" s="27">
        <v>-13517.23</v>
      </c>
      <c r="V136" s="27">
        <v>-2065</v>
      </c>
      <c r="W136" s="27">
        <v>48.658999999999999</v>
      </c>
      <c r="X136" s="27">
        <v>-7075.8940000000002</v>
      </c>
      <c r="Y136" s="27">
        <v>8477.5</v>
      </c>
      <c r="Z136" s="27">
        <v>-13517.23</v>
      </c>
      <c r="AA136" s="27">
        <v>-2085</v>
      </c>
      <c r="AB136" s="27">
        <v>48.658999999999999</v>
      </c>
      <c r="AC136" s="27">
        <v>-134.6</v>
      </c>
      <c r="AD136" s="27">
        <v>112.67</v>
      </c>
      <c r="AE136" s="27">
        <v>-160.1</v>
      </c>
      <c r="AF136" s="27">
        <v>-91.36</v>
      </c>
      <c r="AG136" s="27">
        <v>4.1459999999999999</v>
      </c>
      <c r="AH136" s="27">
        <v>-7032.76</v>
      </c>
      <c r="AI136" s="27">
        <v>8364.81</v>
      </c>
      <c r="AJ136" s="27">
        <v>-13316.2</v>
      </c>
      <c r="AK136" s="27">
        <v>-2131.9499999999998</v>
      </c>
      <c r="AL136" s="27">
        <v>50.54</v>
      </c>
      <c r="AM136" s="6">
        <f t="shared" si="0"/>
        <v>11.509799999999814</v>
      </c>
      <c r="AN136" s="4">
        <f t="shared" si="1"/>
        <v>4.7659999999996217</v>
      </c>
      <c r="AO136" s="4" t="s">
        <v>144</v>
      </c>
    </row>
    <row r="137" spans="1:41" x14ac:dyDescent="0.2">
      <c r="A137" s="4" t="s">
        <v>142</v>
      </c>
      <c r="B137" s="4" t="s">
        <v>143</v>
      </c>
      <c r="C137" s="27" t="s">
        <v>207</v>
      </c>
      <c r="D137" s="4" t="s">
        <v>148</v>
      </c>
      <c r="F137" s="4" t="s">
        <v>144</v>
      </c>
      <c r="G137" s="4" t="s">
        <v>144</v>
      </c>
      <c r="H137" s="4" t="s">
        <v>144</v>
      </c>
      <c r="I137" s="27">
        <v>-576.29999999999995</v>
      </c>
      <c r="J137" s="27">
        <v>-9.8320000000000007</v>
      </c>
      <c r="K137" s="27">
        <v>-274.7</v>
      </c>
      <c r="L137" s="27">
        <v>-295.7</v>
      </c>
      <c r="M137" s="27">
        <v>3.9371999999999998</v>
      </c>
      <c r="N137" s="27">
        <v>-48362.400000000001</v>
      </c>
      <c r="O137" s="27">
        <v>-4460.99</v>
      </c>
      <c r="P137" s="27">
        <v>-39049.599999999999</v>
      </c>
      <c r="Q137" s="27">
        <v>-4951</v>
      </c>
      <c r="R137" s="27">
        <v>98.814999999999998</v>
      </c>
      <c r="S137" s="27">
        <v>-49009.237000000001</v>
      </c>
      <c r="T137" s="27">
        <v>-4560.4250000000002</v>
      </c>
      <c r="U137" s="27">
        <v>-39914.449999999997</v>
      </c>
      <c r="V137" s="27">
        <v>-4632</v>
      </c>
      <c r="W137" s="27">
        <v>97.447000000000003</v>
      </c>
      <c r="X137" s="27">
        <v>-20258.97</v>
      </c>
      <c r="Y137" s="27">
        <v>24289</v>
      </c>
      <c r="Z137" s="27">
        <v>-39914.449999999997</v>
      </c>
      <c r="AA137" s="27">
        <v>-4731</v>
      </c>
      <c r="AB137" s="27">
        <v>97.447000000000003</v>
      </c>
      <c r="AC137" s="27">
        <v>-139.1</v>
      </c>
      <c r="AD137" s="27">
        <v>434.88</v>
      </c>
      <c r="AE137" s="27">
        <v>-274.7</v>
      </c>
      <c r="AF137" s="27">
        <v>-303.2</v>
      </c>
      <c r="AG137" s="27">
        <v>3.9371999999999998</v>
      </c>
      <c r="AH137" s="27">
        <v>-20161.599999999999</v>
      </c>
      <c r="AI137" s="27">
        <v>23854.6</v>
      </c>
      <c r="AJ137" s="27">
        <v>-39049.599999999999</v>
      </c>
      <c r="AK137" s="27">
        <v>-5065.3900000000003</v>
      </c>
      <c r="AL137" s="27">
        <v>98.82</v>
      </c>
      <c r="AM137" s="6">
        <f t="shared" si="0"/>
        <v>-47.873000000003231</v>
      </c>
      <c r="AN137" s="4">
        <f t="shared" si="1"/>
        <v>-70.536999999996624</v>
      </c>
      <c r="AO137" s="4" t="s">
        <v>144</v>
      </c>
    </row>
    <row r="138" spans="1:41" x14ac:dyDescent="0.2">
      <c r="A138" s="4" t="s">
        <v>142</v>
      </c>
      <c r="B138" s="4" t="s">
        <v>143</v>
      </c>
      <c r="C138" s="27" t="s">
        <v>208</v>
      </c>
      <c r="D138" s="4" t="s">
        <v>148</v>
      </c>
      <c r="F138" s="4" t="s">
        <v>144</v>
      </c>
      <c r="G138" s="4" t="s">
        <v>144</v>
      </c>
      <c r="H138" s="4" t="s">
        <v>144</v>
      </c>
      <c r="I138" s="27">
        <v>-49.66</v>
      </c>
      <c r="J138" s="27">
        <v>-3.4319999999999999</v>
      </c>
      <c r="K138" s="27">
        <v>-1.4350000000000001</v>
      </c>
      <c r="L138" s="27">
        <v>-47.12</v>
      </c>
      <c r="M138" s="27">
        <v>2.3313000000000001</v>
      </c>
      <c r="N138" s="27">
        <v>-24391.54</v>
      </c>
      <c r="O138" s="27">
        <v>-2632.3449999999998</v>
      </c>
      <c r="P138" s="27">
        <v>-18983.18</v>
      </c>
      <c r="Q138" s="27">
        <v>-2835</v>
      </c>
      <c r="R138" s="27">
        <v>58.948</v>
      </c>
      <c r="S138" s="27">
        <v>-24475.666000000001</v>
      </c>
      <c r="T138" s="27">
        <v>-2676.8757000000001</v>
      </c>
      <c r="U138" s="27">
        <v>-19065.169999999998</v>
      </c>
      <c r="V138" s="27">
        <v>-2792</v>
      </c>
      <c r="W138" s="27">
        <v>58.314999999999998</v>
      </c>
      <c r="X138" s="27">
        <v>-11730.99</v>
      </c>
      <c r="Y138" s="27">
        <v>10093</v>
      </c>
      <c r="Z138" s="27">
        <v>-19065.169999999998</v>
      </c>
      <c r="AA138" s="27">
        <v>-2818</v>
      </c>
      <c r="AB138" s="27">
        <v>58.314999999999998</v>
      </c>
      <c r="AC138" s="27">
        <v>-210.6</v>
      </c>
      <c r="AD138" s="27">
        <v>-167.3</v>
      </c>
      <c r="AE138" s="27">
        <v>-1.4350000000000001</v>
      </c>
      <c r="AF138" s="27">
        <v>-44.18</v>
      </c>
      <c r="AG138" s="27">
        <v>2.3313000000000001</v>
      </c>
      <c r="AH138" s="27">
        <v>-11518.8</v>
      </c>
      <c r="AI138" s="27">
        <v>10260.700000000001</v>
      </c>
      <c r="AJ138" s="27">
        <v>-18983.2</v>
      </c>
      <c r="AK138" s="27">
        <v>-2855.31</v>
      </c>
      <c r="AL138" s="27">
        <v>58.95</v>
      </c>
      <c r="AM138" s="6">
        <f t="shared" ref="AM138:AM201" si="2">(X138+T138)-((AC138+J138)+(AH138+O138))</f>
        <v>-42.688700000002427</v>
      </c>
      <c r="AN138" s="4">
        <f t="shared" ref="AN138:AN201" si="3">S138-(N138+I138)</f>
        <v>-34.466000000000349</v>
      </c>
      <c r="AO138" s="4" t="s">
        <v>144</v>
      </c>
    </row>
    <row r="139" spans="1:41" x14ac:dyDescent="0.2">
      <c r="A139" s="4" t="s">
        <v>142</v>
      </c>
      <c r="B139" s="4" t="s">
        <v>143</v>
      </c>
      <c r="C139" s="27" t="s">
        <v>209</v>
      </c>
      <c r="D139" s="4" t="s">
        <v>148</v>
      </c>
      <c r="F139" s="4" t="s">
        <v>144</v>
      </c>
      <c r="G139" s="4" t="s">
        <v>144</v>
      </c>
      <c r="H139" s="4" t="s">
        <v>144</v>
      </c>
      <c r="I139" s="27">
        <v>-179.1</v>
      </c>
      <c r="J139" s="27">
        <v>-3.82</v>
      </c>
      <c r="K139" s="27">
        <v>-87.75</v>
      </c>
      <c r="L139" s="27">
        <v>-89.79</v>
      </c>
      <c r="M139" s="27">
        <v>2.2120000000000002</v>
      </c>
      <c r="N139" s="27">
        <v>-24581.279999999999</v>
      </c>
      <c r="O139" s="27">
        <v>-2655.848</v>
      </c>
      <c r="P139" s="27">
        <v>-19203.62</v>
      </c>
      <c r="Q139" s="27">
        <v>-2782</v>
      </c>
      <c r="R139" s="27">
        <v>59.688000000000002</v>
      </c>
      <c r="S139" s="27">
        <v>-24774.240000000002</v>
      </c>
      <c r="T139" s="27">
        <v>-2704.3656999999998</v>
      </c>
      <c r="U139" s="27">
        <v>-19462.02</v>
      </c>
      <c r="V139" s="27">
        <v>-2667</v>
      </c>
      <c r="W139" s="27">
        <v>59.006999999999998</v>
      </c>
      <c r="X139" s="27">
        <v>-11607.69</v>
      </c>
      <c r="Y139" s="27">
        <v>10507</v>
      </c>
      <c r="Z139" s="27">
        <v>-19462.02</v>
      </c>
      <c r="AA139" s="27">
        <v>-2711</v>
      </c>
      <c r="AB139" s="27">
        <v>59.006999999999998</v>
      </c>
      <c r="AC139" s="27">
        <v>-138.4</v>
      </c>
      <c r="AD139" s="27">
        <v>35.624000000000002</v>
      </c>
      <c r="AE139" s="27">
        <v>-87.75</v>
      </c>
      <c r="AF139" s="27">
        <v>-88.5</v>
      </c>
      <c r="AG139" s="27">
        <v>2.2120000000000002</v>
      </c>
      <c r="AH139" s="27">
        <v>-11481.5</v>
      </c>
      <c r="AI139" s="27">
        <v>10470.9</v>
      </c>
      <c r="AJ139" s="27">
        <v>-19203.599999999999</v>
      </c>
      <c r="AK139" s="27">
        <v>-2808.52</v>
      </c>
      <c r="AL139" s="27">
        <v>59.69</v>
      </c>
      <c r="AM139" s="6">
        <f t="shared" si="2"/>
        <v>-32.487700000001496</v>
      </c>
      <c r="AN139" s="4">
        <f t="shared" si="3"/>
        <v>-13.86000000000422</v>
      </c>
      <c r="AO139" s="4" t="s">
        <v>144</v>
      </c>
    </row>
    <row r="140" spans="1:41" x14ac:dyDescent="0.2">
      <c r="A140" s="4" t="s">
        <v>142</v>
      </c>
      <c r="B140" s="4" t="s">
        <v>143</v>
      </c>
      <c r="C140" s="27" t="s">
        <v>210</v>
      </c>
      <c r="D140" s="4" t="s">
        <v>148</v>
      </c>
      <c r="F140" s="4" t="s">
        <v>144</v>
      </c>
      <c r="G140" s="4" t="s">
        <v>144</v>
      </c>
      <c r="H140" s="4" t="s">
        <v>144</v>
      </c>
      <c r="I140" s="27">
        <v>-298.89999999999998</v>
      </c>
      <c r="J140" s="27">
        <v>-1.2569999999999999</v>
      </c>
      <c r="K140" s="27">
        <v>-207</v>
      </c>
      <c r="L140" s="27">
        <v>-93.72</v>
      </c>
      <c r="M140" s="27">
        <v>3.1701999999999999</v>
      </c>
      <c r="N140" s="27">
        <v>-14709.11</v>
      </c>
      <c r="O140" s="27">
        <v>-1530.6849999999999</v>
      </c>
      <c r="P140" s="27">
        <v>-10088.41</v>
      </c>
      <c r="Q140" s="27">
        <v>-3133</v>
      </c>
      <c r="R140" s="27">
        <v>43.457999999999998</v>
      </c>
      <c r="S140" s="27">
        <v>-14909.308000000001</v>
      </c>
      <c r="T140" s="27">
        <v>-1591.0854999999999</v>
      </c>
      <c r="U140" s="27">
        <v>-9992.9580000000005</v>
      </c>
      <c r="V140" s="27">
        <v>-3368</v>
      </c>
      <c r="W140" s="27">
        <v>42.360999999999997</v>
      </c>
      <c r="X140" s="27">
        <v>-5816.6</v>
      </c>
      <c r="Y140" s="27">
        <v>7584.4</v>
      </c>
      <c r="Z140" s="27">
        <v>-9992.9580000000005</v>
      </c>
      <c r="AA140" s="27">
        <v>-3450</v>
      </c>
      <c r="AB140" s="27">
        <v>42.360999999999997</v>
      </c>
      <c r="AC140" s="27">
        <v>-151.19999999999999</v>
      </c>
      <c r="AD140" s="27">
        <v>147.54</v>
      </c>
      <c r="AE140" s="27">
        <v>-207</v>
      </c>
      <c r="AF140" s="27">
        <v>-94.84</v>
      </c>
      <c r="AG140" s="27">
        <v>3.1701999999999999</v>
      </c>
      <c r="AH140" s="27">
        <v>-5798.17</v>
      </c>
      <c r="AI140" s="27">
        <v>7436.88</v>
      </c>
      <c r="AJ140" s="27">
        <v>-10088.4</v>
      </c>
      <c r="AK140" s="27">
        <v>-3190.09</v>
      </c>
      <c r="AL140" s="27">
        <v>43.46</v>
      </c>
      <c r="AM140" s="6">
        <f t="shared" si="2"/>
        <v>73.626499999999396</v>
      </c>
      <c r="AN140" s="4">
        <f t="shared" si="3"/>
        <v>98.701999999999316</v>
      </c>
      <c r="AO140" s="4" t="s">
        <v>144</v>
      </c>
    </row>
    <row r="141" spans="1:41" x14ac:dyDescent="0.2">
      <c r="A141" s="4" t="s">
        <v>142</v>
      </c>
      <c r="B141" s="4" t="s">
        <v>143</v>
      </c>
      <c r="C141" s="27" t="s">
        <v>211</v>
      </c>
      <c r="D141" s="4" t="s">
        <v>148</v>
      </c>
      <c r="F141" s="4" t="s">
        <v>144</v>
      </c>
      <c r="G141" s="4" t="s">
        <v>144</v>
      </c>
      <c r="H141" s="4" t="s">
        <v>144</v>
      </c>
      <c r="I141" s="27">
        <v>-346.4</v>
      </c>
      <c r="J141" s="27">
        <v>-9.8680000000000003</v>
      </c>
      <c r="K141" s="27">
        <v>-306.7</v>
      </c>
      <c r="L141" s="27">
        <v>-33.65</v>
      </c>
      <c r="M141" s="27">
        <v>3.8456999999999999</v>
      </c>
      <c r="N141" s="27">
        <v>-48290.78</v>
      </c>
      <c r="O141" s="27">
        <v>-4540.1360000000004</v>
      </c>
      <c r="P141" s="27">
        <v>-38915.64</v>
      </c>
      <c r="Q141" s="27">
        <v>-4934</v>
      </c>
      <c r="R141" s="27">
        <v>98.617999999999995</v>
      </c>
      <c r="S141" s="27">
        <v>-48656.298000000003</v>
      </c>
      <c r="T141" s="27">
        <v>-4637.4712</v>
      </c>
      <c r="U141" s="27">
        <v>-39301.58</v>
      </c>
      <c r="V141" s="27">
        <v>-4814</v>
      </c>
      <c r="W141" s="27">
        <v>97.117999999999995</v>
      </c>
      <c r="X141" s="27">
        <v>-19959.34</v>
      </c>
      <c r="Y141" s="27">
        <v>24166</v>
      </c>
      <c r="Z141" s="27">
        <v>-39301.58</v>
      </c>
      <c r="AA141" s="27">
        <v>-4921</v>
      </c>
      <c r="AB141" s="27">
        <v>97.117999999999995</v>
      </c>
      <c r="AC141" s="27">
        <v>32.091000000000001</v>
      </c>
      <c r="AD141" s="27">
        <v>368.92</v>
      </c>
      <c r="AE141" s="27">
        <v>-306.7</v>
      </c>
      <c r="AF141" s="27">
        <v>-33.96</v>
      </c>
      <c r="AG141" s="27">
        <v>3.8456999999999999</v>
      </c>
      <c r="AH141" s="27">
        <v>-20058.8</v>
      </c>
      <c r="AI141" s="27">
        <v>23797</v>
      </c>
      <c r="AJ141" s="27">
        <v>-38915.599999999999</v>
      </c>
      <c r="AK141" s="27">
        <v>-5038.76</v>
      </c>
      <c r="AL141" s="27">
        <v>98.62</v>
      </c>
      <c r="AM141" s="6">
        <f t="shared" si="2"/>
        <v>-20.098200000000361</v>
      </c>
      <c r="AN141" s="4">
        <f t="shared" si="3"/>
        <v>-19.118000000002212</v>
      </c>
      <c r="AO141" s="4" t="s">
        <v>144</v>
      </c>
    </row>
    <row r="142" spans="1:41" x14ac:dyDescent="0.2">
      <c r="A142" s="4" t="s">
        <v>142</v>
      </c>
      <c r="B142" s="4" t="s">
        <v>143</v>
      </c>
      <c r="C142" s="27" t="s">
        <v>212</v>
      </c>
      <c r="D142" s="4" t="s">
        <v>148</v>
      </c>
      <c r="F142" s="4" t="s">
        <v>144</v>
      </c>
      <c r="G142" s="4" t="s">
        <v>144</v>
      </c>
      <c r="H142" s="4" t="s">
        <v>144</v>
      </c>
      <c r="I142" s="27">
        <v>-830.3</v>
      </c>
      <c r="J142" s="27">
        <v>-26.78</v>
      </c>
      <c r="K142" s="27">
        <v>-548</v>
      </c>
      <c r="L142" s="27">
        <v>-261.7</v>
      </c>
      <c r="M142" s="27">
        <v>6.3185000000000002</v>
      </c>
      <c r="N142" s="27">
        <v>-21130.37</v>
      </c>
      <c r="O142" s="27">
        <v>-2134.65</v>
      </c>
      <c r="P142" s="27">
        <v>-16029.99</v>
      </c>
      <c r="Q142" s="27">
        <v>-3028</v>
      </c>
      <c r="R142" s="27">
        <v>62.570999999999998</v>
      </c>
      <c r="S142" s="27">
        <v>-21825.736000000001</v>
      </c>
      <c r="T142" s="27">
        <v>-2240.3492000000001</v>
      </c>
      <c r="U142" s="27">
        <v>-16740.18</v>
      </c>
      <c r="V142" s="27">
        <v>-2906</v>
      </c>
      <c r="W142" s="27">
        <v>60.298999999999999</v>
      </c>
      <c r="X142" s="27">
        <v>-10443.86</v>
      </c>
      <c r="Y142" s="27">
        <v>9167.6</v>
      </c>
      <c r="Z142" s="27">
        <v>-16740.18</v>
      </c>
      <c r="AA142" s="27">
        <v>-2932</v>
      </c>
      <c r="AB142" s="27">
        <v>60.298999999999999</v>
      </c>
      <c r="AC142" s="27">
        <v>-260.39999999999998</v>
      </c>
      <c r="AD142" s="27">
        <v>547.54999999999995</v>
      </c>
      <c r="AE142" s="27">
        <v>-548</v>
      </c>
      <c r="AF142" s="27">
        <v>-266.2</v>
      </c>
      <c r="AG142" s="27">
        <v>6.3185000000000002</v>
      </c>
      <c r="AH142" s="27">
        <v>-10391.4</v>
      </c>
      <c r="AI142" s="27">
        <v>8620.07</v>
      </c>
      <c r="AJ142" s="27">
        <v>-16030</v>
      </c>
      <c r="AK142" s="27">
        <v>-3044.05</v>
      </c>
      <c r="AL142" s="27">
        <v>62.57</v>
      </c>
      <c r="AM142" s="6">
        <f t="shared" si="2"/>
        <v>129.02079999999842</v>
      </c>
      <c r="AN142" s="4">
        <f t="shared" si="3"/>
        <v>134.93399999999747</v>
      </c>
      <c r="AO142" s="4" t="s">
        <v>144</v>
      </c>
    </row>
    <row r="143" spans="1:41" x14ac:dyDescent="0.2">
      <c r="A143" s="4" t="s">
        <v>142</v>
      </c>
      <c r="B143" s="4" t="s">
        <v>143</v>
      </c>
      <c r="C143" s="27" t="s">
        <v>213</v>
      </c>
      <c r="D143" s="4" t="s">
        <v>148</v>
      </c>
      <c r="F143" s="4" t="s">
        <v>144</v>
      </c>
      <c r="G143" s="4" t="s">
        <v>144</v>
      </c>
      <c r="H143" s="4" t="s">
        <v>144</v>
      </c>
      <c r="I143" s="27">
        <v>-125</v>
      </c>
      <c r="J143" s="27">
        <v>-4.4999999999999998E-2</v>
      </c>
      <c r="K143" s="27">
        <v>-54.56</v>
      </c>
      <c r="L143" s="27">
        <v>-71.61</v>
      </c>
      <c r="M143" s="27">
        <v>1.2592000000000001</v>
      </c>
      <c r="N143" s="27">
        <v>-24752.76</v>
      </c>
      <c r="O143" s="27">
        <v>-2474.83</v>
      </c>
      <c r="P143" s="27">
        <v>-19700.169999999998</v>
      </c>
      <c r="Q143" s="27">
        <v>-2636</v>
      </c>
      <c r="R143" s="27">
        <v>58.722000000000001</v>
      </c>
      <c r="S143" s="27">
        <v>-24820.796999999999</v>
      </c>
      <c r="T143" s="27">
        <v>-2492.9911999999999</v>
      </c>
      <c r="U143" s="27">
        <v>-19705.61</v>
      </c>
      <c r="V143" s="27">
        <v>-2681</v>
      </c>
      <c r="W143" s="27">
        <v>58.459000000000003</v>
      </c>
      <c r="X143" s="27">
        <v>-9218.7990000000009</v>
      </c>
      <c r="Y143" s="27">
        <v>13167</v>
      </c>
      <c r="Z143" s="27">
        <v>-19705.61</v>
      </c>
      <c r="AA143" s="27">
        <v>-2738</v>
      </c>
      <c r="AB143" s="27">
        <v>58.459000000000003</v>
      </c>
      <c r="AC143" s="27">
        <v>43.771999999999998</v>
      </c>
      <c r="AD143" s="27">
        <v>171.65</v>
      </c>
      <c r="AE143" s="27">
        <v>-54.56</v>
      </c>
      <c r="AF143" s="27">
        <v>-74.569999999999993</v>
      </c>
      <c r="AG143" s="27">
        <v>1.2592000000000001</v>
      </c>
      <c r="AH143" s="27">
        <v>-9329.59</v>
      </c>
      <c r="AI143" s="27">
        <v>12995.1</v>
      </c>
      <c r="AJ143" s="27">
        <v>-19700.2</v>
      </c>
      <c r="AK143" s="27">
        <v>-2683.21</v>
      </c>
      <c r="AL143" s="27">
        <v>58.72</v>
      </c>
      <c r="AM143" s="6">
        <f t="shared" si="2"/>
        <v>48.902799999998024</v>
      </c>
      <c r="AN143" s="4">
        <f t="shared" si="3"/>
        <v>56.962999999999738</v>
      </c>
      <c r="AO143" s="4" t="s">
        <v>144</v>
      </c>
    </row>
    <row r="144" spans="1:41" x14ac:dyDescent="0.2">
      <c r="A144" s="4" t="s">
        <v>142</v>
      </c>
      <c r="B144" s="4" t="s">
        <v>143</v>
      </c>
      <c r="C144" s="27" t="s">
        <v>214</v>
      </c>
      <c r="D144" s="4" t="s">
        <v>148</v>
      </c>
      <c r="F144" s="4" t="s">
        <v>144</v>
      </c>
      <c r="G144" s="4" t="s">
        <v>144</v>
      </c>
      <c r="H144" s="4" t="s">
        <v>144</v>
      </c>
      <c r="I144" s="27">
        <v>101.64</v>
      </c>
      <c r="J144" s="27">
        <v>-2.141</v>
      </c>
      <c r="K144" s="27">
        <v>152.65</v>
      </c>
      <c r="L144" s="27">
        <v>-51.04</v>
      </c>
      <c r="M144" s="27">
        <v>2.1652</v>
      </c>
      <c r="N144" s="27">
        <v>-19674.91</v>
      </c>
      <c r="O144" s="27">
        <v>761.43889999999999</v>
      </c>
      <c r="P144" s="27">
        <v>-16831.48</v>
      </c>
      <c r="Q144" s="27">
        <v>-3667</v>
      </c>
      <c r="R144" s="27">
        <v>61.654000000000003</v>
      </c>
      <c r="S144" s="27">
        <v>-19598.363000000001</v>
      </c>
      <c r="T144" s="27">
        <v>726.11469999999997</v>
      </c>
      <c r="U144" s="27">
        <v>-16804.490000000002</v>
      </c>
      <c r="V144" s="27">
        <v>-3581</v>
      </c>
      <c r="W144" s="27">
        <v>61.350999999999999</v>
      </c>
      <c r="X144" s="27">
        <v>-10507.95</v>
      </c>
      <c r="Y144" s="27">
        <v>9850.1</v>
      </c>
      <c r="Z144" s="27">
        <v>-16804.490000000002</v>
      </c>
      <c r="AA144" s="27">
        <v>-3615</v>
      </c>
      <c r="AB144" s="27">
        <v>61.350999999999999</v>
      </c>
      <c r="AC144" s="27">
        <v>-143.80000000000001</v>
      </c>
      <c r="AD144" s="27">
        <v>-248</v>
      </c>
      <c r="AE144" s="27">
        <v>152.65</v>
      </c>
      <c r="AF144" s="27">
        <v>-50.62</v>
      </c>
      <c r="AG144" s="27">
        <v>2.1652</v>
      </c>
      <c r="AH144" s="27">
        <v>-10371.6</v>
      </c>
      <c r="AI144" s="27">
        <v>10098.1</v>
      </c>
      <c r="AJ144" s="27">
        <v>-16831.5</v>
      </c>
      <c r="AK144" s="27">
        <v>-3699.86</v>
      </c>
      <c r="AL144" s="27">
        <v>61.65</v>
      </c>
      <c r="AM144" s="6">
        <f t="shared" si="2"/>
        <v>-25.73319999999876</v>
      </c>
      <c r="AN144" s="4">
        <f t="shared" si="3"/>
        <v>-25.093000000000757</v>
      </c>
      <c r="AO144" s="4" t="s">
        <v>144</v>
      </c>
    </row>
    <row r="145" spans="1:41" x14ac:dyDescent="0.2">
      <c r="A145" s="4" t="s">
        <v>142</v>
      </c>
      <c r="B145" s="4" t="s">
        <v>143</v>
      </c>
      <c r="C145" s="27" t="s">
        <v>215</v>
      </c>
      <c r="D145" s="4" t="s">
        <v>148</v>
      </c>
      <c r="F145" s="4" t="s">
        <v>144</v>
      </c>
      <c r="G145" s="4" t="s">
        <v>144</v>
      </c>
      <c r="H145" s="4" t="s">
        <v>144</v>
      </c>
      <c r="I145" s="27">
        <v>-108.7</v>
      </c>
      <c r="J145" s="27">
        <v>-16.07</v>
      </c>
      <c r="K145" s="27">
        <v>-17.61</v>
      </c>
      <c r="L145" s="27">
        <v>-79.33</v>
      </c>
      <c r="M145" s="27">
        <v>4.2923</v>
      </c>
      <c r="N145" s="27">
        <v>-17277.18</v>
      </c>
      <c r="O145" s="27">
        <v>-1663.6369999999999</v>
      </c>
      <c r="P145" s="27">
        <v>-13445.11</v>
      </c>
      <c r="Q145" s="27">
        <v>-2219</v>
      </c>
      <c r="R145" s="27">
        <v>50.48</v>
      </c>
      <c r="S145" s="27">
        <v>-17340.221000000001</v>
      </c>
      <c r="T145" s="27">
        <v>-1752.4206999999999</v>
      </c>
      <c r="U145" s="27">
        <v>-13425.5</v>
      </c>
      <c r="V145" s="27">
        <v>-2211</v>
      </c>
      <c r="W145" s="27">
        <v>48.46</v>
      </c>
      <c r="X145" s="27">
        <v>-6850.2430000000004</v>
      </c>
      <c r="Y145" s="27">
        <v>8765.9</v>
      </c>
      <c r="Z145" s="27">
        <v>-13425.5</v>
      </c>
      <c r="AA145" s="27">
        <v>-2239</v>
      </c>
      <c r="AB145" s="27">
        <v>48.46</v>
      </c>
      <c r="AC145" s="27">
        <v>-129</v>
      </c>
      <c r="AD145" s="27">
        <v>-38.04</v>
      </c>
      <c r="AE145" s="27">
        <v>-17.61</v>
      </c>
      <c r="AF145" s="27">
        <v>-77.63</v>
      </c>
      <c r="AG145" s="27">
        <v>4.2923</v>
      </c>
      <c r="AH145" s="27">
        <v>-6842.82</v>
      </c>
      <c r="AI145" s="27">
        <v>8803.9500000000007</v>
      </c>
      <c r="AJ145" s="27">
        <v>-13445.1</v>
      </c>
      <c r="AK145" s="27">
        <v>-2252.14</v>
      </c>
      <c r="AL145" s="27">
        <v>50.48</v>
      </c>
      <c r="AM145" s="6">
        <f t="shared" si="2"/>
        <v>48.863299999999072</v>
      </c>
      <c r="AN145" s="4">
        <f t="shared" si="3"/>
        <v>45.658999999999651</v>
      </c>
      <c r="AO145" s="4" t="s">
        <v>144</v>
      </c>
    </row>
    <row r="146" spans="1:41" x14ac:dyDescent="0.2">
      <c r="A146" s="4" t="s">
        <v>142</v>
      </c>
      <c r="B146" s="4" t="s">
        <v>143</v>
      </c>
      <c r="C146" s="27" t="s">
        <v>216</v>
      </c>
      <c r="D146" s="4" t="s">
        <v>148</v>
      </c>
      <c r="F146" s="4" t="s">
        <v>144</v>
      </c>
      <c r="G146" s="4" t="s">
        <v>144</v>
      </c>
      <c r="H146" s="4" t="s">
        <v>144</v>
      </c>
      <c r="I146" s="27">
        <v>109.66</v>
      </c>
      <c r="J146" s="27">
        <v>-2.2320000000000002</v>
      </c>
      <c r="K146" s="27">
        <v>143.29</v>
      </c>
      <c r="L146" s="27">
        <v>-34.090000000000003</v>
      </c>
      <c r="M146" s="27">
        <v>2.6869000000000001</v>
      </c>
      <c r="N146" s="27">
        <v>-40268.050000000003</v>
      </c>
      <c r="O146" s="27">
        <v>-4086.2669999999998</v>
      </c>
      <c r="P146" s="27">
        <v>-30041.02</v>
      </c>
      <c r="Q146" s="27">
        <v>-6237</v>
      </c>
      <c r="R146" s="27">
        <v>96.097999999999999</v>
      </c>
      <c r="S146" s="27">
        <v>-40175.574999999997</v>
      </c>
      <c r="T146" s="27">
        <v>-4129.6040999999996</v>
      </c>
      <c r="U146" s="27">
        <v>-29934.17</v>
      </c>
      <c r="V146" s="27">
        <v>-6207</v>
      </c>
      <c r="W146" s="27">
        <v>95.225999999999999</v>
      </c>
      <c r="X146" s="27">
        <v>-17729.63</v>
      </c>
      <c r="Y146" s="27">
        <v>18344</v>
      </c>
      <c r="Z146" s="27">
        <v>-29934.17</v>
      </c>
      <c r="AA146" s="27">
        <v>-6234</v>
      </c>
      <c r="AB146" s="27">
        <v>95.225999999999999</v>
      </c>
      <c r="AC146" s="27">
        <v>-120</v>
      </c>
      <c r="AD146" s="27">
        <v>-232.7</v>
      </c>
      <c r="AE146" s="27">
        <v>143.29</v>
      </c>
      <c r="AF146" s="27">
        <v>-33.36</v>
      </c>
      <c r="AG146" s="27">
        <v>2.6869000000000001</v>
      </c>
      <c r="AH146" s="27">
        <v>-17634.400000000001</v>
      </c>
      <c r="AI146" s="27">
        <v>18576.3</v>
      </c>
      <c r="AJ146" s="27">
        <v>-30041</v>
      </c>
      <c r="AK146" s="27">
        <v>-6265.79</v>
      </c>
      <c r="AL146" s="27">
        <v>96.1</v>
      </c>
      <c r="AM146" s="6">
        <f t="shared" si="2"/>
        <v>-16.335100000000239</v>
      </c>
      <c r="AN146" s="4">
        <f t="shared" si="3"/>
        <v>-17.184999999997672</v>
      </c>
      <c r="AO146" s="4" t="s">
        <v>144</v>
      </c>
    </row>
    <row r="147" spans="1:41" x14ac:dyDescent="0.2">
      <c r="A147" s="4" t="s">
        <v>142</v>
      </c>
      <c r="B147" s="4" t="s">
        <v>143</v>
      </c>
      <c r="C147" s="27" t="s">
        <v>217</v>
      </c>
      <c r="D147" s="4" t="s">
        <v>148</v>
      </c>
      <c r="F147" s="4" t="s">
        <v>144</v>
      </c>
      <c r="G147" s="4" t="s">
        <v>144</v>
      </c>
      <c r="H147" s="4" t="s">
        <v>144</v>
      </c>
      <c r="I147" s="27">
        <v>-747.2</v>
      </c>
      <c r="J147" s="27">
        <v>-14.47</v>
      </c>
      <c r="K147" s="27">
        <v>-190.3</v>
      </c>
      <c r="L147" s="27">
        <v>-547.5</v>
      </c>
      <c r="M147" s="27">
        <v>4.9683000000000002</v>
      </c>
      <c r="N147" s="27">
        <v>-9016.7739999999994</v>
      </c>
      <c r="O147" s="27">
        <v>-907.02520000000004</v>
      </c>
      <c r="P147" s="27">
        <v>-6736.42</v>
      </c>
      <c r="Q147" s="27">
        <v>-1406</v>
      </c>
      <c r="R147" s="27">
        <v>33.030999999999999</v>
      </c>
      <c r="S147" s="27">
        <v>-9816.0419999999995</v>
      </c>
      <c r="T147" s="27">
        <v>-974.88639999999998</v>
      </c>
      <c r="U147" s="27">
        <v>-7396.4949999999999</v>
      </c>
      <c r="V147" s="27">
        <v>-1478</v>
      </c>
      <c r="W147" s="27">
        <v>33.049999999999997</v>
      </c>
      <c r="X147" s="27">
        <v>-5237.8909999999996</v>
      </c>
      <c r="Y147" s="27">
        <v>3612.9</v>
      </c>
      <c r="Z147" s="27">
        <v>-7396.4949999999999</v>
      </c>
      <c r="AA147" s="27">
        <v>-1487</v>
      </c>
      <c r="AB147" s="27">
        <v>33.049999999999997</v>
      </c>
      <c r="AC147" s="27">
        <v>-370.4</v>
      </c>
      <c r="AD147" s="27">
        <v>369.94</v>
      </c>
      <c r="AE147" s="27">
        <v>-190.3</v>
      </c>
      <c r="AF147" s="27">
        <v>-555.1</v>
      </c>
      <c r="AG147" s="27">
        <v>4.9683000000000002</v>
      </c>
      <c r="AH147" s="27">
        <v>-4879.18</v>
      </c>
      <c r="AI147" s="27">
        <v>3242.93</v>
      </c>
      <c r="AJ147" s="27">
        <v>-6736.42</v>
      </c>
      <c r="AK147" s="27">
        <v>-1418.73</v>
      </c>
      <c r="AL147" s="27">
        <v>33.03</v>
      </c>
      <c r="AM147" s="6">
        <f t="shared" si="2"/>
        <v>-41.702199999999721</v>
      </c>
      <c r="AN147" s="4">
        <f t="shared" si="3"/>
        <v>-52.067999999999302</v>
      </c>
      <c r="AO147" s="4" t="s">
        <v>144</v>
      </c>
    </row>
    <row r="148" spans="1:41" x14ac:dyDescent="0.2">
      <c r="A148" s="4" t="s">
        <v>142</v>
      </c>
      <c r="B148" s="4" t="s">
        <v>143</v>
      </c>
      <c r="C148" s="27" t="s">
        <v>218</v>
      </c>
      <c r="D148" s="4" t="s">
        <v>148</v>
      </c>
      <c r="F148" s="4" t="s">
        <v>144</v>
      </c>
      <c r="G148" s="4" t="s">
        <v>144</v>
      </c>
      <c r="H148" s="4" t="s">
        <v>144</v>
      </c>
      <c r="I148" s="27">
        <v>-170.7</v>
      </c>
      <c r="J148" s="27">
        <v>-9.4559999999999995</v>
      </c>
      <c r="K148" s="27">
        <v>-78.010000000000005</v>
      </c>
      <c r="L148" s="27">
        <v>-87</v>
      </c>
      <c r="M148" s="27">
        <v>3.7376999999999998</v>
      </c>
      <c r="N148" s="27">
        <v>-18722.96</v>
      </c>
      <c r="O148" s="27">
        <v>968.9991</v>
      </c>
      <c r="P148" s="27">
        <v>-16229.54</v>
      </c>
      <c r="Q148" s="27">
        <v>-3521</v>
      </c>
      <c r="R148" s="27">
        <v>58.591000000000001</v>
      </c>
      <c r="S148" s="27">
        <v>-18940.467000000001</v>
      </c>
      <c r="T148" s="27">
        <v>908.03049999999996</v>
      </c>
      <c r="U148" s="27">
        <v>-16400.02</v>
      </c>
      <c r="V148" s="27">
        <v>-3507</v>
      </c>
      <c r="W148" s="27">
        <v>58.244</v>
      </c>
      <c r="X148" s="27">
        <v>-10344.469999999999</v>
      </c>
      <c r="Y148" s="27">
        <v>9548.2000000000007</v>
      </c>
      <c r="Z148" s="27">
        <v>-16400.02</v>
      </c>
      <c r="AA148" s="27">
        <v>-3551</v>
      </c>
      <c r="AB148" s="27">
        <v>58.244</v>
      </c>
      <c r="AC148" s="27">
        <v>-228.8</v>
      </c>
      <c r="AD148" s="27">
        <v>-65.72</v>
      </c>
      <c r="AE148" s="27">
        <v>-78.010000000000005</v>
      </c>
      <c r="AF148" s="27">
        <v>-88.8</v>
      </c>
      <c r="AG148" s="27">
        <v>3.7376999999999998</v>
      </c>
      <c r="AH148" s="27">
        <v>-10120.5</v>
      </c>
      <c r="AI148" s="27">
        <v>9613.9699999999993</v>
      </c>
      <c r="AJ148" s="27">
        <v>-16229.5</v>
      </c>
      <c r="AK148" s="27">
        <v>-3563.49</v>
      </c>
      <c r="AL148" s="27">
        <v>58.59</v>
      </c>
      <c r="AM148" s="6">
        <f t="shared" si="2"/>
        <v>-46.682600000000093</v>
      </c>
      <c r="AN148" s="4">
        <f t="shared" si="3"/>
        <v>-46.807000000000698</v>
      </c>
      <c r="AO148" s="4" t="s">
        <v>144</v>
      </c>
    </row>
    <row r="149" spans="1:41" x14ac:dyDescent="0.2">
      <c r="A149" s="4" t="s">
        <v>142</v>
      </c>
      <c r="B149" s="4" t="s">
        <v>143</v>
      </c>
      <c r="C149" s="27" t="s">
        <v>219</v>
      </c>
      <c r="D149" s="4" t="s">
        <v>148</v>
      </c>
      <c r="F149" s="4" t="s">
        <v>144</v>
      </c>
      <c r="G149" s="4" t="s">
        <v>144</v>
      </c>
      <c r="H149" s="4" t="s">
        <v>144</v>
      </c>
      <c r="I149" s="27">
        <v>90.29</v>
      </c>
      <c r="J149" s="27">
        <v>-0.52600000000000002</v>
      </c>
      <c r="K149" s="27">
        <v>154.63999999999999</v>
      </c>
      <c r="L149" s="27">
        <v>-66.540000000000006</v>
      </c>
      <c r="M149" s="27">
        <v>2.7218</v>
      </c>
      <c r="N149" s="27">
        <v>-14821.98</v>
      </c>
      <c r="O149" s="27">
        <v>2912.6941000000002</v>
      </c>
      <c r="P149" s="27">
        <v>-15786.16</v>
      </c>
      <c r="Q149" s="27">
        <v>-1994</v>
      </c>
      <c r="R149" s="27">
        <v>45.848999999999997</v>
      </c>
      <c r="S149" s="27">
        <v>-14764.956</v>
      </c>
      <c r="T149" s="27">
        <v>2872.1608000000001</v>
      </c>
      <c r="U149" s="27">
        <v>-15632.16</v>
      </c>
      <c r="V149" s="27">
        <v>-2050</v>
      </c>
      <c r="W149" s="27">
        <v>45.463999999999999</v>
      </c>
      <c r="X149" s="27">
        <v>-6760.7929999999997</v>
      </c>
      <c r="Y149" s="27">
        <v>10861</v>
      </c>
      <c r="Z149" s="27">
        <v>-15632.16</v>
      </c>
      <c r="AA149" s="27">
        <v>-2036</v>
      </c>
      <c r="AB149" s="27">
        <v>45.463999999999999</v>
      </c>
      <c r="AC149" s="27">
        <v>-182.8</v>
      </c>
      <c r="AD149" s="27">
        <v>-273.8</v>
      </c>
      <c r="AE149" s="27">
        <v>154.63999999999999</v>
      </c>
      <c r="AF149" s="27">
        <v>-66.349999999999994</v>
      </c>
      <c r="AG149" s="27">
        <v>2.7218</v>
      </c>
      <c r="AH149" s="27">
        <v>-6586.6</v>
      </c>
      <c r="AI149" s="27">
        <v>11135.3</v>
      </c>
      <c r="AJ149" s="27">
        <v>-15786.2</v>
      </c>
      <c r="AK149" s="27">
        <v>-1981.54</v>
      </c>
      <c r="AL149" s="27">
        <v>45.85</v>
      </c>
      <c r="AM149" s="6">
        <f t="shared" si="2"/>
        <v>-31.400299999999334</v>
      </c>
      <c r="AN149" s="4">
        <f t="shared" si="3"/>
        <v>-33.266000000001441</v>
      </c>
      <c r="AO149" s="4" t="s">
        <v>144</v>
      </c>
    </row>
    <row r="150" spans="1:41" x14ac:dyDescent="0.2">
      <c r="A150" s="4" t="s">
        <v>142</v>
      </c>
      <c r="B150" s="4" t="s">
        <v>143</v>
      </c>
      <c r="C150" s="27" t="s">
        <v>220</v>
      </c>
      <c r="D150" s="4" t="s">
        <v>148</v>
      </c>
      <c r="F150" s="4" t="s">
        <v>144</v>
      </c>
      <c r="G150" s="4" t="s">
        <v>144</v>
      </c>
      <c r="H150" s="4" t="s">
        <v>144</v>
      </c>
      <c r="I150" s="27">
        <v>79.478999999999999</v>
      </c>
      <c r="J150" s="27">
        <v>-1.8340000000000001</v>
      </c>
      <c r="K150" s="27">
        <v>146.96</v>
      </c>
      <c r="L150" s="27">
        <v>-68.98</v>
      </c>
      <c r="M150" s="27">
        <v>3.3340999999999998</v>
      </c>
      <c r="N150" s="27">
        <v>-14791.38</v>
      </c>
      <c r="O150" s="27">
        <v>2950.3661000000002</v>
      </c>
      <c r="P150" s="27">
        <v>-15655.49</v>
      </c>
      <c r="Q150" s="27">
        <v>-2133</v>
      </c>
      <c r="R150" s="27">
        <v>46.686</v>
      </c>
      <c r="S150" s="27">
        <v>-14740.124</v>
      </c>
      <c r="T150" s="27">
        <v>2906.7031000000002</v>
      </c>
      <c r="U150" s="27">
        <v>-15456.97</v>
      </c>
      <c r="V150" s="27">
        <v>-2236</v>
      </c>
      <c r="W150" s="27">
        <v>46.533999999999999</v>
      </c>
      <c r="X150" s="27">
        <v>-6664.8270000000002</v>
      </c>
      <c r="Y150" s="27">
        <v>10971</v>
      </c>
      <c r="Z150" s="27">
        <v>-15456.97</v>
      </c>
      <c r="AA150" s="27">
        <v>-2225</v>
      </c>
      <c r="AB150" s="27">
        <v>46.533999999999999</v>
      </c>
      <c r="AC150" s="27">
        <v>-188.4</v>
      </c>
      <c r="AD150" s="27">
        <v>-270.10000000000002</v>
      </c>
      <c r="AE150" s="27">
        <v>146.96</v>
      </c>
      <c r="AF150" s="27">
        <v>-68.53</v>
      </c>
      <c r="AG150" s="27">
        <v>3.3340999999999998</v>
      </c>
      <c r="AH150" s="27">
        <v>-6488.42</v>
      </c>
      <c r="AI150" s="27">
        <v>11241.2</v>
      </c>
      <c r="AJ150" s="27">
        <v>-15655.5</v>
      </c>
      <c r="AK150" s="27">
        <v>-2120.83</v>
      </c>
      <c r="AL150" s="27">
        <v>46.69</v>
      </c>
      <c r="AM150" s="6">
        <f t="shared" si="2"/>
        <v>-29.83600000000024</v>
      </c>
      <c r="AN150" s="4">
        <f t="shared" si="3"/>
        <v>-28.222999999999956</v>
      </c>
      <c r="AO150" s="4" t="s">
        <v>144</v>
      </c>
    </row>
    <row r="151" spans="1:41" x14ac:dyDescent="0.2">
      <c r="A151" s="4" t="s">
        <v>142</v>
      </c>
      <c r="B151" s="4" t="s">
        <v>143</v>
      </c>
      <c r="C151" s="27" t="s">
        <v>221</v>
      </c>
      <c r="D151" s="4" t="s">
        <v>148</v>
      </c>
      <c r="F151" s="4" t="s">
        <v>144</v>
      </c>
      <c r="G151" s="4" t="s">
        <v>144</v>
      </c>
      <c r="H151" s="4" t="s">
        <v>144</v>
      </c>
      <c r="I151" s="27">
        <v>-23.52</v>
      </c>
      <c r="J151" s="27">
        <v>1.5224</v>
      </c>
      <c r="K151" s="27">
        <v>43.189</v>
      </c>
      <c r="L151" s="27">
        <v>-70.599999999999994</v>
      </c>
      <c r="M151" s="27">
        <v>2.3708</v>
      </c>
      <c r="N151" s="27">
        <v>-41756.879999999997</v>
      </c>
      <c r="O151" s="27">
        <v>-4248.7719999999999</v>
      </c>
      <c r="P151" s="27">
        <v>-31227.95</v>
      </c>
      <c r="Q151" s="27">
        <v>-6370</v>
      </c>
      <c r="R151" s="27">
        <v>89.835999999999999</v>
      </c>
      <c r="S151" s="27">
        <v>-41808.336000000003</v>
      </c>
      <c r="T151" s="27">
        <v>-4280.4426000000003</v>
      </c>
      <c r="U151" s="27">
        <v>-31106.01</v>
      </c>
      <c r="V151" s="27">
        <v>-6511</v>
      </c>
      <c r="W151" s="27">
        <v>89.007000000000005</v>
      </c>
      <c r="X151" s="27">
        <v>-15374.99</v>
      </c>
      <c r="Y151" s="27">
        <v>22199</v>
      </c>
      <c r="Z151" s="27">
        <v>-31106.01</v>
      </c>
      <c r="AA151" s="27">
        <v>-6557</v>
      </c>
      <c r="AB151" s="27">
        <v>89.007000000000005</v>
      </c>
      <c r="AC151" s="27">
        <v>-96.91</v>
      </c>
      <c r="AD151" s="27">
        <v>-70.2</v>
      </c>
      <c r="AE151" s="27">
        <v>43.189</v>
      </c>
      <c r="AF151" s="27">
        <v>-72.27</v>
      </c>
      <c r="AG151" s="27">
        <v>2.3708</v>
      </c>
      <c r="AH151" s="27">
        <v>-15286.7</v>
      </c>
      <c r="AI151" s="27">
        <v>22269.4</v>
      </c>
      <c r="AJ151" s="27">
        <v>-31227.9</v>
      </c>
      <c r="AK151" s="27">
        <v>-6417.9</v>
      </c>
      <c r="AL151" s="27">
        <v>89.84</v>
      </c>
      <c r="AM151" s="6">
        <f t="shared" si="2"/>
        <v>-24.57300000000032</v>
      </c>
      <c r="AN151" s="4">
        <f t="shared" si="3"/>
        <v>-27.936000000008789</v>
      </c>
      <c r="AO151" s="4" t="s">
        <v>144</v>
      </c>
    </row>
    <row r="152" spans="1:41" x14ac:dyDescent="0.2">
      <c r="A152" s="4" t="s">
        <v>142</v>
      </c>
      <c r="B152" s="4" t="s">
        <v>143</v>
      </c>
      <c r="C152" s="27" t="s">
        <v>222</v>
      </c>
      <c r="D152" s="4" t="s">
        <v>148</v>
      </c>
      <c r="F152" s="4" t="s">
        <v>144</v>
      </c>
      <c r="G152" s="4" t="s">
        <v>144</v>
      </c>
      <c r="H152" s="4" t="s">
        <v>144</v>
      </c>
      <c r="I152" s="27">
        <v>-94.24</v>
      </c>
      <c r="J152" s="27">
        <v>-10.39</v>
      </c>
      <c r="K152" s="27">
        <v>-24.69</v>
      </c>
      <c r="L152" s="27">
        <v>-63.38</v>
      </c>
      <c r="M152" s="27">
        <v>4.2234999999999996</v>
      </c>
      <c r="N152" s="27">
        <v>-16669.29</v>
      </c>
      <c r="O152" s="27">
        <v>987.29489999999998</v>
      </c>
      <c r="P152" s="27">
        <v>-15800.99</v>
      </c>
      <c r="Q152" s="27">
        <v>-1909</v>
      </c>
      <c r="R152" s="27">
        <v>53.786999999999999</v>
      </c>
      <c r="S152" s="27">
        <v>-16796.839</v>
      </c>
      <c r="T152" s="27">
        <v>917.69740000000002</v>
      </c>
      <c r="U152" s="27">
        <v>-15806.07</v>
      </c>
      <c r="V152" s="27">
        <v>-1962</v>
      </c>
      <c r="W152" s="27">
        <v>53.11</v>
      </c>
      <c r="X152" s="27">
        <v>-9203.0220000000008</v>
      </c>
      <c r="Y152" s="27">
        <v>8504.6</v>
      </c>
      <c r="Z152" s="27">
        <v>-15806.07</v>
      </c>
      <c r="AA152" s="27">
        <v>-1955</v>
      </c>
      <c r="AB152" s="27">
        <v>53.11</v>
      </c>
      <c r="AC152" s="27">
        <v>44.948999999999998</v>
      </c>
      <c r="AD152" s="27">
        <v>129.09</v>
      </c>
      <c r="AE152" s="27">
        <v>-24.69</v>
      </c>
      <c r="AF152" s="27">
        <v>-63.67</v>
      </c>
      <c r="AG152" s="27">
        <v>4.2234999999999996</v>
      </c>
      <c r="AH152" s="27">
        <v>-9270.85</v>
      </c>
      <c r="AI152" s="27">
        <v>8375.4699999999993</v>
      </c>
      <c r="AJ152" s="27">
        <v>-15801</v>
      </c>
      <c r="AK152" s="27">
        <v>-1899.13</v>
      </c>
      <c r="AL152" s="27">
        <v>53.79</v>
      </c>
      <c r="AM152" s="6">
        <f t="shared" si="2"/>
        <v>-36.328499999999622</v>
      </c>
      <c r="AN152" s="4">
        <f t="shared" si="3"/>
        <v>-33.308999999997468</v>
      </c>
      <c r="AO152" s="4" t="s">
        <v>144</v>
      </c>
    </row>
    <row r="153" spans="1:41" x14ac:dyDescent="0.2">
      <c r="A153" s="4" t="s">
        <v>142</v>
      </c>
      <c r="B153" s="4" t="s">
        <v>143</v>
      </c>
      <c r="C153" s="27" t="s">
        <v>223</v>
      </c>
      <c r="D153" s="4" t="s">
        <v>148</v>
      </c>
      <c r="F153" s="4" t="s">
        <v>144</v>
      </c>
      <c r="G153" s="4" t="s">
        <v>144</v>
      </c>
      <c r="H153" s="4" t="s">
        <v>144</v>
      </c>
      <c r="I153" s="27">
        <v>83.031999999999996</v>
      </c>
      <c r="J153" s="27">
        <v>-3.149</v>
      </c>
      <c r="K153" s="27">
        <v>121.75</v>
      </c>
      <c r="L153" s="27">
        <v>-38.39</v>
      </c>
      <c r="M153" s="27">
        <v>2.8262999999999998</v>
      </c>
      <c r="N153" s="27">
        <v>-24602.400000000001</v>
      </c>
      <c r="O153" s="27">
        <v>-2497.607</v>
      </c>
      <c r="P153" s="27">
        <v>-19648.28</v>
      </c>
      <c r="Q153" s="27">
        <v>-2515</v>
      </c>
      <c r="R153" s="27">
        <v>58.552999999999997</v>
      </c>
      <c r="S153" s="27">
        <v>-24510.525000000001</v>
      </c>
      <c r="T153" s="27">
        <v>-2534.3427000000001</v>
      </c>
      <c r="U153" s="27">
        <v>-19544.34</v>
      </c>
      <c r="V153" s="27">
        <v>-2490</v>
      </c>
      <c r="W153" s="27">
        <v>58.177999999999997</v>
      </c>
      <c r="X153" s="27">
        <v>-9565.2270000000008</v>
      </c>
      <c r="Y153" s="27">
        <v>12456</v>
      </c>
      <c r="Z153" s="27">
        <v>-19544.34</v>
      </c>
      <c r="AA153" s="27">
        <v>-2535</v>
      </c>
      <c r="AB153" s="27">
        <v>58.177999999999997</v>
      </c>
      <c r="AC153" s="27">
        <v>-386.8</v>
      </c>
      <c r="AD153" s="27">
        <v>-473.3</v>
      </c>
      <c r="AE153" s="27">
        <v>121.75</v>
      </c>
      <c r="AF153" s="27">
        <v>-38.119999999999997</v>
      </c>
      <c r="AG153" s="27">
        <v>2.8262999999999998</v>
      </c>
      <c r="AH153" s="27">
        <v>-9218.44</v>
      </c>
      <c r="AI153" s="27">
        <v>12929.7</v>
      </c>
      <c r="AJ153" s="27">
        <v>-19648.3</v>
      </c>
      <c r="AK153" s="27">
        <v>-2558.42</v>
      </c>
      <c r="AL153" s="27">
        <v>58.55</v>
      </c>
      <c r="AM153" s="6">
        <f t="shared" si="2"/>
        <v>6.4263000000009924</v>
      </c>
      <c r="AN153" s="4">
        <f t="shared" si="3"/>
        <v>8.8430000000007567</v>
      </c>
      <c r="AO153" s="4" t="s">
        <v>144</v>
      </c>
    </row>
    <row r="154" spans="1:41" x14ac:dyDescent="0.2">
      <c r="A154" s="4" t="s">
        <v>142</v>
      </c>
      <c r="B154" s="4" t="s">
        <v>143</v>
      </c>
      <c r="C154" s="27" t="s">
        <v>224</v>
      </c>
      <c r="D154" s="4" t="s">
        <v>148</v>
      </c>
      <c r="F154" s="4" t="s">
        <v>144</v>
      </c>
      <c r="G154" s="4" t="s">
        <v>144</v>
      </c>
      <c r="H154" s="4" t="s">
        <v>144</v>
      </c>
      <c r="I154" s="27">
        <v>166.97</v>
      </c>
      <c r="J154" s="27">
        <v>-3.2050000000000001</v>
      </c>
      <c r="K154" s="27">
        <v>204.01</v>
      </c>
      <c r="L154" s="27">
        <v>-36.729999999999997</v>
      </c>
      <c r="M154" s="27">
        <v>2.8849999999999998</v>
      </c>
      <c r="N154" s="27">
        <v>-24672.16</v>
      </c>
      <c r="O154" s="27">
        <v>-2474.2130000000002</v>
      </c>
      <c r="P154" s="27">
        <v>-19696.27</v>
      </c>
      <c r="Q154" s="27">
        <v>-2560</v>
      </c>
      <c r="R154" s="27">
        <v>58.421999999999997</v>
      </c>
      <c r="S154" s="27">
        <v>-24502.758000000002</v>
      </c>
      <c r="T154" s="27">
        <v>-2511.4140000000002</v>
      </c>
      <c r="U154" s="27">
        <v>-19512.509999999998</v>
      </c>
      <c r="V154" s="27">
        <v>-2537</v>
      </c>
      <c r="W154" s="27">
        <v>58.064999999999998</v>
      </c>
      <c r="X154" s="27">
        <v>-9571.1299999999992</v>
      </c>
      <c r="Y154" s="27">
        <v>12469</v>
      </c>
      <c r="Z154" s="27">
        <v>-19512.509999999998</v>
      </c>
      <c r="AA154" s="27">
        <v>-2586</v>
      </c>
      <c r="AB154" s="27">
        <v>58.064999999999998</v>
      </c>
      <c r="AC154" s="27">
        <v>-355.2</v>
      </c>
      <c r="AD154" s="27">
        <v>-524.29999999999995</v>
      </c>
      <c r="AE154" s="27">
        <v>204.01</v>
      </c>
      <c r="AF154" s="27">
        <v>-37.78</v>
      </c>
      <c r="AG154" s="27">
        <v>2.8849999999999998</v>
      </c>
      <c r="AH154" s="27">
        <v>-9251.4</v>
      </c>
      <c r="AI154" s="27">
        <v>12993.5</v>
      </c>
      <c r="AJ154" s="27">
        <v>-19696.3</v>
      </c>
      <c r="AK154" s="27">
        <v>-2607.08</v>
      </c>
      <c r="AL154" s="27">
        <v>58.42</v>
      </c>
      <c r="AM154" s="6">
        <f t="shared" si="2"/>
        <v>1.4740000000001601</v>
      </c>
      <c r="AN154" s="4">
        <f t="shared" si="3"/>
        <v>2.4319999999970605</v>
      </c>
      <c r="AO154" s="4" t="s">
        <v>144</v>
      </c>
    </row>
    <row r="155" spans="1:41" x14ac:dyDescent="0.2">
      <c r="A155" s="4" t="s">
        <v>142</v>
      </c>
      <c r="B155" s="4" t="s">
        <v>143</v>
      </c>
      <c r="C155" s="27" t="s">
        <v>225</v>
      </c>
      <c r="D155" s="4" t="s">
        <v>148</v>
      </c>
      <c r="F155" s="4" t="s">
        <v>144</v>
      </c>
      <c r="G155" s="4" t="s">
        <v>144</v>
      </c>
      <c r="H155" s="4" t="s">
        <v>144</v>
      </c>
      <c r="I155" s="27">
        <v>81.081999999999994</v>
      </c>
      <c r="J155" s="27">
        <v>-2.4929999999999999</v>
      </c>
      <c r="K155" s="27">
        <v>120.03</v>
      </c>
      <c r="L155" s="27">
        <v>-39.369999999999997</v>
      </c>
      <c r="M155" s="27">
        <v>2.9137</v>
      </c>
      <c r="N155" s="27">
        <v>-24602.55</v>
      </c>
      <c r="O155" s="27">
        <v>-2494.4569999999999</v>
      </c>
      <c r="P155" s="27">
        <v>-19568.47</v>
      </c>
      <c r="Q155" s="27">
        <v>-2598</v>
      </c>
      <c r="R155" s="27">
        <v>58.642000000000003</v>
      </c>
      <c r="S155" s="27">
        <v>-24508.823</v>
      </c>
      <c r="T155" s="27">
        <v>-2528.9313000000002</v>
      </c>
      <c r="U155" s="27">
        <v>-19466.169999999998</v>
      </c>
      <c r="V155" s="27">
        <v>-2572</v>
      </c>
      <c r="W155" s="27">
        <v>58.311999999999998</v>
      </c>
      <c r="X155" s="27">
        <v>-9582.6110000000008</v>
      </c>
      <c r="Y155" s="27">
        <v>12444</v>
      </c>
      <c r="Z155" s="27">
        <v>-19466.169999999998</v>
      </c>
      <c r="AA155" s="27">
        <v>-2619</v>
      </c>
      <c r="AB155" s="27">
        <v>58.311999999999998</v>
      </c>
      <c r="AC155" s="27">
        <v>-395.1</v>
      </c>
      <c r="AD155" s="27">
        <v>-478.1</v>
      </c>
      <c r="AE155" s="27">
        <v>120.03</v>
      </c>
      <c r="AF155" s="27">
        <v>-39.96</v>
      </c>
      <c r="AG155" s="27">
        <v>2.9137</v>
      </c>
      <c r="AH155" s="27">
        <v>-9230.7900000000009</v>
      </c>
      <c r="AI155" s="27">
        <v>12922.4</v>
      </c>
      <c r="AJ155" s="27">
        <v>-19568.5</v>
      </c>
      <c r="AK155" s="27">
        <v>-2643.39</v>
      </c>
      <c r="AL155" s="27">
        <v>58.64</v>
      </c>
      <c r="AM155" s="6">
        <f t="shared" si="2"/>
        <v>11.297700000000987</v>
      </c>
      <c r="AN155" s="4">
        <f t="shared" si="3"/>
        <v>12.645000000000437</v>
      </c>
      <c r="AO155" s="4" t="s">
        <v>144</v>
      </c>
    </row>
    <row r="156" spans="1:41" x14ac:dyDescent="0.2">
      <c r="A156" s="4" t="s">
        <v>142</v>
      </c>
      <c r="B156" s="4" t="s">
        <v>143</v>
      </c>
      <c r="C156" s="27" t="s">
        <v>226</v>
      </c>
      <c r="D156" s="4" t="s">
        <v>148</v>
      </c>
      <c r="F156" s="4" t="s">
        <v>144</v>
      </c>
      <c r="G156" s="4" t="s">
        <v>144</v>
      </c>
      <c r="H156" s="4" t="s">
        <v>144</v>
      </c>
      <c r="I156" s="27">
        <v>169.33</v>
      </c>
      <c r="J156" s="27">
        <v>-3.9180000000000001</v>
      </c>
      <c r="K156" s="27">
        <v>208.32</v>
      </c>
      <c r="L156" s="27">
        <v>-37.950000000000003</v>
      </c>
      <c r="M156" s="27">
        <v>2.8875999999999999</v>
      </c>
      <c r="N156" s="27">
        <v>-24698</v>
      </c>
      <c r="O156" s="27">
        <v>-2472.4499999999998</v>
      </c>
      <c r="P156" s="27">
        <v>-19640.12</v>
      </c>
      <c r="Q156" s="27">
        <v>-2644</v>
      </c>
      <c r="R156" s="27">
        <v>58.348999999999997</v>
      </c>
      <c r="S156" s="27">
        <v>-24526.545999999998</v>
      </c>
      <c r="T156" s="27">
        <v>-2511.4715000000001</v>
      </c>
      <c r="U156" s="27">
        <v>-19451.47</v>
      </c>
      <c r="V156" s="27">
        <v>-2621</v>
      </c>
      <c r="W156" s="27">
        <v>57.872999999999998</v>
      </c>
      <c r="X156" s="27">
        <v>-9627.0210000000006</v>
      </c>
      <c r="Y156" s="27">
        <v>12439</v>
      </c>
      <c r="Z156" s="27">
        <v>-19451.47</v>
      </c>
      <c r="AA156" s="27">
        <v>-2673</v>
      </c>
      <c r="AB156" s="27">
        <v>57.872999999999998</v>
      </c>
      <c r="AC156" s="27">
        <v>-373.9</v>
      </c>
      <c r="AD156" s="27">
        <v>-546.5</v>
      </c>
      <c r="AE156" s="27">
        <v>208.32</v>
      </c>
      <c r="AF156" s="27">
        <v>-38.6</v>
      </c>
      <c r="AG156" s="27">
        <v>2.8875999999999999</v>
      </c>
      <c r="AH156" s="27">
        <v>-9288.84</v>
      </c>
      <c r="AI156" s="27">
        <v>12985.7</v>
      </c>
      <c r="AJ156" s="27">
        <v>-19640.099999999999</v>
      </c>
      <c r="AK156" s="27">
        <v>-2692.76</v>
      </c>
      <c r="AL156" s="27">
        <v>58.35</v>
      </c>
      <c r="AM156" s="6">
        <f t="shared" si="2"/>
        <v>0.61549999999988358</v>
      </c>
      <c r="AN156" s="4">
        <f t="shared" si="3"/>
        <v>2.1239999999997963</v>
      </c>
      <c r="AO156" s="4" t="s">
        <v>144</v>
      </c>
    </row>
    <row r="157" spans="1:41" x14ac:dyDescent="0.2">
      <c r="A157" s="4" t="s">
        <v>142</v>
      </c>
      <c r="B157" s="4" t="s">
        <v>143</v>
      </c>
      <c r="C157" s="27" t="s">
        <v>227</v>
      </c>
      <c r="D157" s="4" t="s">
        <v>148</v>
      </c>
      <c r="F157" s="4" t="s">
        <v>144</v>
      </c>
      <c r="G157" s="4" t="s">
        <v>144</v>
      </c>
      <c r="H157" s="4" t="s">
        <v>144</v>
      </c>
      <c r="I157" s="27">
        <v>-19.87</v>
      </c>
      <c r="J157" s="27">
        <v>-6.1269999999999998</v>
      </c>
      <c r="K157" s="27">
        <v>84.363</v>
      </c>
      <c r="L157" s="27">
        <v>-101.1</v>
      </c>
      <c r="M157" s="27">
        <v>2.9567000000000001</v>
      </c>
      <c r="N157" s="27">
        <v>-24490.22</v>
      </c>
      <c r="O157" s="27">
        <v>-2472.7280000000001</v>
      </c>
      <c r="P157" s="27">
        <v>-19434.78</v>
      </c>
      <c r="Q157" s="27">
        <v>-2641</v>
      </c>
      <c r="R157" s="27">
        <v>57.957999999999998</v>
      </c>
      <c r="S157" s="27">
        <v>-24494.815999999999</v>
      </c>
      <c r="T157" s="27">
        <v>-2520.4780000000001</v>
      </c>
      <c r="U157" s="27">
        <v>-19410.97</v>
      </c>
      <c r="V157" s="27">
        <v>-2620</v>
      </c>
      <c r="W157" s="27">
        <v>57.134</v>
      </c>
      <c r="X157" s="27">
        <v>-9475.4179999999997</v>
      </c>
      <c r="Y157" s="27">
        <v>12550</v>
      </c>
      <c r="Z157" s="27">
        <v>-19410.97</v>
      </c>
      <c r="AA157" s="27">
        <v>-2671</v>
      </c>
      <c r="AB157" s="27">
        <v>57.134</v>
      </c>
      <c r="AC157" s="27">
        <v>-348.2</v>
      </c>
      <c r="AD157" s="27">
        <v>-331.6</v>
      </c>
      <c r="AE157" s="27">
        <v>84.363</v>
      </c>
      <c r="AF157" s="27">
        <v>-104</v>
      </c>
      <c r="AG157" s="27">
        <v>2.9567000000000001</v>
      </c>
      <c r="AH157" s="27">
        <v>-9182.91</v>
      </c>
      <c r="AI157" s="27">
        <v>12881.1</v>
      </c>
      <c r="AJ157" s="27">
        <v>-19434.8</v>
      </c>
      <c r="AK157" s="27">
        <v>-2687.16</v>
      </c>
      <c r="AL157" s="27">
        <v>57.96</v>
      </c>
      <c r="AM157" s="6">
        <f t="shared" si="2"/>
        <v>14.068999999997686</v>
      </c>
      <c r="AN157" s="4">
        <f t="shared" si="3"/>
        <v>15.274000000001251</v>
      </c>
      <c r="AO157" s="4" t="s">
        <v>144</v>
      </c>
    </row>
    <row r="158" spans="1:41" x14ac:dyDescent="0.2">
      <c r="A158" s="4" t="s">
        <v>142</v>
      </c>
      <c r="B158" s="4" t="s">
        <v>143</v>
      </c>
      <c r="C158" s="27" t="s">
        <v>228</v>
      </c>
      <c r="D158" s="4" t="s">
        <v>148</v>
      </c>
      <c r="F158" s="4" t="s">
        <v>144</v>
      </c>
      <c r="G158" s="4" t="s">
        <v>144</v>
      </c>
      <c r="H158" s="4" t="s">
        <v>144</v>
      </c>
      <c r="I158" s="27">
        <v>38.869999999999997</v>
      </c>
      <c r="J158" s="27">
        <v>-3.968</v>
      </c>
      <c r="K158" s="27">
        <v>83.08</v>
      </c>
      <c r="L158" s="27">
        <v>-43.16</v>
      </c>
      <c r="M158" s="27">
        <v>2.9125000000000001</v>
      </c>
      <c r="N158" s="27">
        <v>-24521.759999999998</v>
      </c>
      <c r="O158" s="27">
        <v>-2475.498</v>
      </c>
      <c r="P158" s="27">
        <v>-19463.900000000001</v>
      </c>
      <c r="Q158" s="27">
        <v>-2639</v>
      </c>
      <c r="R158" s="27">
        <v>57.055999999999997</v>
      </c>
      <c r="S158" s="27">
        <v>-24469.059000000001</v>
      </c>
      <c r="T158" s="27">
        <v>-2514.3204000000001</v>
      </c>
      <c r="U158" s="27">
        <v>-19399.05</v>
      </c>
      <c r="V158" s="27">
        <v>-2612</v>
      </c>
      <c r="W158" s="27">
        <v>56.698999999999998</v>
      </c>
      <c r="X158" s="27">
        <v>-9482.9050000000007</v>
      </c>
      <c r="Y158" s="27">
        <v>12516</v>
      </c>
      <c r="Z158" s="27">
        <v>-19399.05</v>
      </c>
      <c r="AA158" s="27">
        <v>-2657</v>
      </c>
      <c r="AB158" s="27">
        <v>56.698999999999998</v>
      </c>
      <c r="AC158" s="27">
        <v>-329.8</v>
      </c>
      <c r="AD158" s="27">
        <v>-371.8</v>
      </c>
      <c r="AE158" s="27">
        <v>83.08</v>
      </c>
      <c r="AF158" s="27">
        <v>-43.96</v>
      </c>
      <c r="AG158" s="27">
        <v>2.9125000000000001</v>
      </c>
      <c r="AH158" s="27">
        <v>-9202.92</v>
      </c>
      <c r="AI158" s="27">
        <v>12888.1</v>
      </c>
      <c r="AJ158" s="27">
        <v>-19463.900000000001</v>
      </c>
      <c r="AK158" s="27">
        <v>-2684.18</v>
      </c>
      <c r="AL158" s="27">
        <v>57.06</v>
      </c>
      <c r="AM158" s="6">
        <f t="shared" si="2"/>
        <v>14.960599999998522</v>
      </c>
      <c r="AN158" s="4">
        <f t="shared" si="3"/>
        <v>13.830999999998312</v>
      </c>
      <c r="AO158" s="4" t="s">
        <v>144</v>
      </c>
    </row>
    <row r="159" spans="1:41" x14ac:dyDescent="0.2">
      <c r="A159" s="4" t="s">
        <v>142</v>
      </c>
      <c r="B159" s="4" t="s">
        <v>143</v>
      </c>
      <c r="C159" s="27" t="s">
        <v>229</v>
      </c>
      <c r="D159" s="4" t="s">
        <v>148</v>
      </c>
      <c r="F159" s="4" t="s">
        <v>144</v>
      </c>
      <c r="G159" s="4" t="s">
        <v>144</v>
      </c>
      <c r="H159" s="4" t="s">
        <v>144</v>
      </c>
      <c r="I159" s="27">
        <v>22.276</v>
      </c>
      <c r="J159" s="27">
        <v>-3.629</v>
      </c>
      <c r="K159" s="27">
        <v>64.899000000000001</v>
      </c>
      <c r="L159" s="27">
        <v>-41.73</v>
      </c>
      <c r="M159" s="27">
        <v>2.7395999999999998</v>
      </c>
      <c r="N159" s="27">
        <v>-24544.97</v>
      </c>
      <c r="O159" s="27">
        <v>-2472.4540000000002</v>
      </c>
      <c r="P159" s="27">
        <v>-19509.13</v>
      </c>
      <c r="Q159" s="27">
        <v>-2620</v>
      </c>
      <c r="R159" s="27">
        <v>57.058</v>
      </c>
      <c r="S159" s="27">
        <v>-24505.487000000001</v>
      </c>
      <c r="T159" s="27">
        <v>-2511.8890999999999</v>
      </c>
      <c r="U159" s="27">
        <v>-19461.75</v>
      </c>
      <c r="V159" s="27">
        <v>-2588</v>
      </c>
      <c r="W159" s="27">
        <v>56.442999999999998</v>
      </c>
      <c r="X159" s="27">
        <v>-9468.1350000000002</v>
      </c>
      <c r="Y159" s="27">
        <v>12566</v>
      </c>
      <c r="Z159" s="27">
        <v>-19461.75</v>
      </c>
      <c r="AA159" s="27">
        <v>-2629</v>
      </c>
      <c r="AB159" s="27">
        <v>56.442999999999998</v>
      </c>
      <c r="AC159" s="27">
        <v>-335.9</v>
      </c>
      <c r="AD159" s="27">
        <v>-360.9</v>
      </c>
      <c r="AE159" s="27">
        <v>64.899000000000001</v>
      </c>
      <c r="AF159" s="27">
        <v>-42.64</v>
      </c>
      <c r="AG159" s="27">
        <v>2.7395999999999998</v>
      </c>
      <c r="AH159" s="27">
        <v>-9189.42</v>
      </c>
      <c r="AI159" s="27">
        <v>12927.2</v>
      </c>
      <c r="AJ159" s="27">
        <v>-19509.099999999999</v>
      </c>
      <c r="AK159" s="27">
        <v>-2664.54</v>
      </c>
      <c r="AL159" s="27">
        <v>57.06</v>
      </c>
      <c r="AM159" s="6">
        <f t="shared" si="2"/>
        <v>21.378899999999703</v>
      </c>
      <c r="AN159" s="4">
        <f t="shared" si="3"/>
        <v>17.206999999998516</v>
      </c>
      <c r="AO159" s="4" t="s">
        <v>144</v>
      </c>
    </row>
    <row r="160" spans="1:41" x14ac:dyDescent="0.2">
      <c r="A160" s="4" t="s">
        <v>142</v>
      </c>
      <c r="B160" s="4" t="s">
        <v>143</v>
      </c>
      <c r="C160" s="27" t="s">
        <v>230</v>
      </c>
      <c r="D160" s="4" t="s">
        <v>148</v>
      </c>
      <c r="F160" s="4" t="s">
        <v>144</v>
      </c>
      <c r="G160" s="4" t="s">
        <v>144</v>
      </c>
      <c r="H160" s="4" t="s">
        <v>144</v>
      </c>
      <c r="I160" s="27">
        <v>40.100999999999999</v>
      </c>
      <c r="J160" s="27">
        <v>-6.2</v>
      </c>
      <c r="K160" s="27">
        <v>134.46</v>
      </c>
      <c r="L160" s="27">
        <v>-91.24</v>
      </c>
      <c r="M160" s="27">
        <v>3.0731000000000002</v>
      </c>
      <c r="N160" s="27">
        <v>-24611.02</v>
      </c>
      <c r="O160" s="27">
        <v>-2460.94</v>
      </c>
      <c r="P160" s="27">
        <v>-19582.73</v>
      </c>
      <c r="Q160" s="27">
        <v>-2626</v>
      </c>
      <c r="R160" s="27">
        <v>58.441000000000003</v>
      </c>
      <c r="S160" s="27">
        <v>-24557.962</v>
      </c>
      <c r="T160" s="27">
        <v>-2506.7800000000002</v>
      </c>
      <c r="U160" s="27">
        <v>-19477.13</v>
      </c>
      <c r="V160" s="27">
        <v>-2632</v>
      </c>
      <c r="W160" s="27">
        <v>57.756999999999998</v>
      </c>
      <c r="X160" s="27">
        <v>-9561.0529999999999</v>
      </c>
      <c r="Y160" s="27">
        <v>12535</v>
      </c>
      <c r="Z160" s="27">
        <v>-19477.13</v>
      </c>
      <c r="AA160" s="27">
        <v>-2677</v>
      </c>
      <c r="AB160" s="27">
        <v>57.756999999999998</v>
      </c>
      <c r="AC160" s="27">
        <v>-364.6</v>
      </c>
      <c r="AD160" s="27">
        <v>-408.5</v>
      </c>
      <c r="AE160" s="27">
        <v>134.46</v>
      </c>
      <c r="AF160" s="27">
        <v>-93.65</v>
      </c>
      <c r="AG160" s="27">
        <v>3.0731000000000002</v>
      </c>
      <c r="AH160" s="27">
        <v>-9245.1200000000008</v>
      </c>
      <c r="AI160" s="27">
        <v>12943.7</v>
      </c>
      <c r="AJ160" s="27">
        <v>-19582.7</v>
      </c>
      <c r="AK160" s="27">
        <v>-2664.5</v>
      </c>
      <c r="AL160" s="27">
        <v>58.44</v>
      </c>
      <c r="AM160" s="6">
        <f t="shared" si="2"/>
        <v>9.0270000000000437</v>
      </c>
      <c r="AN160" s="4">
        <f t="shared" si="3"/>
        <v>12.957000000002154</v>
      </c>
      <c r="AO160" s="4" t="s">
        <v>144</v>
      </c>
    </row>
    <row r="161" spans="1:41" x14ac:dyDescent="0.2">
      <c r="A161" s="4" t="s">
        <v>142</v>
      </c>
      <c r="B161" s="4" t="s">
        <v>143</v>
      </c>
      <c r="C161" s="27" t="s">
        <v>231</v>
      </c>
      <c r="D161" s="4" t="s">
        <v>148</v>
      </c>
      <c r="F161" s="4" t="s">
        <v>144</v>
      </c>
      <c r="G161" s="4" t="s">
        <v>144</v>
      </c>
      <c r="H161" s="4" t="s">
        <v>144</v>
      </c>
      <c r="I161" s="27">
        <v>99.394999999999996</v>
      </c>
      <c r="J161" s="27">
        <v>-2.4569999999999999</v>
      </c>
      <c r="K161" s="27">
        <v>135.38</v>
      </c>
      <c r="L161" s="27">
        <v>-36.15</v>
      </c>
      <c r="M161" s="27">
        <v>2.6206</v>
      </c>
      <c r="N161" s="27">
        <v>-24511.88</v>
      </c>
      <c r="O161" s="27">
        <v>-2461.0839999999998</v>
      </c>
      <c r="P161" s="27">
        <v>-19442.34</v>
      </c>
      <c r="Q161" s="27">
        <v>-2666</v>
      </c>
      <c r="R161" s="27">
        <v>57.356000000000002</v>
      </c>
      <c r="S161" s="27">
        <v>-24397.602999999999</v>
      </c>
      <c r="T161" s="27">
        <v>-2496.3694999999998</v>
      </c>
      <c r="U161" s="27">
        <v>-19322.63</v>
      </c>
      <c r="V161" s="27">
        <v>-2636</v>
      </c>
      <c r="W161" s="27">
        <v>56.972999999999999</v>
      </c>
      <c r="X161" s="27">
        <v>-9536.8340000000007</v>
      </c>
      <c r="Y161" s="27">
        <v>12413</v>
      </c>
      <c r="Z161" s="27">
        <v>-19322.63</v>
      </c>
      <c r="AA161" s="27">
        <v>-2684</v>
      </c>
      <c r="AB161" s="27">
        <v>56.972999999999999</v>
      </c>
      <c r="AC161" s="27">
        <v>-389.1</v>
      </c>
      <c r="AD161" s="27">
        <v>-489.2</v>
      </c>
      <c r="AE161" s="27">
        <v>135.38</v>
      </c>
      <c r="AF161" s="27">
        <v>-37.869999999999997</v>
      </c>
      <c r="AG161" s="27">
        <v>2.6206</v>
      </c>
      <c r="AH161" s="27">
        <v>-9196.42</v>
      </c>
      <c r="AI161" s="27">
        <v>12902.3</v>
      </c>
      <c r="AJ161" s="27">
        <v>-19442.3</v>
      </c>
      <c r="AK161" s="27">
        <v>-2713.76</v>
      </c>
      <c r="AL161" s="27">
        <v>57.36</v>
      </c>
      <c r="AM161" s="6">
        <f t="shared" si="2"/>
        <v>15.857500000001892</v>
      </c>
      <c r="AN161" s="4">
        <f t="shared" si="3"/>
        <v>14.882000000001426</v>
      </c>
      <c r="AO161" s="4" t="s">
        <v>144</v>
      </c>
    </row>
    <row r="162" spans="1:41" x14ac:dyDescent="0.2">
      <c r="A162" s="4" t="s">
        <v>142</v>
      </c>
      <c r="B162" s="4" t="s">
        <v>143</v>
      </c>
      <c r="C162" s="27" t="s">
        <v>232</v>
      </c>
      <c r="D162" s="4" t="s">
        <v>148</v>
      </c>
      <c r="F162" s="4" t="s">
        <v>144</v>
      </c>
      <c r="G162" s="4" t="s">
        <v>144</v>
      </c>
      <c r="H162" s="4" t="s">
        <v>144</v>
      </c>
      <c r="I162" s="27">
        <v>73.477999999999994</v>
      </c>
      <c r="J162" s="27">
        <v>-2.58</v>
      </c>
      <c r="K162" s="27">
        <v>126.76</v>
      </c>
      <c r="L162" s="27">
        <v>-53.13</v>
      </c>
      <c r="M162" s="27">
        <v>2.4249999999999998</v>
      </c>
      <c r="N162" s="27">
        <v>-59592.13</v>
      </c>
      <c r="O162" s="27">
        <v>-6349.6869999999999</v>
      </c>
      <c r="P162" s="27">
        <v>-43422.29</v>
      </c>
      <c r="Q162" s="27">
        <v>-9952</v>
      </c>
      <c r="R162" s="27">
        <v>131.94</v>
      </c>
      <c r="S162" s="27">
        <v>-59516.858</v>
      </c>
      <c r="T162" s="27">
        <v>-6380.8946999999998</v>
      </c>
      <c r="U162" s="27">
        <v>-43347.05</v>
      </c>
      <c r="V162" s="27">
        <v>-9920</v>
      </c>
      <c r="W162" s="27">
        <v>131.38999999999999</v>
      </c>
      <c r="X162" s="27">
        <v>-23132.3</v>
      </c>
      <c r="Y162" s="27">
        <v>30108</v>
      </c>
      <c r="Z162" s="27">
        <v>-43347.05</v>
      </c>
      <c r="AA162" s="27">
        <v>-10024</v>
      </c>
      <c r="AB162" s="27">
        <v>131.38999999999999</v>
      </c>
      <c r="AC162" s="27">
        <v>-414.4</v>
      </c>
      <c r="AD162" s="27">
        <v>-489.3</v>
      </c>
      <c r="AE162" s="27">
        <v>126.76</v>
      </c>
      <c r="AF162" s="27">
        <v>-54.31</v>
      </c>
      <c r="AG162" s="27">
        <v>2.4249999999999998</v>
      </c>
      <c r="AH162" s="27">
        <v>-22745.9</v>
      </c>
      <c r="AI162" s="27">
        <v>30596.799999999999</v>
      </c>
      <c r="AJ162" s="27">
        <v>-43422.3</v>
      </c>
      <c r="AK162" s="27">
        <v>-10052.299999999999</v>
      </c>
      <c r="AL162" s="27">
        <v>131.9</v>
      </c>
      <c r="AM162" s="6">
        <f t="shared" si="2"/>
        <v>-0.62770000000091386</v>
      </c>
      <c r="AN162" s="4">
        <f t="shared" si="3"/>
        <v>1.7939999999944121</v>
      </c>
      <c r="AO162" s="4" t="s">
        <v>144</v>
      </c>
    </row>
    <row r="163" spans="1:41" x14ac:dyDescent="0.2">
      <c r="A163" s="4" t="s">
        <v>142</v>
      </c>
      <c r="B163" s="4" t="s">
        <v>143</v>
      </c>
      <c r="C163" s="27" t="s">
        <v>233</v>
      </c>
      <c r="D163" s="4" t="s">
        <v>148</v>
      </c>
      <c r="F163" s="4" t="s">
        <v>144</v>
      </c>
      <c r="G163" s="4" t="s">
        <v>144</v>
      </c>
      <c r="H163" s="4" t="s">
        <v>144</v>
      </c>
      <c r="I163" s="27">
        <v>-958.6</v>
      </c>
      <c r="J163" s="27">
        <v>-5.8109999999999999</v>
      </c>
      <c r="K163" s="27">
        <v>29.846</v>
      </c>
      <c r="L163" s="27">
        <v>-985</v>
      </c>
      <c r="M163" s="27">
        <v>2.3006000000000002</v>
      </c>
      <c r="N163" s="27">
        <v>-87985.27</v>
      </c>
      <c r="O163" s="27">
        <v>-9393.3420000000006</v>
      </c>
      <c r="P163" s="27">
        <v>-67701.58</v>
      </c>
      <c r="Q163" s="27">
        <v>-11071</v>
      </c>
      <c r="R163" s="27">
        <v>180.82</v>
      </c>
      <c r="S163" s="27">
        <v>-88960.370999999999</v>
      </c>
      <c r="T163" s="27">
        <v>-9423.2824999999993</v>
      </c>
      <c r="U163" s="27">
        <v>-68857.66</v>
      </c>
      <c r="V163" s="27">
        <v>-10859</v>
      </c>
      <c r="W163" s="27">
        <v>179.87</v>
      </c>
      <c r="X163" s="27">
        <v>-37543.24</v>
      </c>
      <c r="Y163" s="27">
        <v>42375</v>
      </c>
      <c r="Z163" s="27">
        <v>-68857.66</v>
      </c>
      <c r="AA163" s="27">
        <v>-11241</v>
      </c>
      <c r="AB163" s="27">
        <v>179.87</v>
      </c>
      <c r="AC163" s="27">
        <v>-445.2</v>
      </c>
      <c r="AD163" s="27">
        <v>523.16999999999996</v>
      </c>
      <c r="AE163" s="27">
        <v>29.846</v>
      </c>
      <c r="AF163" s="27">
        <v>-1000</v>
      </c>
      <c r="AG163" s="27">
        <v>2.3006000000000002</v>
      </c>
      <c r="AH163" s="27">
        <v>-37153.199999999997</v>
      </c>
      <c r="AI163" s="27">
        <v>41852.1</v>
      </c>
      <c r="AJ163" s="27">
        <v>-67701.600000000006</v>
      </c>
      <c r="AK163" s="27">
        <v>-11484.6</v>
      </c>
      <c r="AL163" s="27">
        <v>180.8</v>
      </c>
      <c r="AM163" s="6">
        <f t="shared" si="2"/>
        <v>31.030500000000757</v>
      </c>
      <c r="AN163" s="4">
        <f t="shared" si="3"/>
        <v>-16.50099999998929</v>
      </c>
      <c r="AO163" s="4" t="s">
        <v>144</v>
      </c>
    </row>
    <row r="164" spans="1:41" x14ac:dyDescent="0.2">
      <c r="A164" s="4" t="s">
        <v>142</v>
      </c>
      <c r="B164" s="4" t="s">
        <v>143</v>
      </c>
      <c r="C164" s="27" t="s">
        <v>234</v>
      </c>
      <c r="D164" s="4" t="s">
        <v>148</v>
      </c>
      <c r="F164" s="4" t="s">
        <v>144</v>
      </c>
      <c r="G164" s="4" t="s">
        <v>144</v>
      </c>
      <c r="H164" s="4" t="s">
        <v>144</v>
      </c>
      <c r="I164" s="27">
        <v>33.978999999999999</v>
      </c>
      <c r="J164" s="27">
        <v>-4.1970000000000001</v>
      </c>
      <c r="K164" s="27">
        <v>242.47</v>
      </c>
      <c r="L164" s="27">
        <v>-206.9</v>
      </c>
      <c r="M164" s="27">
        <v>2.6440000000000001</v>
      </c>
      <c r="N164" s="27">
        <v>-22018.01</v>
      </c>
      <c r="O164" s="27">
        <v>-2475.654</v>
      </c>
      <c r="P164" s="27">
        <v>-17137.560000000001</v>
      </c>
      <c r="Q164" s="27">
        <v>-2470</v>
      </c>
      <c r="R164" s="27">
        <v>64.715999999999994</v>
      </c>
      <c r="S164" s="27">
        <v>-21959.501</v>
      </c>
      <c r="T164" s="27">
        <v>-2520.5029</v>
      </c>
      <c r="U164" s="27">
        <v>-16934.7</v>
      </c>
      <c r="V164" s="27">
        <v>-2569</v>
      </c>
      <c r="W164" s="27">
        <v>64.299000000000007</v>
      </c>
      <c r="X164" s="27">
        <v>-11904.4</v>
      </c>
      <c r="Y164" s="27">
        <v>7533.9</v>
      </c>
      <c r="Z164" s="27">
        <v>-16934.7</v>
      </c>
      <c r="AA164" s="27">
        <v>-2568</v>
      </c>
      <c r="AB164" s="27">
        <v>64.299000000000007</v>
      </c>
      <c r="AC164" s="27">
        <v>-358.1</v>
      </c>
      <c r="AD164" s="27">
        <v>-393.5</v>
      </c>
      <c r="AE164" s="27">
        <v>242.47</v>
      </c>
      <c r="AF164" s="27">
        <v>-209.8</v>
      </c>
      <c r="AG164" s="27">
        <v>2.6440000000000001</v>
      </c>
      <c r="AH164" s="27">
        <v>-11609.7</v>
      </c>
      <c r="AI164" s="27">
        <v>7927.36</v>
      </c>
      <c r="AJ164" s="27">
        <v>-17137.599999999999</v>
      </c>
      <c r="AK164" s="27">
        <v>-2464.17</v>
      </c>
      <c r="AL164" s="27">
        <v>64.72</v>
      </c>
      <c r="AM164" s="6">
        <f t="shared" si="2"/>
        <v>22.748100000002523</v>
      </c>
      <c r="AN164" s="4">
        <f t="shared" si="3"/>
        <v>24.529999999998836</v>
      </c>
      <c r="AO164" s="4" t="s">
        <v>144</v>
      </c>
    </row>
    <row r="165" spans="1:41" x14ac:dyDescent="0.2">
      <c r="A165" s="4" t="s">
        <v>142</v>
      </c>
      <c r="B165" s="4" t="s">
        <v>143</v>
      </c>
      <c r="C165" s="27" t="s">
        <v>235</v>
      </c>
      <c r="D165" s="4" t="s">
        <v>148</v>
      </c>
      <c r="F165" s="4" t="s">
        <v>144</v>
      </c>
      <c r="G165" s="4" t="s">
        <v>144</v>
      </c>
      <c r="H165" s="4" t="s">
        <v>144</v>
      </c>
      <c r="I165" s="27">
        <v>0.99680000000000002</v>
      </c>
      <c r="J165" s="27">
        <v>-0.41699999999999998</v>
      </c>
      <c r="K165" s="27">
        <v>56.110999999999997</v>
      </c>
      <c r="L165" s="27">
        <v>-56.28</v>
      </c>
      <c r="M165" s="27">
        <v>1.5852999999999999</v>
      </c>
      <c r="N165" s="27">
        <v>-14705.52</v>
      </c>
      <c r="O165" s="27">
        <v>2955.5279</v>
      </c>
      <c r="P165" s="27">
        <v>-15686.81</v>
      </c>
      <c r="Q165" s="27">
        <v>-2021</v>
      </c>
      <c r="R165" s="27">
        <v>46.649000000000001</v>
      </c>
      <c r="S165" s="27">
        <v>-14731.815000000001</v>
      </c>
      <c r="T165" s="27">
        <v>2930.5779000000002</v>
      </c>
      <c r="U165" s="27">
        <v>-15666.04</v>
      </c>
      <c r="V165" s="27">
        <v>-2043</v>
      </c>
      <c r="W165" s="27">
        <v>46.234999999999999</v>
      </c>
      <c r="X165" s="27">
        <v>-6378.61</v>
      </c>
      <c r="Y165" s="27">
        <v>11272</v>
      </c>
      <c r="Z165" s="27">
        <v>-15666.04</v>
      </c>
      <c r="AA165" s="27">
        <v>-2031</v>
      </c>
      <c r="AB165" s="27">
        <v>46.234999999999999</v>
      </c>
      <c r="AC165" s="27">
        <v>-71.53</v>
      </c>
      <c r="AD165" s="27">
        <v>-72.5</v>
      </c>
      <c r="AE165" s="27">
        <v>56.110999999999997</v>
      </c>
      <c r="AF165" s="27">
        <v>-56.72</v>
      </c>
      <c r="AG165" s="27">
        <v>1.5852999999999999</v>
      </c>
      <c r="AH165" s="27">
        <v>-6302.21</v>
      </c>
      <c r="AI165" s="27">
        <v>11344.8</v>
      </c>
      <c r="AJ165" s="27">
        <v>-15686.8</v>
      </c>
      <c r="AK165" s="27">
        <v>-2006.91</v>
      </c>
      <c r="AL165" s="27">
        <v>46.65</v>
      </c>
      <c r="AM165" s="6">
        <f t="shared" si="2"/>
        <v>-29.402999999999338</v>
      </c>
      <c r="AN165" s="4">
        <f t="shared" si="3"/>
        <v>-27.291800000000876</v>
      </c>
      <c r="AO165" s="4" t="s">
        <v>144</v>
      </c>
    </row>
    <row r="166" spans="1:41" x14ac:dyDescent="0.2">
      <c r="A166" s="4" t="s">
        <v>142</v>
      </c>
      <c r="B166" s="4" t="s">
        <v>143</v>
      </c>
      <c r="C166" s="27" t="s">
        <v>236</v>
      </c>
      <c r="D166" s="4" t="s">
        <v>148</v>
      </c>
      <c r="F166" s="4" t="s">
        <v>144</v>
      </c>
      <c r="G166" s="4" t="s">
        <v>144</v>
      </c>
      <c r="H166" s="4" t="s">
        <v>144</v>
      </c>
      <c r="I166" s="27">
        <v>-93.16</v>
      </c>
      <c r="J166" s="27">
        <v>-15.63</v>
      </c>
      <c r="K166" s="27">
        <v>-27.33</v>
      </c>
      <c r="L166" s="27">
        <v>-55.55</v>
      </c>
      <c r="M166" s="27">
        <v>5.3539000000000003</v>
      </c>
      <c r="N166" s="27">
        <v>-17503.21</v>
      </c>
      <c r="O166" s="27">
        <v>-1715.4159999999999</v>
      </c>
      <c r="P166" s="27">
        <v>-13952.35</v>
      </c>
      <c r="Q166" s="27">
        <v>-1885</v>
      </c>
      <c r="R166" s="27">
        <v>49.125</v>
      </c>
      <c r="S166" s="27">
        <v>-17607.295999999998</v>
      </c>
      <c r="T166" s="27">
        <v>-1825.6221</v>
      </c>
      <c r="U166" s="27">
        <v>-14051.51</v>
      </c>
      <c r="V166" s="27">
        <v>-1777</v>
      </c>
      <c r="W166" s="27">
        <v>47.155999999999999</v>
      </c>
      <c r="X166" s="27">
        <v>-7166.7830000000004</v>
      </c>
      <c r="Y166" s="27">
        <v>8625.2000000000007</v>
      </c>
      <c r="Z166" s="27">
        <v>-14051.51</v>
      </c>
      <c r="AA166" s="27">
        <v>-1788</v>
      </c>
      <c r="AB166" s="27">
        <v>47.155999999999999</v>
      </c>
      <c r="AC166" s="27">
        <v>-215.8</v>
      </c>
      <c r="AD166" s="27">
        <v>-139.80000000000001</v>
      </c>
      <c r="AE166" s="27">
        <v>-27.33</v>
      </c>
      <c r="AF166" s="27">
        <v>-54.02</v>
      </c>
      <c r="AG166" s="27">
        <v>5.3539000000000003</v>
      </c>
      <c r="AH166" s="27">
        <v>-7036.64</v>
      </c>
      <c r="AI166" s="27">
        <v>8764.98</v>
      </c>
      <c r="AJ166" s="27">
        <v>-13952.4</v>
      </c>
      <c r="AK166" s="27">
        <v>-1898.39</v>
      </c>
      <c r="AL166" s="27">
        <v>49.13</v>
      </c>
      <c r="AM166" s="6">
        <f t="shared" si="2"/>
        <v>-8.9190999999991618</v>
      </c>
      <c r="AN166" s="4">
        <f t="shared" si="3"/>
        <v>-10.925999999999476</v>
      </c>
      <c r="AO166" s="4" t="s">
        <v>144</v>
      </c>
    </row>
    <row r="167" spans="1:41" x14ac:dyDescent="0.2">
      <c r="A167" s="4" t="s">
        <v>142</v>
      </c>
      <c r="B167" s="4" t="s">
        <v>143</v>
      </c>
      <c r="C167" s="27" t="s">
        <v>237</v>
      </c>
      <c r="D167" s="4" t="s">
        <v>148</v>
      </c>
      <c r="F167" s="4" t="s">
        <v>144</v>
      </c>
      <c r="G167" s="4" t="s">
        <v>144</v>
      </c>
      <c r="H167" s="4" t="s">
        <v>144</v>
      </c>
      <c r="I167" s="27">
        <v>-93.18</v>
      </c>
      <c r="J167" s="27">
        <v>-15.42</v>
      </c>
      <c r="K167" s="27">
        <v>-27.77</v>
      </c>
      <c r="L167" s="27">
        <v>-55.41</v>
      </c>
      <c r="M167" s="27">
        <v>5.4212999999999996</v>
      </c>
      <c r="N167" s="27">
        <v>-17453.990000000002</v>
      </c>
      <c r="O167" s="27">
        <v>-1730.933</v>
      </c>
      <c r="P167" s="27">
        <v>-13900.03</v>
      </c>
      <c r="Q167" s="27">
        <v>-1872</v>
      </c>
      <c r="R167" s="27">
        <v>48.62</v>
      </c>
      <c r="S167" s="27">
        <v>-17548.053</v>
      </c>
      <c r="T167" s="27">
        <v>-1839.4422999999999</v>
      </c>
      <c r="U167" s="27">
        <v>-13992.78</v>
      </c>
      <c r="V167" s="27">
        <v>-1763</v>
      </c>
      <c r="W167" s="27">
        <v>46.793999999999997</v>
      </c>
      <c r="X167" s="27">
        <v>-7200.54</v>
      </c>
      <c r="Y167" s="27">
        <v>8520.7999999999993</v>
      </c>
      <c r="Z167" s="27">
        <v>-13992.78</v>
      </c>
      <c r="AA167" s="27">
        <v>-1775</v>
      </c>
      <c r="AB167" s="27">
        <v>46.793999999999997</v>
      </c>
      <c r="AC167" s="27">
        <v>-215.3</v>
      </c>
      <c r="AD167" s="27">
        <v>-139.4</v>
      </c>
      <c r="AE167" s="27">
        <v>-27.77</v>
      </c>
      <c r="AF167" s="27">
        <v>-53.5</v>
      </c>
      <c r="AG167" s="27">
        <v>5.4212999999999996</v>
      </c>
      <c r="AH167" s="27">
        <v>-7083.46</v>
      </c>
      <c r="AI167" s="27">
        <v>8660.25</v>
      </c>
      <c r="AJ167" s="27">
        <v>-13900</v>
      </c>
      <c r="AK167" s="27">
        <v>-1892.29</v>
      </c>
      <c r="AL167" s="27">
        <v>48.62</v>
      </c>
      <c r="AM167" s="6">
        <f t="shared" si="2"/>
        <v>5.1306999999997061</v>
      </c>
      <c r="AN167" s="4">
        <f t="shared" si="3"/>
        <v>-0.88299999999799184</v>
      </c>
      <c r="AO167" s="4" t="s">
        <v>144</v>
      </c>
    </row>
    <row r="168" spans="1:41" x14ac:dyDescent="0.2">
      <c r="A168" s="4" t="s">
        <v>142</v>
      </c>
      <c r="B168" s="4" t="s">
        <v>143</v>
      </c>
      <c r="C168" s="27" t="s">
        <v>238</v>
      </c>
      <c r="D168" s="4" t="s">
        <v>148</v>
      </c>
      <c r="F168" s="4" t="s">
        <v>144</v>
      </c>
      <c r="G168" s="4" t="s">
        <v>144</v>
      </c>
      <c r="H168" s="4" t="s">
        <v>144</v>
      </c>
      <c r="I168" s="27">
        <v>-93.47</v>
      </c>
      <c r="J168" s="27">
        <v>-15.35</v>
      </c>
      <c r="K168" s="27">
        <v>-27.78</v>
      </c>
      <c r="L168" s="27">
        <v>-55.74</v>
      </c>
      <c r="M168" s="27">
        <v>5.3962000000000003</v>
      </c>
      <c r="N168" s="27">
        <v>-17446.830000000002</v>
      </c>
      <c r="O168" s="27">
        <v>-1730.865</v>
      </c>
      <c r="P168" s="27">
        <v>-13913.78</v>
      </c>
      <c r="Q168" s="27">
        <v>-1851</v>
      </c>
      <c r="R168" s="27">
        <v>48.767000000000003</v>
      </c>
      <c r="S168" s="27">
        <v>-17546.41</v>
      </c>
      <c r="T168" s="27">
        <v>-1835.2453</v>
      </c>
      <c r="U168" s="27">
        <v>-14007.79</v>
      </c>
      <c r="V168" s="27">
        <v>-1750</v>
      </c>
      <c r="W168" s="27">
        <v>46.883000000000003</v>
      </c>
      <c r="X168" s="27">
        <v>-7174.366</v>
      </c>
      <c r="Y168" s="27">
        <v>8547.7999999999993</v>
      </c>
      <c r="Z168" s="27">
        <v>-14007.79</v>
      </c>
      <c r="AA168" s="27">
        <v>-1761</v>
      </c>
      <c r="AB168" s="27">
        <v>46.883000000000003</v>
      </c>
      <c r="AC168" s="27">
        <v>-215.5</v>
      </c>
      <c r="AD168" s="27">
        <v>-139.4</v>
      </c>
      <c r="AE168" s="27">
        <v>-27.78</v>
      </c>
      <c r="AF168" s="27">
        <v>-53.71</v>
      </c>
      <c r="AG168" s="27">
        <v>5.3962000000000003</v>
      </c>
      <c r="AH168" s="27">
        <v>-7048.41</v>
      </c>
      <c r="AI168" s="27">
        <v>8687.2000000000007</v>
      </c>
      <c r="AJ168" s="27">
        <v>-13913.8</v>
      </c>
      <c r="AK168" s="27">
        <v>-1870.6</v>
      </c>
      <c r="AL168" s="27">
        <v>48.77</v>
      </c>
      <c r="AM168" s="6">
        <f t="shared" si="2"/>
        <v>0.51369999999951688</v>
      </c>
      <c r="AN168" s="4">
        <f t="shared" si="3"/>
        <v>-6.1099999999969441</v>
      </c>
      <c r="AO168" s="4" t="s">
        <v>144</v>
      </c>
    </row>
    <row r="169" spans="1:41" x14ac:dyDescent="0.2">
      <c r="A169" s="4" t="s">
        <v>142</v>
      </c>
      <c r="B169" s="4" t="s">
        <v>143</v>
      </c>
      <c r="C169" s="27" t="s">
        <v>239</v>
      </c>
      <c r="D169" s="4" t="s">
        <v>148</v>
      </c>
      <c r="F169" s="4" t="s">
        <v>144</v>
      </c>
      <c r="G169" s="4" t="s">
        <v>144</v>
      </c>
      <c r="H169" s="4" t="s">
        <v>144</v>
      </c>
      <c r="I169" s="27">
        <v>-48.39</v>
      </c>
      <c r="J169" s="27">
        <v>-16.23</v>
      </c>
      <c r="K169" s="27">
        <v>27.850999999999999</v>
      </c>
      <c r="L169" s="27">
        <v>-66.150000000000006</v>
      </c>
      <c r="M169" s="27">
        <v>6.1319999999999997</v>
      </c>
      <c r="N169" s="27">
        <v>-17428.990000000002</v>
      </c>
      <c r="O169" s="27">
        <v>-1728.4069999999999</v>
      </c>
      <c r="P169" s="27">
        <v>-13756.16</v>
      </c>
      <c r="Q169" s="27">
        <v>-1994</v>
      </c>
      <c r="R169" s="27">
        <v>49.148000000000003</v>
      </c>
      <c r="S169" s="27">
        <v>-17486.628000000001</v>
      </c>
      <c r="T169" s="27">
        <v>-1840.2991</v>
      </c>
      <c r="U169" s="27">
        <v>-13822</v>
      </c>
      <c r="V169" s="27">
        <v>-1872</v>
      </c>
      <c r="W169" s="27">
        <v>47.418999999999997</v>
      </c>
      <c r="X169" s="27">
        <v>-7237.268</v>
      </c>
      <c r="Y169" s="27">
        <v>8419.2000000000007</v>
      </c>
      <c r="Z169" s="27">
        <v>-13822</v>
      </c>
      <c r="AA169" s="27">
        <v>-1882</v>
      </c>
      <c r="AB169" s="27">
        <v>47.418999999999997</v>
      </c>
      <c r="AC169" s="27">
        <v>-282.60000000000002</v>
      </c>
      <c r="AD169" s="27">
        <v>-252.1</v>
      </c>
      <c r="AE169" s="27">
        <v>27.850999999999999</v>
      </c>
      <c r="AF169" s="27">
        <v>-64.400000000000006</v>
      </c>
      <c r="AG169" s="27">
        <v>6.1319999999999997</v>
      </c>
      <c r="AH169" s="27">
        <v>-7047.88</v>
      </c>
      <c r="AI169" s="27">
        <v>8671.36</v>
      </c>
      <c r="AJ169" s="27">
        <v>-13756.2</v>
      </c>
      <c r="AK169" s="27">
        <v>-2012.23</v>
      </c>
      <c r="AL169" s="27">
        <v>49.15</v>
      </c>
      <c r="AM169" s="6">
        <f t="shared" si="2"/>
        <v>-2.4501000000000204</v>
      </c>
      <c r="AN169" s="4">
        <f t="shared" si="3"/>
        <v>-9.2479999999995925</v>
      </c>
      <c r="AO169" s="4" t="s">
        <v>144</v>
      </c>
    </row>
    <row r="170" spans="1:41" x14ac:dyDescent="0.2">
      <c r="A170" s="4" t="s">
        <v>142</v>
      </c>
      <c r="B170" s="4" t="s">
        <v>143</v>
      </c>
      <c r="C170" s="27" t="s">
        <v>240</v>
      </c>
      <c r="D170" s="4" t="s">
        <v>148</v>
      </c>
      <c r="F170" s="4" t="s">
        <v>144</v>
      </c>
      <c r="G170" s="4" t="s">
        <v>144</v>
      </c>
      <c r="H170" s="4" t="s">
        <v>144</v>
      </c>
      <c r="I170" s="27">
        <v>861.74</v>
      </c>
      <c r="J170" s="27">
        <v>-7.1269999999999998</v>
      </c>
      <c r="K170" s="27">
        <v>1046.8</v>
      </c>
      <c r="L170" s="27">
        <v>-181.3</v>
      </c>
      <c r="M170" s="27">
        <v>3.3029999999999999</v>
      </c>
      <c r="N170" s="27">
        <v>-96246.35</v>
      </c>
      <c r="O170" s="27">
        <v>-10661.2</v>
      </c>
      <c r="P170" s="27">
        <v>-73299.28</v>
      </c>
      <c r="Q170" s="27">
        <v>-12461</v>
      </c>
      <c r="R170" s="27">
        <v>174.79</v>
      </c>
      <c r="S170" s="27">
        <v>-95274.785000000003</v>
      </c>
      <c r="T170" s="27">
        <v>-10730.779</v>
      </c>
      <c r="U170" s="27">
        <v>-72663.81</v>
      </c>
      <c r="V170" s="27">
        <v>-12054</v>
      </c>
      <c r="W170" s="27">
        <v>173.75</v>
      </c>
      <c r="X170" s="27">
        <v>-44706.3</v>
      </c>
      <c r="Y170" s="27">
        <v>40071</v>
      </c>
      <c r="Z170" s="27">
        <v>-72663.81</v>
      </c>
      <c r="AA170" s="27">
        <v>-12287</v>
      </c>
      <c r="AB170" s="27">
        <v>173.75</v>
      </c>
      <c r="AC170" s="27">
        <v>-1368</v>
      </c>
      <c r="AD170" s="27">
        <v>-2229</v>
      </c>
      <c r="AE170" s="27">
        <v>1046.8</v>
      </c>
      <c r="AF170" s="27">
        <v>-189.5</v>
      </c>
      <c r="AG170" s="27">
        <v>3.3029999999999999</v>
      </c>
      <c r="AH170" s="27">
        <v>-43547.1</v>
      </c>
      <c r="AI170" s="27">
        <v>42299.9</v>
      </c>
      <c r="AJ170" s="27">
        <v>-73299.3</v>
      </c>
      <c r="AK170" s="27">
        <v>-12722.5</v>
      </c>
      <c r="AL170" s="27">
        <v>174.8</v>
      </c>
      <c r="AM170" s="6">
        <f t="shared" si="2"/>
        <v>146.34799999999814</v>
      </c>
      <c r="AN170" s="4">
        <f t="shared" si="3"/>
        <v>109.82499999999709</v>
      </c>
      <c r="AO170" s="4" t="s">
        <v>144</v>
      </c>
    </row>
    <row r="171" spans="1:41" x14ac:dyDescent="0.2">
      <c r="A171" s="4" t="s">
        <v>142</v>
      </c>
      <c r="B171" s="4" t="s">
        <v>143</v>
      </c>
      <c r="C171" s="27" t="s">
        <v>241</v>
      </c>
      <c r="D171" s="4" t="s">
        <v>148</v>
      </c>
      <c r="F171" s="4" t="s">
        <v>144</v>
      </c>
      <c r="G171" s="4" t="s">
        <v>144</v>
      </c>
      <c r="H171" s="4" t="s">
        <v>144</v>
      </c>
      <c r="I171" s="27">
        <v>-253.7</v>
      </c>
      <c r="J171" s="27">
        <v>-5.6230000000000002</v>
      </c>
      <c r="K171" s="27">
        <v>-161.69999999999999</v>
      </c>
      <c r="L171" s="27">
        <v>-89.33</v>
      </c>
      <c r="M171" s="27">
        <v>2.9420000000000002</v>
      </c>
      <c r="N171" s="27">
        <v>-44815.01</v>
      </c>
      <c r="O171" s="27">
        <v>-4934.42</v>
      </c>
      <c r="P171" s="27">
        <v>-35133.589999999997</v>
      </c>
      <c r="Q171" s="27">
        <v>-4851</v>
      </c>
      <c r="R171" s="27">
        <v>104.36</v>
      </c>
      <c r="S171" s="27">
        <v>-45069.207999999999</v>
      </c>
      <c r="T171" s="27">
        <v>-4982.8873000000003</v>
      </c>
      <c r="U171" s="27">
        <v>-35384.32</v>
      </c>
      <c r="V171" s="27">
        <v>-4805</v>
      </c>
      <c r="W171" s="27">
        <v>103.18</v>
      </c>
      <c r="X171" s="27">
        <v>-18756.87</v>
      </c>
      <c r="Y171" s="27">
        <v>21366</v>
      </c>
      <c r="Z171" s="27">
        <v>-35384.32</v>
      </c>
      <c r="AA171" s="27">
        <v>-4842</v>
      </c>
      <c r="AB171" s="27">
        <v>103.18</v>
      </c>
      <c r="AC171" s="27">
        <v>-188.5</v>
      </c>
      <c r="AD171" s="27">
        <v>50.597000000000001</v>
      </c>
      <c r="AE171" s="27">
        <v>-161.69999999999999</v>
      </c>
      <c r="AF171" s="27">
        <v>-80.36</v>
      </c>
      <c r="AG171" s="27">
        <v>2.9420000000000002</v>
      </c>
      <c r="AH171" s="27">
        <v>-18591.8</v>
      </c>
      <c r="AI171" s="27">
        <v>21315.599999999999</v>
      </c>
      <c r="AJ171" s="27">
        <v>-35133.599999999999</v>
      </c>
      <c r="AK171" s="27">
        <v>-4878.12</v>
      </c>
      <c r="AL171" s="27">
        <v>104.4</v>
      </c>
      <c r="AM171" s="6">
        <f t="shared" si="2"/>
        <v>-19.414299999996729</v>
      </c>
      <c r="AN171" s="4">
        <f t="shared" si="3"/>
        <v>-0.49799999999959255</v>
      </c>
      <c r="AO171" s="4" t="s">
        <v>144</v>
      </c>
    </row>
    <row r="172" spans="1:41" x14ac:dyDescent="0.2">
      <c r="A172" s="4" t="s">
        <v>142</v>
      </c>
      <c r="B172" s="4" t="s">
        <v>143</v>
      </c>
      <c r="C172" s="27" t="s">
        <v>242</v>
      </c>
      <c r="D172" s="4" t="s">
        <v>148</v>
      </c>
      <c r="F172" s="4" t="s">
        <v>144</v>
      </c>
      <c r="G172" s="4" t="s">
        <v>144</v>
      </c>
      <c r="H172" s="4" t="s">
        <v>144</v>
      </c>
      <c r="I172" s="27">
        <v>-311</v>
      </c>
      <c r="J172" s="27">
        <v>-3.6560000000000001</v>
      </c>
      <c r="K172" s="27">
        <v>-185.3</v>
      </c>
      <c r="L172" s="27">
        <v>-125.2</v>
      </c>
      <c r="M172" s="27">
        <v>3.2446000000000002</v>
      </c>
      <c r="N172" s="27">
        <v>-27973.599999999999</v>
      </c>
      <c r="O172" s="27">
        <v>-2970.5079999999998</v>
      </c>
      <c r="P172" s="27">
        <v>-20810.62</v>
      </c>
      <c r="Q172" s="27">
        <v>-4259</v>
      </c>
      <c r="R172" s="27">
        <v>66.284000000000006</v>
      </c>
      <c r="S172" s="27">
        <v>-28254.224999999999</v>
      </c>
      <c r="T172" s="27">
        <v>-3017.5699</v>
      </c>
      <c r="U172" s="27">
        <v>-21154.82</v>
      </c>
      <c r="V172" s="27">
        <v>-4148</v>
      </c>
      <c r="W172" s="27">
        <v>65.89</v>
      </c>
      <c r="X172" s="27">
        <v>-12419.91</v>
      </c>
      <c r="Y172" s="27">
        <v>12893</v>
      </c>
      <c r="Z172" s="27">
        <v>-21154.82</v>
      </c>
      <c r="AA172" s="27">
        <v>-4224</v>
      </c>
      <c r="AB172" s="27">
        <v>65.89</v>
      </c>
      <c r="AC172" s="27">
        <v>-201.5</v>
      </c>
      <c r="AD172" s="27">
        <v>110.44</v>
      </c>
      <c r="AE172" s="27">
        <v>-185.3</v>
      </c>
      <c r="AF172" s="27">
        <v>-129.80000000000001</v>
      </c>
      <c r="AG172" s="27">
        <v>3.2446000000000002</v>
      </c>
      <c r="AH172" s="27">
        <v>-12302.1</v>
      </c>
      <c r="AI172" s="27">
        <v>12782.5</v>
      </c>
      <c r="AJ172" s="27">
        <v>-20810.599999999999</v>
      </c>
      <c r="AK172" s="27">
        <v>-4340.26</v>
      </c>
      <c r="AL172" s="27">
        <v>66.28</v>
      </c>
      <c r="AM172" s="6">
        <f t="shared" si="2"/>
        <v>40.284100000000763</v>
      </c>
      <c r="AN172" s="4">
        <f t="shared" si="3"/>
        <v>30.375</v>
      </c>
      <c r="AO172" s="4" t="s">
        <v>144</v>
      </c>
    </row>
    <row r="173" spans="1:41" x14ac:dyDescent="0.2">
      <c r="A173" s="4" t="s">
        <v>142</v>
      </c>
      <c r="B173" s="4" t="s">
        <v>143</v>
      </c>
      <c r="C173" s="27" t="s">
        <v>243</v>
      </c>
      <c r="D173" s="4" t="s">
        <v>148</v>
      </c>
      <c r="F173" s="4" t="s">
        <v>144</v>
      </c>
      <c r="G173" s="4" t="s">
        <v>144</v>
      </c>
      <c r="H173" s="4" t="s">
        <v>144</v>
      </c>
      <c r="I173" s="27">
        <v>-107.6</v>
      </c>
      <c r="J173" s="27">
        <v>-4.2190000000000003</v>
      </c>
      <c r="K173" s="27">
        <v>18.399999999999999</v>
      </c>
      <c r="L173" s="27">
        <v>-124.5</v>
      </c>
      <c r="M173" s="27">
        <v>2.7391000000000001</v>
      </c>
      <c r="N173" s="27">
        <v>-78963.87</v>
      </c>
      <c r="O173" s="27">
        <v>-8510.5959999999995</v>
      </c>
      <c r="P173" s="27">
        <v>-62051.63</v>
      </c>
      <c r="Q173" s="27">
        <v>-8549</v>
      </c>
      <c r="R173" s="27">
        <v>147.35</v>
      </c>
      <c r="S173" s="27">
        <v>-79070.698000000004</v>
      </c>
      <c r="T173" s="27">
        <v>-8555.5913</v>
      </c>
      <c r="U173" s="27">
        <v>-62318.41</v>
      </c>
      <c r="V173" s="27">
        <v>-8343</v>
      </c>
      <c r="W173" s="27">
        <v>146.59</v>
      </c>
      <c r="X173" s="27">
        <v>-33824.19</v>
      </c>
      <c r="Y173" s="27">
        <v>36886</v>
      </c>
      <c r="Z173" s="27">
        <v>-62318.41</v>
      </c>
      <c r="AA173" s="27">
        <v>-8538</v>
      </c>
      <c r="AB173" s="27">
        <v>146.59</v>
      </c>
      <c r="AC173" s="27">
        <v>-330.4</v>
      </c>
      <c r="AD173" s="27">
        <v>-229.3</v>
      </c>
      <c r="AE173" s="27">
        <v>18.399999999999999</v>
      </c>
      <c r="AF173" s="27">
        <v>-122.3</v>
      </c>
      <c r="AG173" s="27">
        <v>2.7391000000000001</v>
      </c>
      <c r="AH173" s="27">
        <v>-33548.199999999997</v>
      </c>
      <c r="AI173" s="27">
        <v>37115.1</v>
      </c>
      <c r="AJ173" s="27">
        <v>-62051.6</v>
      </c>
      <c r="AK173" s="27">
        <v>-8758.98</v>
      </c>
      <c r="AL173" s="27">
        <v>147.30000000000001</v>
      </c>
      <c r="AM173" s="6">
        <f t="shared" si="2"/>
        <v>13.633699999991222</v>
      </c>
      <c r="AN173" s="4">
        <f t="shared" si="3"/>
        <v>0.77199999999720603</v>
      </c>
      <c r="AO173" s="4" t="s">
        <v>144</v>
      </c>
    </row>
    <row r="174" spans="1:41" x14ac:dyDescent="0.2">
      <c r="A174" s="4" t="s">
        <v>142</v>
      </c>
      <c r="B174" s="4" t="s">
        <v>143</v>
      </c>
      <c r="C174" s="27" t="s">
        <v>244</v>
      </c>
      <c r="D174" s="4" t="s">
        <v>148</v>
      </c>
      <c r="F174" s="4" t="s">
        <v>144</v>
      </c>
      <c r="G174" s="4" t="s">
        <v>144</v>
      </c>
      <c r="H174" s="4" t="s">
        <v>144</v>
      </c>
      <c r="I174" s="27">
        <v>19.693000000000001</v>
      </c>
      <c r="J174" s="27">
        <v>-2.7850000000000001</v>
      </c>
      <c r="K174" s="27">
        <v>176.39</v>
      </c>
      <c r="L174" s="27">
        <v>-156.69999999999999</v>
      </c>
      <c r="M174" s="27">
        <v>2.8277000000000001</v>
      </c>
      <c r="N174" s="27">
        <v>-14818.77</v>
      </c>
      <c r="O174" s="27">
        <v>2894.65</v>
      </c>
      <c r="P174" s="27">
        <v>-15693.39</v>
      </c>
      <c r="Q174" s="27">
        <v>-2066</v>
      </c>
      <c r="R174" s="27">
        <v>46.41</v>
      </c>
      <c r="S174" s="27">
        <v>-14824.093000000001</v>
      </c>
      <c r="T174" s="27">
        <v>2852.0983999999999</v>
      </c>
      <c r="U174" s="27">
        <v>-15481.45</v>
      </c>
      <c r="V174" s="27">
        <v>-2241</v>
      </c>
      <c r="W174" s="27">
        <v>45.889000000000003</v>
      </c>
      <c r="X174" s="27">
        <v>-6728.7870000000003</v>
      </c>
      <c r="Y174" s="27">
        <v>10945</v>
      </c>
      <c r="Z174" s="27">
        <v>-15481.45</v>
      </c>
      <c r="AA174" s="27">
        <v>-2238</v>
      </c>
      <c r="AB174" s="27">
        <v>45.889000000000003</v>
      </c>
      <c r="AC174" s="27">
        <v>-161.6</v>
      </c>
      <c r="AD174" s="27">
        <v>-183.4</v>
      </c>
      <c r="AE174" s="27">
        <v>176.39</v>
      </c>
      <c r="AF174" s="27">
        <v>-157.4</v>
      </c>
      <c r="AG174" s="27">
        <v>2.8277000000000001</v>
      </c>
      <c r="AH174" s="27">
        <v>-6583.98</v>
      </c>
      <c r="AI174" s="27">
        <v>11128.4</v>
      </c>
      <c r="AJ174" s="27">
        <v>-15693.4</v>
      </c>
      <c r="AK174" s="27">
        <v>-2065.4299999999998</v>
      </c>
      <c r="AL174" s="27">
        <v>46.41</v>
      </c>
      <c r="AM174" s="6">
        <f t="shared" si="2"/>
        <v>-22.97360000000117</v>
      </c>
      <c r="AN174" s="4">
        <f t="shared" si="3"/>
        <v>-25.015999999999622</v>
      </c>
      <c r="AO174" s="4" t="s">
        <v>144</v>
      </c>
    </row>
    <row r="175" spans="1:41" x14ac:dyDescent="0.2">
      <c r="A175" s="4" t="s">
        <v>142</v>
      </c>
      <c r="B175" s="4" t="s">
        <v>143</v>
      </c>
      <c r="C175" s="27" t="s">
        <v>245</v>
      </c>
      <c r="D175" s="4" t="s">
        <v>148</v>
      </c>
      <c r="F175" s="4" t="s">
        <v>144</v>
      </c>
      <c r="G175" s="4" t="s">
        <v>144</v>
      </c>
      <c r="H175" s="4" t="s">
        <v>144</v>
      </c>
      <c r="I175" s="27">
        <v>39.994999999999997</v>
      </c>
      <c r="J175" s="27">
        <v>-2.3140000000000001</v>
      </c>
      <c r="K175" s="27">
        <v>121.83</v>
      </c>
      <c r="L175" s="27">
        <v>-82.33</v>
      </c>
      <c r="M175" s="27">
        <v>2.8090000000000002</v>
      </c>
      <c r="N175" s="27">
        <v>-18579.009999999998</v>
      </c>
      <c r="O175" s="27">
        <v>937.79930000000002</v>
      </c>
      <c r="P175" s="27">
        <v>-16172.91</v>
      </c>
      <c r="Q175" s="27">
        <v>-3405</v>
      </c>
      <c r="R175" s="27">
        <v>61.250999999999998</v>
      </c>
      <c r="S175" s="27">
        <v>-18553.964</v>
      </c>
      <c r="T175" s="27">
        <v>900.51390000000004</v>
      </c>
      <c r="U175" s="27">
        <v>-16136.67</v>
      </c>
      <c r="V175" s="27">
        <v>-3379</v>
      </c>
      <c r="W175" s="27">
        <v>60.710999999999999</v>
      </c>
      <c r="X175" s="27">
        <v>-10354.370000000001</v>
      </c>
      <c r="Y175" s="27">
        <v>9144.1</v>
      </c>
      <c r="Z175" s="27">
        <v>-16136.67</v>
      </c>
      <c r="AA175" s="27">
        <v>-3423</v>
      </c>
      <c r="AB175" s="27">
        <v>60.710999999999999</v>
      </c>
      <c r="AC175" s="27">
        <v>-167.4</v>
      </c>
      <c r="AD175" s="27">
        <v>-210.1</v>
      </c>
      <c r="AE175" s="27">
        <v>121.83</v>
      </c>
      <c r="AF175" s="27">
        <v>-81.99</v>
      </c>
      <c r="AG175" s="27">
        <v>2.8090000000000002</v>
      </c>
      <c r="AH175" s="27">
        <v>-10206.5</v>
      </c>
      <c r="AI175" s="27">
        <v>9354.2000000000007</v>
      </c>
      <c r="AJ175" s="27">
        <v>-16172.9</v>
      </c>
      <c r="AK175" s="27">
        <v>-3449.07</v>
      </c>
      <c r="AL175" s="27">
        <v>61.25</v>
      </c>
      <c r="AM175" s="6">
        <f t="shared" si="2"/>
        <v>-15.441400000001522</v>
      </c>
      <c r="AN175" s="4">
        <f t="shared" si="3"/>
        <v>-14.949000000000524</v>
      </c>
      <c r="AO175" s="4" t="s">
        <v>144</v>
      </c>
    </row>
    <row r="176" spans="1:41" x14ac:dyDescent="0.2">
      <c r="A176" s="4" t="s">
        <v>142</v>
      </c>
      <c r="B176" s="4" t="s">
        <v>143</v>
      </c>
      <c r="C176" s="27" t="s">
        <v>246</v>
      </c>
      <c r="D176" s="4" t="s">
        <v>148</v>
      </c>
      <c r="F176" s="4" t="s">
        <v>144</v>
      </c>
      <c r="G176" s="4" t="s">
        <v>144</v>
      </c>
      <c r="H176" s="4" t="s">
        <v>144</v>
      </c>
      <c r="I176" s="27">
        <v>-259.39999999999998</v>
      </c>
      <c r="J176" s="27">
        <v>-5.1559999999999997</v>
      </c>
      <c r="K176" s="27">
        <v>126.74</v>
      </c>
      <c r="L176" s="27">
        <v>-384.8</v>
      </c>
      <c r="M176" s="27">
        <v>3.8081</v>
      </c>
      <c r="N176" s="27">
        <v>-36988.480000000003</v>
      </c>
      <c r="O176" s="27">
        <v>-3779.3589999999999</v>
      </c>
      <c r="P176" s="27">
        <v>-27913.63</v>
      </c>
      <c r="Q176" s="27">
        <v>-5394</v>
      </c>
      <c r="R176" s="27">
        <v>98.896000000000001</v>
      </c>
      <c r="S176" s="27">
        <v>-37278.701000000001</v>
      </c>
      <c r="T176" s="27">
        <v>-3838.5828999999999</v>
      </c>
      <c r="U176" s="27">
        <v>-27647.13</v>
      </c>
      <c r="V176" s="27">
        <v>-5891</v>
      </c>
      <c r="W176" s="27">
        <v>98.022999999999996</v>
      </c>
      <c r="X176" s="27">
        <v>-16421.43</v>
      </c>
      <c r="Y176" s="27">
        <v>17061</v>
      </c>
      <c r="Z176" s="27">
        <v>-27647.13</v>
      </c>
      <c r="AA176" s="27">
        <v>-5933</v>
      </c>
      <c r="AB176" s="27">
        <v>98.022999999999996</v>
      </c>
      <c r="AC176" s="27">
        <v>-435.9</v>
      </c>
      <c r="AD176" s="27">
        <v>-174.9</v>
      </c>
      <c r="AE176" s="27">
        <v>126.74</v>
      </c>
      <c r="AF176" s="27">
        <v>-391.6</v>
      </c>
      <c r="AG176" s="27">
        <v>3.8081</v>
      </c>
      <c r="AH176" s="27">
        <v>-16011.4</v>
      </c>
      <c r="AI176" s="27">
        <v>17236</v>
      </c>
      <c r="AJ176" s="27">
        <v>-27913.599999999999</v>
      </c>
      <c r="AK176" s="27">
        <v>-5432.66</v>
      </c>
      <c r="AL176" s="27">
        <v>98.9</v>
      </c>
      <c r="AM176" s="6">
        <f t="shared" si="2"/>
        <v>-28.197900000002846</v>
      </c>
      <c r="AN176" s="4">
        <f t="shared" si="3"/>
        <v>-30.820999999996275</v>
      </c>
      <c r="AO176" s="4" t="s">
        <v>144</v>
      </c>
    </row>
    <row r="177" spans="1:41" x14ac:dyDescent="0.2">
      <c r="A177" s="4" t="s">
        <v>142</v>
      </c>
      <c r="B177" s="4" t="s">
        <v>143</v>
      </c>
      <c r="C177" s="27" t="s">
        <v>247</v>
      </c>
      <c r="D177" s="4" t="s">
        <v>148</v>
      </c>
      <c r="F177" s="4" t="s">
        <v>144</v>
      </c>
      <c r="G177" s="4" t="s">
        <v>144</v>
      </c>
      <c r="H177" s="4" t="s">
        <v>144</v>
      </c>
      <c r="I177" s="27">
        <v>91.954999999999998</v>
      </c>
      <c r="J177" s="27">
        <v>-1.131</v>
      </c>
      <c r="K177" s="27">
        <v>116.55</v>
      </c>
      <c r="L177" s="27">
        <v>-25.14</v>
      </c>
      <c r="M177" s="27">
        <v>1.6741999999999999</v>
      </c>
      <c r="N177" s="27">
        <v>-66437.31</v>
      </c>
      <c r="O177" s="27">
        <v>-7075.6440000000002</v>
      </c>
      <c r="P177" s="27">
        <v>-47827.34</v>
      </c>
      <c r="Q177" s="27">
        <v>-11682</v>
      </c>
      <c r="R177" s="27">
        <v>147.30000000000001</v>
      </c>
      <c r="S177" s="27">
        <v>-66364.729000000007</v>
      </c>
      <c r="T177" s="27">
        <v>-7104.07</v>
      </c>
      <c r="U177" s="27">
        <v>-47753.760000000002</v>
      </c>
      <c r="V177" s="27">
        <v>-11654</v>
      </c>
      <c r="W177" s="27">
        <v>146.72999999999999</v>
      </c>
      <c r="X177" s="27">
        <v>-28447.09</v>
      </c>
      <c r="Y177" s="27">
        <v>30877</v>
      </c>
      <c r="Z177" s="27">
        <v>-47753.760000000002</v>
      </c>
      <c r="AA177" s="27">
        <v>-11717</v>
      </c>
      <c r="AB177" s="27">
        <v>146.72999999999999</v>
      </c>
      <c r="AC177" s="27">
        <v>-197.4</v>
      </c>
      <c r="AD177" s="27">
        <v>-289.39999999999998</v>
      </c>
      <c r="AE177" s="27">
        <v>116.55</v>
      </c>
      <c r="AF177" s="27">
        <v>-26.15</v>
      </c>
      <c r="AG177" s="27">
        <v>1.6741999999999999</v>
      </c>
      <c r="AH177" s="27">
        <v>-28251.3</v>
      </c>
      <c r="AI177" s="27">
        <v>31166.2</v>
      </c>
      <c r="AJ177" s="27">
        <v>-47827.3</v>
      </c>
      <c r="AK177" s="27">
        <v>-11737.4</v>
      </c>
      <c r="AL177" s="27">
        <v>147.30000000000001</v>
      </c>
      <c r="AM177" s="6">
        <f t="shared" si="2"/>
        <v>-25.684999999997672</v>
      </c>
      <c r="AN177" s="4">
        <f t="shared" si="3"/>
        <v>-19.37400000001071</v>
      </c>
      <c r="AO177" s="4" t="s">
        <v>144</v>
      </c>
    </row>
    <row r="178" spans="1:41" x14ac:dyDescent="0.2">
      <c r="A178" s="4" t="s">
        <v>142</v>
      </c>
      <c r="B178" s="4" t="s">
        <v>143</v>
      </c>
      <c r="C178" s="27" t="s">
        <v>248</v>
      </c>
      <c r="D178" s="4" t="s">
        <v>148</v>
      </c>
      <c r="F178" s="4" t="s">
        <v>144</v>
      </c>
      <c r="G178" s="4" t="s">
        <v>144</v>
      </c>
      <c r="H178" s="4" t="s">
        <v>144</v>
      </c>
      <c r="I178" s="27">
        <v>-16.62</v>
      </c>
      <c r="J178" s="27">
        <v>-12.14</v>
      </c>
      <c r="K178" s="27">
        <v>79.603999999999999</v>
      </c>
      <c r="L178" s="27">
        <v>-87.88</v>
      </c>
      <c r="M178" s="27">
        <v>3.8029000000000002</v>
      </c>
      <c r="N178" s="27">
        <v>-18448.36</v>
      </c>
      <c r="O178" s="27">
        <v>1301.3646000000001</v>
      </c>
      <c r="P178" s="27">
        <v>-16250.46</v>
      </c>
      <c r="Q178" s="27">
        <v>-3559</v>
      </c>
      <c r="R178" s="27">
        <v>59.293999999999997</v>
      </c>
      <c r="S178" s="27">
        <v>-18503.059000000001</v>
      </c>
      <c r="T178" s="27">
        <v>1238.0404000000001</v>
      </c>
      <c r="U178" s="27">
        <v>-16257.38</v>
      </c>
      <c r="V178" s="27">
        <v>-3543</v>
      </c>
      <c r="W178" s="27">
        <v>58.88</v>
      </c>
      <c r="X178" s="27">
        <v>-10246.530000000001</v>
      </c>
      <c r="Y178" s="27">
        <v>9540</v>
      </c>
      <c r="Z178" s="27">
        <v>-16257.38</v>
      </c>
      <c r="AA178" s="27">
        <v>-3588</v>
      </c>
      <c r="AB178" s="27">
        <v>58.88</v>
      </c>
      <c r="AC178" s="27">
        <v>-227</v>
      </c>
      <c r="AD178" s="27">
        <v>-221.2</v>
      </c>
      <c r="AE178" s="27">
        <v>79.603999999999999</v>
      </c>
      <c r="AF178" s="27">
        <v>-89.22</v>
      </c>
      <c r="AG178" s="27">
        <v>3.8029000000000002</v>
      </c>
      <c r="AH178" s="27">
        <v>-10033.9</v>
      </c>
      <c r="AI178" s="27">
        <v>9761.1299999999992</v>
      </c>
      <c r="AJ178" s="27">
        <v>-16250.5</v>
      </c>
      <c r="AK178" s="27">
        <v>-3603.82</v>
      </c>
      <c r="AL178" s="27">
        <v>59.29</v>
      </c>
      <c r="AM178" s="6">
        <f t="shared" si="2"/>
        <v>-36.814200000002529</v>
      </c>
      <c r="AN178" s="4">
        <f t="shared" si="3"/>
        <v>-38.079000000001543</v>
      </c>
      <c r="AO178" s="4" t="s">
        <v>144</v>
      </c>
    </row>
    <row r="179" spans="1:41" x14ac:dyDescent="0.2">
      <c r="A179" s="4" t="s">
        <v>142</v>
      </c>
      <c r="B179" s="4" t="s">
        <v>143</v>
      </c>
      <c r="C179" s="27" t="s">
        <v>249</v>
      </c>
      <c r="D179" s="4" t="s">
        <v>148</v>
      </c>
      <c r="F179" s="4" t="s">
        <v>144</v>
      </c>
      <c r="G179" s="4" t="s">
        <v>144</v>
      </c>
      <c r="H179" s="4" t="s">
        <v>144</v>
      </c>
      <c r="I179" s="27">
        <v>57.587000000000003</v>
      </c>
      <c r="J179" s="27">
        <v>7.2891000000000004</v>
      </c>
      <c r="K179" s="27">
        <v>135.93</v>
      </c>
      <c r="L179" s="27">
        <v>-88.16</v>
      </c>
      <c r="M179" s="27">
        <v>2.5347</v>
      </c>
      <c r="N179" s="27">
        <v>-34485.79</v>
      </c>
      <c r="O179" s="27">
        <v>-357.53949999999998</v>
      </c>
      <c r="P179" s="27">
        <v>-29980.18</v>
      </c>
      <c r="Q179" s="27">
        <v>-4249</v>
      </c>
      <c r="R179" s="27">
        <v>100.49</v>
      </c>
      <c r="S179" s="27">
        <v>-34456.970999999998</v>
      </c>
      <c r="T179" s="27">
        <v>-381.41219999999998</v>
      </c>
      <c r="U179" s="27">
        <v>-30040.22</v>
      </c>
      <c r="V179" s="27">
        <v>-4135</v>
      </c>
      <c r="W179" s="27">
        <v>99.695999999999998</v>
      </c>
      <c r="X179" s="27">
        <v>-15242.97</v>
      </c>
      <c r="Y179" s="27">
        <v>18817</v>
      </c>
      <c r="Z179" s="27">
        <v>-30040.22</v>
      </c>
      <c r="AA179" s="27">
        <v>-4119</v>
      </c>
      <c r="AB179" s="27">
        <v>99.695999999999998</v>
      </c>
      <c r="AC179" s="27">
        <v>-396.3</v>
      </c>
      <c r="AD179" s="27">
        <v>-447.2</v>
      </c>
      <c r="AE179" s="27">
        <v>135.93</v>
      </c>
      <c r="AF179" s="27">
        <v>-87.62</v>
      </c>
      <c r="AG179" s="27">
        <v>2.5347</v>
      </c>
      <c r="AH179" s="27">
        <v>-14853.3</v>
      </c>
      <c r="AI179" s="27">
        <v>19264</v>
      </c>
      <c r="AJ179" s="27">
        <v>-29980.2</v>
      </c>
      <c r="AK179" s="27">
        <v>-4237.66</v>
      </c>
      <c r="AL179" s="27">
        <v>100.5</v>
      </c>
      <c r="AM179" s="6">
        <f t="shared" si="2"/>
        <v>-24.531800000000658</v>
      </c>
      <c r="AN179" s="4">
        <f t="shared" si="3"/>
        <v>-28.767999999996391</v>
      </c>
      <c r="AO179" s="4" t="s">
        <v>144</v>
      </c>
    </row>
    <row r="180" spans="1:41" x14ac:dyDescent="0.2">
      <c r="A180" s="4" t="s">
        <v>142</v>
      </c>
      <c r="B180" s="4" t="s">
        <v>143</v>
      </c>
      <c r="C180" s="27" t="s">
        <v>250</v>
      </c>
      <c r="D180" s="4" t="s">
        <v>148</v>
      </c>
      <c r="F180" s="4" t="s">
        <v>144</v>
      </c>
      <c r="G180" s="4" t="s">
        <v>144</v>
      </c>
      <c r="H180" s="4" t="s">
        <v>144</v>
      </c>
      <c r="I180" s="27">
        <v>12.438000000000001</v>
      </c>
      <c r="J180" s="27">
        <v>-1.27</v>
      </c>
      <c r="K180" s="27">
        <v>67.753</v>
      </c>
      <c r="L180" s="27">
        <v>-56</v>
      </c>
      <c r="M180" s="27">
        <v>1.9535</v>
      </c>
      <c r="N180" s="27">
        <v>-18574.02</v>
      </c>
      <c r="O180" s="27">
        <v>936.19889999999998</v>
      </c>
      <c r="P180" s="27">
        <v>-16208.92</v>
      </c>
      <c r="Q180" s="27">
        <v>-3363</v>
      </c>
      <c r="R180" s="27">
        <v>61.506</v>
      </c>
      <c r="S180" s="27">
        <v>-18591.504000000001</v>
      </c>
      <c r="T180" s="27">
        <v>907.12829999999997</v>
      </c>
      <c r="U180" s="27">
        <v>-16219.02</v>
      </c>
      <c r="V180" s="27">
        <v>-3341</v>
      </c>
      <c r="W180" s="27">
        <v>61.064999999999998</v>
      </c>
      <c r="X180" s="27">
        <v>-10314.27</v>
      </c>
      <c r="Y180" s="27">
        <v>9228.2000000000007</v>
      </c>
      <c r="Z180" s="27">
        <v>-16219.02</v>
      </c>
      <c r="AA180" s="27">
        <v>-3385</v>
      </c>
      <c r="AB180" s="27">
        <v>61.064999999999998</v>
      </c>
      <c r="AC180" s="27">
        <v>-87.74</v>
      </c>
      <c r="AD180" s="27">
        <v>-100.9</v>
      </c>
      <c r="AE180" s="27">
        <v>67.753</v>
      </c>
      <c r="AF180" s="27">
        <v>-56.6</v>
      </c>
      <c r="AG180" s="27">
        <v>1.9535</v>
      </c>
      <c r="AH180" s="27">
        <v>-10225.4</v>
      </c>
      <c r="AI180" s="27">
        <v>9329.08</v>
      </c>
      <c r="AJ180" s="27">
        <v>-16208.9</v>
      </c>
      <c r="AK180" s="27">
        <v>-3407.03</v>
      </c>
      <c r="AL180" s="27">
        <v>61.51</v>
      </c>
      <c r="AM180" s="6">
        <f t="shared" si="2"/>
        <v>-28.930599999999686</v>
      </c>
      <c r="AN180" s="4">
        <f t="shared" si="3"/>
        <v>-29.921999999998661</v>
      </c>
      <c r="AO180" s="4" t="s">
        <v>144</v>
      </c>
    </row>
    <row r="181" spans="1:41" x14ac:dyDescent="0.2">
      <c r="A181" s="4" t="s">
        <v>142</v>
      </c>
      <c r="B181" s="4" t="s">
        <v>143</v>
      </c>
      <c r="C181" s="27" t="s">
        <v>251</v>
      </c>
      <c r="D181" s="4" t="s">
        <v>148</v>
      </c>
      <c r="F181" s="4" t="s">
        <v>144</v>
      </c>
      <c r="G181" s="4" t="s">
        <v>144</v>
      </c>
      <c r="H181" s="4" t="s">
        <v>144</v>
      </c>
      <c r="I181" s="27">
        <v>1.7753000000000001</v>
      </c>
      <c r="J181" s="27">
        <v>-0.19400000000000001</v>
      </c>
      <c r="K181" s="27">
        <v>57.04</v>
      </c>
      <c r="L181" s="27">
        <v>-56.64</v>
      </c>
      <c r="M181" s="27">
        <v>1.5670999999999999</v>
      </c>
      <c r="N181" s="27">
        <v>-18577.080000000002</v>
      </c>
      <c r="O181" s="27">
        <v>924.78880000000004</v>
      </c>
      <c r="P181" s="27">
        <v>-16142.9</v>
      </c>
      <c r="Q181" s="27">
        <v>-3420</v>
      </c>
      <c r="R181" s="27">
        <v>61.026000000000003</v>
      </c>
      <c r="S181" s="27">
        <v>-18600.12</v>
      </c>
      <c r="T181" s="27">
        <v>902.96199999999999</v>
      </c>
      <c r="U181" s="27">
        <v>-16166.48</v>
      </c>
      <c r="V181" s="27">
        <v>-3397</v>
      </c>
      <c r="W181" s="27">
        <v>60.645000000000003</v>
      </c>
      <c r="X181" s="27">
        <v>-10253.209999999999</v>
      </c>
      <c r="Y181" s="27">
        <v>9294.2000000000007</v>
      </c>
      <c r="Z181" s="27">
        <v>-16166.48</v>
      </c>
      <c r="AA181" s="27">
        <v>-3442</v>
      </c>
      <c r="AB181" s="27">
        <v>60.645000000000003</v>
      </c>
      <c r="AC181" s="27">
        <v>-71.099999999999994</v>
      </c>
      <c r="AD181" s="27">
        <v>-72.599999999999994</v>
      </c>
      <c r="AE181" s="27">
        <v>57.04</v>
      </c>
      <c r="AF181" s="27">
        <v>-57.11</v>
      </c>
      <c r="AG181" s="27">
        <v>1.5670999999999999</v>
      </c>
      <c r="AH181" s="27">
        <v>-10179.9</v>
      </c>
      <c r="AI181" s="27">
        <v>9366.77</v>
      </c>
      <c r="AJ181" s="27">
        <v>-16142.9</v>
      </c>
      <c r="AK181" s="27">
        <v>-3464.8</v>
      </c>
      <c r="AL181" s="27">
        <v>61.03</v>
      </c>
      <c r="AM181" s="6">
        <f t="shared" si="2"/>
        <v>-23.842800000000352</v>
      </c>
      <c r="AN181" s="4">
        <f t="shared" si="3"/>
        <v>-24.815299999998388</v>
      </c>
      <c r="AO181" s="4" t="s">
        <v>144</v>
      </c>
    </row>
    <row r="182" spans="1:41" x14ac:dyDescent="0.2">
      <c r="A182" s="4" t="s">
        <v>142</v>
      </c>
      <c r="B182" s="4" t="s">
        <v>143</v>
      </c>
      <c r="C182" s="27" t="s">
        <v>252</v>
      </c>
      <c r="D182" s="4" t="s">
        <v>148</v>
      </c>
      <c r="F182" s="4" t="s">
        <v>144</v>
      </c>
      <c r="G182" s="4" t="s">
        <v>144</v>
      </c>
      <c r="H182" s="4" t="s">
        <v>144</v>
      </c>
      <c r="I182" s="27">
        <v>0.97619999999999996</v>
      </c>
      <c r="J182" s="27">
        <v>-0.442</v>
      </c>
      <c r="K182" s="27">
        <v>56.145000000000003</v>
      </c>
      <c r="L182" s="27">
        <v>-56.31</v>
      </c>
      <c r="M182" s="27">
        <v>1.5824</v>
      </c>
      <c r="N182" s="27">
        <v>-14812.43</v>
      </c>
      <c r="O182" s="27">
        <v>2915.7278000000001</v>
      </c>
      <c r="P182" s="27">
        <v>-15738.87</v>
      </c>
      <c r="Q182" s="27">
        <v>-2035</v>
      </c>
      <c r="R182" s="27">
        <v>46.218000000000004</v>
      </c>
      <c r="S182" s="27">
        <v>-14839.322</v>
      </c>
      <c r="T182" s="27">
        <v>2890.5327000000002</v>
      </c>
      <c r="U182" s="27">
        <v>-15687.5</v>
      </c>
      <c r="V182" s="27">
        <v>-2088</v>
      </c>
      <c r="W182" s="27">
        <v>45.816000000000003</v>
      </c>
      <c r="X182" s="27">
        <v>-6656.7629999999999</v>
      </c>
      <c r="Y182" s="27">
        <v>11069</v>
      </c>
      <c r="Z182" s="27">
        <v>-15687.5</v>
      </c>
      <c r="AA182" s="27">
        <v>-2084</v>
      </c>
      <c r="AB182" s="27">
        <v>45.816000000000003</v>
      </c>
      <c r="AC182" s="27">
        <v>-71.459999999999994</v>
      </c>
      <c r="AD182" s="27">
        <v>-72.510000000000005</v>
      </c>
      <c r="AE182" s="27">
        <v>56.145000000000003</v>
      </c>
      <c r="AF182" s="27">
        <v>-56.68</v>
      </c>
      <c r="AG182" s="27">
        <v>1.5824</v>
      </c>
      <c r="AH182" s="27">
        <v>-6581.88</v>
      </c>
      <c r="AI182" s="27">
        <v>11141.9</v>
      </c>
      <c r="AJ182" s="27">
        <v>-15738.9</v>
      </c>
      <c r="AK182" s="27">
        <v>-2031.08</v>
      </c>
      <c r="AL182" s="27">
        <v>46.22</v>
      </c>
      <c r="AM182" s="6">
        <f t="shared" si="2"/>
        <v>-28.176099999999678</v>
      </c>
      <c r="AN182" s="4">
        <f t="shared" si="3"/>
        <v>-27.868199999998978</v>
      </c>
      <c r="AO182" s="4" t="s">
        <v>144</v>
      </c>
    </row>
    <row r="183" spans="1:41" x14ac:dyDescent="0.2">
      <c r="A183" s="4" t="s">
        <v>142</v>
      </c>
      <c r="B183" s="4" t="s">
        <v>143</v>
      </c>
      <c r="C183" s="27" t="s">
        <v>253</v>
      </c>
      <c r="D183" s="4" t="s">
        <v>148</v>
      </c>
      <c r="F183" s="4" t="s">
        <v>144</v>
      </c>
      <c r="G183" s="4" t="s">
        <v>144</v>
      </c>
      <c r="H183" s="4" t="s">
        <v>144</v>
      </c>
      <c r="I183" s="27">
        <v>17.82</v>
      </c>
      <c r="J183" s="27">
        <v>-1.1459999999999999</v>
      </c>
      <c r="K183" s="27">
        <v>31.178000000000001</v>
      </c>
      <c r="L183" s="27">
        <v>-14.16</v>
      </c>
      <c r="M183" s="27">
        <v>1.9443999999999999</v>
      </c>
      <c r="N183" s="27">
        <v>-14695.76</v>
      </c>
      <c r="O183" s="27">
        <v>2946.7143000000001</v>
      </c>
      <c r="P183" s="27">
        <v>-15582.84</v>
      </c>
      <c r="Q183" s="27">
        <v>-2106</v>
      </c>
      <c r="R183" s="27">
        <v>46.509</v>
      </c>
      <c r="S183" s="27">
        <v>-14687.494000000001</v>
      </c>
      <c r="T183" s="27">
        <v>2913.6341000000002</v>
      </c>
      <c r="U183" s="27">
        <v>-15578.51</v>
      </c>
      <c r="V183" s="27">
        <v>-2069</v>
      </c>
      <c r="W183" s="27">
        <v>46.06</v>
      </c>
      <c r="X183" s="27">
        <v>-6661.5060000000003</v>
      </c>
      <c r="Y183" s="27">
        <v>10949</v>
      </c>
      <c r="Z183" s="27">
        <v>-15578.51</v>
      </c>
      <c r="AA183" s="27">
        <v>-2078</v>
      </c>
      <c r="AB183" s="27">
        <v>46.06</v>
      </c>
      <c r="AC183" s="27">
        <v>-98</v>
      </c>
      <c r="AD183" s="27">
        <v>-116.5</v>
      </c>
      <c r="AE183" s="27">
        <v>31.178000000000001</v>
      </c>
      <c r="AF183" s="27">
        <v>-14.65</v>
      </c>
      <c r="AG183" s="27">
        <v>1.9443999999999999</v>
      </c>
      <c r="AH183" s="27">
        <v>-6569.78</v>
      </c>
      <c r="AI183" s="27">
        <v>11065</v>
      </c>
      <c r="AJ183" s="27">
        <v>-15582.8</v>
      </c>
      <c r="AK183" s="27">
        <v>-2098.42</v>
      </c>
      <c r="AL183" s="27">
        <v>46.51</v>
      </c>
      <c r="AM183" s="6">
        <f t="shared" si="2"/>
        <v>-25.660200000000259</v>
      </c>
      <c r="AN183" s="4">
        <f t="shared" si="3"/>
        <v>-9.5540000000000873</v>
      </c>
      <c r="AO183" s="4" t="s">
        <v>144</v>
      </c>
    </row>
    <row r="184" spans="1:41" x14ac:dyDescent="0.2">
      <c r="A184" s="4" t="s">
        <v>142</v>
      </c>
      <c r="B184" s="4" t="s">
        <v>143</v>
      </c>
      <c r="C184" s="27" t="s">
        <v>254</v>
      </c>
      <c r="D184" s="4" t="s">
        <v>148</v>
      </c>
      <c r="F184" s="4" t="s">
        <v>144</v>
      </c>
      <c r="G184" s="4" t="s">
        <v>144</v>
      </c>
      <c r="H184" s="4" t="s">
        <v>144</v>
      </c>
      <c r="I184" s="27">
        <v>14.942</v>
      </c>
      <c r="J184" s="27">
        <v>-1.03</v>
      </c>
      <c r="K184" s="27">
        <v>69.016999999999996</v>
      </c>
      <c r="L184" s="27">
        <v>-54.89</v>
      </c>
      <c r="M184" s="27">
        <v>1.8403</v>
      </c>
      <c r="N184" s="27">
        <v>-14866.86</v>
      </c>
      <c r="O184" s="27">
        <v>2903.0086999999999</v>
      </c>
      <c r="P184" s="27">
        <v>-15689.58</v>
      </c>
      <c r="Q184" s="27">
        <v>-2127</v>
      </c>
      <c r="R184" s="27">
        <v>46.55</v>
      </c>
      <c r="S184" s="27">
        <v>-14876.248</v>
      </c>
      <c r="T184" s="27">
        <v>2874.3946000000001</v>
      </c>
      <c r="U184" s="27">
        <v>-15585.46</v>
      </c>
      <c r="V184" s="27">
        <v>-2211</v>
      </c>
      <c r="W184" s="27">
        <v>46.131</v>
      </c>
      <c r="X184" s="27">
        <v>-6688.7139999999999</v>
      </c>
      <c r="Y184" s="27">
        <v>11059</v>
      </c>
      <c r="Z184" s="27">
        <v>-15585.46</v>
      </c>
      <c r="AA184" s="27">
        <v>-2208</v>
      </c>
      <c r="AB184" s="27">
        <v>46.131</v>
      </c>
      <c r="AC184" s="27">
        <v>-86.02</v>
      </c>
      <c r="AD184" s="27">
        <v>-101.6</v>
      </c>
      <c r="AE184" s="27">
        <v>69.016999999999996</v>
      </c>
      <c r="AF184" s="27">
        <v>-55.3</v>
      </c>
      <c r="AG184" s="27">
        <v>1.8403</v>
      </c>
      <c r="AH184" s="27">
        <v>-6604.74</v>
      </c>
      <c r="AI184" s="27">
        <v>11160.1</v>
      </c>
      <c r="AJ184" s="27">
        <v>-15689.6</v>
      </c>
      <c r="AK184" s="27">
        <v>-2121.81</v>
      </c>
      <c r="AL184" s="27">
        <v>46.55</v>
      </c>
      <c r="AM184" s="6">
        <f t="shared" si="2"/>
        <v>-25.538099999999758</v>
      </c>
      <c r="AN184" s="4">
        <f t="shared" si="3"/>
        <v>-24.329999999998108</v>
      </c>
      <c r="AO184" s="4" t="s">
        <v>144</v>
      </c>
    </row>
    <row r="185" spans="1:41" x14ac:dyDescent="0.2">
      <c r="A185" s="4" t="s">
        <v>142</v>
      </c>
      <c r="B185" s="4" t="s">
        <v>143</v>
      </c>
      <c r="C185" s="27" t="s">
        <v>255</v>
      </c>
      <c r="D185" s="4" t="s">
        <v>148</v>
      </c>
      <c r="F185" s="4" t="s">
        <v>144</v>
      </c>
      <c r="G185" s="4" t="s">
        <v>144</v>
      </c>
      <c r="H185" s="4" t="s">
        <v>144</v>
      </c>
      <c r="I185" s="27">
        <v>12.393000000000001</v>
      </c>
      <c r="J185" s="27">
        <v>-1.224</v>
      </c>
      <c r="K185" s="27">
        <v>67.796999999999997</v>
      </c>
      <c r="L185" s="27">
        <v>-56.13</v>
      </c>
      <c r="M185" s="27">
        <v>1.9486000000000001</v>
      </c>
      <c r="N185" s="27">
        <v>-16022.24</v>
      </c>
      <c r="O185" s="27">
        <v>2088.0794999999998</v>
      </c>
      <c r="P185" s="27">
        <v>-15806.34</v>
      </c>
      <c r="Q185" s="27">
        <v>-2357</v>
      </c>
      <c r="R185" s="27">
        <v>52.887</v>
      </c>
      <c r="S185" s="27">
        <v>-16041.334999999999</v>
      </c>
      <c r="T185" s="27">
        <v>2056.0979000000002</v>
      </c>
      <c r="U185" s="27">
        <v>-15772.61</v>
      </c>
      <c r="V185" s="27">
        <v>-2377</v>
      </c>
      <c r="W185" s="27">
        <v>52.404000000000003</v>
      </c>
      <c r="X185" s="27">
        <v>-8293.6949999999997</v>
      </c>
      <c r="Y185" s="27">
        <v>9816.4</v>
      </c>
      <c r="Z185" s="27">
        <v>-15772.61</v>
      </c>
      <c r="AA185" s="27">
        <v>-2390</v>
      </c>
      <c r="AB185" s="27">
        <v>52.404000000000003</v>
      </c>
      <c r="AC185" s="27">
        <v>-87.73</v>
      </c>
      <c r="AD185" s="27">
        <v>-101</v>
      </c>
      <c r="AE185" s="27">
        <v>67.796999999999997</v>
      </c>
      <c r="AF185" s="27">
        <v>-56.52</v>
      </c>
      <c r="AG185" s="27">
        <v>1.9486000000000001</v>
      </c>
      <c r="AH185" s="27">
        <v>-8203.84</v>
      </c>
      <c r="AI185" s="27">
        <v>9917.36</v>
      </c>
      <c r="AJ185" s="27">
        <v>-15806.3</v>
      </c>
      <c r="AK185" s="27">
        <v>-2367.75</v>
      </c>
      <c r="AL185" s="27">
        <v>52.89</v>
      </c>
      <c r="AM185" s="6">
        <f t="shared" si="2"/>
        <v>-32.882599999999002</v>
      </c>
      <c r="AN185" s="4">
        <f t="shared" si="3"/>
        <v>-31.487999999999374</v>
      </c>
      <c r="AO185" s="4" t="s">
        <v>144</v>
      </c>
    </row>
    <row r="186" spans="1:41" x14ac:dyDescent="0.2">
      <c r="A186" s="4" t="s">
        <v>142</v>
      </c>
      <c r="B186" s="4" t="s">
        <v>143</v>
      </c>
      <c r="C186" s="27" t="s">
        <v>256</v>
      </c>
      <c r="D186" s="4" t="s">
        <v>148</v>
      </c>
      <c r="F186" s="4" t="s">
        <v>144</v>
      </c>
      <c r="G186" s="4" t="s">
        <v>144</v>
      </c>
      <c r="H186" s="4" t="s">
        <v>144</v>
      </c>
      <c r="I186" s="27">
        <v>-17.78</v>
      </c>
      <c r="J186" s="27">
        <v>-1</v>
      </c>
      <c r="K186" s="27">
        <v>40.357999999999997</v>
      </c>
      <c r="L186" s="27">
        <v>-58.95</v>
      </c>
      <c r="M186" s="27">
        <v>1.8106</v>
      </c>
      <c r="N186" s="27">
        <v>-16118.17</v>
      </c>
      <c r="O186" s="27">
        <v>2041.6566</v>
      </c>
      <c r="P186" s="27">
        <v>-15840.71</v>
      </c>
      <c r="Q186" s="27">
        <v>-2372</v>
      </c>
      <c r="R186" s="27">
        <v>52.908999999999999</v>
      </c>
      <c r="S186" s="27">
        <v>-16162.218000000001</v>
      </c>
      <c r="T186" s="27">
        <v>2012.7782</v>
      </c>
      <c r="U186" s="27">
        <v>-15831.2</v>
      </c>
      <c r="V186" s="27">
        <v>-2396</v>
      </c>
      <c r="W186" s="27">
        <v>52.445</v>
      </c>
      <c r="X186" s="27">
        <v>-8334.7790000000005</v>
      </c>
      <c r="Y186" s="27">
        <v>9853.2999999999993</v>
      </c>
      <c r="Z186" s="27">
        <v>-15831.2</v>
      </c>
      <c r="AA186" s="27">
        <v>-2409</v>
      </c>
      <c r="AB186" s="27">
        <v>52.445</v>
      </c>
      <c r="AC186" s="27">
        <v>-98.79</v>
      </c>
      <c r="AD186" s="27">
        <v>-80.959999999999994</v>
      </c>
      <c r="AE186" s="27">
        <v>40.357999999999997</v>
      </c>
      <c r="AF186" s="27">
        <v>-59.99</v>
      </c>
      <c r="AG186" s="27">
        <v>1.8106</v>
      </c>
      <c r="AH186" s="27">
        <v>-8235.5</v>
      </c>
      <c r="AI186" s="27">
        <v>9934.25</v>
      </c>
      <c r="AJ186" s="27">
        <v>-15840.7</v>
      </c>
      <c r="AK186" s="27">
        <v>-2381.9499999999998</v>
      </c>
      <c r="AL186" s="27">
        <v>52.91</v>
      </c>
      <c r="AM186" s="6">
        <f t="shared" si="2"/>
        <v>-28.367400000000998</v>
      </c>
      <c r="AN186" s="4">
        <f t="shared" si="3"/>
        <v>-26.268000000000029</v>
      </c>
      <c r="AO186" s="4" t="s">
        <v>144</v>
      </c>
    </row>
    <row r="187" spans="1:41" x14ac:dyDescent="0.2">
      <c r="A187" s="4" t="s">
        <v>142</v>
      </c>
      <c r="B187" s="4" t="s">
        <v>143</v>
      </c>
      <c r="C187" s="27" t="s">
        <v>257</v>
      </c>
      <c r="D187" s="4" t="s">
        <v>148</v>
      </c>
      <c r="F187" s="4" t="s">
        <v>144</v>
      </c>
      <c r="G187" s="4" t="s">
        <v>144</v>
      </c>
      <c r="H187" s="4" t="s">
        <v>144</v>
      </c>
      <c r="I187" s="27">
        <v>2.2016</v>
      </c>
      <c r="J187" s="27">
        <v>-4.3999999999999997E-2</v>
      </c>
      <c r="K187" s="27">
        <v>57.741</v>
      </c>
      <c r="L187" s="27">
        <v>-57.05</v>
      </c>
      <c r="M187" s="27">
        <v>1.5559000000000001</v>
      </c>
      <c r="N187" s="27">
        <v>-15574</v>
      </c>
      <c r="O187" s="27">
        <v>2069.0834</v>
      </c>
      <c r="P187" s="27">
        <v>-15471.69</v>
      </c>
      <c r="Q187" s="27">
        <v>-2223</v>
      </c>
      <c r="R187" s="27">
        <v>51.856000000000002</v>
      </c>
      <c r="S187" s="27">
        <v>-15598.886</v>
      </c>
      <c r="T187" s="27">
        <v>2044.3532</v>
      </c>
      <c r="U187" s="27">
        <v>-15476.15</v>
      </c>
      <c r="V187" s="27">
        <v>-2219</v>
      </c>
      <c r="W187" s="27">
        <v>51.472000000000001</v>
      </c>
      <c r="X187" s="27">
        <v>-8160.0079999999998</v>
      </c>
      <c r="Y187" s="27">
        <v>9496</v>
      </c>
      <c r="Z187" s="27">
        <v>-15476.15</v>
      </c>
      <c r="AA187" s="27">
        <v>-2231</v>
      </c>
      <c r="AB187" s="27">
        <v>51.472000000000001</v>
      </c>
      <c r="AC187" s="27">
        <v>-70.81</v>
      </c>
      <c r="AD187" s="27">
        <v>-72.78</v>
      </c>
      <c r="AE187" s="27">
        <v>57.741</v>
      </c>
      <c r="AF187" s="27">
        <v>-57.33</v>
      </c>
      <c r="AG187" s="27">
        <v>1.5559000000000001</v>
      </c>
      <c r="AH187" s="27">
        <v>-8086.39</v>
      </c>
      <c r="AI187" s="27">
        <v>9568.77</v>
      </c>
      <c r="AJ187" s="27">
        <v>-15471.7</v>
      </c>
      <c r="AK187" s="27">
        <v>-2235.3200000000002</v>
      </c>
      <c r="AL187" s="27">
        <v>51.86</v>
      </c>
      <c r="AM187" s="6">
        <f t="shared" si="2"/>
        <v>-27.494200000000092</v>
      </c>
      <c r="AN187" s="4">
        <f t="shared" si="3"/>
        <v>-27.087600000000748</v>
      </c>
      <c r="AO187" s="4" t="s">
        <v>144</v>
      </c>
    </row>
    <row r="188" spans="1:41" x14ac:dyDescent="0.2">
      <c r="A188" s="4" t="s">
        <v>142</v>
      </c>
      <c r="B188" s="4" t="s">
        <v>143</v>
      </c>
      <c r="C188" s="27" t="s">
        <v>258</v>
      </c>
      <c r="D188" s="4" t="s">
        <v>148</v>
      </c>
      <c r="F188" s="4" t="s">
        <v>144</v>
      </c>
      <c r="G188" s="4" t="s">
        <v>144</v>
      </c>
      <c r="H188" s="4" t="s">
        <v>144</v>
      </c>
      <c r="I188" s="27">
        <v>-212.7</v>
      </c>
      <c r="J188" s="27">
        <v>-17.75</v>
      </c>
      <c r="K188" s="27">
        <v>-5.7729999999999997</v>
      </c>
      <c r="L188" s="27">
        <v>-194.3</v>
      </c>
      <c r="M188" s="27">
        <v>5.1174999999999997</v>
      </c>
      <c r="N188" s="27">
        <v>-17428.580000000002</v>
      </c>
      <c r="O188" s="27">
        <v>-1742.5309999999999</v>
      </c>
      <c r="P188" s="27">
        <v>-13707.92</v>
      </c>
      <c r="Q188" s="27">
        <v>-2028</v>
      </c>
      <c r="R188" s="27">
        <v>50.112000000000002</v>
      </c>
      <c r="S188" s="27">
        <v>-17641.289000000001</v>
      </c>
      <c r="T188" s="27">
        <v>-1858.0478000000001</v>
      </c>
      <c r="U188" s="27">
        <v>-13802.57</v>
      </c>
      <c r="V188" s="27">
        <v>-2029</v>
      </c>
      <c r="W188" s="27">
        <v>47.988</v>
      </c>
      <c r="X188" s="27">
        <v>-6994.3119999999999</v>
      </c>
      <c r="Y188" s="27">
        <v>8810.7999999999993</v>
      </c>
      <c r="Z188" s="27">
        <v>-13802.57</v>
      </c>
      <c r="AA188" s="27">
        <v>-2051</v>
      </c>
      <c r="AB188" s="27">
        <v>47.988</v>
      </c>
      <c r="AC188" s="27">
        <v>-30.57</v>
      </c>
      <c r="AD188" s="27">
        <v>166.01</v>
      </c>
      <c r="AE188" s="27">
        <v>-5.7729999999999997</v>
      </c>
      <c r="AF188" s="27">
        <v>-195.9</v>
      </c>
      <c r="AG188" s="27">
        <v>5.1174999999999997</v>
      </c>
      <c r="AH188" s="27">
        <v>-7069.51</v>
      </c>
      <c r="AI188" s="27">
        <v>8644.7800000000007</v>
      </c>
      <c r="AJ188" s="27">
        <v>-13707.9</v>
      </c>
      <c r="AK188" s="27">
        <v>-2056.48</v>
      </c>
      <c r="AL188" s="27">
        <v>50.11</v>
      </c>
      <c r="AM188" s="6">
        <f t="shared" si="2"/>
        <v>8.0012000000006083</v>
      </c>
      <c r="AN188" s="4">
        <f t="shared" si="3"/>
        <v>-8.9999999981955625E-3</v>
      </c>
      <c r="AO188" s="4" t="s">
        <v>144</v>
      </c>
    </row>
    <row r="189" spans="1:41" x14ac:dyDescent="0.2">
      <c r="A189" s="4" t="s">
        <v>142</v>
      </c>
      <c r="B189" s="4" t="s">
        <v>143</v>
      </c>
      <c r="C189" s="27" t="s">
        <v>259</v>
      </c>
      <c r="D189" s="4" t="s">
        <v>148</v>
      </c>
      <c r="F189" s="4" t="s">
        <v>144</v>
      </c>
      <c r="G189" s="4" t="s">
        <v>144</v>
      </c>
      <c r="H189" s="4" t="s">
        <v>144</v>
      </c>
      <c r="I189" s="27">
        <v>-151</v>
      </c>
      <c r="J189" s="27">
        <v>1.1741999999999999</v>
      </c>
      <c r="K189" s="27">
        <v>53.046999999999997</v>
      </c>
      <c r="L189" s="27">
        <v>-207.3</v>
      </c>
      <c r="M189" s="27">
        <v>2.0994000000000002</v>
      </c>
      <c r="N189" s="27">
        <v>-28090.57</v>
      </c>
      <c r="O189" s="27">
        <v>-2969.7730000000001</v>
      </c>
      <c r="P189" s="27">
        <v>-21019.72</v>
      </c>
      <c r="Q189" s="27">
        <v>-4168</v>
      </c>
      <c r="R189" s="27">
        <v>66.896000000000001</v>
      </c>
      <c r="S189" s="27">
        <v>-28265.851999999999</v>
      </c>
      <c r="T189" s="27">
        <v>-3000.97</v>
      </c>
      <c r="U189" s="27">
        <v>-21215.88</v>
      </c>
      <c r="V189" s="27">
        <v>-4115</v>
      </c>
      <c r="W189" s="27">
        <v>66.445999999999998</v>
      </c>
      <c r="X189" s="27">
        <v>-12535.64</v>
      </c>
      <c r="Y189" s="27">
        <v>12787</v>
      </c>
      <c r="Z189" s="27">
        <v>-21215.88</v>
      </c>
      <c r="AA189" s="27">
        <v>-4174</v>
      </c>
      <c r="AB189" s="27">
        <v>66.445999999999998</v>
      </c>
      <c r="AC189" s="27">
        <v>-93.8</v>
      </c>
      <c r="AD189" s="27">
        <v>62.43</v>
      </c>
      <c r="AE189" s="27">
        <v>53.046999999999997</v>
      </c>
      <c r="AF189" s="27">
        <v>-211.4</v>
      </c>
      <c r="AG189" s="27">
        <v>2.0994000000000002</v>
      </c>
      <c r="AH189" s="27">
        <v>-12468.7</v>
      </c>
      <c r="AI189" s="27">
        <v>12725.1</v>
      </c>
      <c r="AJ189" s="27">
        <v>-21019.7</v>
      </c>
      <c r="AK189" s="27">
        <v>-4240.91</v>
      </c>
      <c r="AL189" s="27">
        <v>66.900000000000006</v>
      </c>
      <c r="AM189" s="6">
        <f t="shared" si="2"/>
        <v>-5.5111999999971886</v>
      </c>
      <c r="AN189" s="4">
        <f t="shared" si="3"/>
        <v>-24.281999999999243</v>
      </c>
      <c r="AO189" s="4" t="s">
        <v>144</v>
      </c>
    </row>
    <row r="190" spans="1:41" x14ac:dyDescent="0.2">
      <c r="A190" s="4" t="s">
        <v>142</v>
      </c>
      <c r="B190" s="4" t="s">
        <v>143</v>
      </c>
      <c r="C190" s="27" t="s">
        <v>260</v>
      </c>
      <c r="D190" s="4" t="s">
        <v>148</v>
      </c>
      <c r="F190" s="4" t="s">
        <v>144</v>
      </c>
      <c r="G190" s="4" t="s">
        <v>144</v>
      </c>
      <c r="H190" s="4" t="s">
        <v>144</v>
      </c>
      <c r="I190" s="27">
        <v>-14.74</v>
      </c>
      <c r="J190" s="27">
        <v>-0.187</v>
      </c>
      <c r="K190" s="27">
        <v>9.6943000000000001</v>
      </c>
      <c r="L190" s="27">
        <v>-26.47</v>
      </c>
      <c r="M190" s="27">
        <v>2.2223999999999999</v>
      </c>
      <c r="N190" s="27">
        <v>-28030.94</v>
      </c>
      <c r="O190" s="27">
        <v>-2960.9479999999999</v>
      </c>
      <c r="P190" s="27">
        <v>-21051.53</v>
      </c>
      <c r="Q190" s="27">
        <v>-4084</v>
      </c>
      <c r="R190" s="27">
        <v>65.787000000000006</v>
      </c>
      <c r="S190" s="27">
        <v>-27997.37</v>
      </c>
      <c r="T190" s="27">
        <v>-2994.4834000000001</v>
      </c>
      <c r="U190" s="27">
        <v>-21071.52</v>
      </c>
      <c r="V190" s="27">
        <v>-3997</v>
      </c>
      <c r="W190" s="27">
        <v>65.274000000000001</v>
      </c>
      <c r="X190" s="27">
        <v>-12335.93</v>
      </c>
      <c r="Y190" s="27">
        <v>12725</v>
      </c>
      <c r="Z190" s="27">
        <v>-21071.52</v>
      </c>
      <c r="AA190" s="27">
        <v>-4055</v>
      </c>
      <c r="AB190" s="27">
        <v>65.274000000000001</v>
      </c>
      <c r="AC190" s="27">
        <v>7.0503</v>
      </c>
      <c r="AD190" s="27">
        <v>22.86</v>
      </c>
      <c r="AE190" s="27">
        <v>9.6943000000000001</v>
      </c>
      <c r="AF190" s="27">
        <v>-27.73</v>
      </c>
      <c r="AG190" s="27">
        <v>2.2223999999999999</v>
      </c>
      <c r="AH190" s="27">
        <v>-12436.2</v>
      </c>
      <c r="AI190" s="27">
        <v>12702.3</v>
      </c>
      <c r="AJ190" s="27">
        <v>-21051.5</v>
      </c>
      <c r="AK190" s="27">
        <v>-4152.74</v>
      </c>
      <c r="AL190" s="27">
        <v>65.790000000000006</v>
      </c>
      <c r="AM190" s="6">
        <f t="shared" si="2"/>
        <v>59.871299999998882</v>
      </c>
      <c r="AN190" s="4">
        <f t="shared" si="3"/>
        <v>48.31000000000131</v>
      </c>
      <c r="AO190" s="4" t="s">
        <v>144</v>
      </c>
    </row>
    <row r="191" spans="1:41" x14ac:dyDescent="0.2">
      <c r="A191" s="4" t="s">
        <v>142</v>
      </c>
      <c r="B191" s="4" t="s">
        <v>143</v>
      </c>
      <c r="C191" s="27" t="s">
        <v>261</v>
      </c>
      <c r="D191" s="4" t="s">
        <v>148</v>
      </c>
      <c r="F191" s="4" t="s">
        <v>144</v>
      </c>
      <c r="G191" s="4" t="s">
        <v>144</v>
      </c>
      <c r="H191" s="4" t="s">
        <v>144</v>
      </c>
      <c r="I191" s="27">
        <v>-148.69999999999999</v>
      </c>
      <c r="J191" s="27">
        <v>-0.45700000000000002</v>
      </c>
      <c r="K191" s="27">
        <v>52.215000000000003</v>
      </c>
      <c r="L191" s="27">
        <v>-202.6</v>
      </c>
      <c r="M191" s="27">
        <v>2.1736</v>
      </c>
      <c r="N191" s="27">
        <v>-27917.84</v>
      </c>
      <c r="O191" s="27">
        <v>-2934.6779999999999</v>
      </c>
      <c r="P191" s="27">
        <v>-20972.07</v>
      </c>
      <c r="Q191" s="27">
        <v>-4078</v>
      </c>
      <c r="R191" s="27">
        <v>66.587000000000003</v>
      </c>
      <c r="S191" s="27">
        <v>-28106.553</v>
      </c>
      <c r="T191" s="27">
        <v>-2967.5210999999999</v>
      </c>
      <c r="U191" s="27">
        <v>-21212.81</v>
      </c>
      <c r="V191" s="27">
        <v>-3992</v>
      </c>
      <c r="W191" s="27">
        <v>65.992999999999995</v>
      </c>
      <c r="X191" s="27">
        <v>-12314.11</v>
      </c>
      <c r="Y191" s="27">
        <v>12878</v>
      </c>
      <c r="Z191" s="27">
        <v>-21212.81</v>
      </c>
      <c r="AA191" s="27">
        <v>-4045</v>
      </c>
      <c r="AB191" s="27">
        <v>65.992999999999995</v>
      </c>
      <c r="AC191" s="27">
        <v>-86.85</v>
      </c>
      <c r="AD191" s="27">
        <v>64.789000000000001</v>
      </c>
      <c r="AE191" s="27">
        <v>52.215000000000003</v>
      </c>
      <c r="AF191" s="27">
        <v>-206</v>
      </c>
      <c r="AG191" s="27">
        <v>2.1736</v>
      </c>
      <c r="AH191" s="27">
        <v>-12236</v>
      </c>
      <c r="AI191" s="27">
        <v>12813</v>
      </c>
      <c r="AJ191" s="27">
        <v>-20972.1</v>
      </c>
      <c r="AK191" s="27">
        <v>-4143.49</v>
      </c>
      <c r="AL191" s="27">
        <v>66.59</v>
      </c>
      <c r="AM191" s="6">
        <f t="shared" si="2"/>
        <v>-23.646099999999933</v>
      </c>
      <c r="AN191" s="4">
        <f t="shared" si="3"/>
        <v>-40.01299999999901</v>
      </c>
      <c r="AO191" s="4" t="s">
        <v>144</v>
      </c>
    </row>
    <row r="192" spans="1:41" x14ac:dyDescent="0.2">
      <c r="A192" s="4" t="s">
        <v>142</v>
      </c>
      <c r="B192" s="4" t="s">
        <v>143</v>
      </c>
      <c r="C192" s="27" t="s">
        <v>262</v>
      </c>
      <c r="D192" s="4" t="s">
        <v>148</v>
      </c>
      <c r="F192" s="4" t="s">
        <v>144</v>
      </c>
      <c r="G192" s="4" t="s">
        <v>144</v>
      </c>
      <c r="H192" s="4" t="s">
        <v>144</v>
      </c>
      <c r="I192" s="27">
        <v>-150</v>
      </c>
      <c r="J192" s="27">
        <v>-4.2999999999999997E-2</v>
      </c>
      <c r="K192" s="27">
        <v>49.725000000000001</v>
      </c>
      <c r="L192" s="27">
        <v>-201.9</v>
      </c>
      <c r="M192" s="27">
        <v>2.1791</v>
      </c>
      <c r="N192" s="27">
        <v>-28123.8</v>
      </c>
      <c r="O192" s="27">
        <v>-2957.4059999999999</v>
      </c>
      <c r="P192" s="27">
        <v>-21032.75</v>
      </c>
      <c r="Q192" s="27">
        <v>-4200</v>
      </c>
      <c r="R192" s="27">
        <v>66.350999999999999</v>
      </c>
      <c r="S192" s="27">
        <v>-28302.728999999999</v>
      </c>
      <c r="T192" s="27">
        <v>-2989.6217000000001</v>
      </c>
      <c r="U192" s="27">
        <v>-21226.89</v>
      </c>
      <c r="V192" s="27">
        <v>-4152</v>
      </c>
      <c r="W192" s="27">
        <v>65.917000000000002</v>
      </c>
      <c r="X192" s="27">
        <v>-12572.9</v>
      </c>
      <c r="Y192" s="27">
        <v>12790</v>
      </c>
      <c r="Z192" s="27">
        <v>-21226.89</v>
      </c>
      <c r="AA192" s="27">
        <v>-4202</v>
      </c>
      <c r="AB192" s="27">
        <v>65.917000000000002</v>
      </c>
      <c r="AC192" s="27">
        <v>-88.52</v>
      </c>
      <c r="AD192" s="27">
        <v>65.296000000000006</v>
      </c>
      <c r="AE192" s="27">
        <v>49.725000000000001</v>
      </c>
      <c r="AF192" s="27">
        <v>-205.7</v>
      </c>
      <c r="AG192" s="27">
        <v>2.1791</v>
      </c>
      <c r="AH192" s="27">
        <v>-12504.1</v>
      </c>
      <c r="AI192" s="27">
        <v>12725.1</v>
      </c>
      <c r="AJ192" s="27">
        <v>-21032.7</v>
      </c>
      <c r="AK192" s="27">
        <v>-4262.82</v>
      </c>
      <c r="AL192" s="27">
        <v>66.349999999999994</v>
      </c>
      <c r="AM192" s="6">
        <f t="shared" si="2"/>
        <v>-12.452699999998003</v>
      </c>
      <c r="AN192" s="4">
        <f t="shared" si="3"/>
        <v>-28.929000000000087</v>
      </c>
      <c r="AO192" s="4" t="s">
        <v>144</v>
      </c>
    </row>
    <row r="193" spans="1:41" x14ac:dyDescent="0.2">
      <c r="A193" s="4" t="s">
        <v>142</v>
      </c>
      <c r="B193" s="4" t="s">
        <v>143</v>
      </c>
      <c r="C193" s="27" t="s">
        <v>263</v>
      </c>
      <c r="D193" s="4" t="s">
        <v>148</v>
      </c>
      <c r="F193" s="4" t="s">
        <v>144</v>
      </c>
      <c r="G193" s="4" t="s">
        <v>144</v>
      </c>
      <c r="H193" s="4" t="s">
        <v>144</v>
      </c>
      <c r="I193" s="27">
        <v>-132</v>
      </c>
      <c r="J193" s="27">
        <v>-0.24399999999999999</v>
      </c>
      <c r="K193" s="27">
        <v>-5.6769999999999996</v>
      </c>
      <c r="L193" s="27">
        <v>-128.30000000000001</v>
      </c>
      <c r="M193" s="27">
        <v>2.2168000000000001</v>
      </c>
      <c r="N193" s="27">
        <v>-28039.95</v>
      </c>
      <c r="O193" s="27">
        <v>-2981.25</v>
      </c>
      <c r="P193" s="27">
        <v>-20920.650000000001</v>
      </c>
      <c r="Q193" s="27">
        <v>-4204</v>
      </c>
      <c r="R193" s="27">
        <v>66.138000000000005</v>
      </c>
      <c r="S193" s="27">
        <v>-28208.098000000002</v>
      </c>
      <c r="T193" s="27">
        <v>-3018.1842000000001</v>
      </c>
      <c r="U193" s="27">
        <v>-21139.01</v>
      </c>
      <c r="V193" s="27">
        <v>-4116</v>
      </c>
      <c r="W193" s="27">
        <v>65.588999999999999</v>
      </c>
      <c r="X193" s="27">
        <v>-12514.9</v>
      </c>
      <c r="Y193" s="27">
        <v>12731</v>
      </c>
      <c r="Z193" s="27">
        <v>-21139.01</v>
      </c>
      <c r="AA193" s="27">
        <v>-4173</v>
      </c>
      <c r="AB193" s="27">
        <v>65.588999999999999</v>
      </c>
      <c r="AC193" s="27">
        <v>-93.77</v>
      </c>
      <c r="AD193" s="27">
        <v>41.741</v>
      </c>
      <c r="AE193" s="27">
        <v>-5.6769999999999996</v>
      </c>
      <c r="AF193" s="27">
        <v>-132</v>
      </c>
      <c r="AG193" s="27">
        <v>2.2168000000000001</v>
      </c>
      <c r="AH193" s="27">
        <v>-12440.9</v>
      </c>
      <c r="AI193" s="27">
        <v>12689.3</v>
      </c>
      <c r="AJ193" s="27">
        <v>-20920.599999999999</v>
      </c>
      <c r="AK193" s="27">
        <v>-4275.74</v>
      </c>
      <c r="AL193" s="27">
        <v>66.14</v>
      </c>
      <c r="AM193" s="6">
        <f t="shared" si="2"/>
        <v>-16.920200000000477</v>
      </c>
      <c r="AN193" s="4">
        <f t="shared" si="3"/>
        <v>-36.148000000001048</v>
      </c>
      <c r="AO193" s="4" t="s">
        <v>144</v>
      </c>
    </row>
    <row r="194" spans="1:41" x14ac:dyDescent="0.2">
      <c r="A194" s="4" t="s">
        <v>142</v>
      </c>
      <c r="B194" s="4" t="s">
        <v>143</v>
      </c>
      <c r="C194" s="27" t="s">
        <v>264</v>
      </c>
      <c r="D194" s="4" t="s">
        <v>148</v>
      </c>
      <c r="F194" s="4" t="s">
        <v>144</v>
      </c>
      <c r="G194" s="4" t="s">
        <v>144</v>
      </c>
      <c r="H194" s="4" t="s">
        <v>144</v>
      </c>
      <c r="I194" s="27">
        <v>-139</v>
      </c>
      <c r="J194" s="27">
        <v>-2.8479999999999999</v>
      </c>
      <c r="K194" s="27">
        <v>-124.3</v>
      </c>
      <c r="L194" s="27">
        <v>-13.93</v>
      </c>
      <c r="M194" s="27">
        <v>2.0659000000000001</v>
      </c>
      <c r="N194" s="27">
        <v>-26618.76</v>
      </c>
      <c r="O194" s="27">
        <v>-2299.2779999999998</v>
      </c>
      <c r="P194" s="27">
        <v>-21847.72</v>
      </c>
      <c r="Q194" s="27">
        <v>-2531</v>
      </c>
      <c r="R194" s="27">
        <v>59.52</v>
      </c>
      <c r="S194" s="27">
        <v>-26726.83</v>
      </c>
      <c r="T194" s="27">
        <v>-2327.8328000000001</v>
      </c>
      <c r="U194" s="27">
        <v>-22014.87</v>
      </c>
      <c r="V194" s="27">
        <v>-2443</v>
      </c>
      <c r="W194" s="27">
        <v>58.997</v>
      </c>
      <c r="X194" s="27">
        <v>-10803.2</v>
      </c>
      <c r="Y194" s="27">
        <v>13623</v>
      </c>
      <c r="Z194" s="27">
        <v>-22014.87</v>
      </c>
      <c r="AA194" s="27">
        <v>-2471</v>
      </c>
      <c r="AB194" s="27">
        <v>58.997</v>
      </c>
      <c r="AC194" s="27">
        <v>-11.32</v>
      </c>
      <c r="AD194" s="27">
        <v>125.87</v>
      </c>
      <c r="AE194" s="27">
        <v>-124.3</v>
      </c>
      <c r="AF194" s="27">
        <v>-14.99</v>
      </c>
      <c r="AG194" s="27">
        <v>2.0659000000000001</v>
      </c>
      <c r="AH194" s="27">
        <v>-10844.2</v>
      </c>
      <c r="AI194" s="27">
        <v>13497.4</v>
      </c>
      <c r="AJ194" s="27">
        <v>-21847.7</v>
      </c>
      <c r="AK194" s="27">
        <v>-2553.36</v>
      </c>
      <c r="AL194" s="27">
        <v>59.52</v>
      </c>
      <c r="AM194" s="6">
        <f t="shared" si="2"/>
        <v>26.613199999999779</v>
      </c>
      <c r="AN194" s="4">
        <f t="shared" si="3"/>
        <v>30.929999999996653</v>
      </c>
      <c r="AO194" s="4" t="s">
        <v>144</v>
      </c>
    </row>
    <row r="195" spans="1:41" x14ac:dyDescent="0.2">
      <c r="A195" s="4" t="s">
        <v>142</v>
      </c>
      <c r="B195" s="4" t="s">
        <v>143</v>
      </c>
      <c r="C195" s="27" t="s">
        <v>265</v>
      </c>
      <c r="D195" s="4" t="s">
        <v>148</v>
      </c>
      <c r="F195" s="4" t="s">
        <v>144</v>
      </c>
      <c r="G195" s="4" t="s">
        <v>144</v>
      </c>
      <c r="H195" s="4" t="s">
        <v>144</v>
      </c>
      <c r="I195" s="27">
        <v>-132.5</v>
      </c>
      <c r="J195" s="27">
        <v>-2.653</v>
      </c>
      <c r="K195" s="27">
        <v>-50.08</v>
      </c>
      <c r="L195" s="27">
        <v>-81.63</v>
      </c>
      <c r="M195" s="27">
        <v>1.8105</v>
      </c>
      <c r="N195" s="27">
        <v>-4610.3159999999998</v>
      </c>
      <c r="O195" s="27">
        <v>2008.6059</v>
      </c>
      <c r="P195" s="27">
        <v>-5482.0910000000003</v>
      </c>
      <c r="Q195" s="27">
        <v>-1160</v>
      </c>
      <c r="R195" s="27">
        <v>23.292000000000002</v>
      </c>
      <c r="S195" s="27">
        <v>-4775.8010000000004</v>
      </c>
      <c r="T195" s="27">
        <v>1984.9188999999999</v>
      </c>
      <c r="U195" s="27">
        <v>-5743.0330000000004</v>
      </c>
      <c r="V195" s="27">
        <v>-1041</v>
      </c>
      <c r="W195" s="27">
        <v>22.960999999999999</v>
      </c>
      <c r="X195" s="27">
        <v>-3542.6309999999999</v>
      </c>
      <c r="Y195" s="27">
        <v>3223</v>
      </c>
      <c r="Z195" s="27">
        <v>-5743.0330000000004</v>
      </c>
      <c r="AA195" s="27">
        <v>-1046</v>
      </c>
      <c r="AB195" s="27">
        <v>22.960999999999999</v>
      </c>
      <c r="AC195" s="27">
        <v>-91.08</v>
      </c>
      <c r="AD195" s="27">
        <v>41.792000000000002</v>
      </c>
      <c r="AE195" s="27">
        <v>-50.08</v>
      </c>
      <c r="AF195" s="27">
        <v>-84.61</v>
      </c>
      <c r="AG195" s="27">
        <v>1.8105</v>
      </c>
      <c r="AH195" s="27">
        <v>-3445.41</v>
      </c>
      <c r="AI195" s="27">
        <v>3181.18</v>
      </c>
      <c r="AJ195" s="27">
        <v>-5482.09</v>
      </c>
      <c r="AK195" s="27">
        <v>-1167.79</v>
      </c>
      <c r="AL195" s="27">
        <v>23.29</v>
      </c>
      <c r="AM195" s="6">
        <f t="shared" si="2"/>
        <v>-27.175000000000182</v>
      </c>
      <c r="AN195" s="4">
        <f t="shared" si="3"/>
        <v>-32.985000000000582</v>
      </c>
      <c r="AO195" s="4" t="s">
        <v>144</v>
      </c>
    </row>
    <row r="196" spans="1:41" x14ac:dyDescent="0.2">
      <c r="A196" s="4" t="s">
        <v>142</v>
      </c>
      <c r="B196" s="4" t="s">
        <v>143</v>
      </c>
      <c r="C196" s="27" t="s">
        <v>266</v>
      </c>
      <c r="D196" s="4" t="s">
        <v>148</v>
      </c>
      <c r="F196" s="4" t="s">
        <v>144</v>
      </c>
      <c r="G196" s="4" t="s">
        <v>144</v>
      </c>
      <c r="H196" s="4" t="s">
        <v>144</v>
      </c>
      <c r="I196" s="27">
        <v>31.295000000000002</v>
      </c>
      <c r="J196" s="27">
        <v>-4.7510000000000003</v>
      </c>
      <c r="K196" s="27">
        <v>177.37</v>
      </c>
      <c r="L196" s="27">
        <v>-144.4</v>
      </c>
      <c r="M196" s="27">
        <v>3.1</v>
      </c>
      <c r="N196" s="27">
        <v>-108681.3</v>
      </c>
      <c r="O196" s="27">
        <v>-11755.16</v>
      </c>
      <c r="P196" s="27">
        <v>-87965.56</v>
      </c>
      <c r="Q196" s="27">
        <v>-9162</v>
      </c>
      <c r="R196" s="27">
        <v>201.81</v>
      </c>
      <c r="S196" s="27">
        <v>-108674.77</v>
      </c>
      <c r="T196" s="27">
        <v>-11793.066000000001</v>
      </c>
      <c r="U196" s="27">
        <v>-87743.22</v>
      </c>
      <c r="V196" s="27">
        <v>-9340</v>
      </c>
      <c r="W196" s="27">
        <v>201.9</v>
      </c>
      <c r="X196" s="27">
        <v>-40311.11</v>
      </c>
      <c r="Y196" s="27">
        <v>56672</v>
      </c>
      <c r="Z196" s="27">
        <v>-87743.22</v>
      </c>
      <c r="AA196" s="27">
        <v>-9442</v>
      </c>
      <c r="AB196" s="27">
        <v>201.9</v>
      </c>
      <c r="AC196" s="27">
        <v>-45.73</v>
      </c>
      <c r="AD196" s="27">
        <v>-80.98</v>
      </c>
      <c r="AE196" s="27">
        <v>177.37</v>
      </c>
      <c r="AF196" s="27">
        <v>-145.19999999999999</v>
      </c>
      <c r="AG196" s="27">
        <v>3.1</v>
      </c>
      <c r="AH196" s="27">
        <v>-40272.5</v>
      </c>
      <c r="AI196" s="27">
        <v>56753.2</v>
      </c>
      <c r="AJ196" s="27">
        <v>-87965.6</v>
      </c>
      <c r="AK196" s="27">
        <v>-9261.85</v>
      </c>
      <c r="AL196" s="27">
        <v>201.8</v>
      </c>
      <c r="AM196" s="6">
        <f t="shared" si="2"/>
        <v>-26.034999999996217</v>
      </c>
      <c r="AN196" s="4">
        <f t="shared" si="3"/>
        <v>-24.764999999999418</v>
      </c>
      <c r="AO196" s="4" t="s">
        <v>144</v>
      </c>
    </row>
    <row r="197" spans="1:41" x14ac:dyDescent="0.2">
      <c r="A197" s="4" t="s">
        <v>142</v>
      </c>
      <c r="B197" s="4" t="s">
        <v>143</v>
      </c>
      <c r="C197" s="27" t="s">
        <v>267</v>
      </c>
      <c r="D197" s="4" t="s">
        <v>148</v>
      </c>
      <c r="F197" s="4" t="s">
        <v>144</v>
      </c>
      <c r="G197" s="4" t="s">
        <v>144</v>
      </c>
      <c r="H197" s="4" t="s">
        <v>144</v>
      </c>
      <c r="I197" s="27">
        <v>-464</v>
      </c>
      <c r="J197" s="27">
        <v>-20.18</v>
      </c>
      <c r="K197" s="27">
        <v>-326.3</v>
      </c>
      <c r="L197" s="27">
        <v>-122.4</v>
      </c>
      <c r="M197" s="27">
        <v>4.8912000000000004</v>
      </c>
      <c r="N197" s="27">
        <v>-14505.29</v>
      </c>
      <c r="O197" s="27">
        <v>-1480.24</v>
      </c>
      <c r="P197" s="27">
        <v>-9115.39</v>
      </c>
      <c r="Q197" s="27">
        <v>-3954</v>
      </c>
      <c r="R197" s="27">
        <v>44.395000000000003</v>
      </c>
      <c r="S197" s="27">
        <v>-14931.005999999999</v>
      </c>
      <c r="T197" s="27">
        <v>-1568.3222000000001</v>
      </c>
      <c r="U197" s="27">
        <v>-9777.9770000000008</v>
      </c>
      <c r="V197" s="27">
        <v>-3629</v>
      </c>
      <c r="W197" s="27">
        <v>44.063000000000002</v>
      </c>
      <c r="X197" s="27">
        <v>-6611.71</v>
      </c>
      <c r="Y197" s="27">
        <v>6809.5</v>
      </c>
      <c r="Z197" s="27">
        <v>-9777.9770000000008</v>
      </c>
      <c r="AA197" s="27">
        <v>-3687</v>
      </c>
      <c r="AB197" s="27">
        <v>44.063000000000002</v>
      </c>
      <c r="AC197" s="27">
        <v>-15.08</v>
      </c>
      <c r="AD197" s="27">
        <v>430.89</v>
      </c>
      <c r="AE197" s="27">
        <v>-326.3</v>
      </c>
      <c r="AF197" s="27">
        <v>-124.6</v>
      </c>
      <c r="AG197" s="27">
        <v>4.8912000000000004</v>
      </c>
      <c r="AH197" s="27">
        <v>-6700.53</v>
      </c>
      <c r="AI197" s="27">
        <v>6378.57</v>
      </c>
      <c r="AJ197" s="27">
        <v>-9115.39</v>
      </c>
      <c r="AK197" s="27">
        <v>-4008.1</v>
      </c>
      <c r="AL197" s="27">
        <v>44.39</v>
      </c>
      <c r="AM197" s="6">
        <f t="shared" si="2"/>
        <v>35.997799999999188</v>
      </c>
      <c r="AN197" s="4">
        <f t="shared" si="3"/>
        <v>38.28400000000147</v>
      </c>
      <c r="AO197" s="4" t="s">
        <v>144</v>
      </c>
    </row>
    <row r="198" spans="1:41" x14ac:dyDescent="0.2">
      <c r="A198" s="4" t="s">
        <v>142</v>
      </c>
      <c r="B198" s="4" t="s">
        <v>143</v>
      </c>
      <c r="C198" s="27" t="s">
        <v>268</v>
      </c>
      <c r="D198" s="4" t="s">
        <v>148</v>
      </c>
      <c r="F198" s="4" t="s">
        <v>144</v>
      </c>
      <c r="G198" s="4" t="s">
        <v>144</v>
      </c>
      <c r="H198" s="4" t="s">
        <v>144</v>
      </c>
      <c r="I198" s="27">
        <v>379.94</v>
      </c>
      <c r="J198" s="27">
        <v>-6.0739999999999998</v>
      </c>
      <c r="K198" s="27">
        <v>483.86</v>
      </c>
      <c r="L198" s="27">
        <v>-101.1</v>
      </c>
      <c r="M198" s="27">
        <v>3.2642000000000002</v>
      </c>
      <c r="N198" s="27">
        <v>-38394.32</v>
      </c>
      <c r="O198" s="27">
        <v>-4062.6280000000002</v>
      </c>
      <c r="P198" s="27">
        <v>-29778.39</v>
      </c>
      <c r="Q198" s="27">
        <v>-4639</v>
      </c>
      <c r="R198" s="27">
        <v>85.77</v>
      </c>
      <c r="S198" s="27">
        <v>-37990.875</v>
      </c>
      <c r="T198" s="27">
        <v>-4120.5475999999999</v>
      </c>
      <c r="U198" s="27">
        <v>-29372.21</v>
      </c>
      <c r="V198" s="27">
        <v>-4583</v>
      </c>
      <c r="W198" s="27">
        <v>84.465000000000003</v>
      </c>
      <c r="X198" s="27">
        <v>-18703.34</v>
      </c>
      <c r="Y198" s="27">
        <v>15235</v>
      </c>
      <c r="Z198" s="27">
        <v>-29372.21</v>
      </c>
      <c r="AA198" s="27">
        <v>-4651</v>
      </c>
      <c r="AB198" s="27">
        <v>84.465000000000003</v>
      </c>
      <c r="AC198" s="27">
        <v>-867.6</v>
      </c>
      <c r="AD198" s="27">
        <v>-1255</v>
      </c>
      <c r="AE198" s="27">
        <v>483.86</v>
      </c>
      <c r="AF198" s="27">
        <v>-100</v>
      </c>
      <c r="AG198" s="27">
        <v>3.2642000000000002</v>
      </c>
      <c r="AH198" s="27">
        <v>-17913.2</v>
      </c>
      <c r="AI198" s="27">
        <v>16490.2</v>
      </c>
      <c r="AJ198" s="27">
        <v>-29778.400000000001</v>
      </c>
      <c r="AK198" s="27">
        <v>-4710.71</v>
      </c>
      <c r="AL198" s="27">
        <v>85.77</v>
      </c>
      <c r="AM198" s="6">
        <f t="shared" si="2"/>
        <v>25.614399999998568</v>
      </c>
      <c r="AN198" s="4">
        <f t="shared" si="3"/>
        <v>23.504999999997381</v>
      </c>
      <c r="AO198" s="4" t="s">
        <v>144</v>
      </c>
    </row>
    <row r="199" spans="1:41" x14ac:dyDescent="0.2">
      <c r="A199" s="4" t="s">
        <v>142</v>
      </c>
      <c r="B199" s="4" t="s">
        <v>143</v>
      </c>
      <c r="C199" s="27" t="s">
        <v>269</v>
      </c>
      <c r="D199" s="4" t="s">
        <v>148</v>
      </c>
      <c r="F199" s="4" t="s">
        <v>144</v>
      </c>
      <c r="G199" s="4" t="s">
        <v>144</v>
      </c>
      <c r="H199" s="4" t="s">
        <v>144</v>
      </c>
      <c r="I199" s="27">
        <v>-319.7</v>
      </c>
      <c r="J199" s="27">
        <v>-5.6289999999999996</v>
      </c>
      <c r="K199" s="27">
        <v>-222.1</v>
      </c>
      <c r="L199" s="27">
        <v>-96.05</v>
      </c>
      <c r="M199" s="27">
        <v>4.0556000000000001</v>
      </c>
      <c r="N199" s="27">
        <v>-14773.44</v>
      </c>
      <c r="O199" s="27">
        <v>-1552.2729999999999</v>
      </c>
      <c r="P199" s="27">
        <v>-10077.790000000001</v>
      </c>
      <c r="Q199" s="27">
        <v>-3187</v>
      </c>
      <c r="R199" s="27">
        <v>43.875999999999998</v>
      </c>
      <c r="S199" s="27">
        <v>-14933.575999999999</v>
      </c>
      <c r="T199" s="27">
        <v>-1629.1512</v>
      </c>
      <c r="U199" s="27">
        <v>-9986.0830000000005</v>
      </c>
      <c r="V199" s="27">
        <v>-3361</v>
      </c>
      <c r="W199" s="27">
        <v>42.817999999999998</v>
      </c>
      <c r="X199" s="27">
        <v>-5741.2079999999996</v>
      </c>
      <c r="Y199" s="27">
        <v>7634.2</v>
      </c>
      <c r="Z199" s="27">
        <v>-9986.0830000000005</v>
      </c>
      <c r="AA199" s="27">
        <v>-3432</v>
      </c>
      <c r="AB199" s="27">
        <v>42.817999999999998</v>
      </c>
      <c r="AC199" s="27">
        <v>-163.1</v>
      </c>
      <c r="AD199" s="27">
        <v>151.28</v>
      </c>
      <c r="AE199" s="27">
        <v>-222.1</v>
      </c>
      <c r="AF199" s="27">
        <v>-96.35</v>
      </c>
      <c r="AG199" s="27">
        <v>4.0556000000000001</v>
      </c>
      <c r="AH199" s="27">
        <v>-5787.92</v>
      </c>
      <c r="AI199" s="27">
        <v>7482.88</v>
      </c>
      <c r="AJ199" s="27">
        <v>-10077.799999999999</v>
      </c>
      <c r="AK199" s="27">
        <v>-3236.89</v>
      </c>
      <c r="AL199" s="27">
        <v>43.88</v>
      </c>
      <c r="AM199" s="6">
        <f t="shared" si="2"/>
        <v>138.56280000000061</v>
      </c>
      <c r="AN199" s="4">
        <f t="shared" si="3"/>
        <v>159.56400000000212</v>
      </c>
      <c r="AO199" s="4" t="s">
        <v>144</v>
      </c>
    </row>
    <row r="200" spans="1:41" x14ac:dyDescent="0.2">
      <c r="A200" s="4" t="s">
        <v>142</v>
      </c>
      <c r="B200" s="4" t="s">
        <v>143</v>
      </c>
      <c r="C200" s="27" t="s">
        <v>270</v>
      </c>
      <c r="D200" s="4" t="s">
        <v>148</v>
      </c>
      <c r="F200" s="4" t="s">
        <v>144</v>
      </c>
      <c r="G200" s="4" t="s">
        <v>144</v>
      </c>
      <c r="H200" s="4" t="s">
        <v>144</v>
      </c>
      <c r="I200" s="27">
        <v>-323</v>
      </c>
      <c r="J200" s="27">
        <v>-2.7330000000000001</v>
      </c>
      <c r="K200" s="27">
        <v>-204.4</v>
      </c>
      <c r="L200" s="27">
        <v>-119.4</v>
      </c>
      <c r="M200" s="27">
        <v>3.5514000000000001</v>
      </c>
      <c r="N200" s="27">
        <v>-24486.41</v>
      </c>
      <c r="O200" s="27">
        <v>-2448.23</v>
      </c>
      <c r="P200" s="27">
        <v>-19383.8</v>
      </c>
      <c r="Q200" s="27">
        <v>-2712</v>
      </c>
      <c r="R200" s="27">
        <v>57.820999999999998</v>
      </c>
      <c r="S200" s="27">
        <v>-24796.233</v>
      </c>
      <c r="T200" s="27">
        <v>-2484.8964000000001</v>
      </c>
      <c r="U200" s="27">
        <v>-19602.25</v>
      </c>
      <c r="V200" s="27">
        <v>-2767</v>
      </c>
      <c r="W200" s="27">
        <v>57.884999999999998</v>
      </c>
      <c r="X200" s="27">
        <v>-9351.9609999999993</v>
      </c>
      <c r="Y200" s="27">
        <v>13011</v>
      </c>
      <c r="Z200" s="27">
        <v>-19602.25</v>
      </c>
      <c r="AA200" s="27">
        <v>-2818</v>
      </c>
      <c r="AB200" s="27">
        <v>57.884999999999998</v>
      </c>
      <c r="AC200" s="27">
        <v>-178.3</v>
      </c>
      <c r="AD200" s="27">
        <v>145.85</v>
      </c>
      <c r="AE200" s="27">
        <v>-204.4</v>
      </c>
      <c r="AF200" s="27">
        <v>-123.4</v>
      </c>
      <c r="AG200" s="27">
        <v>3.5514000000000001</v>
      </c>
      <c r="AH200" s="27">
        <v>-9221.59</v>
      </c>
      <c r="AI200" s="27">
        <v>12864.9</v>
      </c>
      <c r="AJ200" s="27">
        <v>-19383.8</v>
      </c>
      <c r="AK200" s="27">
        <v>-2760.47</v>
      </c>
      <c r="AL200" s="27">
        <v>57.82</v>
      </c>
      <c r="AM200" s="6">
        <f t="shared" si="2"/>
        <v>13.995600000000195</v>
      </c>
      <c r="AN200" s="4">
        <f t="shared" si="3"/>
        <v>13.17699999999968</v>
      </c>
      <c r="AO200" s="4" t="s">
        <v>144</v>
      </c>
    </row>
    <row r="201" spans="1:41" x14ac:dyDescent="0.2">
      <c r="A201" s="4" t="s">
        <v>142</v>
      </c>
      <c r="B201" s="4" t="s">
        <v>143</v>
      </c>
      <c r="C201" s="27" t="s">
        <v>271</v>
      </c>
      <c r="D201" s="4" t="s">
        <v>148</v>
      </c>
      <c r="F201" s="4" t="s">
        <v>144</v>
      </c>
      <c r="G201" s="4" t="s">
        <v>144</v>
      </c>
      <c r="H201" s="4" t="s">
        <v>144</v>
      </c>
      <c r="I201" s="27">
        <v>-191.5</v>
      </c>
      <c r="J201" s="27">
        <v>-2.0449999999999999</v>
      </c>
      <c r="K201" s="27">
        <v>-91.87</v>
      </c>
      <c r="L201" s="27">
        <v>-100.8</v>
      </c>
      <c r="M201" s="27">
        <v>3.2023999999999999</v>
      </c>
      <c r="N201" s="27">
        <v>-24515.99</v>
      </c>
      <c r="O201" s="27">
        <v>-2446.8809999999999</v>
      </c>
      <c r="P201" s="27">
        <v>-19406.689999999999</v>
      </c>
      <c r="Q201" s="27">
        <v>-2721</v>
      </c>
      <c r="R201" s="27">
        <v>58.08</v>
      </c>
      <c r="S201" s="27">
        <v>-24695.252</v>
      </c>
      <c r="T201" s="27">
        <v>-2484.8712</v>
      </c>
      <c r="U201" s="27">
        <v>-19534.38</v>
      </c>
      <c r="V201" s="27">
        <v>-2734</v>
      </c>
      <c r="W201" s="27">
        <v>57.677999999999997</v>
      </c>
      <c r="X201" s="27">
        <v>-9387.7099999999991</v>
      </c>
      <c r="Y201" s="27">
        <v>12874</v>
      </c>
      <c r="Z201" s="27">
        <v>-19534.38</v>
      </c>
      <c r="AA201" s="27">
        <v>-2785</v>
      </c>
      <c r="AB201" s="27">
        <v>57.677999999999997</v>
      </c>
      <c r="AC201" s="27">
        <v>-175.4</v>
      </c>
      <c r="AD201" s="27">
        <v>17.568000000000001</v>
      </c>
      <c r="AE201" s="27">
        <v>-91.87</v>
      </c>
      <c r="AF201" s="27">
        <v>-104.3</v>
      </c>
      <c r="AG201" s="27">
        <v>3.2023999999999999</v>
      </c>
      <c r="AH201" s="27">
        <v>-9260.73</v>
      </c>
      <c r="AI201" s="27">
        <v>12856.8</v>
      </c>
      <c r="AJ201" s="27">
        <v>-19406.7</v>
      </c>
      <c r="AK201" s="27">
        <v>-2768.95</v>
      </c>
      <c r="AL201" s="27">
        <v>58.08</v>
      </c>
      <c r="AM201" s="6">
        <f t="shared" si="2"/>
        <v>12.474799999999959</v>
      </c>
      <c r="AN201" s="4">
        <f t="shared" si="3"/>
        <v>12.238000000001193</v>
      </c>
      <c r="AO201" s="4" t="s">
        <v>144</v>
      </c>
    </row>
    <row r="202" spans="1:41" x14ac:dyDescent="0.2">
      <c r="A202" s="4" t="s">
        <v>142</v>
      </c>
      <c r="B202" s="4" t="s">
        <v>143</v>
      </c>
      <c r="C202" s="27" t="s">
        <v>272</v>
      </c>
      <c r="D202" s="4" t="s">
        <v>148</v>
      </c>
      <c r="F202" s="4" t="s">
        <v>144</v>
      </c>
      <c r="G202" s="4" t="s">
        <v>144</v>
      </c>
      <c r="H202" s="4" t="s">
        <v>144</v>
      </c>
      <c r="I202" s="27">
        <v>-324.5</v>
      </c>
      <c r="J202" s="27">
        <v>-5.4950000000000001</v>
      </c>
      <c r="K202" s="27">
        <v>-218.9</v>
      </c>
      <c r="L202" s="27">
        <v>-104.4</v>
      </c>
      <c r="M202" s="27">
        <v>4.3609</v>
      </c>
      <c r="N202" s="27">
        <v>-24472.66</v>
      </c>
      <c r="O202" s="27">
        <v>-2439.6610000000001</v>
      </c>
      <c r="P202" s="27">
        <v>-19323.75</v>
      </c>
      <c r="Q202" s="27">
        <v>-2767</v>
      </c>
      <c r="R202" s="27">
        <v>58.234000000000002</v>
      </c>
      <c r="S202" s="27">
        <v>-24787.246999999999</v>
      </c>
      <c r="T202" s="27">
        <v>-2480.5668999999998</v>
      </c>
      <c r="U202" s="27">
        <v>-19550.32</v>
      </c>
      <c r="V202" s="27">
        <v>-2815</v>
      </c>
      <c r="W202" s="27">
        <v>59.066000000000003</v>
      </c>
      <c r="X202" s="27">
        <v>-9371.5470000000005</v>
      </c>
      <c r="Y202" s="27">
        <v>12982</v>
      </c>
      <c r="Z202" s="27">
        <v>-19550.32</v>
      </c>
      <c r="AA202" s="27">
        <v>-2862</v>
      </c>
      <c r="AB202" s="27">
        <v>59.066000000000003</v>
      </c>
      <c r="AC202" s="27">
        <v>-181.9</v>
      </c>
      <c r="AD202" s="27">
        <v>140</v>
      </c>
      <c r="AE202" s="27">
        <v>-218.9</v>
      </c>
      <c r="AF202" s="27">
        <v>-107.4</v>
      </c>
      <c r="AG202" s="27">
        <v>4.3609</v>
      </c>
      <c r="AH202" s="27">
        <v>-9235.2199999999993</v>
      </c>
      <c r="AI202" s="27">
        <v>12842.2</v>
      </c>
      <c r="AJ202" s="27">
        <v>-19323.8</v>
      </c>
      <c r="AK202" s="27">
        <v>-2811.87</v>
      </c>
      <c r="AL202" s="27">
        <v>58.23</v>
      </c>
      <c r="AM202" s="6">
        <f t="shared" ref="AM202:AM265" si="4">(X202+T202)-((AC202+J202)+(AH202+O202))</f>
        <v>10.162099999999555</v>
      </c>
      <c r="AN202" s="4">
        <f t="shared" ref="AN202:AN265" si="5">S202-(N202+I202)</f>
        <v>9.9130000000004657</v>
      </c>
      <c r="AO202" s="4" t="s">
        <v>144</v>
      </c>
    </row>
    <row r="203" spans="1:41" x14ac:dyDescent="0.2">
      <c r="A203" s="4" t="s">
        <v>142</v>
      </c>
      <c r="B203" s="4" t="s">
        <v>143</v>
      </c>
      <c r="C203" s="27" t="s">
        <v>273</v>
      </c>
      <c r="D203" s="4" t="s">
        <v>148</v>
      </c>
      <c r="F203" s="4" t="s">
        <v>144</v>
      </c>
      <c r="G203" s="4" t="s">
        <v>144</v>
      </c>
      <c r="H203" s="4" t="s">
        <v>144</v>
      </c>
      <c r="I203" s="27">
        <v>-218.5</v>
      </c>
      <c r="J203" s="27">
        <v>-3.0950000000000002</v>
      </c>
      <c r="K203" s="27">
        <v>-108</v>
      </c>
      <c r="L203" s="27">
        <v>-109.7</v>
      </c>
      <c r="M203" s="27">
        <v>2.3433000000000002</v>
      </c>
      <c r="N203" s="27">
        <v>-27254.2</v>
      </c>
      <c r="O203" s="27">
        <v>-3055.2710000000002</v>
      </c>
      <c r="P203" s="27">
        <v>-21681.41</v>
      </c>
      <c r="Q203" s="27">
        <v>-2578</v>
      </c>
      <c r="R203" s="27">
        <v>60.185000000000002</v>
      </c>
      <c r="S203" s="27">
        <v>-27348.013999999999</v>
      </c>
      <c r="T203" s="27">
        <v>-3090.2260000000001</v>
      </c>
      <c r="U203" s="27">
        <v>-21861.03</v>
      </c>
      <c r="V203" s="27">
        <v>-2456</v>
      </c>
      <c r="W203" s="27">
        <v>59.448999999999998</v>
      </c>
      <c r="X203" s="27">
        <v>-10965.36</v>
      </c>
      <c r="Y203" s="27">
        <v>13360</v>
      </c>
      <c r="Z203" s="27">
        <v>-21861.03</v>
      </c>
      <c r="AA203" s="27">
        <v>-2524</v>
      </c>
      <c r="AB203" s="27">
        <v>59.448999999999998</v>
      </c>
      <c r="AC203" s="27">
        <v>-254.6</v>
      </c>
      <c r="AD203" s="27">
        <v>-38.369999999999997</v>
      </c>
      <c r="AE203" s="27">
        <v>-108</v>
      </c>
      <c r="AF203" s="27">
        <v>-110.5</v>
      </c>
      <c r="AG203" s="27">
        <v>2.3433000000000002</v>
      </c>
      <c r="AH203" s="27">
        <v>-10839.2</v>
      </c>
      <c r="AI203" s="27">
        <v>13398.3</v>
      </c>
      <c r="AJ203" s="27">
        <v>-21681.4</v>
      </c>
      <c r="AK203" s="27">
        <v>-2616.2399999999998</v>
      </c>
      <c r="AL203" s="27">
        <v>60.18</v>
      </c>
      <c r="AM203" s="6">
        <f t="shared" si="4"/>
        <v>96.579999999999927</v>
      </c>
      <c r="AN203" s="4">
        <f t="shared" si="5"/>
        <v>124.68600000000151</v>
      </c>
      <c r="AO203" s="4" t="s">
        <v>144</v>
      </c>
    </row>
    <row r="204" spans="1:41" x14ac:dyDescent="0.2">
      <c r="A204" s="4" t="s">
        <v>142</v>
      </c>
      <c r="B204" s="4" t="s">
        <v>143</v>
      </c>
      <c r="C204" s="27" t="s">
        <v>274</v>
      </c>
      <c r="D204" s="4" t="s">
        <v>148</v>
      </c>
      <c r="F204" s="4" t="s">
        <v>144</v>
      </c>
      <c r="G204" s="4" t="s">
        <v>144</v>
      </c>
      <c r="H204" s="4" t="s">
        <v>144</v>
      </c>
      <c r="I204" s="27">
        <v>-118.8</v>
      </c>
      <c r="J204" s="27">
        <v>-7.08</v>
      </c>
      <c r="K204" s="27">
        <v>-56.96</v>
      </c>
      <c r="L204" s="27">
        <v>-58.76</v>
      </c>
      <c r="M204" s="27">
        <v>4.0335000000000001</v>
      </c>
      <c r="N204" s="27">
        <v>-69086.559999999998</v>
      </c>
      <c r="O204" s="27">
        <v>-1064.701</v>
      </c>
      <c r="P204" s="27">
        <v>-59587.16</v>
      </c>
      <c r="Q204" s="27">
        <v>-8625</v>
      </c>
      <c r="R204" s="27">
        <v>190.69</v>
      </c>
      <c r="S204" s="27">
        <v>-69230.778000000006</v>
      </c>
      <c r="T204" s="27">
        <v>-1124.0648000000001</v>
      </c>
      <c r="U204" s="27">
        <v>-59690.71</v>
      </c>
      <c r="V204" s="27">
        <v>-8606</v>
      </c>
      <c r="W204" s="27">
        <v>189.52</v>
      </c>
      <c r="X204" s="27">
        <v>-28514.720000000001</v>
      </c>
      <c r="Y204" s="27">
        <v>39529</v>
      </c>
      <c r="Z204" s="27">
        <v>-59690.71</v>
      </c>
      <c r="AA204" s="27">
        <v>-8542</v>
      </c>
      <c r="AB204" s="27">
        <v>189.52</v>
      </c>
      <c r="AC204" s="27">
        <v>-144</v>
      </c>
      <c r="AD204" s="27">
        <v>-33.61</v>
      </c>
      <c r="AE204" s="27">
        <v>-56.96</v>
      </c>
      <c r="AF204" s="27">
        <v>-57.45</v>
      </c>
      <c r="AG204" s="27">
        <v>4.0335000000000001</v>
      </c>
      <c r="AH204" s="27">
        <v>-28394</v>
      </c>
      <c r="AI204" s="27">
        <v>39562.400000000001</v>
      </c>
      <c r="AJ204" s="27">
        <v>-59587.199999999997</v>
      </c>
      <c r="AK204" s="27">
        <v>-8559.9500000000007</v>
      </c>
      <c r="AL204" s="27">
        <v>190.7</v>
      </c>
      <c r="AM204" s="6">
        <f t="shared" si="4"/>
        <v>-29.003799999998591</v>
      </c>
      <c r="AN204" s="4">
        <f t="shared" si="5"/>
        <v>-25.418000000005122</v>
      </c>
      <c r="AO204" s="4" t="s">
        <v>144</v>
      </c>
    </row>
    <row r="205" spans="1:41" x14ac:dyDescent="0.2">
      <c r="A205" s="4" t="s">
        <v>142</v>
      </c>
      <c r="B205" s="4" t="s">
        <v>143</v>
      </c>
      <c r="C205" s="27" t="s">
        <v>275</v>
      </c>
      <c r="D205" s="4" t="s">
        <v>148</v>
      </c>
      <c r="F205" s="4" t="s">
        <v>144</v>
      </c>
      <c r="G205" s="4" t="s">
        <v>144</v>
      </c>
      <c r="H205" s="4" t="s">
        <v>144</v>
      </c>
      <c r="I205" s="27">
        <v>-72.150000000000006</v>
      </c>
      <c r="J205" s="27">
        <v>-2.2400000000000002</v>
      </c>
      <c r="K205" s="27">
        <v>-40.58</v>
      </c>
      <c r="L205" s="27">
        <v>-31.36</v>
      </c>
      <c r="M205" s="27">
        <v>2.0310000000000001</v>
      </c>
      <c r="N205" s="27">
        <v>-53006.23</v>
      </c>
      <c r="O205" s="27">
        <v>-5685.259</v>
      </c>
      <c r="P205" s="27">
        <v>-42476.65</v>
      </c>
      <c r="Q205" s="27">
        <v>-4941</v>
      </c>
      <c r="R205" s="27">
        <v>97.137</v>
      </c>
      <c r="S205" s="27">
        <v>-53089.508999999998</v>
      </c>
      <c r="T205" s="27">
        <v>-5728.7123000000001</v>
      </c>
      <c r="U205" s="27">
        <v>-42550.62</v>
      </c>
      <c r="V205" s="27">
        <v>-4907</v>
      </c>
      <c r="W205" s="27">
        <v>96.647999999999996</v>
      </c>
      <c r="X205" s="27">
        <v>-20221.47</v>
      </c>
      <c r="Y205" s="27">
        <v>27178</v>
      </c>
      <c r="Z205" s="27">
        <v>-42550.62</v>
      </c>
      <c r="AA205" s="27">
        <v>-4946</v>
      </c>
      <c r="AB205" s="27">
        <v>96.647999999999996</v>
      </c>
      <c r="AC205" s="27">
        <v>-87.07</v>
      </c>
      <c r="AD205" s="27">
        <v>-18.57</v>
      </c>
      <c r="AE205" s="27">
        <v>-40.58</v>
      </c>
      <c r="AF205" s="27">
        <v>-29.95</v>
      </c>
      <c r="AG205" s="27">
        <v>2.0310000000000001</v>
      </c>
      <c r="AH205" s="27">
        <v>-20165</v>
      </c>
      <c r="AI205" s="27">
        <v>27196.799999999999</v>
      </c>
      <c r="AJ205" s="27">
        <v>-42476.6</v>
      </c>
      <c r="AK205" s="27">
        <v>-4982.24</v>
      </c>
      <c r="AL205" s="27">
        <v>97.14</v>
      </c>
      <c r="AM205" s="6">
        <f t="shared" si="4"/>
        <v>-10.613300000000891</v>
      </c>
      <c r="AN205" s="4">
        <f t="shared" si="5"/>
        <v>-11.128999999993539</v>
      </c>
      <c r="AO205" s="4" t="s">
        <v>144</v>
      </c>
    </row>
    <row r="206" spans="1:41" x14ac:dyDescent="0.2">
      <c r="A206" s="4" t="s">
        <v>142</v>
      </c>
      <c r="B206" s="4" t="s">
        <v>143</v>
      </c>
      <c r="C206" s="27" t="s">
        <v>276</v>
      </c>
      <c r="D206" s="4" t="s">
        <v>148</v>
      </c>
      <c r="F206" s="4" t="s">
        <v>144</v>
      </c>
      <c r="G206" s="4" t="s">
        <v>144</v>
      </c>
      <c r="H206" s="4" t="s">
        <v>144</v>
      </c>
      <c r="I206" s="27">
        <v>-11.95</v>
      </c>
      <c r="J206" s="27">
        <v>-2.367</v>
      </c>
      <c r="K206" s="27">
        <v>29.617999999999999</v>
      </c>
      <c r="L206" s="27">
        <v>-41.28</v>
      </c>
      <c r="M206" s="27">
        <v>2.0888</v>
      </c>
      <c r="N206" s="27">
        <v>-52907.58</v>
      </c>
      <c r="O206" s="27">
        <v>-5664.3549999999996</v>
      </c>
      <c r="P206" s="27">
        <v>-42478.29</v>
      </c>
      <c r="Q206" s="27">
        <v>-4864</v>
      </c>
      <c r="R206" s="27">
        <v>98.644000000000005</v>
      </c>
      <c r="S206" s="27">
        <v>-52947.904999999999</v>
      </c>
      <c r="T206" s="27">
        <v>-5705.6513000000004</v>
      </c>
      <c r="U206" s="27">
        <v>-42512.44</v>
      </c>
      <c r="V206" s="27">
        <v>-4828</v>
      </c>
      <c r="W206" s="27">
        <v>98.17</v>
      </c>
      <c r="X206" s="27">
        <v>-20236.45</v>
      </c>
      <c r="Y206" s="27">
        <v>27042</v>
      </c>
      <c r="Z206" s="27">
        <v>-42512.44</v>
      </c>
      <c r="AA206" s="27">
        <v>-4864</v>
      </c>
      <c r="AB206" s="27">
        <v>98.17</v>
      </c>
      <c r="AC206" s="27">
        <v>-129.5</v>
      </c>
      <c r="AD206" s="27">
        <v>-122.2</v>
      </c>
      <c r="AE206" s="27">
        <v>29.617999999999999</v>
      </c>
      <c r="AF206" s="27">
        <v>-39.04</v>
      </c>
      <c r="AG206" s="27">
        <v>2.0888</v>
      </c>
      <c r="AH206" s="27">
        <v>-20119.900000000001</v>
      </c>
      <c r="AI206" s="27">
        <v>27163.9</v>
      </c>
      <c r="AJ206" s="27">
        <v>-42478.3</v>
      </c>
      <c r="AK206" s="27">
        <v>-4904.22</v>
      </c>
      <c r="AL206" s="27">
        <v>98.64</v>
      </c>
      <c r="AM206" s="6">
        <f t="shared" si="4"/>
        <v>-25.979300000002695</v>
      </c>
      <c r="AN206" s="4">
        <f t="shared" si="5"/>
        <v>-28.375</v>
      </c>
      <c r="AO206" s="4" t="s">
        <v>144</v>
      </c>
    </row>
    <row r="207" spans="1:41" x14ac:dyDescent="0.2">
      <c r="A207" s="4" t="s">
        <v>142</v>
      </c>
      <c r="B207" s="4" t="s">
        <v>143</v>
      </c>
      <c r="C207" s="27" t="s">
        <v>277</v>
      </c>
      <c r="D207" s="4" t="s">
        <v>148</v>
      </c>
      <c r="F207" s="4" t="s">
        <v>144</v>
      </c>
      <c r="G207" s="4" t="s">
        <v>144</v>
      </c>
      <c r="H207" s="4" t="s">
        <v>144</v>
      </c>
      <c r="I207" s="27">
        <v>52.643999999999998</v>
      </c>
      <c r="J207" s="27">
        <v>-2.8580000000000001</v>
      </c>
      <c r="K207" s="27">
        <v>111.18</v>
      </c>
      <c r="L207" s="27">
        <v>-57.73</v>
      </c>
      <c r="M207" s="27">
        <v>2.0520999999999998</v>
      </c>
      <c r="N207" s="27">
        <v>-248252.4</v>
      </c>
      <c r="O207" s="27">
        <v>-26767.360000000001</v>
      </c>
      <c r="P207" s="27">
        <v>-194223.2</v>
      </c>
      <c r="Q207" s="27">
        <v>-27777</v>
      </c>
      <c r="R207" s="27">
        <v>515.30999999999995</v>
      </c>
      <c r="S207" s="27">
        <v>-248177.93</v>
      </c>
      <c r="T207" s="27">
        <v>-26795.338</v>
      </c>
      <c r="U207" s="27">
        <v>-194214.5</v>
      </c>
      <c r="V207" s="27">
        <v>-27683</v>
      </c>
      <c r="W207" s="27">
        <v>514.88</v>
      </c>
      <c r="X207" s="27">
        <v>-110838.2</v>
      </c>
      <c r="Y207" s="27">
        <v>111699</v>
      </c>
      <c r="Z207" s="27">
        <v>-194214.5</v>
      </c>
      <c r="AA207" s="27">
        <v>-28838</v>
      </c>
      <c r="AB207" s="27">
        <v>514.88</v>
      </c>
      <c r="AC207" s="27">
        <v>-373.3</v>
      </c>
      <c r="AD207" s="27">
        <v>-426.8</v>
      </c>
      <c r="AE207" s="27">
        <v>111.18</v>
      </c>
      <c r="AF207" s="27">
        <v>-59.8</v>
      </c>
      <c r="AG207" s="27">
        <v>2.0520999999999998</v>
      </c>
      <c r="AH207" s="27">
        <v>-110621</v>
      </c>
      <c r="AI207" s="27">
        <v>112126</v>
      </c>
      <c r="AJ207" s="27">
        <v>-194223</v>
      </c>
      <c r="AK207" s="27">
        <v>-29039.5</v>
      </c>
      <c r="AL207" s="27">
        <v>515.29999999999995</v>
      </c>
      <c r="AM207" s="6">
        <f t="shared" si="4"/>
        <v>130.97999999998137</v>
      </c>
      <c r="AN207" s="4">
        <f t="shared" si="5"/>
        <v>21.826000000000931</v>
      </c>
      <c r="AO207" s="4" t="s">
        <v>144</v>
      </c>
    </row>
    <row r="208" spans="1:41" x14ac:dyDescent="0.2">
      <c r="A208" s="4" t="s">
        <v>142</v>
      </c>
      <c r="B208" s="4" t="s">
        <v>143</v>
      </c>
      <c r="C208" s="27" t="s">
        <v>278</v>
      </c>
      <c r="D208" s="4" t="s">
        <v>148</v>
      </c>
      <c r="F208" s="4" t="s">
        <v>144</v>
      </c>
      <c r="G208" s="4" t="s">
        <v>144</v>
      </c>
      <c r="H208" s="4" t="s">
        <v>144</v>
      </c>
      <c r="I208" s="27">
        <v>385.88</v>
      </c>
      <c r="J208" s="27">
        <v>-6.3440000000000003</v>
      </c>
      <c r="K208" s="27">
        <v>481.07</v>
      </c>
      <c r="L208" s="27">
        <v>-91.89</v>
      </c>
      <c r="M208" s="27">
        <v>3.0465</v>
      </c>
      <c r="N208" s="27">
        <v>-143576.5</v>
      </c>
      <c r="O208" s="27">
        <v>-14708.51</v>
      </c>
      <c r="P208" s="27">
        <v>-106501.9</v>
      </c>
      <c r="Q208" s="27">
        <v>-22706</v>
      </c>
      <c r="R208" s="27">
        <v>339.86</v>
      </c>
      <c r="S208" s="27">
        <v>-143188.31</v>
      </c>
      <c r="T208" s="27">
        <v>-14749.597</v>
      </c>
      <c r="U208" s="27">
        <v>-106101.4</v>
      </c>
      <c r="V208" s="27">
        <v>-22677</v>
      </c>
      <c r="W208" s="27">
        <v>339.34</v>
      </c>
      <c r="X208" s="27">
        <v>-62407.78</v>
      </c>
      <c r="Y208" s="27">
        <v>66321</v>
      </c>
      <c r="Z208" s="27">
        <v>-106101.4</v>
      </c>
      <c r="AA208" s="27">
        <v>-22967</v>
      </c>
      <c r="AB208" s="27">
        <v>339.34</v>
      </c>
      <c r="AC208" s="27">
        <v>-738.7</v>
      </c>
      <c r="AD208" s="27">
        <v>-1135</v>
      </c>
      <c r="AE208" s="27">
        <v>481.07</v>
      </c>
      <c r="AF208" s="27">
        <v>-88.07</v>
      </c>
      <c r="AG208" s="27">
        <v>3.0465</v>
      </c>
      <c r="AH208" s="27">
        <v>-61695.199999999997</v>
      </c>
      <c r="AI208" s="27">
        <v>67455.899999999994</v>
      </c>
      <c r="AJ208" s="27">
        <v>-106502</v>
      </c>
      <c r="AK208" s="27">
        <v>-22989</v>
      </c>
      <c r="AL208" s="27">
        <v>339.9</v>
      </c>
      <c r="AM208" s="6">
        <f t="shared" si="4"/>
        <v>-8.6230000000068685</v>
      </c>
      <c r="AN208" s="4">
        <f t="shared" si="5"/>
        <v>2.3099999999976717</v>
      </c>
      <c r="AO208" s="4" t="s">
        <v>144</v>
      </c>
    </row>
    <row r="209" spans="1:41" x14ac:dyDescent="0.2">
      <c r="A209" s="4" t="s">
        <v>142</v>
      </c>
      <c r="B209" s="4" t="s">
        <v>143</v>
      </c>
      <c r="C209" s="27" t="s">
        <v>279</v>
      </c>
      <c r="D209" s="4" t="s">
        <v>148</v>
      </c>
      <c r="F209" s="4" t="s">
        <v>144</v>
      </c>
      <c r="G209" s="4" t="s">
        <v>144</v>
      </c>
      <c r="H209" s="4" t="s">
        <v>144</v>
      </c>
      <c r="I209" s="27">
        <v>-29.72</v>
      </c>
      <c r="J209" s="27">
        <v>-9.298</v>
      </c>
      <c r="K209" s="27">
        <v>117.53</v>
      </c>
      <c r="L209" s="27">
        <v>-142.5</v>
      </c>
      <c r="M209" s="27">
        <v>4.5933999999999999</v>
      </c>
      <c r="N209" s="27">
        <v>-24500.38</v>
      </c>
      <c r="O209" s="27">
        <v>-400.1832</v>
      </c>
      <c r="P209" s="27">
        <v>-20399.93</v>
      </c>
      <c r="Q209" s="27">
        <v>-3766</v>
      </c>
      <c r="R209" s="27">
        <v>65.881</v>
      </c>
      <c r="S209" s="27">
        <v>-24565.281999999999</v>
      </c>
      <c r="T209" s="27">
        <v>-481.435</v>
      </c>
      <c r="U209" s="27">
        <v>-20457.95</v>
      </c>
      <c r="V209" s="27">
        <v>-3691</v>
      </c>
      <c r="W209" s="27">
        <v>64.769000000000005</v>
      </c>
      <c r="X209" s="27">
        <v>-12452.19</v>
      </c>
      <c r="Y209" s="27">
        <v>11679</v>
      </c>
      <c r="Z209" s="27">
        <v>-20457.95</v>
      </c>
      <c r="AA209" s="27">
        <v>-3738</v>
      </c>
      <c r="AB209" s="27">
        <v>64.769000000000005</v>
      </c>
      <c r="AC209" s="27">
        <v>-3.3</v>
      </c>
      <c r="AD209" s="27">
        <v>16.943000000000001</v>
      </c>
      <c r="AE209" s="27">
        <v>117.53</v>
      </c>
      <c r="AF209" s="27">
        <v>-142.4</v>
      </c>
      <c r="AG209" s="27">
        <v>4.5933999999999999</v>
      </c>
      <c r="AH209" s="27">
        <v>-12482.2</v>
      </c>
      <c r="AI209" s="27">
        <v>11662.5</v>
      </c>
      <c r="AJ209" s="27">
        <v>-20399.900000000001</v>
      </c>
      <c r="AK209" s="27">
        <v>-3810.65</v>
      </c>
      <c r="AL209" s="27">
        <v>65.88</v>
      </c>
      <c r="AM209" s="6">
        <f t="shared" si="4"/>
        <v>-38.643799999999828</v>
      </c>
      <c r="AN209" s="4">
        <f t="shared" si="5"/>
        <v>-35.181999999997061</v>
      </c>
      <c r="AO209" s="4" t="s">
        <v>144</v>
      </c>
    </row>
    <row r="210" spans="1:41" x14ac:dyDescent="0.2">
      <c r="A210" s="4" t="s">
        <v>142</v>
      </c>
      <c r="B210" s="4" t="s">
        <v>143</v>
      </c>
      <c r="C210" s="27" t="s">
        <v>280</v>
      </c>
      <c r="D210" s="4" t="s">
        <v>148</v>
      </c>
      <c r="F210" s="4" t="s">
        <v>144</v>
      </c>
      <c r="G210" s="4" t="s">
        <v>144</v>
      </c>
      <c r="H210" s="4" t="s">
        <v>144</v>
      </c>
      <c r="I210" s="27">
        <v>-72.42</v>
      </c>
      <c r="J210" s="27">
        <v>-8.0020000000000007</v>
      </c>
      <c r="K210" s="27">
        <v>74.613</v>
      </c>
      <c r="L210" s="27">
        <v>-143.69999999999999</v>
      </c>
      <c r="M210" s="27">
        <v>4.6833</v>
      </c>
      <c r="N210" s="27">
        <v>-23698.33</v>
      </c>
      <c r="O210" s="27">
        <v>382.06040000000002</v>
      </c>
      <c r="P210" s="27">
        <v>-20396.34</v>
      </c>
      <c r="Q210" s="27">
        <v>-3750</v>
      </c>
      <c r="R210" s="27">
        <v>66.066000000000003</v>
      </c>
      <c r="S210" s="27">
        <v>-23800.01</v>
      </c>
      <c r="T210" s="27">
        <v>301.4119</v>
      </c>
      <c r="U210" s="27">
        <v>-20477.46</v>
      </c>
      <c r="V210" s="27">
        <v>-3689</v>
      </c>
      <c r="W210" s="27">
        <v>64.882999999999996</v>
      </c>
      <c r="X210" s="27">
        <v>-12481.95</v>
      </c>
      <c r="Y210" s="27">
        <v>11670</v>
      </c>
      <c r="Z210" s="27">
        <v>-20477.46</v>
      </c>
      <c r="AA210" s="27">
        <v>-3740</v>
      </c>
      <c r="AB210" s="27">
        <v>64.882999999999996</v>
      </c>
      <c r="AC210" s="27">
        <v>-33.08</v>
      </c>
      <c r="AD210" s="27">
        <v>31.798999999999999</v>
      </c>
      <c r="AE210" s="27">
        <v>74.613</v>
      </c>
      <c r="AF210" s="27">
        <v>-144.19999999999999</v>
      </c>
      <c r="AG210" s="27">
        <v>4.6833</v>
      </c>
      <c r="AH210" s="27">
        <v>-12487.6</v>
      </c>
      <c r="AI210" s="27">
        <v>11638.5</v>
      </c>
      <c r="AJ210" s="27">
        <v>-20396.3</v>
      </c>
      <c r="AK210" s="27">
        <v>-3795.9</v>
      </c>
      <c r="AL210" s="27">
        <v>66.069999999999993</v>
      </c>
      <c r="AM210" s="6">
        <f t="shared" si="4"/>
        <v>-33.916500000001179</v>
      </c>
      <c r="AN210" s="4">
        <f t="shared" si="5"/>
        <v>-29.259999999998399</v>
      </c>
      <c r="AO210" s="4" t="s">
        <v>144</v>
      </c>
    </row>
    <row r="211" spans="1:41" x14ac:dyDescent="0.2">
      <c r="A211" s="4" t="s">
        <v>142</v>
      </c>
      <c r="B211" s="4" t="s">
        <v>143</v>
      </c>
      <c r="C211" s="27" t="s">
        <v>281</v>
      </c>
      <c r="D211" s="4" t="s">
        <v>148</v>
      </c>
      <c r="F211" s="4" t="s">
        <v>144</v>
      </c>
      <c r="G211" s="4" t="s">
        <v>144</v>
      </c>
      <c r="H211" s="4" t="s">
        <v>144</v>
      </c>
      <c r="I211" s="27">
        <v>-370.3</v>
      </c>
      <c r="J211" s="27">
        <v>-21</v>
      </c>
      <c r="K211" s="27">
        <v>-265</v>
      </c>
      <c r="L211" s="27">
        <v>-89.37</v>
      </c>
      <c r="M211" s="27">
        <v>5.0278</v>
      </c>
      <c r="N211" s="27">
        <v>-17053.73</v>
      </c>
      <c r="O211" s="27">
        <v>-1697.2629999999999</v>
      </c>
      <c r="P211" s="27">
        <v>-13272.18</v>
      </c>
      <c r="Q211" s="27">
        <v>-2134</v>
      </c>
      <c r="R211" s="27">
        <v>49.911000000000001</v>
      </c>
      <c r="S211" s="27">
        <v>-17437.707999999999</v>
      </c>
      <c r="T211" s="27">
        <v>-1811.3779999999999</v>
      </c>
      <c r="U211" s="27">
        <v>-13586.48</v>
      </c>
      <c r="V211" s="27">
        <v>-2087</v>
      </c>
      <c r="W211" s="27">
        <v>47.587000000000003</v>
      </c>
      <c r="X211" s="27">
        <v>-6988.6580000000004</v>
      </c>
      <c r="Y211" s="27">
        <v>8661.7000000000007</v>
      </c>
      <c r="Z211" s="27">
        <v>-13586.48</v>
      </c>
      <c r="AA211" s="27">
        <v>-2112</v>
      </c>
      <c r="AB211" s="27">
        <v>47.587000000000003</v>
      </c>
      <c r="AC211" s="27">
        <v>-70.89</v>
      </c>
      <c r="AD211" s="27">
        <v>278.3</v>
      </c>
      <c r="AE211" s="27">
        <v>-265</v>
      </c>
      <c r="AF211" s="27">
        <v>-89.25</v>
      </c>
      <c r="AG211" s="27">
        <v>5.0278</v>
      </c>
      <c r="AH211" s="27">
        <v>-7003.16</v>
      </c>
      <c r="AI211" s="27">
        <v>8383.44</v>
      </c>
      <c r="AJ211" s="27">
        <v>-13272.2</v>
      </c>
      <c r="AK211" s="27">
        <v>-2164.33</v>
      </c>
      <c r="AL211" s="27">
        <v>49.91</v>
      </c>
      <c r="AM211" s="6">
        <f t="shared" si="4"/>
        <v>-7.7230000000017753</v>
      </c>
      <c r="AN211" s="4">
        <f t="shared" si="5"/>
        <v>-13.677999999999884</v>
      </c>
      <c r="AO211" s="4" t="s">
        <v>144</v>
      </c>
    </row>
    <row r="212" spans="1:41" x14ac:dyDescent="0.2">
      <c r="A212" s="4" t="s">
        <v>142</v>
      </c>
      <c r="B212" s="4" t="s">
        <v>143</v>
      </c>
      <c r="C212" s="27" t="s">
        <v>282</v>
      </c>
      <c r="D212" s="4" t="s">
        <v>148</v>
      </c>
      <c r="F212" s="4" t="s">
        <v>144</v>
      </c>
      <c r="G212" s="4" t="s">
        <v>144</v>
      </c>
      <c r="H212" s="4" t="s">
        <v>144</v>
      </c>
      <c r="I212" s="27">
        <v>-165.3</v>
      </c>
      <c r="J212" s="27">
        <v>-16.5</v>
      </c>
      <c r="K212" s="27">
        <v>-110.1</v>
      </c>
      <c r="L212" s="27">
        <v>-43.23</v>
      </c>
      <c r="M212" s="27">
        <v>4.4987000000000004</v>
      </c>
      <c r="N212" s="27">
        <v>-17064.080000000002</v>
      </c>
      <c r="O212" s="27">
        <v>-1701.0820000000001</v>
      </c>
      <c r="P212" s="27">
        <v>-13368.68</v>
      </c>
      <c r="Q212" s="27">
        <v>-2044</v>
      </c>
      <c r="R212" s="27">
        <v>50.12</v>
      </c>
      <c r="S212" s="27">
        <v>-17209.580000000002</v>
      </c>
      <c r="T212" s="27">
        <v>-1800.2816</v>
      </c>
      <c r="U212" s="27">
        <v>-13523.46</v>
      </c>
      <c r="V212" s="27">
        <v>-1934</v>
      </c>
      <c r="W212" s="27">
        <v>48.131999999999998</v>
      </c>
      <c r="X212" s="27">
        <v>-7121.4340000000002</v>
      </c>
      <c r="Y212" s="27">
        <v>8310.7999999999993</v>
      </c>
      <c r="Z212" s="27">
        <v>-13523.46</v>
      </c>
      <c r="AA212" s="27">
        <v>-1957</v>
      </c>
      <c r="AB212" s="27">
        <v>48.131999999999998</v>
      </c>
      <c r="AC212" s="27">
        <v>-188.7</v>
      </c>
      <c r="AD212" s="27">
        <v>-40.43</v>
      </c>
      <c r="AE212" s="27">
        <v>-110.1</v>
      </c>
      <c r="AF212" s="27">
        <v>-42.63</v>
      </c>
      <c r="AG212" s="27">
        <v>4.4987000000000004</v>
      </c>
      <c r="AH212" s="27">
        <v>-7037.77</v>
      </c>
      <c r="AI212" s="27">
        <v>8351.2199999999993</v>
      </c>
      <c r="AJ212" s="27">
        <v>-13368.7</v>
      </c>
      <c r="AK212" s="27">
        <v>-2070.42</v>
      </c>
      <c r="AL212" s="27">
        <v>50.12</v>
      </c>
      <c r="AM212" s="6">
        <f t="shared" si="4"/>
        <v>22.336400000001959</v>
      </c>
      <c r="AN212" s="4">
        <f t="shared" si="5"/>
        <v>19.799999999999272</v>
      </c>
      <c r="AO212" s="4" t="s">
        <v>144</v>
      </c>
    </row>
    <row r="213" spans="1:41" x14ac:dyDescent="0.2">
      <c r="A213" s="4" t="s">
        <v>142</v>
      </c>
      <c r="B213" s="4" t="s">
        <v>143</v>
      </c>
      <c r="C213" s="27" t="s">
        <v>283</v>
      </c>
      <c r="D213" s="4" t="s">
        <v>148</v>
      </c>
      <c r="F213" s="4" t="s">
        <v>144</v>
      </c>
      <c r="G213" s="4" t="s">
        <v>144</v>
      </c>
      <c r="H213" s="4" t="s">
        <v>144</v>
      </c>
      <c r="I213" s="27">
        <v>-1.6439999999999999</v>
      </c>
      <c r="J213" s="27">
        <v>-5.6689999999999996</v>
      </c>
      <c r="K213" s="27">
        <v>69.295000000000002</v>
      </c>
      <c r="L213" s="27">
        <v>-68.599999999999994</v>
      </c>
      <c r="M213" s="27">
        <v>3.3319999999999999</v>
      </c>
      <c r="N213" s="27">
        <v>-22374.09</v>
      </c>
      <c r="O213" s="27">
        <v>543.37080000000003</v>
      </c>
      <c r="P213" s="27">
        <v>-19462.97</v>
      </c>
      <c r="Q213" s="27">
        <v>-3518</v>
      </c>
      <c r="R213" s="27">
        <v>63.828000000000003</v>
      </c>
      <c r="S213" s="27">
        <v>-22419.81</v>
      </c>
      <c r="T213" s="27">
        <v>483.74160000000001</v>
      </c>
      <c r="U213" s="27">
        <v>-19492.78</v>
      </c>
      <c r="V213" s="27">
        <v>-3473</v>
      </c>
      <c r="W213" s="27">
        <v>62.683</v>
      </c>
      <c r="X213" s="27">
        <v>-12048.5</v>
      </c>
      <c r="Y213" s="27">
        <v>10895</v>
      </c>
      <c r="Z213" s="27">
        <v>-19492.78</v>
      </c>
      <c r="AA213" s="27">
        <v>-3513</v>
      </c>
      <c r="AB213" s="27">
        <v>62.683</v>
      </c>
      <c r="AC213" s="27">
        <v>-136.80000000000001</v>
      </c>
      <c r="AD213" s="27">
        <v>-140.69999999999999</v>
      </c>
      <c r="AE213" s="27">
        <v>69.295000000000002</v>
      </c>
      <c r="AF213" s="27">
        <v>-68.680000000000007</v>
      </c>
      <c r="AG213" s="27">
        <v>3.3319999999999999</v>
      </c>
      <c r="AH213" s="27">
        <v>-11923.6</v>
      </c>
      <c r="AI213" s="27">
        <v>11035.7</v>
      </c>
      <c r="AJ213" s="27">
        <v>-19463</v>
      </c>
      <c r="AK213" s="27">
        <v>-3560.11</v>
      </c>
      <c r="AL213" s="27">
        <v>63.83</v>
      </c>
      <c r="AM213" s="6">
        <f t="shared" si="4"/>
        <v>-42.060200000001714</v>
      </c>
      <c r="AN213" s="4">
        <f t="shared" si="5"/>
        <v>-44.076000000000931</v>
      </c>
      <c r="AO213" s="4" t="s">
        <v>144</v>
      </c>
    </row>
    <row r="214" spans="1:41" x14ac:dyDescent="0.2">
      <c r="A214" s="4" t="s">
        <v>142</v>
      </c>
      <c r="B214" s="4" t="s">
        <v>143</v>
      </c>
      <c r="C214" s="27" t="s">
        <v>284</v>
      </c>
      <c r="D214" s="4" t="s">
        <v>148</v>
      </c>
      <c r="F214" s="4" t="s">
        <v>144</v>
      </c>
      <c r="G214" s="4" t="s">
        <v>144</v>
      </c>
      <c r="H214" s="4" t="s">
        <v>144</v>
      </c>
      <c r="I214" s="27">
        <v>6.7531999999999996</v>
      </c>
      <c r="J214" s="27">
        <v>-6.774</v>
      </c>
      <c r="K214" s="27">
        <v>47.859000000000002</v>
      </c>
      <c r="L214" s="27">
        <v>-38.71</v>
      </c>
      <c r="M214" s="27">
        <v>4.383</v>
      </c>
      <c r="N214" s="27">
        <v>-17594.88</v>
      </c>
      <c r="O214" s="27">
        <v>-1700.693</v>
      </c>
      <c r="P214" s="27">
        <v>-13850.07</v>
      </c>
      <c r="Q214" s="27">
        <v>-2095</v>
      </c>
      <c r="R214" s="27">
        <v>51.143000000000001</v>
      </c>
      <c r="S214" s="27">
        <v>-17550.425999999999</v>
      </c>
      <c r="T214" s="27">
        <v>-1785.1152999999999</v>
      </c>
      <c r="U214" s="27">
        <v>-13829.04</v>
      </c>
      <c r="V214" s="27">
        <v>-1985</v>
      </c>
      <c r="W214" s="27">
        <v>49.183999999999997</v>
      </c>
      <c r="X214" s="27">
        <v>-7051.2870000000003</v>
      </c>
      <c r="Y214" s="27">
        <v>8735.7000000000007</v>
      </c>
      <c r="Z214" s="27">
        <v>-13829.04</v>
      </c>
      <c r="AA214" s="27">
        <v>-2007</v>
      </c>
      <c r="AB214" s="27">
        <v>49.183999999999997</v>
      </c>
      <c r="AC214" s="27">
        <v>-159.9</v>
      </c>
      <c r="AD214" s="27">
        <v>-172.5</v>
      </c>
      <c r="AE214" s="27">
        <v>47.859000000000002</v>
      </c>
      <c r="AF214" s="27">
        <v>-39.630000000000003</v>
      </c>
      <c r="AG214" s="27">
        <v>4.383</v>
      </c>
      <c r="AH214" s="27">
        <v>-7011.51</v>
      </c>
      <c r="AI214" s="27">
        <v>8908.19</v>
      </c>
      <c r="AJ214" s="27">
        <v>-13850.1</v>
      </c>
      <c r="AK214" s="27">
        <v>-2120.77</v>
      </c>
      <c r="AL214" s="27">
        <v>51.14</v>
      </c>
      <c r="AM214" s="6">
        <f t="shared" si="4"/>
        <v>42.474700000000666</v>
      </c>
      <c r="AN214" s="4">
        <f t="shared" si="5"/>
        <v>37.700800000002346</v>
      </c>
      <c r="AO214" s="4" t="s">
        <v>144</v>
      </c>
    </row>
    <row r="215" spans="1:41" x14ac:dyDescent="0.2">
      <c r="A215" s="4" t="s">
        <v>142</v>
      </c>
      <c r="B215" s="4" t="s">
        <v>143</v>
      </c>
      <c r="C215" s="27" t="s">
        <v>285</v>
      </c>
      <c r="D215" s="4" t="s">
        <v>148</v>
      </c>
      <c r="F215" s="4" t="s">
        <v>144</v>
      </c>
      <c r="G215" s="4" t="s">
        <v>144</v>
      </c>
      <c r="H215" s="4" t="s">
        <v>144</v>
      </c>
      <c r="I215" s="27">
        <v>-145.30000000000001</v>
      </c>
      <c r="J215" s="27">
        <v>-4.0709999999999997</v>
      </c>
      <c r="K215" s="27">
        <v>-46.7</v>
      </c>
      <c r="L215" s="27">
        <v>-98.04</v>
      </c>
      <c r="M215" s="27">
        <v>3.4958</v>
      </c>
      <c r="N215" s="27">
        <v>-35108.800000000003</v>
      </c>
      <c r="O215" s="27">
        <v>-477.60230000000001</v>
      </c>
      <c r="P215" s="27">
        <v>-30323.74</v>
      </c>
      <c r="Q215" s="27">
        <v>-4410</v>
      </c>
      <c r="R215" s="27">
        <v>102.31</v>
      </c>
      <c r="S215" s="27">
        <v>-35248.79</v>
      </c>
      <c r="T215" s="27">
        <v>-525.21420000000001</v>
      </c>
      <c r="U215" s="27">
        <v>-30373.27</v>
      </c>
      <c r="V215" s="27">
        <v>-4452</v>
      </c>
      <c r="W215" s="27">
        <v>101.97</v>
      </c>
      <c r="X215" s="27">
        <v>-13966.74</v>
      </c>
      <c r="Y215" s="27">
        <v>20733</v>
      </c>
      <c r="Z215" s="27">
        <v>-30373.27</v>
      </c>
      <c r="AA215" s="27">
        <v>-4428</v>
      </c>
      <c r="AB215" s="27">
        <v>101.97</v>
      </c>
      <c r="AC215" s="27">
        <v>-136.6</v>
      </c>
      <c r="AD215" s="27">
        <v>4.0038</v>
      </c>
      <c r="AE215" s="27">
        <v>-46.7</v>
      </c>
      <c r="AF215" s="27">
        <v>-97.37</v>
      </c>
      <c r="AG215" s="27">
        <v>3.4958</v>
      </c>
      <c r="AH215" s="27">
        <v>-13875.7</v>
      </c>
      <c r="AI215" s="27">
        <v>20728.900000000001</v>
      </c>
      <c r="AJ215" s="27">
        <v>-30323.7</v>
      </c>
      <c r="AK215" s="27">
        <v>-4383.17</v>
      </c>
      <c r="AL215" s="27">
        <v>102.3</v>
      </c>
      <c r="AM215" s="6">
        <f t="shared" si="4"/>
        <v>2.0191000000013446</v>
      </c>
      <c r="AN215" s="4">
        <f t="shared" si="5"/>
        <v>5.3100000000049477</v>
      </c>
      <c r="AO215" s="4" t="s">
        <v>144</v>
      </c>
    </row>
    <row r="216" spans="1:41" x14ac:dyDescent="0.2">
      <c r="A216" s="4" t="s">
        <v>142</v>
      </c>
      <c r="B216" s="4" t="s">
        <v>143</v>
      </c>
      <c r="C216" s="27" t="s">
        <v>286</v>
      </c>
      <c r="D216" s="4" t="s">
        <v>148</v>
      </c>
      <c r="F216" s="4" t="s">
        <v>144</v>
      </c>
      <c r="G216" s="4" t="s">
        <v>144</v>
      </c>
      <c r="H216" s="4" t="s">
        <v>144</v>
      </c>
      <c r="I216" s="27">
        <v>-4.8860000000000001</v>
      </c>
      <c r="J216" s="27">
        <v>-13.9</v>
      </c>
      <c r="K216" s="27">
        <v>94.012</v>
      </c>
      <c r="L216" s="27">
        <v>-88.91</v>
      </c>
      <c r="M216" s="27">
        <v>3.9133</v>
      </c>
      <c r="N216" s="27">
        <v>-18223.7</v>
      </c>
      <c r="O216" s="27">
        <v>928.24950000000001</v>
      </c>
      <c r="P216" s="27">
        <v>-15812.21</v>
      </c>
      <c r="Q216" s="27">
        <v>-3398</v>
      </c>
      <c r="R216" s="27">
        <v>57.792999999999999</v>
      </c>
      <c r="S216" s="27">
        <v>-18268.412</v>
      </c>
      <c r="T216" s="27">
        <v>857.9271</v>
      </c>
      <c r="U216" s="27">
        <v>-15816.5</v>
      </c>
      <c r="V216" s="27">
        <v>-3367</v>
      </c>
      <c r="W216" s="27">
        <v>57.29</v>
      </c>
      <c r="X216" s="27">
        <v>-9941.2119999999995</v>
      </c>
      <c r="Y216" s="27">
        <v>9235.7999999999993</v>
      </c>
      <c r="Z216" s="27">
        <v>-15816.5</v>
      </c>
      <c r="AA216" s="27">
        <v>-3418</v>
      </c>
      <c r="AB216" s="27">
        <v>57.29</v>
      </c>
      <c r="AC216" s="27">
        <v>-195</v>
      </c>
      <c r="AD216" s="27">
        <v>-203.5</v>
      </c>
      <c r="AE216" s="27">
        <v>94.012</v>
      </c>
      <c r="AF216" s="27">
        <v>-89.5</v>
      </c>
      <c r="AG216" s="27">
        <v>3.9133</v>
      </c>
      <c r="AH216" s="27">
        <v>-9767.31</v>
      </c>
      <c r="AI216" s="27">
        <v>9439.27</v>
      </c>
      <c r="AJ216" s="27">
        <v>-15812.2</v>
      </c>
      <c r="AK216" s="27">
        <v>-3452.17</v>
      </c>
      <c r="AL216" s="27">
        <v>57.79</v>
      </c>
      <c r="AM216" s="6">
        <f t="shared" si="4"/>
        <v>-35.324399999999514</v>
      </c>
      <c r="AN216" s="4">
        <f t="shared" si="5"/>
        <v>-39.826000000000931</v>
      </c>
      <c r="AO216" s="4" t="s">
        <v>144</v>
      </c>
    </row>
    <row r="217" spans="1:41" x14ac:dyDescent="0.2">
      <c r="A217" s="4" t="s">
        <v>142</v>
      </c>
      <c r="B217" s="4" t="s">
        <v>143</v>
      </c>
      <c r="C217" s="27" t="s">
        <v>287</v>
      </c>
      <c r="D217" s="4" t="s">
        <v>148</v>
      </c>
      <c r="F217" s="4" t="s">
        <v>144</v>
      </c>
      <c r="G217" s="4" t="s">
        <v>144</v>
      </c>
      <c r="H217" s="4" t="s">
        <v>144</v>
      </c>
      <c r="I217" s="27">
        <v>-3.456</v>
      </c>
      <c r="J217" s="27">
        <v>-0.38900000000000001</v>
      </c>
      <c r="K217" s="27">
        <v>6.4627999999999997</v>
      </c>
      <c r="L217" s="27">
        <v>-11.04</v>
      </c>
      <c r="M217" s="27">
        <v>1.5093000000000001</v>
      </c>
      <c r="N217" s="27">
        <v>-9683.3330000000005</v>
      </c>
      <c r="O217" s="27">
        <v>-937.92899999999997</v>
      </c>
      <c r="P217" s="27">
        <v>-7680.6109999999999</v>
      </c>
      <c r="Q217" s="27">
        <v>-1095</v>
      </c>
      <c r="R217" s="27">
        <v>30.338999999999999</v>
      </c>
      <c r="S217" s="27">
        <v>-9700.7531999999992</v>
      </c>
      <c r="T217" s="27">
        <v>-956.15120000000002</v>
      </c>
      <c r="U217" s="27">
        <v>-7683.3869999999997</v>
      </c>
      <c r="V217" s="27">
        <v>-1091</v>
      </c>
      <c r="W217" s="27">
        <v>30.044</v>
      </c>
      <c r="X217" s="27">
        <v>-4215.5039999999999</v>
      </c>
      <c r="Y217" s="27">
        <v>4540.3</v>
      </c>
      <c r="Z217" s="27">
        <v>-7683.3869999999997</v>
      </c>
      <c r="AA217" s="27">
        <v>-1102</v>
      </c>
      <c r="AB217" s="27">
        <v>30.044</v>
      </c>
      <c r="AC217" s="27">
        <v>-23.77</v>
      </c>
      <c r="AD217" s="27">
        <v>-20.22</v>
      </c>
      <c r="AE217" s="27">
        <v>6.4627999999999997</v>
      </c>
      <c r="AF217" s="27">
        <v>-11.52</v>
      </c>
      <c r="AG217" s="27">
        <v>1.5093000000000001</v>
      </c>
      <c r="AH217" s="27">
        <v>-4196.51</v>
      </c>
      <c r="AI217" s="27">
        <v>4560.53</v>
      </c>
      <c r="AJ217" s="27">
        <v>-7680.61</v>
      </c>
      <c r="AK217" s="27">
        <v>-1106.77</v>
      </c>
      <c r="AL217" s="27">
        <v>30.34</v>
      </c>
      <c r="AM217" s="6">
        <f t="shared" si="4"/>
        <v>-13.057200000000194</v>
      </c>
      <c r="AN217" s="4">
        <f t="shared" si="5"/>
        <v>-13.964199999998527</v>
      </c>
      <c r="AO217" s="4" t="s">
        <v>144</v>
      </c>
    </row>
    <row r="218" spans="1:41" x14ac:dyDescent="0.2">
      <c r="A218" s="4" t="s">
        <v>142</v>
      </c>
      <c r="B218" s="4" t="s">
        <v>143</v>
      </c>
      <c r="C218" s="27" t="s">
        <v>288</v>
      </c>
      <c r="D218" s="4" t="s">
        <v>148</v>
      </c>
      <c r="F218" s="4" t="s">
        <v>144</v>
      </c>
      <c r="G218" s="4" t="s">
        <v>144</v>
      </c>
      <c r="H218" s="4" t="s">
        <v>144</v>
      </c>
      <c r="I218" s="27">
        <v>28.57</v>
      </c>
      <c r="J218" s="27">
        <v>-1.4E-2</v>
      </c>
      <c r="K218" s="27">
        <v>41.661999999999999</v>
      </c>
      <c r="L218" s="27">
        <v>-14.39</v>
      </c>
      <c r="M218" s="27">
        <v>1.3163</v>
      </c>
      <c r="N218" s="27">
        <v>-9721.1219999999994</v>
      </c>
      <c r="O218" s="27">
        <v>-941.30269999999996</v>
      </c>
      <c r="P218" s="27">
        <v>-7740.3419999999996</v>
      </c>
      <c r="Q218" s="27">
        <v>-1070</v>
      </c>
      <c r="R218" s="27">
        <v>30.138999999999999</v>
      </c>
      <c r="S218" s="27">
        <v>-9699.2243999999992</v>
      </c>
      <c r="T218" s="27">
        <v>-956.94899999999996</v>
      </c>
      <c r="U218" s="27">
        <v>-7708.0540000000001</v>
      </c>
      <c r="V218" s="27">
        <v>-1064</v>
      </c>
      <c r="W218" s="27">
        <v>29.841999999999999</v>
      </c>
      <c r="X218" s="27">
        <v>-4255.6779999999999</v>
      </c>
      <c r="Y218" s="27">
        <v>4499.2</v>
      </c>
      <c r="Z218" s="27">
        <v>-7708.0540000000001</v>
      </c>
      <c r="AA218" s="27">
        <v>-1077</v>
      </c>
      <c r="AB218" s="27">
        <v>29.841999999999999</v>
      </c>
      <c r="AC218" s="27">
        <v>-46.31</v>
      </c>
      <c r="AD218" s="27">
        <v>-74.84</v>
      </c>
      <c r="AE218" s="27">
        <v>41.661999999999999</v>
      </c>
      <c r="AF218" s="27">
        <v>-14.45</v>
      </c>
      <c r="AG218" s="27">
        <v>1.3163</v>
      </c>
      <c r="AH218" s="27">
        <v>-4217.24</v>
      </c>
      <c r="AI218" s="27">
        <v>4574.08</v>
      </c>
      <c r="AJ218" s="27">
        <v>-7740.34</v>
      </c>
      <c r="AK218" s="27">
        <v>-1081.1199999999999</v>
      </c>
      <c r="AL218" s="27">
        <v>30.14</v>
      </c>
      <c r="AM218" s="6">
        <f t="shared" si="4"/>
        <v>-7.7602999999999156</v>
      </c>
      <c r="AN218" s="4">
        <f t="shared" si="5"/>
        <v>-6.6723999999994703</v>
      </c>
      <c r="AO218" s="4" t="s">
        <v>144</v>
      </c>
    </row>
    <row r="219" spans="1:41" x14ac:dyDescent="0.2">
      <c r="A219" s="4" t="s">
        <v>142</v>
      </c>
      <c r="B219" s="4" t="s">
        <v>143</v>
      </c>
      <c r="C219" s="27" t="s">
        <v>289</v>
      </c>
      <c r="D219" s="4" t="s">
        <v>148</v>
      </c>
      <c r="F219" s="4" t="s">
        <v>144</v>
      </c>
      <c r="G219" s="4" t="s">
        <v>144</v>
      </c>
      <c r="H219" s="4" t="s">
        <v>144</v>
      </c>
      <c r="I219" s="27">
        <v>-49.44</v>
      </c>
      <c r="J219" s="27">
        <v>-11.75</v>
      </c>
      <c r="K219" s="27">
        <v>56.784999999999997</v>
      </c>
      <c r="L219" s="27">
        <v>-98.12</v>
      </c>
      <c r="M219" s="27">
        <v>3.6381000000000001</v>
      </c>
      <c r="N219" s="27">
        <v>-18231.29</v>
      </c>
      <c r="O219" s="27">
        <v>969.79880000000003</v>
      </c>
      <c r="P219" s="27">
        <v>-15823.8</v>
      </c>
      <c r="Q219" s="27">
        <v>-3437</v>
      </c>
      <c r="R219" s="27">
        <v>59.956000000000003</v>
      </c>
      <c r="S219" s="27">
        <v>-18324.726999999999</v>
      </c>
      <c r="T219" s="27">
        <v>901.37869999999998</v>
      </c>
      <c r="U219" s="27">
        <v>-15866.76</v>
      </c>
      <c r="V219" s="27">
        <v>-3419</v>
      </c>
      <c r="W219" s="27">
        <v>59.518000000000001</v>
      </c>
      <c r="X219" s="27">
        <v>-9935.6190000000006</v>
      </c>
      <c r="Y219" s="27">
        <v>9331.9</v>
      </c>
      <c r="Z219" s="27">
        <v>-15866.76</v>
      </c>
      <c r="AA219" s="27">
        <v>-3460</v>
      </c>
      <c r="AB219" s="27">
        <v>59.518000000000001</v>
      </c>
      <c r="AC219" s="27">
        <v>-197.3</v>
      </c>
      <c r="AD219" s="27">
        <v>-156.19999999999999</v>
      </c>
      <c r="AE219" s="27">
        <v>56.784999999999997</v>
      </c>
      <c r="AF219" s="27">
        <v>-101.5</v>
      </c>
      <c r="AG219" s="27">
        <v>3.6381000000000001</v>
      </c>
      <c r="AH219" s="27">
        <v>-9755.67</v>
      </c>
      <c r="AI219" s="27">
        <v>9488.1</v>
      </c>
      <c r="AJ219" s="27">
        <v>-15823.8</v>
      </c>
      <c r="AK219" s="27">
        <v>-3479.93</v>
      </c>
      <c r="AL219" s="27">
        <v>59.96</v>
      </c>
      <c r="AM219" s="6">
        <f t="shared" si="4"/>
        <v>-39.319100000002436</v>
      </c>
      <c r="AN219" s="4">
        <f t="shared" si="5"/>
        <v>-43.996999999999389</v>
      </c>
      <c r="AO219" s="4" t="s">
        <v>144</v>
      </c>
    </row>
    <row r="220" spans="1:41" x14ac:dyDescent="0.2">
      <c r="A220" s="4" t="s">
        <v>142</v>
      </c>
      <c r="B220" s="4" t="s">
        <v>143</v>
      </c>
      <c r="C220" s="27" t="s">
        <v>290</v>
      </c>
      <c r="D220" s="4" t="s">
        <v>148</v>
      </c>
      <c r="F220" s="4" t="s">
        <v>144</v>
      </c>
      <c r="G220" s="4" t="s">
        <v>144</v>
      </c>
      <c r="H220" s="4" t="s">
        <v>144</v>
      </c>
      <c r="I220" s="27">
        <v>-25.86</v>
      </c>
      <c r="J220" s="27">
        <v>-5.7030000000000003</v>
      </c>
      <c r="K220" s="27">
        <v>47.78</v>
      </c>
      <c r="L220" s="27">
        <v>-70.599999999999994</v>
      </c>
      <c r="M220" s="27">
        <v>2.665</v>
      </c>
      <c r="N220" s="27">
        <v>-7795.6490000000003</v>
      </c>
      <c r="O220" s="27">
        <v>763.11289999999997</v>
      </c>
      <c r="P220" s="27">
        <v>-6705.6959999999999</v>
      </c>
      <c r="Q220" s="27">
        <v>-1881</v>
      </c>
      <c r="R220" s="27">
        <v>27.812999999999999</v>
      </c>
      <c r="S220" s="27">
        <v>-7849.9434000000001</v>
      </c>
      <c r="T220" s="27">
        <v>734.04819999999995</v>
      </c>
      <c r="U220" s="27">
        <v>-6715.5879999999997</v>
      </c>
      <c r="V220" s="27">
        <v>-1896</v>
      </c>
      <c r="W220" s="27">
        <v>28.003</v>
      </c>
      <c r="X220" s="27">
        <v>-3951.154</v>
      </c>
      <c r="Y220" s="27">
        <v>4621.1000000000004</v>
      </c>
      <c r="Z220" s="27">
        <v>-6715.5879999999997</v>
      </c>
      <c r="AA220" s="27">
        <v>-1885</v>
      </c>
      <c r="AB220" s="27">
        <v>28.003</v>
      </c>
      <c r="AC220" s="27">
        <v>-380.3</v>
      </c>
      <c r="AD220" s="27">
        <v>-363.1</v>
      </c>
      <c r="AE220" s="27">
        <v>47.78</v>
      </c>
      <c r="AF220" s="27">
        <v>-67.61</v>
      </c>
      <c r="AG220" s="27">
        <v>2.665</v>
      </c>
      <c r="AH220" s="27">
        <v>-3567.05</v>
      </c>
      <c r="AI220" s="27">
        <v>4984.1899999999996</v>
      </c>
      <c r="AJ220" s="27">
        <v>-6705.7</v>
      </c>
      <c r="AK220" s="27">
        <v>-1873.36</v>
      </c>
      <c r="AL220" s="27">
        <v>27.81</v>
      </c>
      <c r="AM220" s="6">
        <f t="shared" si="4"/>
        <v>-27.165700000000015</v>
      </c>
      <c r="AN220" s="4">
        <f t="shared" si="5"/>
        <v>-28.434400000000096</v>
      </c>
      <c r="AO220" s="4" t="s">
        <v>144</v>
      </c>
    </row>
    <row r="221" spans="1:41" x14ac:dyDescent="0.2">
      <c r="A221" s="4" t="s">
        <v>142</v>
      </c>
      <c r="B221" s="4" t="s">
        <v>143</v>
      </c>
      <c r="C221" s="27" t="s">
        <v>291</v>
      </c>
      <c r="D221" s="4" t="s">
        <v>148</v>
      </c>
      <c r="F221" s="4" t="s">
        <v>144</v>
      </c>
      <c r="G221" s="4" t="s">
        <v>144</v>
      </c>
      <c r="H221" s="4" t="s">
        <v>144</v>
      </c>
      <c r="I221" s="27">
        <v>-32.979999999999997</v>
      </c>
      <c r="J221" s="27">
        <v>-2.3340000000000001</v>
      </c>
      <c r="K221" s="27">
        <v>-6.2750000000000004</v>
      </c>
      <c r="L221" s="27">
        <v>-26.66</v>
      </c>
      <c r="M221" s="27">
        <v>2.2829000000000002</v>
      </c>
      <c r="N221" s="27">
        <v>-41560.300000000003</v>
      </c>
      <c r="O221" s="27">
        <v>-4437.6009999999997</v>
      </c>
      <c r="P221" s="27">
        <v>-33379.32</v>
      </c>
      <c r="Q221" s="27">
        <v>-3836</v>
      </c>
      <c r="R221" s="27">
        <v>92.412999999999997</v>
      </c>
      <c r="S221" s="27">
        <v>-41630.163999999997</v>
      </c>
      <c r="T221" s="27">
        <v>-4486.2996999999996</v>
      </c>
      <c r="U221" s="27">
        <v>-33428.839999999997</v>
      </c>
      <c r="V221" s="27">
        <v>-3807</v>
      </c>
      <c r="W221" s="27">
        <v>91.823999999999998</v>
      </c>
      <c r="X221" s="27">
        <v>-16866.77</v>
      </c>
      <c r="Y221" s="27">
        <v>20246</v>
      </c>
      <c r="Z221" s="27">
        <v>-33428.839999999997</v>
      </c>
      <c r="AA221" s="27">
        <v>-3776</v>
      </c>
      <c r="AB221" s="27">
        <v>91.823999999999998</v>
      </c>
      <c r="AC221" s="27">
        <v>-122.4</v>
      </c>
      <c r="AD221" s="27">
        <v>-91.4</v>
      </c>
      <c r="AE221" s="27">
        <v>-6.2750000000000004</v>
      </c>
      <c r="AF221" s="27">
        <v>-26.96</v>
      </c>
      <c r="AG221" s="27">
        <v>2.2829000000000002</v>
      </c>
      <c r="AH221" s="27">
        <v>-16749.8</v>
      </c>
      <c r="AI221" s="27">
        <v>20337.2</v>
      </c>
      <c r="AJ221" s="27">
        <v>-33379.300000000003</v>
      </c>
      <c r="AK221" s="27">
        <v>-3800.08</v>
      </c>
      <c r="AL221" s="27">
        <v>92.41</v>
      </c>
      <c r="AM221" s="6">
        <f t="shared" si="4"/>
        <v>-40.934700000001612</v>
      </c>
      <c r="AN221" s="4">
        <f t="shared" si="5"/>
        <v>-36.88399999999092</v>
      </c>
      <c r="AO221" s="4" t="s">
        <v>144</v>
      </c>
    </row>
    <row r="222" spans="1:41" x14ac:dyDescent="0.2">
      <c r="A222" s="4" t="s">
        <v>142</v>
      </c>
      <c r="B222" s="4" t="s">
        <v>143</v>
      </c>
      <c r="C222" s="27" t="s">
        <v>292</v>
      </c>
      <c r="D222" s="4" t="s">
        <v>148</v>
      </c>
      <c r="F222" s="4" t="s">
        <v>144</v>
      </c>
      <c r="G222" s="4" t="s">
        <v>144</v>
      </c>
      <c r="H222" s="4" t="s">
        <v>144</v>
      </c>
      <c r="I222" s="27">
        <v>-61.65</v>
      </c>
      <c r="J222" s="27">
        <v>-6.8319999999999999</v>
      </c>
      <c r="K222" s="27">
        <v>59.527000000000001</v>
      </c>
      <c r="L222" s="27">
        <v>-118.1</v>
      </c>
      <c r="M222" s="27">
        <v>3.7566000000000002</v>
      </c>
      <c r="N222" s="40">
        <v>-77413.7</v>
      </c>
      <c r="O222" s="27">
        <v>-8586.3989999999994</v>
      </c>
      <c r="P222" s="27">
        <v>-61577.32</v>
      </c>
      <c r="Q222" s="27">
        <v>-7380</v>
      </c>
      <c r="R222" s="27">
        <v>129.96</v>
      </c>
      <c r="S222" s="27">
        <v>-77383.513000000006</v>
      </c>
      <c r="T222" s="27">
        <v>-8654.3950000000004</v>
      </c>
      <c r="U222" s="27">
        <v>-61609.1</v>
      </c>
      <c r="V222" s="27">
        <v>-7249</v>
      </c>
      <c r="W222" s="27">
        <v>128.72999999999999</v>
      </c>
      <c r="X222" s="27">
        <v>-29247.09</v>
      </c>
      <c r="Y222" s="27">
        <v>39749</v>
      </c>
      <c r="Z222" s="27">
        <v>-61609.1</v>
      </c>
      <c r="AA222" s="27">
        <v>-7516</v>
      </c>
      <c r="AB222" s="27">
        <v>128.72999999999999</v>
      </c>
      <c r="AC222" s="27">
        <v>-274.7</v>
      </c>
      <c r="AD222" s="27">
        <v>-223.9</v>
      </c>
      <c r="AE222" s="27">
        <v>59.527000000000001</v>
      </c>
      <c r="AF222" s="27">
        <v>-114</v>
      </c>
      <c r="AG222" s="27">
        <v>3.7566000000000002</v>
      </c>
      <c r="AH222" s="27">
        <v>-29041.200000000001</v>
      </c>
      <c r="AI222" s="27">
        <v>39973.199999999997</v>
      </c>
      <c r="AJ222" s="27">
        <v>-61577.3</v>
      </c>
      <c r="AK222" s="27">
        <v>-7566.97</v>
      </c>
      <c r="AL222" s="27">
        <v>130</v>
      </c>
      <c r="AM222" s="6">
        <f t="shared" si="4"/>
        <v>7.6460000000006403</v>
      </c>
      <c r="AN222" s="4">
        <f t="shared" si="5"/>
        <v>91.836999999984982</v>
      </c>
      <c r="AO222" s="4" t="s">
        <v>144</v>
      </c>
    </row>
    <row r="223" spans="1:41" x14ac:dyDescent="0.2">
      <c r="A223" s="4" t="s">
        <v>142</v>
      </c>
      <c r="B223" s="4" t="s">
        <v>143</v>
      </c>
      <c r="C223" s="27" t="s">
        <v>293</v>
      </c>
      <c r="D223" s="4" t="s">
        <v>148</v>
      </c>
      <c r="F223" s="4" t="s">
        <v>144</v>
      </c>
      <c r="G223" s="4" t="s">
        <v>144</v>
      </c>
      <c r="H223" s="4" t="s">
        <v>144</v>
      </c>
      <c r="I223" s="27">
        <v>-53.33</v>
      </c>
      <c r="J223" s="27">
        <v>-3.2210000000000001</v>
      </c>
      <c r="K223" s="27">
        <v>-7.9429999999999996</v>
      </c>
      <c r="L223" s="27">
        <v>-44.48</v>
      </c>
      <c r="M223" s="27">
        <v>2.3094999999999999</v>
      </c>
      <c r="N223" s="27">
        <v>-28937.91</v>
      </c>
      <c r="O223" s="27">
        <v>-1926.335</v>
      </c>
      <c r="P223" s="27">
        <v>-23753.95</v>
      </c>
      <c r="Q223" s="27">
        <v>-3332</v>
      </c>
      <c r="R223" s="27">
        <v>74.78</v>
      </c>
      <c r="S223" s="27">
        <v>-28962.510999999999</v>
      </c>
      <c r="T223" s="27">
        <v>-1957.7252000000001</v>
      </c>
      <c r="U223" s="27">
        <v>-23786.13</v>
      </c>
      <c r="V223" s="27">
        <v>-3293</v>
      </c>
      <c r="W223" s="27">
        <v>74.02</v>
      </c>
      <c r="X223" s="27">
        <v>-11707</v>
      </c>
      <c r="Y223" s="27">
        <v>15314</v>
      </c>
      <c r="Z223" s="27">
        <v>-23786.13</v>
      </c>
      <c r="AA223" s="27">
        <v>-3308</v>
      </c>
      <c r="AB223" s="27">
        <v>74.02</v>
      </c>
      <c r="AC223" s="27">
        <v>-195.4</v>
      </c>
      <c r="AD223" s="27">
        <v>-147.5</v>
      </c>
      <c r="AE223" s="27">
        <v>-7.9429999999999996</v>
      </c>
      <c r="AF223" s="27">
        <v>-42.27</v>
      </c>
      <c r="AG223" s="27">
        <v>2.3094999999999999</v>
      </c>
      <c r="AH223" s="27">
        <v>-11560.3</v>
      </c>
      <c r="AI223" s="27">
        <v>15461</v>
      </c>
      <c r="AJ223" s="27">
        <v>-23753.9</v>
      </c>
      <c r="AK223" s="27">
        <v>-3342.15</v>
      </c>
      <c r="AL223" s="27">
        <v>74.78</v>
      </c>
      <c r="AM223" s="6">
        <f t="shared" si="4"/>
        <v>20.530799999996816</v>
      </c>
      <c r="AN223" s="4">
        <f t="shared" si="5"/>
        <v>28.729000000002998</v>
      </c>
      <c r="AO223" s="4" t="s">
        <v>144</v>
      </c>
    </row>
    <row r="224" spans="1:41" x14ac:dyDescent="0.2">
      <c r="A224" s="4" t="s">
        <v>142</v>
      </c>
      <c r="B224" s="4" t="s">
        <v>143</v>
      </c>
      <c r="C224" s="27" t="s">
        <v>294</v>
      </c>
      <c r="D224" s="4" t="s">
        <v>148</v>
      </c>
      <c r="F224" s="4" t="s">
        <v>144</v>
      </c>
      <c r="G224" s="4" t="s">
        <v>144</v>
      </c>
      <c r="H224" s="4" t="s">
        <v>144</v>
      </c>
      <c r="I224" s="27">
        <v>-155.1</v>
      </c>
      <c r="J224" s="27">
        <v>-5.83</v>
      </c>
      <c r="K224" s="27">
        <v>106.2</v>
      </c>
      <c r="L224" s="27">
        <v>-259.2</v>
      </c>
      <c r="M224" s="27">
        <v>3.7330000000000001</v>
      </c>
      <c r="N224" s="27">
        <v>-29054.400000000001</v>
      </c>
      <c r="O224" s="27">
        <v>-2952.4169999999999</v>
      </c>
      <c r="P224" s="27">
        <v>-18828.63</v>
      </c>
      <c r="Q224" s="27">
        <v>-7354</v>
      </c>
      <c r="R224" s="27">
        <v>80.549000000000007</v>
      </c>
      <c r="S224" s="27">
        <v>-29253.355</v>
      </c>
      <c r="T224" s="27">
        <v>-3006.7401</v>
      </c>
      <c r="U224" s="27">
        <v>-18690.89</v>
      </c>
      <c r="V224" s="27">
        <v>-7635</v>
      </c>
      <c r="W224" s="27">
        <v>79.656999999999996</v>
      </c>
      <c r="X224" s="27">
        <v>-12886.37</v>
      </c>
      <c r="Y224" s="27">
        <v>13408</v>
      </c>
      <c r="Z224" s="27">
        <v>-18690.89</v>
      </c>
      <c r="AA224" s="27">
        <v>-7683</v>
      </c>
      <c r="AB224" s="27">
        <v>79.656999999999996</v>
      </c>
      <c r="AC224" s="27">
        <v>-460.9</v>
      </c>
      <c r="AD224" s="27">
        <v>-306.3</v>
      </c>
      <c r="AE224" s="27">
        <v>106.2</v>
      </c>
      <c r="AF224" s="27">
        <v>-264.60000000000002</v>
      </c>
      <c r="AG224" s="27">
        <v>3.7330000000000001</v>
      </c>
      <c r="AH224" s="27">
        <v>-12440.4</v>
      </c>
      <c r="AI224" s="27">
        <v>13713.9</v>
      </c>
      <c r="AJ224" s="27">
        <v>-18828.599999999999</v>
      </c>
      <c r="AK224" s="27">
        <v>-7406.25</v>
      </c>
      <c r="AL224" s="27">
        <v>80.55</v>
      </c>
      <c r="AM224" s="6">
        <f t="shared" si="4"/>
        <v>-33.563100000003033</v>
      </c>
      <c r="AN224" s="4">
        <f t="shared" si="5"/>
        <v>-43.854999999999563</v>
      </c>
      <c r="AO224" s="4" t="s">
        <v>144</v>
      </c>
    </row>
    <row r="225" spans="1:41" x14ac:dyDescent="0.2">
      <c r="A225" s="4" t="s">
        <v>142</v>
      </c>
      <c r="B225" s="4" t="s">
        <v>143</v>
      </c>
      <c r="C225" s="27" t="s">
        <v>295</v>
      </c>
      <c r="D225" s="4" t="s">
        <v>148</v>
      </c>
      <c r="F225" s="4" t="s">
        <v>144</v>
      </c>
      <c r="G225" s="4" t="s">
        <v>144</v>
      </c>
      <c r="H225" s="4" t="s">
        <v>144</v>
      </c>
      <c r="I225" s="27">
        <v>-158.80000000000001</v>
      </c>
      <c r="J225" s="27">
        <v>-5.415</v>
      </c>
      <c r="K225" s="27">
        <v>102.14</v>
      </c>
      <c r="L225" s="27">
        <v>-259.3</v>
      </c>
      <c r="M225" s="27">
        <v>3.7201</v>
      </c>
      <c r="N225" s="27">
        <v>-29191.54</v>
      </c>
      <c r="O225" s="27">
        <v>-2879.9949999999999</v>
      </c>
      <c r="P225" s="27">
        <v>-19300.88</v>
      </c>
      <c r="Q225" s="27">
        <v>-7091</v>
      </c>
      <c r="R225" s="27">
        <v>80.578999999999994</v>
      </c>
      <c r="S225" s="27">
        <v>-29402.453000000001</v>
      </c>
      <c r="T225" s="27">
        <v>-2933.0976000000001</v>
      </c>
      <c r="U225" s="27">
        <v>-19192.900000000001</v>
      </c>
      <c r="V225" s="27">
        <v>-7356</v>
      </c>
      <c r="W225" s="27">
        <v>79.629000000000005</v>
      </c>
      <c r="X225" s="27">
        <v>-13027.05</v>
      </c>
      <c r="Y225" s="27">
        <v>13494</v>
      </c>
      <c r="Z225" s="27">
        <v>-19192.900000000001</v>
      </c>
      <c r="AA225" s="27">
        <v>-7408</v>
      </c>
      <c r="AB225" s="27">
        <v>79.629000000000005</v>
      </c>
      <c r="AC225" s="27">
        <v>-461</v>
      </c>
      <c r="AD225" s="27">
        <v>-303.10000000000002</v>
      </c>
      <c r="AE225" s="27">
        <v>102.14</v>
      </c>
      <c r="AF225" s="27">
        <v>-263.7</v>
      </c>
      <c r="AG225" s="27">
        <v>3.7201</v>
      </c>
      <c r="AH225" s="27">
        <v>-12573.3</v>
      </c>
      <c r="AI225" s="27">
        <v>13796.9</v>
      </c>
      <c r="AJ225" s="27">
        <v>-19300.900000000001</v>
      </c>
      <c r="AK225" s="27">
        <v>-7149.94</v>
      </c>
      <c r="AL225" s="27">
        <v>80.58</v>
      </c>
      <c r="AM225" s="6">
        <f t="shared" si="4"/>
        <v>-40.437600000001112</v>
      </c>
      <c r="AN225" s="4">
        <f t="shared" si="5"/>
        <v>-52.113000000001193</v>
      </c>
      <c r="AO225" s="4" t="s">
        <v>144</v>
      </c>
    </row>
    <row r="226" spans="1:41" x14ac:dyDescent="0.2">
      <c r="A226" s="4" t="s">
        <v>142</v>
      </c>
      <c r="B226" s="4" t="s">
        <v>143</v>
      </c>
      <c r="C226" s="27" t="s">
        <v>296</v>
      </c>
      <c r="D226" s="4" t="s">
        <v>148</v>
      </c>
      <c r="F226" s="4" t="s">
        <v>144</v>
      </c>
      <c r="G226" s="4" t="s">
        <v>144</v>
      </c>
      <c r="H226" s="4" t="s">
        <v>144</v>
      </c>
      <c r="I226" s="27">
        <v>-509.4</v>
      </c>
      <c r="J226" s="27">
        <v>-24.65</v>
      </c>
      <c r="K226" s="27">
        <v>-437.3</v>
      </c>
      <c r="L226" s="27">
        <v>-52.91</v>
      </c>
      <c r="M226" s="27">
        <v>5.4523999999999999</v>
      </c>
      <c r="N226" s="27">
        <v>-17549.189999999999</v>
      </c>
      <c r="O226" s="27">
        <v>-1717.5719999999999</v>
      </c>
      <c r="P226" s="27">
        <v>-13898.55</v>
      </c>
      <c r="Q226" s="27">
        <v>-1984</v>
      </c>
      <c r="R226" s="27">
        <v>50.73</v>
      </c>
      <c r="S226" s="27">
        <v>-18061.506000000001</v>
      </c>
      <c r="T226" s="27">
        <v>-1845.0879</v>
      </c>
      <c r="U226" s="27">
        <v>-14396.46</v>
      </c>
      <c r="V226" s="27">
        <v>-1868</v>
      </c>
      <c r="W226" s="27">
        <v>48.473999999999997</v>
      </c>
      <c r="X226" s="27">
        <v>-7189.549</v>
      </c>
      <c r="Y226" s="27">
        <v>9057.4</v>
      </c>
      <c r="Z226" s="27">
        <v>-14396.46</v>
      </c>
      <c r="AA226" s="27">
        <v>-1899</v>
      </c>
      <c r="AB226" s="27">
        <v>48.473999999999997</v>
      </c>
      <c r="AC226" s="27">
        <v>-154.69999999999999</v>
      </c>
      <c r="AD226" s="27">
        <v>327.64999999999998</v>
      </c>
      <c r="AE226" s="27">
        <v>-437.3</v>
      </c>
      <c r="AF226" s="27">
        <v>-50.54</v>
      </c>
      <c r="AG226" s="27">
        <v>5.4523999999999999</v>
      </c>
      <c r="AH226" s="27">
        <v>-7132.05</v>
      </c>
      <c r="AI226" s="27">
        <v>8729.73</v>
      </c>
      <c r="AJ226" s="27">
        <v>-13898.6</v>
      </c>
      <c r="AK226" s="27">
        <v>-2013.96</v>
      </c>
      <c r="AL226" s="27">
        <v>50.73</v>
      </c>
      <c r="AM226" s="6">
        <f t="shared" si="4"/>
        <v>-5.6648999999997613</v>
      </c>
      <c r="AN226" s="4">
        <f t="shared" si="5"/>
        <v>-2.9160000000010768</v>
      </c>
      <c r="AO226" s="4" t="s">
        <v>144</v>
      </c>
    </row>
    <row r="227" spans="1:41" x14ac:dyDescent="0.2">
      <c r="A227" s="4" t="s">
        <v>142</v>
      </c>
      <c r="B227" s="4" t="s">
        <v>143</v>
      </c>
      <c r="C227" s="27" t="s">
        <v>297</v>
      </c>
      <c r="D227" s="4" t="s">
        <v>148</v>
      </c>
      <c r="F227" s="4" t="s">
        <v>144</v>
      </c>
      <c r="G227" s="4" t="s">
        <v>144</v>
      </c>
      <c r="H227" s="4" t="s">
        <v>144</v>
      </c>
      <c r="I227" s="27">
        <v>8.5335000000000001</v>
      </c>
      <c r="J227" s="27">
        <v>0.84770000000000001</v>
      </c>
      <c r="K227" s="27">
        <v>82.424000000000007</v>
      </c>
      <c r="L227" s="27">
        <v>-77.459999999999994</v>
      </c>
      <c r="M227" s="27">
        <v>2.7219000000000002</v>
      </c>
      <c r="N227" s="27">
        <v>-17379.62</v>
      </c>
      <c r="O227" s="27">
        <v>21.885999999999999</v>
      </c>
      <c r="P227" s="27">
        <v>-15239.93</v>
      </c>
      <c r="Q227" s="27">
        <v>-2214</v>
      </c>
      <c r="R227" s="27">
        <v>51.984999999999999</v>
      </c>
      <c r="S227" s="27">
        <v>-17383.478999999999</v>
      </c>
      <c r="T227" s="27">
        <v>-11.491400000000001</v>
      </c>
      <c r="U227" s="27">
        <v>-15164.16</v>
      </c>
      <c r="V227" s="27">
        <v>-2259</v>
      </c>
      <c r="W227" s="27">
        <v>51.197000000000003</v>
      </c>
      <c r="X227" s="27">
        <v>-7853.1840000000002</v>
      </c>
      <c r="Y227" s="27">
        <v>9513.9</v>
      </c>
      <c r="Z227" s="27">
        <v>-15164.16</v>
      </c>
      <c r="AA227" s="27">
        <v>-2254</v>
      </c>
      <c r="AB227" s="27">
        <v>51.197000000000003</v>
      </c>
      <c r="AC227" s="27">
        <v>-116.5</v>
      </c>
      <c r="AD227" s="27">
        <v>-120.4</v>
      </c>
      <c r="AE227" s="27">
        <v>82.424000000000007</v>
      </c>
      <c r="AF227" s="27">
        <v>-81.239999999999995</v>
      </c>
      <c r="AG227" s="27">
        <v>2.7219000000000002</v>
      </c>
      <c r="AH227" s="27">
        <v>-7758.38</v>
      </c>
      <c r="AI227" s="27">
        <v>9634.33</v>
      </c>
      <c r="AJ227" s="27">
        <v>-15239.9</v>
      </c>
      <c r="AK227" s="27">
        <v>-2204.7600000000002</v>
      </c>
      <c r="AL227" s="27">
        <v>51.99</v>
      </c>
      <c r="AM227" s="6">
        <f t="shared" si="4"/>
        <v>-12.529100000000653</v>
      </c>
      <c r="AN227" s="4">
        <f t="shared" si="5"/>
        <v>-12.392500000001746</v>
      </c>
      <c r="AO227" s="4" t="s">
        <v>144</v>
      </c>
    </row>
    <row r="228" spans="1:41" x14ac:dyDescent="0.2">
      <c r="A228" s="4" t="s">
        <v>142</v>
      </c>
      <c r="B228" s="4" t="s">
        <v>143</v>
      </c>
      <c r="C228" s="27" t="s">
        <v>298</v>
      </c>
      <c r="D228" s="4" t="s">
        <v>148</v>
      </c>
      <c r="F228" s="4" t="s">
        <v>144</v>
      </c>
      <c r="G228" s="4" t="s">
        <v>144</v>
      </c>
      <c r="H228" s="4" t="s">
        <v>144</v>
      </c>
      <c r="I228" s="27">
        <v>-107.5</v>
      </c>
      <c r="J228" s="27">
        <v>-15.91</v>
      </c>
      <c r="K228" s="27">
        <v>-54.35</v>
      </c>
      <c r="L228" s="27">
        <v>-41.24</v>
      </c>
      <c r="M228" s="27">
        <v>4.0434000000000001</v>
      </c>
      <c r="N228" s="27">
        <v>-17232.57</v>
      </c>
      <c r="O228" s="27">
        <v>-1684.944</v>
      </c>
      <c r="P228" s="27">
        <v>-13630.31</v>
      </c>
      <c r="Q228" s="27">
        <v>-1966</v>
      </c>
      <c r="R228" s="27">
        <v>48.470999999999997</v>
      </c>
      <c r="S228" s="27">
        <v>-17322.780999999999</v>
      </c>
      <c r="T228" s="27">
        <v>-1778.7171000000001</v>
      </c>
      <c r="U228" s="27">
        <v>-13737.15</v>
      </c>
      <c r="V228" s="27">
        <v>-1854</v>
      </c>
      <c r="W228" s="27">
        <v>46.720999999999997</v>
      </c>
      <c r="X228" s="27">
        <v>-7047.7219999999998</v>
      </c>
      <c r="Y228" s="27">
        <v>8515.7000000000007</v>
      </c>
      <c r="Z228" s="27">
        <v>-13737.15</v>
      </c>
      <c r="AA228" s="27">
        <v>-1873</v>
      </c>
      <c r="AB228" s="27">
        <v>46.720999999999997</v>
      </c>
      <c r="AC228" s="27">
        <v>-113</v>
      </c>
      <c r="AD228" s="27">
        <v>-25.73</v>
      </c>
      <c r="AE228" s="27">
        <v>-54.35</v>
      </c>
      <c r="AF228" s="27">
        <v>-36.979999999999997</v>
      </c>
      <c r="AG228" s="27">
        <v>4.0434000000000001</v>
      </c>
      <c r="AH228" s="27">
        <v>-7026.69</v>
      </c>
      <c r="AI228" s="27">
        <v>8541.42</v>
      </c>
      <c r="AJ228" s="27">
        <v>-13630.3</v>
      </c>
      <c r="AK228" s="27">
        <v>-1986.26</v>
      </c>
      <c r="AL228" s="27">
        <v>48.47</v>
      </c>
      <c r="AM228" s="6">
        <f t="shared" si="4"/>
        <v>14.104900000000271</v>
      </c>
      <c r="AN228" s="4">
        <f t="shared" si="5"/>
        <v>17.289000000000669</v>
      </c>
      <c r="AO228" s="4" t="s">
        <v>144</v>
      </c>
    </row>
    <row r="229" spans="1:41" x14ac:dyDescent="0.2">
      <c r="A229" s="4" t="s">
        <v>142</v>
      </c>
      <c r="B229" s="4" t="s">
        <v>143</v>
      </c>
      <c r="C229" s="27" t="s">
        <v>299</v>
      </c>
      <c r="D229" s="4" t="s">
        <v>148</v>
      </c>
      <c r="F229" s="4" t="s">
        <v>144</v>
      </c>
      <c r="G229" s="4" t="s">
        <v>144</v>
      </c>
      <c r="H229" s="4" t="s">
        <v>144</v>
      </c>
      <c r="I229" s="27">
        <v>-150.4</v>
      </c>
      <c r="J229" s="27">
        <v>-5.5259999999999998</v>
      </c>
      <c r="K229" s="27">
        <v>120.8</v>
      </c>
      <c r="L229" s="27">
        <v>-268.3</v>
      </c>
      <c r="M229" s="27">
        <v>2.6998000000000002</v>
      </c>
      <c r="N229" s="27">
        <v>-43333.57</v>
      </c>
      <c r="O229" s="27">
        <v>-4418.9759999999997</v>
      </c>
      <c r="P229" s="27">
        <v>-33686.04</v>
      </c>
      <c r="Q229" s="27">
        <v>-5333</v>
      </c>
      <c r="R229" s="27">
        <v>104.06</v>
      </c>
      <c r="S229" s="27">
        <v>-43459.61</v>
      </c>
      <c r="T229" s="27">
        <v>-4458.2784000000001</v>
      </c>
      <c r="U229" s="27">
        <v>-33832.19</v>
      </c>
      <c r="V229" s="27">
        <v>-5273</v>
      </c>
      <c r="W229" s="27">
        <v>103.51</v>
      </c>
      <c r="X229" s="27">
        <v>-18488.04</v>
      </c>
      <c r="Y229" s="27">
        <v>20594</v>
      </c>
      <c r="Z229" s="27">
        <v>-33832.19</v>
      </c>
      <c r="AA229" s="27">
        <v>-5353</v>
      </c>
      <c r="AB229" s="27">
        <v>103.51</v>
      </c>
      <c r="AC229" s="27">
        <v>-476.3</v>
      </c>
      <c r="AD229" s="27">
        <v>-330.5</v>
      </c>
      <c r="AE229" s="27">
        <v>120.8</v>
      </c>
      <c r="AF229" s="27">
        <v>-269.2</v>
      </c>
      <c r="AG229" s="27">
        <v>2.6998000000000002</v>
      </c>
      <c r="AH229" s="27">
        <v>-18074.3</v>
      </c>
      <c r="AI229" s="27">
        <v>20924.599999999999</v>
      </c>
      <c r="AJ229" s="27">
        <v>-33686</v>
      </c>
      <c r="AK229" s="27">
        <v>-5416.92</v>
      </c>
      <c r="AL229" s="27">
        <v>104.1</v>
      </c>
      <c r="AM229" s="6">
        <f t="shared" si="4"/>
        <v>28.783599999998842</v>
      </c>
      <c r="AN229" s="4">
        <f t="shared" si="5"/>
        <v>24.360000000000582</v>
      </c>
      <c r="AO229" s="4" t="s">
        <v>144</v>
      </c>
    </row>
    <row r="230" spans="1:41" x14ac:dyDescent="0.2">
      <c r="A230" s="4" t="s">
        <v>142</v>
      </c>
      <c r="B230" s="4" t="s">
        <v>143</v>
      </c>
      <c r="C230" s="27" t="s">
        <v>300</v>
      </c>
      <c r="D230" s="4" t="s">
        <v>148</v>
      </c>
      <c r="F230" s="4" t="s">
        <v>144</v>
      </c>
      <c r="G230" s="4" t="s">
        <v>144</v>
      </c>
      <c r="H230" s="4" t="s">
        <v>144</v>
      </c>
      <c r="I230" s="27">
        <v>-119.4</v>
      </c>
      <c r="J230" s="27">
        <v>-0.753</v>
      </c>
      <c r="K230" s="27">
        <v>-81.7</v>
      </c>
      <c r="L230" s="27">
        <v>-38.43</v>
      </c>
      <c r="M230" s="27">
        <v>1.4784999999999999</v>
      </c>
      <c r="N230" s="27">
        <v>-25476.18</v>
      </c>
      <c r="O230" s="27">
        <v>-2488.884</v>
      </c>
      <c r="P230" s="27">
        <v>-20475.3</v>
      </c>
      <c r="Q230" s="27">
        <v>-2572</v>
      </c>
      <c r="R230" s="27">
        <v>59.817</v>
      </c>
      <c r="S230" s="27">
        <v>-25644.686000000002</v>
      </c>
      <c r="T230" s="27">
        <v>-2506.0511999999999</v>
      </c>
      <c r="U230" s="27">
        <v>-20665.62</v>
      </c>
      <c r="V230" s="27">
        <v>-2533</v>
      </c>
      <c r="W230" s="27">
        <v>59.643000000000001</v>
      </c>
      <c r="X230" s="27">
        <v>-10323.25</v>
      </c>
      <c r="Y230" s="27">
        <v>12873</v>
      </c>
      <c r="Z230" s="27">
        <v>-20665.62</v>
      </c>
      <c r="AA230" s="27">
        <v>-2591</v>
      </c>
      <c r="AB230" s="27">
        <v>59.643000000000001</v>
      </c>
      <c r="AC230" s="27">
        <v>-4.0620000000000003</v>
      </c>
      <c r="AD230" s="27">
        <v>109.82</v>
      </c>
      <c r="AE230" s="27">
        <v>-81.7</v>
      </c>
      <c r="AF230" s="27">
        <v>-33.659999999999997</v>
      </c>
      <c r="AG230" s="27">
        <v>1.4784999999999999</v>
      </c>
      <c r="AH230" s="27">
        <v>-10283</v>
      </c>
      <c r="AI230" s="27">
        <v>12763.6</v>
      </c>
      <c r="AJ230" s="27">
        <v>-20475.3</v>
      </c>
      <c r="AK230" s="27">
        <v>-2631.13</v>
      </c>
      <c r="AL230" s="27">
        <v>59.82</v>
      </c>
      <c r="AM230" s="6">
        <f t="shared" si="4"/>
        <v>-52.602199999999357</v>
      </c>
      <c r="AN230" s="4">
        <f t="shared" si="5"/>
        <v>-49.105999999999767</v>
      </c>
      <c r="AO230" s="4" t="s">
        <v>144</v>
      </c>
    </row>
    <row r="231" spans="1:41" x14ac:dyDescent="0.2">
      <c r="A231" s="4" t="s">
        <v>142</v>
      </c>
      <c r="B231" s="4" t="s">
        <v>143</v>
      </c>
      <c r="C231" s="27" t="s">
        <v>301</v>
      </c>
      <c r="D231" s="4" t="s">
        <v>148</v>
      </c>
      <c r="F231" s="4" t="s">
        <v>144</v>
      </c>
      <c r="G231" s="4" t="s">
        <v>144</v>
      </c>
      <c r="H231" s="4" t="s">
        <v>144</v>
      </c>
      <c r="I231" s="27">
        <v>-119.2</v>
      </c>
      <c r="J231" s="27">
        <v>-0.73</v>
      </c>
      <c r="K231" s="27">
        <v>-81.55</v>
      </c>
      <c r="L231" s="27">
        <v>-38.380000000000003</v>
      </c>
      <c r="M231" s="27">
        <v>1.4751000000000001</v>
      </c>
      <c r="N231" s="27">
        <v>-25520.03</v>
      </c>
      <c r="O231" s="27">
        <v>-2537.172</v>
      </c>
      <c r="P231" s="27">
        <v>-20559.04</v>
      </c>
      <c r="Q231" s="27">
        <v>-2481</v>
      </c>
      <c r="R231" s="27">
        <v>57.670999999999999</v>
      </c>
      <c r="S231" s="27">
        <v>-25686.305</v>
      </c>
      <c r="T231" s="27">
        <v>-2555.5383999999999</v>
      </c>
      <c r="U231" s="27">
        <v>-20742.37</v>
      </c>
      <c r="V231" s="27">
        <v>-2446</v>
      </c>
      <c r="W231" s="27">
        <v>57.494</v>
      </c>
      <c r="X231" s="27">
        <v>-10100.75</v>
      </c>
      <c r="Y231" s="27">
        <v>13082</v>
      </c>
      <c r="Z231" s="27">
        <v>-20742.37</v>
      </c>
      <c r="AA231" s="27">
        <v>-2498</v>
      </c>
      <c r="AB231" s="27">
        <v>57.494</v>
      </c>
      <c r="AC231" s="27">
        <v>-4.2060000000000004</v>
      </c>
      <c r="AD231" s="27">
        <v>109.22</v>
      </c>
      <c r="AE231" s="27">
        <v>-81.55</v>
      </c>
      <c r="AF231" s="27">
        <v>-33.35</v>
      </c>
      <c r="AG231" s="27">
        <v>1.4751000000000001</v>
      </c>
      <c r="AH231" s="27">
        <v>-10064.700000000001</v>
      </c>
      <c r="AI231" s="27">
        <v>12973.1</v>
      </c>
      <c r="AJ231" s="27">
        <v>-20559</v>
      </c>
      <c r="AK231" s="27">
        <v>-2536.46</v>
      </c>
      <c r="AL231" s="27">
        <v>57.67</v>
      </c>
      <c r="AM231" s="6">
        <f t="shared" si="4"/>
        <v>-49.480399999998554</v>
      </c>
      <c r="AN231" s="4">
        <f t="shared" si="5"/>
        <v>-47.075000000000728</v>
      </c>
      <c r="AO231" s="4" t="s">
        <v>144</v>
      </c>
    </row>
    <row r="232" spans="1:41" x14ac:dyDescent="0.2">
      <c r="A232" s="4" t="s">
        <v>142</v>
      </c>
      <c r="B232" s="4" t="s">
        <v>143</v>
      </c>
      <c r="C232" s="27" t="s">
        <v>302</v>
      </c>
      <c r="D232" s="4" t="s">
        <v>148</v>
      </c>
      <c r="F232" s="4" t="s">
        <v>144</v>
      </c>
      <c r="G232" s="4" t="s">
        <v>144</v>
      </c>
      <c r="H232" s="4" t="s">
        <v>144</v>
      </c>
      <c r="I232" s="27">
        <v>107.25</v>
      </c>
      <c r="J232" s="27">
        <v>-9.8889999999999993</v>
      </c>
      <c r="K232" s="27">
        <v>358.11</v>
      </c>
      <c r="L232" s="27">
        <v>-245.6</v>
      </c>
      <c r="M232" s="27">
        <v>4.6001000000000003</v>
      </c>
      <c r="N232" s="27">
        <v>-96208.23</v>
      </c>
      <c r="O232" s="27">
        <v>-8536.3960000000006</v>
      </c>
      <c r="P232" s="27">
        <v>-73223.740000000005</v>
      </c>
      <c r="Q232" s="27">
        <v>-14660</v>
      </c>
      <c r="R232" s="27">
        <v>211.79</v>
      </c>
      <c r="S232" s="40">
        <v>-96056.3</v>
      </c>
      <c r="T232" s="27">
        <v>-8602.6769000000004</v>
      </c>
      <c r="U232" s="27">
        <v>-73220.83</v>
      </c>
      <c r="V232" s="27">
        <v>-14443</v>
      </c>
      <c r="W232" s="27">
        <v>210.36</v>
      </c>
      <c r="X232" s="27">
        <v>-40754.019999999997</v>
      </c>
      <c r="Y232" s="27">
        <v>46862</v>
      </c>
      <c r="Z232" s="27">
        <v>-73220.83</v>
      </c>
      <c r="AA232" s="27">
        <v>-14605</v>
      </c>
      <c r="AB232" s="27">
        <v>210.36</v>
      </c>
      <c r="AC232" s="27">
        <v>-725.4</v>
      </c>
      <c r="AD232" s="27">
        <v>-850.3</v>
      </c>
      <c r="AE232" s="27">
        <v>358.11</v>
      </c>
      <c r="AF232" s="27">
        <v>-237.8</v>
      </c>
      <c r="AG232" s="27">
        <v>4.6001000000000003</v>
      </c>
      <c r="AH232" s="27">
        <v>-40109.4</v>
      </c>
      <c r="AI232" s="27">
        <v>47712</v>
      </c>
      <c r="AJ232" s="27">
        <v>-73223.7</v>
      </c>
      <c r="AK232" s="27">
        <v>-14809.5</v>
      </c>
      <c r="AL232" s="27">
        <v>211.8</v>
      </c>
      <c r="AM232" s="6">
        <f t="shared" si="4"/>
        <v>24.38810000000376</v>
      </c>
      <c r="AN232" s="4">
        <f t="shared" si="5"/>
        <v>44.679999999993015</v>
      </c>
      <c r="AO232" s="4" t="s">
        <v>144</v>
      </c>
    </row>
    <row r="233" spans="1:41" x14ac:dyDescent="0.2">
      <c r="A233" s="4" t="s">
        <v>142</v>
      </c>
      <c r="B233" s="4" t="s">
        <v>143</v>
      </c>
      <c r="C233" s="27" t="s">
        <v>303</v>
      </c>
      <c r="D233" s="4" t="s">
        <v>148</v>
      </c>
      <c r="F233" s="4" t="s">
        <v>144</v>
      </c>
      <c r="G233" s="4" t="s">
        <v>144</v>
      </c>
      <c r="H233" s="4" t="s">
        <v>144</v>
      </c>
      <c r="I233" s="27">
        <v>-1090</v>
      </c>
      <c r="J233" s="27">
        <v>-2.08</v>
      </c>
      <c r="K233" s="27">
        <v>1305.8</v>
      </c>
      <c r="L233" s="27">
        <v>-2397</v>
      </c>
      <c r="M233" s="27">
        <v>2.6800999999999999</v>
      </c>
      <c r="N233" s="27">
        <v>-36471.49</v>
      </c>
      <c r="O233" s="27">
        <v>-3671.797</v>
      </c>
      <c r="P233" s="27">
        <v>-27409.05</v>
      </c>
      <c r="Q233" s="27">
        <v>-5471</v>
      </c>
      <c r="R233" s="27">
        <v>80.843000000000004</v>
      </c>
      <c r="S233" s="27">
        <v>-37178.271000000001</v>
      </c>
      <c r="T233" s="27">
        <v>-3711.6898999999999</v>
      </c>
      <c r="U233" s="27">
        <v>-25086.639999999999</v>
      </c>
      <c r="V233" s="27">
        <v>-8460</v>
      </c>
      <c r="W233" s="27">
        <v>80.239999999999995</v>
      </c>
      <c r="X233" s="27">
        <v>-15104.67</v>
      </c>
      <c r="Y233" s="27">
        <v>18510</v>
      </c>
      <c r="Z233" s="27">
        <v>-25086.639999999999</v>
      </c>
      <c r="AA233" s="27">
        <v>-8609</v>
      </c>
      <c r="AB233" s="27">
        <v>80.239999999999995</v>
      </c>
      <c r="AC233" s="27">
        <v>-1145</v>
      </c>
      <c r="AD233" s="27">
        <v>-38.72</v>
      </c>
      <c r="AE233" s="27">
        <v>1305.8</v>
      </c>
      <c r="AF233" s="27">
        <v>-2415</v>
      </c>
      <c r="AG233" s="27">
        <v>2.6800999999999999</v>
      </c>
      <c r="AH233" s="27">
        <v>-14298.8</v>
      </c>
      <c r="AI233" s="27">
        <v>18549.099999999999</v>
      </c>
      <c r="AJ233" s="27">
        <v>-27409.1</v>
      </c>
      <c r="AK233" s="27">
        <v>-5519.7</v>
      </c>
      <c r="AL233" s="27">
        <v>80.84</v>
      </c>
      <c r="AM233" s="6">
        <f t="shared" si="4"/>
        <v>301.31709999999657</v>
      </c>
      <c r="AN233" s="4">
        <f t="shared" si="5"/>
        <v>383.21899999999732</v>
      </c>
      <c r="AO233" s="4" t="s">
        <v>144</v>
      </c>
    </row>
    <row r="234" spans="1:41" x14ac:dyDescent="0.2">
      <c r="A234" s="4" t="s">
        <v>142</v>
      </c>
      <c r="B234" s="4" t="s">
        <v>143</v>
      </c>
      <c r="C234" s="27" t="s">
        <v>304</v>
      </c>
      <c r="D234" s="4" t="s">
        <v>148</v>
      </c>
      <c r="F234" s="4" t="s">
        <v>144</v>
      </c>
      <c r="G234" s="4" t="s">
        <v>144</v>
      </c>
      <c r="H234" s="4" t="s">
        <v>144</v>
      </c>
      <c r="I234" s="27">
        <v>176.28</v>
      </c>
      <c r="J234" s="27">
        <v>-2.4350000000000001</v>
      </c>
      <c r="K234" s="27">
        <v>321.83</v>
      </c>
      <c r="L234" s="27">
        <v>-145.6</v>
      </c>
      <c r="M234" s="27">
        <v>2.4811000000000001</v>
      </c>
      <c r="N234" s="27">
        <v>-93433.45</v>
      </c>
      <c r="O234" s="27">
        <v>-10410.959999999999</v>
      </c>
      <c r="P234" s="27">
        <v>-72274.009999999995</v>
      </c>
      <c r="Q234" s="27">
        <v>-10911</v>
      </c>
      <c r="R234" s="27">
        <v>162.86000000000001</v>
      </c>
      <c r="S234" s="27">
        <v>-93335.237999999998</v>
      </c>
      <c r="T234" s="27">
        <v>-10449.638999999999</v>
      </c>
      <c r="U234" s="27">
        <v>-72048.75</v>
      </c>
      <c r="V234" s="27">
        <v>-10999</v>
      </c>
      <c r="W234" s="27">
        <v>162.43</v>
      </c>
      <c r="X234" s="27">
        <v>-37695.74</v>
      </c>
      <c r="Y234" s="27">
        <v>45366</v>
      </c>
      <c r="Z234" s="27">
        <v>-72048.75</v>
      </c>
      <c r="AA234" s="27">
        <v>-11175</v>
      </c>
      <c r="AB234" s="27">
        <v>162.43</v>
      </c>
      <c r="AC234" s="27">
        <v>-753.6</v>
      </c>
      <c r="AD234" s="27">
        <v>-929.1</v>
      </c>
      <c r="AE234" s="27">
        <v>321.83</v>
      </c>
      <c r="AF234" s="27">
        <v>-148.80000000000001</v>
      </c>
      <c r="AG234" s="27">
        <v>2.4811000000000001</v>
      </c>
      <c r="AH234" s="27">
        <v>-36933.1</v>
      </c>
      <c r="AI234" s="27">
        <v>46295.1</v>
      </c>
      <c r="AJ234" s="27">
        <v>-72274</v>
      </c>
      <c r="AK234" s="27">
        <v>-11117</v>
      </c>
      <c r="AL234" s="27">
        <v>162.9</v>
      </c>
      <c r="AM234" s="6">
        <f t="shared" si="4"/>
        <v>-45.283999999999651</v>
      </c>
      <c r="AN234" s="4">
        <f t="shared" si="5"/>
        <v>-78.067999999999302</v>
      </c>
      <c r="AO234" s="4" t="s">
        <v>144</v>
      </c>
    </row>
    <row r="235" spans="1:41" x14ac:dyDescent="0.2">
      <c r="A235" s="4" t="s">
        <v>142</v>
      </c>
      <c r="B235" s="4" t="s">
        <v>143</v>
      </c>
      <c r="C235" s="27" t="s">
        <v>305</v>
      </c>
      <c r="D235" s="4" t="s">
        <v>148</v>
      </c>
      <c r="F235" s="4" t="s">
        <v>144</v>
      </c>
      <c r="G235" s="4" t="s">
        <v>144</v>
      </c>
      <c r="H235" s="4" t="s">
        <v>144</v>
      </c>
      <c r="I235" s="27">
        <v>-51.32</v>
      </c>
      <c r="J235" s="27">
        <v>-2.375</v>
      </c>
      <c r="K235" s="27">
        <v>21.132000000000001</v>
      </c>
      <c r="L235" s="27">
        <v>-72.709999999999994</v>
      </c>
      <c r="M235" s="27">
        <v>2.6377000000000002</v>
      </c>
      <c r="N235" s="27">
        <v>-38644.559999999998</v>
      </c>
      <c r="O235" s="27">
        <v>-4044.2730000000001</v>
      </c>
      <c r="P235" s="27">
        <v>-28242.26</v>
      </c>
      <c r="Q235" s="27">
        <v>-6438</v>
      </c>
      <c r="R235" s="27">
        <v>79.64</v>
      </c>
      <c r="S235" s="27">
        <v>-38707.351000000002</v>
      </c>
      <c r="T235" s="27">
        <v>-4099.3242</v>
      </c>
      <c r="U235" s="27">
        <v>-28773.4</v>
      </c>
      <c r="V235" s="27">
        <v>-5913</v>
      </c>
      <c r="W235" s="27">
        <v>78.515000000000001</v>
      </c>
      <c r="X235" s="27">
        <v>-14128.84</v>
      </c>
      <c r="Y235" s="27">
        <v>20513</v>
      </c>
      <c r="Z235" s="27">
        <v>-28773.4</v>
      </c>
      <c r="AA235" s="27">
        <v>-5947</v>
      </c>
      <c r="AB235" s="27">
        <v>78.515000000000001</v>
      </c>
      <c r="AC235" s="27">
        <v>7.5316000000000001</v>
      </c>
      <c r="AD235" s="27">
        <v>55.709000000000003</v>
      </c>
      <c r="AE235" s="27">
        <v>21.132000000000001</v>
      </c>
      <c r="AF235" s="27">
        <v>-71.95</v>
      </c>
      <c r="AG235" s="27">
        <v>2.6377000000000002</v>
      </c>
      <c r="AH235" s="27">
        <v>-14195.9</v>
      </c>
      <c r="AI235" s="27">
        <v>20457.099999999999</v>
      </c>
      <c r="AJ235" s="27">
        <v>-28242.3</v>
      </c>
      <c r="AK235" s="27">
        <v>-6490.39</v>
      </c>
      <c r="AL235" s="27">
        <v>79.64</v>
      </c>
      <c r="AM235" s="6">
        <f t="shared" si="4"/>
        <v>6.8522000000011758</v>
      </c>
      <c r="AN235" s="4">
        <f t="shared" si="5"/>
        <v>-11.471000000005006</v>
      </c>
      <c r="AO235" s="4" t="s">
        <v>144</v>
      </c>
    </row>
    <row r="236" spans="1:41" x14ac:dyDescent="0.2">
      <c r="A236" s="4" t="s">
        <v>142</v>
      </c>
      <c r="B236" s="4" t="s">
        <v>143</v>
      </c>
      <c r="C236" s="27" t="s">
        <v>306</v>
      </c>
      <c r="D236" s="4" t="s">
        <v>148</v>
      </c>
      <c r="F236" s="4" t="s">
        <v>144</v>
      </c>
      <c r="G236" s="4" t="s">
        <v>144</v>
      </c>
      <c r="H236" s="4" t="s">
        <v>144</v>
      </c>
      <c r="I236" s="27">
        <v>-26.68</v>
      </c>
      <c r="J236" s="27">
        <v>-1.78</v>
      </c>
      <c r="K236" s="27">
        <v>-16.53</v>
      </c>
      <c r="L236" s="27">
        <v>-10.3</v>
      </c>
      <c r="M236" s="27">
        <v>1.93</v>
      </c>
      <c r="N236" s="27">
        <v>-14135.11</v>
      </c>
      <c r="O236" s="27">
        <v>-532.24270000000001</v>
      </c>
      <c r="P236" s="27">
        <v>-9360.3809999999994</v>
      </c>
      <c r="Q236" s="27">
        <v>-4283</v>
      </c>
      <c r="R236" s="27">
        <v>40.302</v>
      </c>
      <c r="S236" s="27">
        <v>-14175.99</v>
      </c>
      <c r="T236" s="27">
        <v>-560.80150000000003</v>
      </c>
      <c r="U236" s="27">
        <v>-9376.7669999999998</v>
      </c>
      <c r="V236" s="27">
        <v>-4278</v>
      </c>
      <c r="W236" s="27">
        <v>39.558999999999997</v>
      </c>
      <c r="X236" s="27">
        <v>-5980.9430000000002</v>
      </c>
      <c r="Y236" s="27">
        <v>7666.8</v>
      </c>
      <c r="Z236" s="27">
        <v>-9376.7669999999998</v>
      </c>
      <c r="AA236" s="27">
        <v>-4311</v>
      </c>
      <c r="AB236" s="27">
        <v>39.558999999999997</v>
      </c>
      <c r="AC236" s="27">
        <v>50.122999999999998</v>
      </c>
      <c r="AD236" s="27">
        <v>74.927999999999997</v>
      </c>
      <c r="AE236" s="27">
        <v>-16.53</v>
      </c>
      <c r="AF236" s="27">
        <v>-10.199999999999999</v>
      </c>
      <c r="AG236" s="27">
        <v>1.93</v>
      </c>
      <c r="AH236" s="27">
        <v>-6045.74</v>
      </c>
      <c r="AI236" s="27">
        <v>7591.89</v>
      </c>
      <c r="AJ236" s="27">
        <v>-9360.3799999999992</v>
      </c>
      <c r="AK236" s="27">
        <v>-4317.55</v>
      </c>
      <c r="AL236" s="27">
        <v>40.299999999999997</v>
      </c>
      <c r="AM236" s="6">
        <f t="shared" si="4"/>
        <v>-12.104800000000978</v>
      </c>
      <c r="AN236" s="4">
        <f t="shared" si="5"/>
        <v>-14.199999999998909</v>
      </c>
      <c r="AO236" s="4" t="s">
        <v>144</v>
      </c>
    </row>
    <row r="237" spans="1:41" x14ac:dyDescent="0.2">
      <c r="A237" s="4" t="s">
        <v>142</v>
      </c>
      <c r="B237" s="4" t="s">
        <v>143</v>
      </c>
      <c r="C237" s="27" t="s">
        <v>307</v>
      </c>
      <c r="D237" s="4" t="s">
        <v>148</v>
      </c>
      <c r="F237" s="4" t="s">
        <v>144</v>
      </c>
      <c r="G237" s="4" t="s">
        <v>144</v>
      </c>
      <c r="H237" s="4" t="s">
        <v>144</v>
      </c>
      <c r="I237" s="27">
        <v>12.731</v>
      </c>
      <c r="J237" s="27">
        <v>-3.0670000000000002</v>
      </c>
      <c r="K237" s="27">
        <v>41.81</v>
      </c>
      <c r="L237" s="27">
        <v>-28.28</v>
      </c>
      <c r="M237" s="27">
        <v>2.27</v>
      </c>
      <c r="N237" s="27">
        <v>-51694.41</v>
      </c>
      <c r="O237" s="27">
        <v>-6029.3810000000003</v>
      </c>
      <c r="P237" s="27">
        <v>-40350.730000000003</v>
      </c>
      <c r="Q237" s="27">
        <v>-5431</v>
      </c>
      <c r="R237" s="27">
        <v>116.79</v>
      </c>
      <c r="S237" s="27">
        <v>-51697.527999999998</v>
      </c>
      <c r="T237" s="27">
        <v>-6075.7498999999998</v>
      </c>
      <c r="U237" s="27">
        <v>-40346.589999999997</v>
      </c>
      <c r="V237" s="27">
        <v>-5391</v>
      </c>
      <c r="W237" s="27">
        <v>116.14</v>
      </c>
      <c r="X237" s="27">
        <v>-23517.05</v>
      </c>
      <c r="Y237" s="27">
        <v>22138</v>
      </c>
      <c r="Z237" s="27">
        <v>-40346.589999999997</v>
      </c>
      <c r="AA237" s="27">
        <v>-5424</v>
      </c>
      <c r="AB237" s="27">
        <v>116.14</v>
      </c>
      <c r="AC237" s="27">
        <v>-178.6</v>
      </c>
      <c r="AD237" s="27">
        <v>-195.4</v>
      </c>
      <c r="AE237" s="27">
        <v>41.81</v>
      </c>
      <c r="AF237" s="27">
        <v>-27.29</v>
      </c>
      <c r="AG237" s="27">
        <v>2.27</v>
      </c>
      <c r="AH237" s="27">
        <v>-23361.8</v>
      </c>
      <c r="AI237" s="27">
        <v>22333</v>
      </c>
      <c r="AJ237" s="27">
        <v>-40350.699999999997</v>
      </c>
      <c r="AK237" s="27">
        <v>-5460.78</v>
      </c>
      <c r="AL237" s="27">
        <v>116.8</v>
      </c>
      <c r="AM237" s="6">
        <f t="shared" si="4"/>
        <v>-19.951899999996385</v>
      </c>
      <c r="AN237" s="4">
        <f t="shared" si="5"/>
        <v>-15.848999999994703</v>
      </c>
      <c r="AO237" s="4" t="s">
        <v>144</v>
      </c>
    </row>
    <row r="238" spans="1:41" x14ac:dyDescent="0.2">
      <c r="A238" s="4" t="s">
        <v>142</v>
      </c>
      <c r="B238" s="4" t="s">
        <v>143</v>
      </c>
      <c r="C238" s="27" t="s">
        <v>308</v>
      </c>
      <c r="D238" s="4" t="s">
        <v>148</v>
      </c>
      <c r="F238" s="4" t="s">
        <v>144</v>
      </c>
      <c r="G238" s="4" t="s">
        <v>144</v>
      </c>
      <c r="H238" s="4" t="s">
        <v>144</v>
      </c>
      <c r="I238" s="27">
        <v>13.532</v>
      </c>
      <c r="J238" s="27">
        <v>-2.8809999999999998</v>
      </c>
      <c r="K238" s="27">
        <v>42.942999999999998</v>
      </c>
      <c r="L238" s="27">
        <v>-28.79</v>
      </c>
      <c r="M238" s="27">
        <v>2.2606999999999999</v>
      </c>
      <c r="N238" s="27">
        <v>-50738.07</v>
      </c>
      <c r="O238" s="27">
        <v>-5927.4179999999997</v>
      </c>
      <c r="P238" s="27">
        <v>-39645.81</v>
      </c>
      <c r="Q238" s="27">
        <v>-5278</v>
      </c>
      <c r="R238" s="27">
        <v>113.05</v>
      </c>
      <c r="S238" s="27">
        <v>-50726.847999999998</v>
      </c>
      <c r="T238" s="27">
        <v>-5973.4836999999998</v>
      </c>
      <c r="U238" s="27">
        <v>-39638.300000000003</v>
      </c>
      <c r="V238" s="27">
        <v>-5227</v>
      </c>
      <c r="W238" s="27">
        <v>112.38</v>
      </c>
      <c r="X238" s="27">
        <v>-22966.98</v>
      </c>
      <c r="Y238" s="27">
        <v>21832</v>
      </c>
      <c r="Z238" s="27">
        <v>-39638.300000000003</v>
      </c>
      <c r="AA238" s="27">
        <v>-5273</v>
      </c>
      <c r="AB238" s="27">
        <v>112.38</v>
      </c>
      <c r="AC238" s="27">
        <v>-178</v>
      </c>
      <c r="AD238" s="27">
        <v>-195.5</v>
      </c>
      <c r="AE238" s="27">
        <v>42.942999999999998</v>
      </c>
      <c r="AF238" s="27">
        <v>-27.61</v>
      </c>
      <c r="AG238" s="27">
        <v>2.2606999999999999</v>
      </c>
      <c r="AH238" s="27">
        <v>-22817</v>
      </c>
      <c r="AI238" s="27">
        <v>22027.200000000001</v>
      </c>
      <c r="AJ238" s="27">
        <v>-39645.800000000003</v>
      </c>
      <c r="AK238" s="27">
        <v>-5311.38</v>
      </c>
      <c r="AL238" s="27">
        <v>113</v>
      </c>
      <c r="AM238" s="6">
        <f t="shared" si="4"/>
        <v>-15.164700000001176</v>
      </c>
      <c r="AN238" s="4">
        <f t="shared" si="5"/>
        <v>-2.3099999999976717</v>
      </c>
      <c r="AO238" s="4" t="s">
        <v>144</v>
      </c>
    </row>
    <row r="239" spans="1:41" x14ac:dyDescent="0.2">
      <c r="A239" s="4" t="s">
        <v>142</v>
      </c>
      <c r="B239" s="4" t="s">
        <v>143</v>
      </c>
      <c r="C239" s="27" t="s">
        <v>309</v>
      </c>
      <c r="D239" s="4" t="s">
        <v>148</v>
      </c>
      <c r="F239" s="4" t="s">
        <v>144</v>
      </c>
      <c r="G239" s="4" t="s">
        <v>144</v>
      </c>
      <c r="H239" s="4" t="s">
        <v>144</v>
      </c>
      <c r="I239" s="27">
        <v>-25.48</v>
      </c>
      <c r="J239" s="27">
        <v>-1.3560000000000001</v>
      </c>
      <c r="K239" s="27">
        <v>-12.38</v>
      </c>
      <c r="L239" s="27">
        <v>-14.3</v>
      </c>
      <c r="M239" s="27">
        <v>2.5569000000000002</v>
      </c>
      <c r="N239" s="27">
        <v>-21263.48</v>
      </c>
      <c r="O239" s="27">
        <v>-1689.231</v>
      </c>
      <c r="P239" s="27">
        <v>-16723.22</v>
      </c>
      <c r="Q239" s="27">
        <v>-2913</v>
      </c>
      <c r="R239" s="27">
        <v>61.581000000000003</v>
      </c>
      <c r="S239" s="27">
        <v>-21337.510999999999</v>
      </c>
      <c r="T239" s="27">
        <v>-1743.2982</v>
      </c>
      <c r="U239" s="27">
        <v>-16769.060000000001</v>
      </c>
      <c r="V239" s="27">
        <v>-2886</v>
      </c>
      <c r="W239" s="27">
        <v>60.850999999999999</v>
      </c>
      <c r="X239" s="27">
        <v>-9812.5640000000003</v>
      </c>
      <c r="Y239" s="27">
        <v>9804.7999999999993</v>
      </c>
      <c r="Z239" s="27">
        <v>-16769.060000000001</v>
      </c>
      <c r="AA239" s="27">
        <v>-2909</v>
      </c>
      <c r="AB239" s="27">
        <v>60.850999999999999</v>
      </c>
      <c r="AC239" s="27">
        <v>-50.6</v>
      </c>
      <c r="AD239" s="27">
        <v>-27.42</v>
      </c>
      <c r="AE239" s="27">
        <v>-12.38</v>
      </c>
      <c r="AF239" s="27">
        <v>-13.37</v>
      </c>
      <c r="AG239" s="27">
        <v>2.5569000000000002</v>
      </c>
      <c r="AH239" s="27">
        <v>-9761.25</v>
      </c>
      <c r="AI239" s="27">
        <v>9832.17</v>
      </c>
      <c r="AJ239" s="27">
        <v>-16723.2</v>
      </c>
      <c r="AK239" s="27">
        <v>-2931.78</v>
      </c>
      <c r="AL239" s="27">
        <v>61.58</v>
      </c>
      <c r="AM239" s="6">
        <f t="shared" si="4"/>
        <v>-53.425199999999677</v>
      </c>
      <c r="AN239" s="4">
        <f t="shared" si="5"/>
        <v>-48.550999999999476</v>
      </c>
      <c r="AO239" s="4" t="s">
        <v>144</v>
      </c>
    </row>
    <row r="240" spans="1:41" x14ac:dyDescent="0.2">
      <c r="A240" s="4" t="s">
        <v>142</v>
      </c>
      <c r="B240" s="4" t="s">
        <v>143</v>
      </c>
      <c r="C240" s="27" t="s">
        <v>310</v>
      </c>
      <c r="D240" s="4" t="s">
        <v>148</v>
      </c>
      <c r="F240" s="4" t="s">
        <v>144</v>
      </c>
      <c r="G240" s="4" t="s">
        <v>144</v>
      </c>
      <c r="H240" s="4" t="s">
        <v>144</v>
      </c>
      <c r="I240" s="27">
        <v>-35.75</v>
      </c>
      <c r="J240" s="27">
        <v>-4.1539999999999999</v>
      </c>
      <c r="K240" s="27">
        <v>-6.3529999999999998</v>
      </c>
      <c r="L240" s="27">
        <v>-28.36</v>
      </c>
      <c r="M240" s="27">
        <v>3.1230000000000002</v>
      </c>
      <c r="N240" s="27">
        <v>-22344.54</v>
      </c>
      <c r="O240" s="27">
        <v>-2352.973</v>
      </c>
      <c r="P240" s="27">
        <v>-16382.87</v>
      </c>
      <c r="Q240" s="27">
        <v>-3671</v>
      </c>
      <c r="R240" s="27">
        <v>62.756999999999998</v>
      </c>
      <c r="S240" s="27">
        <v>-22325.714</v>
      </c>
      <c r="T240" s="27">
        <v>-2396.8184000000001</v>
      </c>
      <c r="U240" s="27">
        <v>-16375.57</v>
      </c>
      <c r="V240" s="27">
        <v>-3615</v>
      </c>
      <c r="W240" s="27">
        <v>62.122999999999998</v>
      </c>
      <c r="X240" s="27">
        <v>-10809.88</v>
      </c>
      <c r="Y240" s="27">
        <v>9172.5</v>
      </c>
      <c r="Z240" s="27">
        <v>-16375.57</v>
      </c>
      <c r="AA240" s="27">
        <v>-3669</v>
      </c>
      <c r="AB240" s="27">
        <v>62.122999999999998</v>
      </c>
      <c r="AC240" s="27">
        <v>-70.44</v>
      </c>
      <c r="AD240" s="27">
        <v>-42.35</v>
      </c>
      <c r="AE240" s="27">
        <v>-6.3529999999999998</v>
      </c>
      <c r="AF240" s="27">
        <v>-24.86</v>
      </c>
      <c r="AG240" s="27">
        <v>3.1230000000000002</v>
      </c>
      <c r="AH240" s="27">
        <v>-10826.7</v>
      </c>
      <c r="AI240" s="27">
        <v>9214.83</v>
      </c>
      <c r="AJ240" s="27">
        <v>-16382.9</v>
      </c>
      <c r="AK240" s="27">
        <v>-3721.39</v>
      </c>
      <c r="AL240" s="27">
        <v>62.76</v>
      </c>
      <c r="AM240" s="6">
        <f t="shared" si="4"/>
        <v>47.568600000000515</v>
      </c>
      <c r="AN240" s="4">
        <f t="shared" si="5"/>
        <v>54.576000000000931</v>
      </c>
      <c r="AO240" s="4" t="s">
        <v>144</v>
      </c>
    </row>
    <row r="241" spans="1:41" x14ac:dyDescent="0.2">
      <c r="A241" s="4" t="s">
        <v>142</v>
      </c>
      <c r="B241" s="4" t="s">
        <v>143</v>
      </c>
      <c r="C241" s="27" t="s">
        <v>311</v>
      </c>
      <c r="D241" s="4" t="s">
        <v>148</v>
      </c>
      <c r="F241" s="4" t="s">
        <v>144</v>
      </c>
      <c r="G241" s="4" t="s">
        <v>144</v>
      </c>
      <c r="H241" s="4" t="s">
        <v>144</v>
      </c>
      <c r="I241" s="27">
        <v>-6.1630000000000003</v>
      </c>
      <c r="J241" s="27">
        <v>-1.2030000000000001</v>
      </c>
      <c r="K241" s="27">
        <v>1.4323999999999999</v>
      </c>
      <c r="L241" s="27">
        <v>-8.0540000000000003</v>
      </c>
      <c r="M241" s="27">
        <v>1.6617999999999999</v>
      </c>
      <c r="N241" s="27">
        <v>-42576.78</v>
      </c>
      <c r="O241" s="27">
        <v>-4364.7049999999999</v>
      </c>
      <c r="P241" s="27">
        <v>-32381.69</v>
      </c>
      <c r="Q241" s="27">
        <v>-5924</v>
      </c>
      <c r="R241" s="27">
        <v>94.046999999999997</v>
      </c>
      <c r="S241" s="40">
        <v>-42602.7</v>
      </c>
      <c r="T241" s="27">
        <v>-4397.9094999999998</v>
      </c>
      <c r="U241" s="27">
        <v>-32378.59</v>
      </c>
      <c r="V241" s="27">
        <v>-5920</v>
      </c>
      <c r="W241" s="27">
        <v>93.275000000000006</v>
      </c>
      <c r="X241" s="27">
        <v>-15688.49</v>
      </c>
      <c r="Y241" s="27">
        <v>22578</v>
      </c>
      <c r="Z241" s="27">
        <v>-32378.59</v>
      </c>
      <c r="AA241" s="27">
        <v>-5982</v>
      </c>
      <c r="AB241" s="27">
        <v>93.275000000000006</v>
      </c>
      <c r="AC241" s="27">
        <v>-13.24</v>
      </c>
      <c r="AD241" s="27">
        <v>-8.9420000000000002</v>
      </c>
      <c r="AE241" s="27">
        <v>1.4323999999999999</v>
      </c>
      <c r="AF241" s="27">
        <v>-7.3890000000000002</v>
      </c>
      <c r="AG241" s="27">
        <v>1.6617999999999999</v>
      </c>
      <c r="AH241" s="27">
        <v>-15680.2</v>
      </c>
      <c r="AI241" s="27">
        <v>22587.4</v>
      </c>
      <c r="AJ241" s="27">
        <v>-32381.7</v>
      </c>
      <c r="AK241" s="27">
        <v>-5979.96</v>
      </c>
      <c r="AL241" s="27">
        <v>94.05</v>
      </c>
      <c r="AM241" s="6">
        <f t="shared" si="4"/>
        <v>-27.051500000001397</v>
      </c>
      <c r="AN241" s="4">
        <f t="shared" si="5"/>
        <v>-19.756999999997788</v>
      </c>
      <c r="AO241" s="4" t="s">
        <v>144</v>
      </c>
    </row>
    <row r="242" spans="1:41" x14ac:dyDescent="0.2">
      <c r="A242" s="4" t="s">
        <v>142</v>
      </c>
      <c r="B242" s="4" t="s">
        <v>143</v>
      </c>
      <c r="C242" s="27" t="s">
        <v>312</v>
      </c>
      <c r="D242" s="4" t="s">
        <v>148</v>
      </c>
      <c r="F242" s="4" t="s">
        <v>144</v>
      </c>
      <c r="G242" s="4" t="s">
        <v>144</v>
      </c>
      <c r="H242" s="4" t="s">
        <v>144</v>
      </c>
      <c r="I242" s="27">
        <v>-428.1</v>
      </c>
      <c r="J242" s="27">
        <v>-13.95</v>
      </c>
      <c r="K242" s="27">
        <v>-317.2</v>
      </c>
      <c r="L242" s="27">
        <v>-101.5</v>
      </c>
      <c r="M242" s="27">
        <v>4.5938999999999997</v>
      </c>
      <c r="N242" s="27">
        <v>-28788.67</v>
      </c>
      <c r="O242" s="27">
        <v>-3086.6190000000001</v>
      </c>
      <c r="P242" s="27">
        <v>-15725.96</v>
      </c>
      <c r="Q242" s="27">
        <v>-10033</v>
      </c>
      <c r="R242" s="27">
        <v>56.732999999999997</v>
      </c>
      <c r="S242" s="27">
        <v>-29161.367999999999</v>
      </c>
      <c r="T242" s="27">
        <v>-3148.3982000000001</v>
      </c>
      <c r="U242" s="27">
        <v>-16134.06</v>
      </c>
      <c r="V242" s="27">
        <v>-9935</v>
      </c>
      <c r="W242" s="27">
        <v>56.404000000000003</v>
      </c>
      <c r="X242" s="27">
        <v>-11292.53</v>
      </c>
      <c r="Y242" s="27">
        <v>14836</v>
      </c>
      <c r="Z242" s="27">
        <v>-16134.06</v>
      </c>
      <c r="AA242" s="27">
        <v>-10051</v>
      </c>
      <c r="AB242" s="27">
        <v>56.404000000000003</v>
      </c>
      <c r="AC242" s="27">
        <v>53.716000000000001</v>
      </c>
      <c r="AD242" s="27">
        <v>451.82</v>
      </c>
      <c r="AE242" s="27">
        <v>-317.2</v>
      </c>
      <c r="AF242" s="27">
        <v>-85.49</v>
      </c>
      <c r="AG242" s="27">
        <v>4.5938999999999997</v>
      </c>
      <c r="AH242" s="27">
        <v>-11394.3</v>
      </c>
      <c r="AI242" s="27">
        <v>14384.1</v>
      </c>
      <c r="AJ242" s="27">
        <v>-15726</v>
      </c>
      <c r="AK242" s="27">
        <v>-10109.200000000001</v>
      </c>
      <c r="AL242" s="27">
        <v>56.73</v>
      </c>
      <c r="AM242" s="6">
        <f t="shared" si="4"/>
        <v>0.22479999999995925</v>
      </c>
      <c r="AN242" s="4">
        <f t="shared" si="5"/>
        <v>55.401999999998225</v>
      </c>
      <c r="AO242" s="4" t="s">
        <v>144</v>
      </c>
    </row>
    <row r="243" spans="1:41" x14ac:dyDescent="0.2">
      <c r="A243" s="4" t="s">
        <v>142</v>
      </c>
      <c r="B243" s="4" t="s">
        <v>143</v>
      </c>
      <c r="C243" s="27" t="s">
        <v>313</v>
      </c>
      <c r="D243" s="4" t="s">
        <v>148</v>
      </c>
      <c r="F243" s="4" t="s">
        <v>144</v>
      </c>
      <c r="G243" s="4" t="s">
        <v>144</v>
      </c>
      <c r="H243" s="4" t="s">
        <v>144</v>
      </c>
      <c r="I243" s="27">
        <v>-109.9</v>
      </c>
      <c r="J243" s="27">
        <v>-1.8779999999999999</v>
      </c>
      <c r="K243" s="27">
        <v>-16.649999999999999</v>
      </c>
      <c r="L243" s="27">
        <v>-93.1</v>
      </c>
      <c r="M243" s="27">
        <v>1.7483</v>
      </c>
      <c r="N243" s="27">
        <v>-87378.94</v>
      </c>
      <c r="O243" s="27">
        <v>-6180.4949999999999</v>
      </c>
      <c r="P243" s="27">
        <v>-68985.81</v>
      </c>
      <c r="Q243" s="27">
        <v>-12381</v>
      </c>
      <c r="R243" s="27">
        <v>168.32</v>
      </c>
      <c r="S243" s="27">
        <v>-87513.967000000004</v>
      </c>
      <c r="T243" s="27">
        <v>-6209.9300999999996</v>
      </c>
      <c r="U243" s="27">
        <v>-69441.64</v>
      </c>
      <c r="V243" s="27">
        <v>-12030</v>
      </c>
      <c r="W243" s="27">
        <v>167.92</v>
      </c>
      <c r="X243" s="27">
        <v>-36388.93</v>
      </c>
      <c r="Y243" s="27">
        <v>45013</v>
      </c>
      <c r="Z243" s="27">
        <v>-69441.64</v>
      </c>
      <c r="AA243" s="27">
        <v>-12128</v>
      </c>
      <c r="AB243" s="27">
        <v>167.92</v>
      </c>
      <c r="AC243" s="27">
        <v>-0.56100000000000005</v>
      </c>
      <c r="AD243" s="27">
        <v>103.63</v>
      </c>
      <c r="AE243" s="27">
        <v>-16.649999999999999</v>
      </c>
      <c r="AF243" s="27">
        <v>-89.29</v>
      </c>
      <c r="AG243" s="27">
        <v>1.7483</v>
      </c>
      <c r="AH243" s="27">
        <v>-36389.4</v>
      </c>
      <c r="AI243" s="27">
        <v>44909.4</v>
      </c>
      <c r="AJ243" s="27">
        <v>-68985.8</v>
      </c>
      <c r="AK243" s="27">
        <v>-12481.3</v>
      </c>
      <c r="AL243" s="27">
        <v>168.3</v>
      </c>
      <c r="AM243" s="6">
        <f t="shared" si="4"/>
        <v>-26.526099999995495</v>
      </c>
      <c r="AN243" s="4">
        <f t="shared" si="5"/>
        <v>-25.127000000007683</v>
      </c>
      <c r="AO243" s="4" t="s">
        <v>144</v>
      </c>
    </row>
    <row r="244" spans="1:41" x14ac:dyDescent="0.2">
      <c r="A244" s="4" t="s">
        <v>142</v>
      </c>
      <c r="B244" s="4" t="s">
        <v>143</v>
      </c>
      <c r="C244" s="27" t="s">
        <v>314</v>
      </c>
      <c r="D244" s="4" t="s">
        <v>148</v>
      </c>
      <c r="F244" s="4" t="s">
        <v>144</v>
      </c>
      <c r="G244" s="4" t="s">
        <v>144</v>
      </c>
      <c r="H244" s="4" t="s">
        <v>144</v>
      </c>
      <c r="I244" s="27">
        <v>-199.2</v>
      </c>
      <c r="J244" s="27">
        <v>-1.9119999999999999</v>
      </c>
      <c r="K244" s="27">
        <v>-157.4</v>
      </c>
      <c r="L244" s="27">
        <v>-41.59</v>
      </c>
      <c r="M244" s="27">
        <v>1.7336</v>
      </c>
      <c r="N244" s="27">
        <v>-88833.919999999998</v>
      </c>
      <c r="O244" s="27">
        <v>-7690.8119999999999</v>
      </c>
      <c r="P244" s="27">
        <v>-68920.78</v>
      </c>
      <c r="Q244" s="27">
        <v>-12391</v>
      </c>
      <c r="R244" s="27">
        <v>168.56</v>
      </c>
      <c r="S244" s="27">
        <v>-89042.585000000006</v>
      </c>
      <c r="T244" s="27">
        <v>-7718.2757000000001</v>
      </c>
      <c r="U244" s="27">
        <v>-69142.44</v>
      </c>
      <c r="V244" s="27">
        <v>-12350</v>
      </c>
      <c r="W244" s="27">
        <v>168.19</v>
      </c>
      <c r="X244" s="27">
        <v>-36303.85</v>
      </c>
      <c r="Y244" s="27">
        <v>45124</v>
      </c>
      <c r="Z244" s="27">
        <v>-69142.44</v>
      </c>
      <c r="AA244" s="27">
        <v>-12454</v>
      </c>
      <c r="AB244" s="27">
        <v>168.19</v>
      </c>
      <c r="AC244" s="27">
        <v>22.689</v>
      </c>
      <c r="AD244" s="27">
        <v>213.79</v>
      </c>
      <c r="AE244" s="27">
        <v>-157.4</v>
      </c>
      <c r="AF244" s="27">
        <v>-35.44</v>
      </c>
      <c r="AG244" s="27">
        <v>1.7336</v>
      </c>
      <c r="AH244" s="27">
        <v>-36337.199999999997</v>
      </c>
      <c r="AI244" s="27">
        <v>44910.6</v>
      </c>
      <c r="AJ244" s="27">
        <v>-68920.800000000003</v>
      </c>
      <c r="AK244" s="27">
        <v>-12495.5</v>
      </c>
      <c r="AL244" s="27">
        <v>168.6</v>
      </c>
      <c r="AM244" s="6">
        <f t="shared" si="4"/>
        <v>-14.890700000003562</v>
      </c>
      <c r="AN244" s="4">
        <f t="shared" si="5"/>
        <v>-9.4650000000110595</v>
      </c>
      <c r="AO244" s="4" t="s">
        <v>144</v>
      </c>
    </row>
    <row r="245" spans="1:41" x14ac:dyDescent="0.2">
      <c r="A245" s="4" t="s">
        <v>142</v>
      </c>
      <c r="B245" s="4" t="s">
        <v>143</v>
      </c>
      <c r="C245" s="27" t="s">
        <v>315</v>
      </c>
      <c r="D245" s="4" t="s">
        <v>148</v>
      </c>
      <c r="F245" s="4" t="s">
        <v>144</v>
      </c>
      <c r="G245" s="4" t="s">
        <v>144</v>
      </c>
      <c r="H245" s="4" t="s">
        <v>144</v>
      </c>
      <c r="I245" s="27">
        <v>-142.5</v>
      </c>
      <c r="J245" s="27">
        <v>-4.7359999999999998</v>
      </c>
      <c r="K245" s="27">
        <v>-51.35</v>
      </c>
      <c r="L245" s="27">
        <v>-90.5</v>
      </c>
      <c r="M245" s="27">
        <v>4.069</v>
      </c>
      <c r="N245" s="27">
        <v>-14748.68</v>
      </c>
      <c r="O245" s="27">
        <v>2932.5680000000002</v>
      </c>
      <c r="P245" s="27">
        <v>-15585.37</v>
      </c>
      <c r="Q245" s="27">
        <v>-2142</v>
      </c>
      <c r="R245" s="27">
        <v>46.558999999999997</v>
      </c>
      <c r="S245" s="27">
        <v>-14936.615</v>
      </c>
      <c r="T245" s="27">
        <v>2870.8476999999998</v>
      </c>
      <c r="U245" s="27">
        <v>-15631.23</v>
      </c>
      <c r="V245" s="27">
        <v>-2222</v>
      </c>
      <c r="W245" s="27">
        <v>46.055999999999997</v>
      </c>
      <c r="X245" s="27">
        <v>-6627.0569999999998</v>
      </c>
      <c r="Y245" s="27">
        <v>11176</v>
      </c>
      <c r="Z245" s="27">
        <v>-15631.23</v>
      </c>
      <c r="AA245" s="27">
        <v>-2217</v>
      </c>
      <c r="AB245" s="27">
        <v>46.055999999999997</v>
      </c>
      <c r="AC245" s="27">
        <v>-84.97</v>
      </c>
      <c r="AD245" s="27">
        <v>52.662999999999997</v>
      </c>
      <c r="AE245" s="27">
        <v>-51.35</v>
      </c>
      <c r="AF245" s="27">
        <v>-90.35</v>
      </c>
      <c r="AG245" s="27">
        <v>4.069</v>
      </c>
      <c r="AH245" s="27">
        <v>-6555.77</v>
      </c>
      <c r="AI245" s="27">
        <v>11122.9</v>
      </c>
      <c r="AJ245" s="27">
        <v>-15585.4</v>
      </c>
      <c r="AK245" s="27">
        <v>-2139.89</v>
      </c>
      <c r="AL245" s="27">
        <v>46.56</v>
      </c>
      <c r="AM245" s="6">
        <f t="shared" si="4"/>
        <v>-43.301299999999628</v>
      </c>
      <c r="AN245" s="4">
        <f t="shared" si="5"/>
        <v>-45.434999999999491</v>
      </c>
      <c r="AO245" s="4" t="s">
        <v>144</v>
      </c>
    </row>
    <row r="246" spans="1:41" x14ac:dyDescent="0.2">
      <c r="A246" s="4" t="s">
        <v>142</v>
      </c>
      <c r="B246" s="4" t="s">
        <v>143</v>
      </c>
      <c r="C246" s="27" t="s">
        <v>316</v>
      </c>
      <c r="D246" s="4" t="s">
        <v>148</v>
      </c>
      <c r="F246" s="4" t="s">
        <v>144</v>
      </c>
      <c r="G246" s="4" t="s">
        <v>144</v>
      </c>
      <c r="H246" s="4" t="s">
        <v>144</v>
      </c>
      <c r="I246" s="27">
        <v>-202.9</v>
      </c>
      <c r="J246" s="27">
        <v>-1.266</v>
      </c>
      <c r="K246" s="27">
        <v>-88.05</v>
      </c>
      <c r="L246" s="27">
        <v>-115.3</v>
      </c>
      <c r="M246" s="27">
        <v>1.6967000000000001</v>
      </c>
      <c r="N246" s="27">
        <v>-158764.5</v>
      </c>
      <c r="O246" s="27">
        <v>-18240.63</v>
      </c>
      <c r="P246" s="27">
        <v>-120535</v>
      </c>
      <c r="Q246" s="27">
        <v>-20260</v>
      </c>
      <c r="R246" s="27">
        <v>270.89</v>
      </c>
      <c r="S246" s="27">
        <v>-158889.34</v>
      </c>
      <c r="T246" s="27">
        <v>-18261.295999999998</v>
      </c>
      <c r="U246" s="27">
        <v>-120388.5</v>
      </c>
      <c r="V246" s="27">
        <v>-20510</v>
      </c>
      <c r="W246" s="27">
        <v>270.67</v>
      </c>
      <c r="X246" s="27">
        <v>-66195.31</v>
      </c>
      <c r="Y246" s="27">
        <v>74754</v>
      </c>
      <c r="Z246" s="27">
        <v>-120388.5</v>
      </c>
      <c r="AA246" s="27">
        <v>-20832</v>
      </c>
      <c r="AB246" s="27">
        <v>270.67</v>
      </c>
      <c r="AC246" s="27">
        <v>14.375999999999999</v>
      </c>
      <c r="AD246" s="27">
        <v>213.92</v>
      </c>
      <c r="AE246" s="27">
        <v>-88.05</v>
      </c>
      <c r="AF246" s="27">
        <v>-113.2</v>
      </c>
      <c r="AG246" s="27">
        <v>1.6967000000000001</v>
      </c>
      <c r="AH246" s="27">
        <v>-66306.5</v>
      </c>
      <c r="AI246" s="27">
        <v>74540.2</v>
      </c>
      <c r="AJ246" s="27">
        <v>-120535</v>
      </c>
      <c r="AK246" s="27">
        <v>-20582.7</v>
      </c>
      <c r="AL246" s="27">
        <v>270.89999999999998</v>
      </c>
      <c r="AM246" s="6">
        <f t="shared" si="4"/>
        <v>77.414000000004307</v>
      </c>
      <c r="AN246" s="4">
        <f t="shared" si="5"/>
        <v>78.059999999997672</v>
      </c>
      <c r="AO246" s="4" t="s">
        <v>144</v>
      </c>
    </row>
    <row r="247" spans="1:41" x14ac:dyDescent="0.2">
      <c r="A247" s="4" t="s">
        <v>142</v>
      </c>
      <c r="B247" s="4" t="s">
        <v>143</v>
      </c>
      <c r="C247" s="27" t="s">
        <v>317</v>
      </c>
      <c r="D247" s="4" t="s">
        <v>148</v>
      </c>
      <c r="F247" s="4" t="s">
        <v>144</v>
      </c>
      <c r="G247" s="4" t="s">
        <v>144</v>
      </c>
      <c r="H247" s="4" t="s">
        <v>144</v>
      </c>
      <c r="I247" s="27">
        <v>-297.89999999999998</v>
      </c>
      <c r="J247" s="27">
        <v>0.1991</v>
      </c>
      <c r="K247" s="27">
        <v>-71.73</v>
      </c>
      <c r="L247" s="27">
        <v>-228.1</v>
      </c>
      <c r="M247" s="27">
        <v>1.7363</v>
      </c>
      <c r="N247" s="27">
        <v>-158611</v>
      </c>
      <c r="O247" s="27">
        <v>-18135.96</v>
      </c>
      <c r="P247" s="27">
        <v>-121218.4</v>
      </c>
      <c r="Q247" s="27">
        <v>-19529</v>
      </c>
      <c r="R247" s="27">
        <v>272.81</v>
      </c>
      <c r="S247" s="27">
        <v>-158770.93</v>
      </c>
      <c r="T247" s="27">
        <v>-18154.314999999999</v>
      </c>
      <c r="U247" s="27">
        <v>-120707.4</v>
      </c>
      <c r="V247" s="27">
        <v>-20182</v>
      </c>
      <c r="W247" s="27">
        <v>272.58</v>
      </c>
      <c r="X247" s="27">
        <v>-66055.72</v>
      </c>
      <c r="Y247" s="27">
        <v>74911</v>
      </c>
      <c r="Z247" s="27">
        <v>-120707.4</v>
      </c>
      <c r="AA247" s="27">
        <v>-20532</v>
      </c>
      <c r="AB247" s="27">
        <v>272.58</v>
      </c>
      <c r="AC247" s="27">
        <v>-59.9</v>
      </c>
      <c r="AD247" s="27">
        <v>239.61</v>
      </c>
      <c r="AE247" s="27">
        <v>-71.73</v>
      </c>
      <c r="AF247" s="27">
        <v>-229.5</v>
      </c>
      <c r="AG247" s="27">
        <v>1.7363</v>
      </c>
      <c r="AH247" s="27">
        <v>-66119.8</v>
      </c>
      <c r="AI247" s="27">
        <v>74671.100000000006</v>
      </c>
      <c r="AJ247" s="27">
        <v>-121218</v>
      </c>
      <c r="AK247" s="27">
        <v>-19845.3</v>
      </c>
      <c r="AL247" s="27">
        <v>272.8</v>
      </c>
      <c r="AM247" s="6">
        <f t="shared" si="4"/>
        <v>105.425900000002</v>
      </c>
      <c r="AN247" s="4">
        <f t="shared" si="5"/>
        <v>137.97000000000116</v>
      </c>
      <c r="AO247" s="4" t="s">
        <v>144</v>
      </c>
    </row>
    <row r="248" spans="1:41" x14ac:dyDescent="0.2">
      <c r="A248" s="4" t="s">
        <v>142</v>
      </c>
      <c r="B248" s="4" t="s">
        <v>143</v>
      </c>
      <c r="C248" s="27" t="s">
        <v>318</v>
      </c>
      <c r="D248" s="4" t="s">
        <v>148</v>
      </c>
      <c r="F248" s="4" t="s">
        <v>144</v>
      </c>
      <c r="G248" s="4" t="s">
        <v>144</v>
      </c>
      <c r="H248" s="4" t="s">
        <v>144</v>
      </c>
      <c r="I248" s="27">
        <v>-168.1</v>
      </c>
      <c r="J248" s="27">
        <v>1.532</v>
      </c>
      <c r="K248" s="27">
        <v>25.852</v>
      </c>
      <c r="L248" s="27">
        <v>-197.5</v>
      </c>
      <c r="M248" s="27">
        <v>1.9810000000000001</v>
      </c>
      <c r="N248" s="27">
        <v>-28120.91</v>
      </c>
      <c r="O248" s="27">
        <v>-2956.5439999999999</v>
      </c>
      <c r="P248" s="27">
        <v>-21107.19</v>
      </c>
      <c r="Q248" s="27">
        <v>-4123</v>
      </c>
      <c r="R248" s="27">
        <v>66.174999999999997</v>
      </c>
      <c r="S248" s="27">
        <v>-28318.295999999998</v>
      </c>
      <c r="T248" s="27">
        <v>-2986.9216000000001</v>
      </c>
      <c r="U248" s="27">
        <v>-21332.639999999999</v>
      </c>
      <c r="V248" s="27">
        <v>-4064</v>
      </c>
      <c r="W248" s="27">
        <v>65.727999999999994</v>
      </c>
      <c r="X248" s="27">
        <v>-12575.21</v>
      </c>
      <c r="Y248" s="27">
        <v>12804</v>
      </c>
      <c r="Z248" s="27">
        <v>-21332.639999999999</v>
      </c>
      <c r="AA248" s="27">
        <v>-4113</v>
      </c>
      <c r="AB248" s="27">
        <v>65.727999999999994</v>
      </c>
      <c r="AC248" s="27">
        <v>-80.819999999999993</v>
      </c>
      <c r="AD248" s="27">
        <v>92.682000000000002</v>
      </c>
      <c r="AE248" s="27">
        <v>25.852</v>
      </c>
      <c r="AF248" s="27">
        <v>-201.3</v>
      </c>
      <c r="AG248" s="27">
        <v>1.9810000000000001</v>
      </c>
      <c r="AH248" s="27">
        <v>-12515.5</v>
      </c>
      <c r="AI248" s="27">
        <v>12711.8</v>
      </c>
      <c r="AJ248" s="27">
        <v>-21107.200000000001</v>
      </c>
      <c r="AK248" s="27">
        <v>-4186.3</v>
      </c>
      <c r="AL248" s="27">
        <v>66.17</v>
      </c>
      <c r="AM248" s="6">
        <f t="shared" si="4"/>
        <v>-10.799599999998463</v>
      </c>
      <c r="AN248" s="4">
        <f t="shared" si="5"/>
        <v>-29.286000000000058</v>
      </c>
      <c r="AO248" s="4" t="s">
        <v>144</v>
      </c>
    </row>
    <row r="249" spans="1:41" x14ac:dyDescent="0.2">
      <c r="A249" s="4" t="s">
        <v>142</v>
      </c>
      <c r="B249" s="4" t="s">
        <v>143</v>
      </c>
      <c r="C249" s="27" t="s">
        <v>319</v>
      </c>
      <c r="D249" s="4" t="s">
        <v>148</v>
      </c>
      <c r="F249" s="4" t="s">
        <v>144</v>
      </c>
      <c r="G249" s="4" t="s">
        <v>144</v>
      </c>
      <c r="H249" s="4" t="s">
        <v>144</v>
      </c>
      <c r="I249" s="27">
        <v>-17.93</v>
      </c>
      <c r="J249" s="27">
        <v>-1.7999999999999999E-2</v>
      </c>
      <c r="K249" s="27">
        <v>0.44069999999999998</v>
      </c>
      <c r="L249" s="27">
        <v>-20.89</v>
      </c>
      <c r="M249" s="27">
        <v>2.5407000000000002</v>
      </c>
      <c r="N249" s="27">
        <v>-33114.36</v>
      </c>
      <c r="O249" s="27">
        <v>-3327.4209999999998</v>
      </c>
      <c r="P249" s="27">
        <v>-26096.27</v>
      </c>
      <c r="Q249" s="27">
        <v>-3772</v>
      </c>
      <c r="R249" s="27">
        <v>80.929000000000002</v>
      </c>
      <c r="S249" s="27">
        <v>-33159.107000000004</v>
      </c>
      <c r="T249" s="27">
        <v>-3366.0504999999998</v>
      </c>
      <c r="U249" s="27">
        <v>-26121.9</v>
      </c>
      <c r="V249" s="27">
        <v>-3751</v>
      </c>
      <c r="W249" s="27">
        <v>80.063999999999993</v>
      </c>
      <c r="X249" s="27">
        <v>-13088.39</v>
      </c>
      <c r="Y249" s="27">
        <v>16764</v>
      </c>
      <c r="Z249" s="27">
        <v>-26121.9</v>
      </c>
      <c r="AA249" s="27">
        <v>-3810</v>
      </c>
      <c r="AB249" s="27">
        <v>80.063999999999993</v>
      </c>
      <c r="AC249" s="27">
        <v>-84.33</v>
      </c>
      <c r="AD249" s="27">
        <v>-65.680000000000007</v>
      </c>
      <c r="AE249" s="27">
        <v>0.44069999999999998</v>
      </c>
      <c r="AF249" s="27">
        <v>-21.63</v>
      </c>
      <c r="AG249" s="27">
        <v>2.5407000000000002</v>
      </c>
      <c r="AH249" s="27">
        <v>-13014.9</v>
      </c>
      <c r="AI249" s="27">
        <v>16829.2</v>
      </c>
      <c r="AJ249" s="27">
        <v>-26096.3</v>
      </c>
      <c r="AK249" s="27">
        <v>-3828.73</v>
      </c>
      <c r="AL249" s="27">
        <v>80.930000000000007</v>
      </c>
      <c r="AM249" s="6">
        <f t="shared" si="4"/>
        <v>-27.771499999998923</v>
      </c>
      <c r="AN249" s="4">
        <f t="shared" si="5"/>
        <v>-26.817000000002736</v>
      </c>
      <c r="AO249" s="4" t="s">
        <v>144</v>
      </c>
    </row>
    <row r="250" spans="1:41" x14ac:dyDescent="0.2">
      <c r="A250" s="4" t="s">
        <v>142</v>
      </c>
      <c r="B250" s="4" t="s">
        <v>143</v>
      </c>
      <c r="C250" s="27" t="s">
        <v>320</v>
      </c>
      <c r="D250" s="4" t="s">
        <v>148</v>
      </c>
      <c r="F250" s="4" t="s">
        <v>144</v>
      </c>
      <c r="G250" s="4" t="s">
        <v>144</v>
      </c>
      <c r="H250" s="4" t="s">
        <v>144</v>
      </c>
      <c r="I250" s="27">
        <v>-226.6</v>
      </c>
      <c r="J250" s="27">
        <v>-0.152</v>
      </c>
      <c r="K250" s="27">
        <v>-123.7</v>
      </c>
      <c r="L250" s="27">
        <v>-104.2</v>
      </c>
      <c r="M250" s="27">
        <v>1.4397</v>
      </c>
      <c r="N250" s="27">
        <v>-80212.759999999995</v>
      </c>
      <c r="O250" s="27">
        <v>-9383.9480000000003</v>
      </c>
      <c r="P250" s="27">
        <v>-63048.800000000003</v>
      </c>
      <c r="Q250" s="27">
        <v>-7933</v>
      </c>
      <c r="R250" s="27">
        <v>153.09</v>
      </c>
      <c r="S250" s="27">
        <v>-80383.548999999999</v>
      </c>
      <c r="T250" s="27">
        <v>-9398.2903999999999</v>
      </c>
      <c r="U250" s="27">
        <v>-63071.3</v>
      </c>
      <c r="V250" s="27">
        <v>-8067</v>
      </c>
      <c r="W250" s="27">
        <v>152.86000000000001</v>
      </c>
      <c r="X250" s="27">
        <v>-34806.15</v>
      </c>
      <c r="Y250" s="27">
        <v>36264</v>
      </c>
      <c r="Z250" s="27">
        <v>-63071.3</v>
      </c>
      <c r="AA250" s="27">
        <v>-8152</v>
      </c>
      <c r="AB250" s="27">
        <v>152.86000000000001</v>
      </c>
      <c r="AC250" s="27">
        <v>-255.3</v>
      </c>
      <c r="AD250" s="27">
        <v>-25.19</v>
      </c>
      <c r="AE250" s="27">
        <v>-123.7</v>
      </c>
      <c r="AF250" s="27">
        <v>-107.9</v>
      </c>
      <c r="AG250" s="27">
        <v>1.4397</v>
      </c>
      <c r="AH250" s="27">
        <v>-34619.699999999997</v>
      </c>
      <c r="AI250" s="27">
        <v>36289.300000000003</v>
      </c>
      <c r="AJ250" s="27">
        <v>-63048.800000000003</v>
      </c>
      <c r="AK250" s="27">
        <v>-8013.22</v>
      </c>
      <c r="AL250" s="27">
        <v>153.1</v>
      </c>
      <c r="AM250" s="6">
        <f t="shared" si="4"/>
        <v>54.659599999999045</v>
      </c>
      <c r="AN250" s="4">
        <f t="shared" si="5"/>
        <v>55.811000000001513</v>
      </c>
      <c r="AO250" s="4" t="s">
        <v>144</v>
      </c>
    </row>
    <row r="251" spans="1:41" x14ac:dyDescent="0.2">
      <c r="A251" s="4" t="s">
        <v>142</v>
      </c>
      <c r="B251" s="4" t="s">
        <v>143</v>
      </c>
      <c r="C251" s="27" t="s">
        <v>321</v>
      </c>
      <c r="D251" s="4" t="s">
        <v>148</v>
      </c>
      <c r="F251" s="4" t="s">
        <v>144</v>
      </c>
      <c r="G251" s="4" t="s">
        <v>144</v>
      </c>
      <c r="H251" s="4" t="s">
        <v>144</v>
      </c>
      <c r="I251" s="27">
        <v>79.430999999999997</v>
      </c>
      <c r="J251" s="27">
        <v>-3.7610000000000001</v>
      </c>
      <c r="K251" s="27">
        <v>147.26</v>
      </c>
      <c r="L251" s="27">
        <v>-67.25</v>
      </c>
      <c r="M251" s="27">
        <v>3.1829999999999998</v>
      </c>
      <c r="N251" s="27">
        <v>-15959.76</v>
      </c>
      <c r="O251" s="27">
        <v>1929.2012999999999</v>
      </c>
      <c r="P251" s="27">
        <v>-15622.2</v>
      </c>
      <c r="Q251" s="27">
        <v>-2321</v>
      </c>
      <c r="R251" s="27">
        <v>54.36</v>
      </c>
      <c r="S251" s="27">
        <v>-15896.218000000001</v>
      </c>
      <c r="T251" s="27">
        <v>1871.145</v>
      </c>
      <c r="U251" s="27">
        <v>-15502.3</v>
      </c>
      <c r="V251" s="27">
        <v>-2319</v>
      </c>
      <c r="W251" s="27">
        <v>53.667999999999999</v>
      </c>
      <c r="X251" s="27">
        <v>-8443.0779999999995</v>
      </c>
      <c r="Y251" s="27">
        <v>9326.1</v>
      </c>
      <c r="Z251" s="27">
        <v>-15502.3</v>
      </c>
      <c r="AA251" s="27">
        <v>-2321</v>
      </c>
      <c r="AB251" s="27">
        <v>53.667999999999999</v>
      </c>
      <c r="AC251" s="27">
        <v>-195.2</v>
      </c>
      <c r="AD251" s="27">
        <v>-278.3</v>
      </c>
      <c r="AE251" s="27">
        <v>147.26</v>
      </c>
      <c r="AF251" s="27">
        <v>-67.33</v>
      </c>
      <c r="AG251" s="27">
        <v>3.1829999999999998</v>
      </c>
      <c r="AH251" s="27">
        <v>-8284.68</v>
      </c>
      <c r="AI251" s="27">
        <v>9604.33</v>
      </c>
      <c r="AJ251" s="27">
        <v>-15622.2</v>
      </c>
      <c r="AK251" s="27">
        <v>-2321.16</v>
      </c>
      <c r="AL251" s="27">
        <v>54.36</v>
      </c>
      <c r="AM251" s="6">
        <f t="shared" si="4"/>
        <v>-17.493299999998271</v>
      </c>
      <c r="AN251" s="4">
        <f t="shared" si="5"/>
        <v>-15.889000000001033</v>
      </c>
      <c r="AO251" s="4" t="s">
        <v>144</v>
      </c>
    </row>
    <row r="252" spans="1:41" x14ac:dyDescent="0.2">
      <c r="A252" s="4" t="s">
        <v>142</v>
      </c>
      <c r="B252" s="4" t="s">
        <v>143</v>
      </c>
      <c r="C252" s="27" t="s">
        <v>322</v>
      </c>
      <c r="D252" s="4" t="s">
        <v>148</v>
      </c>
      <c r="F252" s="4" t="s">
        <v>144</v>
      </c>
      <c r="G252" s="4" t="s">
        <v>144</v>
      </c>
      <c r="H252" s="4" t="s">
        <v>144</v>
      </c>
      <c r="I252" s="27">
        <v>-237.7</v>
      </c>
      <c r="J252" s="27">
        <v>-8.423</v>
      </c>
      <c r="K252" s="27">
        <v>-139.80000000000001</v>
      </c>
      <c r="L252" s="27">
        <v>-93.29</v>
      </c>
      <c r="M252" s="27">
        <v>3.8052000000000001</v>
      </c>
      <c r="N252" s="27">
        <v>-16611.47</v>
      </c>
      <c r="O252" s="27">
        <v>1010.2327</v>
      </c>
      <c r="P252" s="27">
        <v>-15743.34</v>
      </c>
      <c r="Q252" s="27">
        <v>-1931</v>
      </c>
      <c r="R252" s="27">
        <v>52.756999999999998</v>
      </c>
      <c r="S252" s="27">
        <v>-16881.616999999998</v>
      </c>
      <c r="T252" s="27">
        <v>948.86189999999999</v>
      </c>
      <c r="U252" s="27">
        <v>-15936.98</v>
      </c>
      <c r="V252" s="27">
        <v>-1946</v>
      </c>
      <c r="W252" s="27">
        <v>52.14</v>
      </c>
      <c r="X252" s="27">
        <v>-9246.7330000000002</v>
      </c>
      <c r="Y252" s="27">
        <v>8580.1</v>
      </c>
      <c r="Z252" s="27">
        <v>-15936.98</v>
      </c>
      <c r="AA252" s="27">
        <v>-1942</v>
      </c>
      <c r="AB252" s="27">
        <v>52.14</v>
      </c>
      <c r="AC252" s="27">
        <v>-17.55</v>
      </c>
      <c r="AD252" s="27">
        <v>212.49</v>
      </c>
      <c r="AE252" s="27">
        <v>-139.80000000000001</v>
      </c>
      <c r="AF252" s="27">
        <v>-94.06</v>
      </c>
      <c r="AG252" s="27">
        <v>3.8052000000000001</v>
      </c>
      <c r="AH252" s="27">
        <v>-9248.5400000000009</v>
      </c>
      <c r="AI252" s="27">
        <v>8367.6200000000008</v>
      </c>
      <c r="AJ252" s="27">
        <v>-15743.3</v>
      </c>
      <c r="AK252" s="27">
        <v>-1925.57</v>
      </c>
      <c r="AL252" s="27">
        <v>52.76</v>
      </c>
      <c r="AM252" s="6">
        <f t="shared" si="4"/>
        <v>-33.590799999999945</v>
      </c>
      <c r="AN252" s="4">
        <f t="shared" si="5"/>
        <v>-32.446999999996478</v>
      </c>
      <c r="AO252" s="4" t="s">
        <v>144</v>
      </c>
    </row>
    <row r="253" spans="1:41" x14ac:dyDescent="0.2">
      <c r="A253" s="4" t="s">
        <v>142</v>
      </c>
      <c r="B253" s="4" t="s">
        <v>143</v>
      </c>
      <c r="C253" s="27" t="s">
        <v>323</v>
      </c>
      <c r="D253" s="4" t="s">
        <v>148</v>
      </c>
      <c r="F253" s="4" t="s">
        <v>144</v>
      </c>
      <c r="G253" s="4" t="s">
        <v>144</v>
      </c>
      <c r="H253" s="4" t="s">
        <v>144</v>
      </c>
      <c r="I253" s="27">
        <v>-258.2</v>
      </c>
      <c r="J253" s="27">
        <v>-12.47</v>
      </c>
      <c r="K253" s="27">
        <v>-160.9</v>
      </c>
      <c r="L253" s="27">
        <v>-88.41</v>
      </c>
      <c r="M253" s="27">
        <v>3.6282000000000001</v>
      </c>
      <c r="N253" s="27">
        <v>-16598.7</v>
      </c>
      <c r="O253" s="27">
        <v>1125.6107999999999</v>
      </c>
      <c r="P253" s="27">
        <v>-15804.84</v>
      </c>
      <c r="Q253" s="27">
        <v>-1972</v>
      </c>
      <c r="R253" s="27">
        <v>52.710999999999999</v>
      </c>
      <c r="S253" s="27">
        <v>-16861.695</v>
      </c>
      <c r="T253" s="27">
        <v>1068.3914</v>
      </c>
      <c r="U253" s="27">
        <v>-15976.5</v>
      </c>
      <c r="V253" s="27">
        <v>-2006</v>
      </c>
      <c r="W253" s="27">
        <v>52.195999999999998</v>
      </c>
      <c r="X253" s="27">
        <v>-9294.0010000000002</v>
      </c>
      <c r="Y253" s="27">
        <v>8632.4</v>
      </c>
      <c r="Z253" s="27">
        <v>-15976.5</v>
      </c>
      <c r="AA253" s="27">
        <v>-2002</v>
      </c>
      <c r="AB253" s="27">
        <v>52.195999999999998</v>
      </c>
      <c r="AC253" s="27">
        <v>-27.34</v>
      </c>
      <c r="AD253" s="27">
        <v>219.94</v>
      </c>
      <c r="AE253" s="27">
        <v>-160.9</v>
      </c>
      <c r="AF253" s="27">
        <v>-89.99</v>
      </c>
      <c r="AG253" s="27">
        <v>3.6282000000000001</v>
      </c>
      <c r="AH253" s="27">
        <v>-9304.82</v>
      </c>
      <c r="AI253" s="27">
        <v>8412.4599999999991</v>
      </c>
      <c r="AJ253" s="27">
        <v>-15804.8</v>
      </c>
      <c r="AK253" s="27">
        <v>-1965.16</v>
      </c>
      <c r="AL253" s="27">
        <v>52.71</v>
      </c>
      <c r="AM253" s="6">
        <f t="shared" si="4"/>
        <v>-6.5904000000009546</v>
      </c>
      <c r="AN253" s="4">
        <f t="shared" si="5"/>
        <v>-4.7949999999982538</v>
      </c>
      <c r="AO253" s="4" t="s">
        <v>144</v>
      </c>
    </row>
    <row r="254" spans="1:41" x14ac:dyDescent="0.2">
      <c r="A254" s="4" t="s">
        <v>142</v>
      </c>
      <c r="B254" s="4" t="s">
        <v>143</v>
      </c>
      <c r="C254" s="27" t="s">
        <v>324</v>
      </c>
      <c r="D254" s="4" t="s">
        <v>148</v>
      </c>
      <c r="F254" s="4" t="s">
        <v>144</v>
      </c>
      <c r="G254" s="4" t="s">
        <v>144</v>
      </c>
      <c r="H254" s="4" t="s">
        <v>144</v>
      </c>
      <c r="I254" s="27">
        <v>-249.3</v>
      </c>
      <c r="J254" s="27">
        <v>-8.9179999999999993</v>
      </c>
      <c r="K254" s="27">
        <v>-145.5</v>
      </c>
      <c r="L254" s="27">
        <v>-99.18</v>
      </c>
      <c r="M254" s="27">
        <v>4.3139000000000003</v>
      </c>
      <c r="N254" s="27">
        <v>-16645.97</v>
      </c>
      <c r="O254" s="27">
        <v>1017.5137</v>
      </c>
      <c r="P254" s="27">
        <v>-15745.81</v>
      </c>
      <c r="Q254" s="27">
        <v>-1971</v>
      </c>
      <c r="R254" s="27">
        <v>53.363999999999997</v>
      </c>
      <c r="S254" s="27">
        <v>-16896.817999999999</v>
      </c>
      <c r="T254" s="27">
        <v>942.61829999999998</v>
      </c>
      <c r="U254" s="27">
        <v>-15886.79</v>
      </c>
      <c r="V254" s="27">
        <v>-2005</v>
      </c>
      <c r="W254" s="27">
        <v>52.468000000000004</v>
      </c>
      <c r="X254" s="27">
        <v>-9203.4310000000005</v>
      </c>
      <c r="Y254" s="27">
        <v>8630.9</v>
      </c>
      <c r="Z254" s="27">
        <v>-15886.79</v>
      </c>
      <c r="AA254" s="27">
        <v>-2000</v>
      </c>
      <c r="AB254" s="27">
        <v>52.468000000000004</v>
      </c>
      <c r="AC254" s="27">
        <v>-24.41</v>
      </c>
      <c r="AD254" s="27">
        <v>217.13</v>
      </c>
      <c r="AE254" s="27">
        <v>-145.5</v>
      </c>
      <c r="AF254" s="27">
        <v>-100.3</v>
      </c>
      <c r="AG254" s="27">
        <v>4.3139000000000003</v>
      </c>
      <c r="AH254" s="27">
        <v>-9240.9</v>
      </c>
      <c r="AI254" s="27">
        <v>8413.76</v>
      </c>
      <c r="AJ254" s="27">
        <v>-15745.8</v>
      </c>
      <c r="AK254" s="27">
        <v>-1962.22</v>
      </c>
      <c r="AL254" s="27">
        <v>53.36</v>
      </c>
      <c r="AM254" s="6">
        <f t="shared" si="4"/>
        <v>-4.0984000000007654</v>
      </c>
      <c r="AN254" s="4">
        <f t="shared" si="5"/>
        <v>-1.547999999998865</v>
      </c>
      <c r="AO254" s="4" t="s">
        <v>144</v>
      </c>
    </row>
    <row r="255" spans="1:41" x14ac:dyDescent="0.2">
      <c r="A255" s="4" t="s">
        <v>142</v>
      </c>
      <c r="B255" s="4" t="s">
        <v>143</v>
      </c>
      <c r="C255" s="27" t="s">
        <v>325</v>
      </c>
      <c r="D255" s="4" t="s">
        <v>148</v>
      </c>
      <c r="F255" s="4" t="s">
        <v>144</v>
      </c>
      <c r="G255" s="4" t="s">
        <v>144</v>
      </c>
      <c r="H255" s="4" t="s">
        <v>144</v>
      </c>
      <c r="I255" s="27">
        <v>-207.7</v>
      </c>
      <c r="J255" s="27">
        <v>-8.4860000000000007</v>
      </c>
      <c r="K255" s="27">
        <v>-171.7</v>
      </c>
      <c r="L255" s="27">
        <v>-31</v>
      </c>
      <c r="M255" s="27">
        <v>3.4500999999999999</v>
      </c>
      <c r="N255" s="27">
        <v>-16667.78</v>
      </c>
      <c r="O255" s="27">
        <v>986.09180000000003</v>
      </c>
      <c r="P255" s="27">
        <v>-15736.72</v>
      </c>
      <c r="Q255" s="27">
        <v>-1970</v>
      </c>
      <c r="R255" s="27">
        <v>52.957999999999998</v>
      </c>
      <c r="S255" s="27">
        <v>-16905.964</v>
      </c>
      <c r="T255" s="27">
        <v>930.13059999999996</v>
      </c>
      <c r="U255" s="27">
        <v>-15925.36</v>
      </c>
      <c r="V255" s="27">
        <v>-1963</v>
      </c>
      <c r="W255" s="27">
        <v>52.356999999999999</v>
      </c>
      <c r="X255" s="27">
        <v>-9208.4760000000006</v>
      </c>
      <c r="Y255" s="27">
        <v>8616.1</v>
      </c>
      <c r="Z255" s="27">
        <v>-15925.36</v>
      </c>
      <c r="AA255" s="27">
        <v>-1952</v>
      </c>
      <c r="AB255" s="27">
        <v>52.356999999999999</v>
      </c>
      <c r="AC255" s="27">
        <v>3.0478000000000001</v>
      </c>
      <c r="AD255" s="27">
        <v>201.47</v>
      </c>
      <c r="AE255" s="27">
        <v>-171.7</v>
      </c>
      <c r="AF255" s="27">
        <v>-30.18</v>
      </c>
      <c r="AG255" s="27">
        <v>3.4500999999999999</v>
      </c>
      <c r="AH255" s="27">
        <v>-9229.16</v>
      </c>
      <c r="AI255" s="27">
        <v>8414.66</v>
      </c>
      <c r="AJ255" s="27">
        <v>-15736.7</v>
      </c>
      <c r="AK255" s="27">
        <v>-1960.07</v>
      </c>
      <c r="AL255" s="27">
        <v>52.96</v>
      </c>
      <c r="AM255" s="6">
        <f t="shared" si="4"/>
        <v>-29.838999999999942</v>
      </c>
      <c r="AN255" s="4">
        <f t="shared" si="5"/>
        <v>-30.484000000000378</v>
      </c>
      <c r="AO255" s="4" t="s">
        <v>144</v>
      </c>
    </row>
    <row r="256" spans="1:41" x14ac:dyDescent="0.2">
      <c r="A256" s="4" t="s">
        <v>142</v>
      </c>
      <c r="B256" s="4" t="s">
        <v>143</v>
      </c>
      <c r="C256" s="27" t="s">
        <v>326</v>
      </c>
      <c r="D256" s="4" t="s">
        <v>148</v>
      </c>
      <c r="F256" s="4" t="s">
        <v>144</v>
      </c>
      <c r="G256" s="4" t="s">
        <v>144</v>
      </c>
      <c r="H256" s="4" t="s">
        <v>144</v>
      </c>
      <c r="I256" s="27">
        <v>-206.8</v>
      </c>
      <c r="J256" s="27">
        <v>-4.6989999999999998</v>
      </c>
      <c r="K256" s="27">
        <v>-179.2</v>
      </c>
      <c r="L256" s="27">
        <v>-26.27</v>
      </c>
      <c r="M256" s="27">
        <v>3.3365</v>
      </c>
      <c r="N256" s="27">
        <v>-16612.599999999999</v>
      </c>
      <c r="O256" s="27">
        <v>1151.4409000000001</v>
      </c>
      <c r="P256" s="27">
        <v>-15860.03</v>
      </c>
      <c r="Q256" s="27">
        <v>-1957</v>
      </c>
      <c r="R256" s="27">
        <v>53.069000000000003</v>
      </c>
      <c r="S256" s="27">
        <v>-16844.596000000001</v>
      </c>
      <c r="T256" s="27">
        <v>1102.7657999999999</v>
      </c>
      <c r="U256" s="27">
        <v>-16057.45</v>
      </c>
      <c r="V256" s="27">
        <v>-1942</v>
      </c>
      <c r="W256" s="27">
        <v>52.301000000000002</v>
      </c>
      <c r="X256" s="27">
        <v>-9256.8960000000006</v>
      </c>
      <c r="Y256" s="27">
        <v>8678.7999999999993</v>
      </c>
      <c r="Z256" s="27">
        <v>-16057.45</v>
      </c>
      <c r="AA256" s="27">
        <v>-1931</v>
      </c>
      <c r="AB256" s="27">
        <v>52.301000000000002</v>
      </c>
      <c r="AC256" s="27">
        <v>8.2531999999999996</v>
      </c>
      <c r="AD256" s="27">
        <v>209.97</v>
      </c>
      <c r="AE256" s="27">
        <v>-179.2</v>
      </c>
      <c r="AF256" s="27">
        <v>-25.88</v>
      </c>
      <c r="AG256" s="27">
        <v>3.3365</v>
      </c>
      <c r="AH256" s="27">
        <v>-9285.3799999999992</v>
      </c>
      <c r="AI256" s="27">
        <v>8468.8799999999992</v>
      </c>
      <c r="AJ256" s="27">
        <v>-15860</v>
      </c>
      <c r="AK256" s="27">
        <v>-1947.29</v>
      </c>
      <c r="AL256" s="27">
        <v>53.07</v>
      </c>
      <c r="AM256" s="6">
        <f t="shared" si="4"/>
        <v>-23.745300000000498</v>
      </c>
      <c r="AN256" s="4">
        <f t="shared" si="5"/>
        <v>-25.196000000003551</v>
      </c>
      <c r="AO256" s="4" t="s">
        <v>144</v>
      </c>
    </row>
    <row r="257" spans="1:41" x14ac:dyDescent="0.2">
      <c r="A257" s="4" t="s">
        <v>142</v>
      </c>
      <c r="B257" s="4" t="s">
        <v>143</v>
      </c>
      <c r="C257" s="27" t="s">
        <v>327</v>
      </c>
      <c r="D257" s="4" t="s">
        <v>148</v>
      </c>
      <c r="F257" s="4" t="s">
        <v>144</v>
      </c>
      <c r="G257" s="4" t="s">
        <v>144</v>
      </c>
      <c r="H257" s="4" t="s">
        <v>144</v>
      </c>
      <c r="I257" s="27">
        <v>-816</v>
      </c>
      <c r="J257" s="27">
        <v>-15.04</v>
      </c>
      <c r="K257" s="27">
        <v>-427.9</v>
      </c>
      <c r="L257" s="27">
        <v>-378.2</v>
      </c>
      <c r="M257" s="27">
        <v>5.1868999999999996</v>
      </c>
      <c r="N257" s="27">
        <v>-13353.26</v>
      </c>
      <c r="O257" s="27">
        <v>-1286.4490000000001</v>
      </c>
      <c r="P257" s="27">
        <v>-9539.375</v>
      </c>
      <c r="Q257" s="27">
        <v>-2567</v>
      </c>
      <c r="R257" s="27">
        <v>39.744999999999997</v>
      </c>
      <c r="S257" s="27">
        <v>-14231.272999999999</v>
      </c>
      <c r="T257" s="27">
        <v>-1351.3435999999999</v>
      </c>
      <c r="U257" s="27">
        <v>-10565.71</v>
      </c>
      <c r="V257" s="27">
        <v>-2354</v>
      </c>
      <c r="W257" s="27">
        <v>39.832000000000001</v>
      </c>
      <c r="X257" s="27">
        <v>-6215.2449999999999</v>
      </c>
      <c r="Y257" s="27">
        <v>6706.6</v>
      </c>
      <c r="Z257" s="27">
        <v>-10565.71</v>
      </c>
      <c r="AA257" s="27">
        <v>-2396</v>
      </c>
      <c r="AB257" s="27">
        <v>39.832000000000001</v>
      </c>
      <c r="AC257" s="27">
        <v>-338.4</v>
      </c>
      <c r="AD257" s="27">
        <v>466.82</v>
      </c>
      <c r="AE257" s="27">
        <v>-427.9</v>
      </c>
      <c r="AF257" s="27">
        <v>-382.5</v>
      </c>
      <c r="AG257" s="27">
        <v>5.1868999999999996</v>
      </c>
      <c r="AH257" s="27">
        <v>-5868.46</v>
      </c>
      <c r="AI257" s="27">
        <v>6239.78</v>
      </c>
      <c r="AJ257" s="27">
        <v>-9539.3799999999992</v>
      </c>
      <c r="AK257" s="27">
        <v>-2608.61</v>
      </c>
      <c r="AL257" s="27">
        <v>39.74</v>
      </c>
      <c r="AM257" s="6">
        <f t="shared" si="4"/>
        <v>-58.239600000000792</v>
      </c>
      <c r="AN257" s="4">
        <f t="shared" si="5"/>
        <v>-62.01299999999901</v>
      </c>
      <c r="AO257" s="4" t="s">
        <v>144</v>
      </c>
    </row>
    <row r="258" spans="1:41" x14ac:dyDescent="0.2">
      <c r="A258" s="4" t="s">
        <v>142</v>
      </c>
      <c r="B258" s="4" t="s">
        <v>143</v>
      </c>
      <c r="C258" s="27" t="s">
        <v>328</v>
      </c>
      <c r="D258" s="4" t="s">
        <v>148</v>
      </c>
      <c r="F258" s="4" t="s">
        <v>144</v>
      </c>
      <c r="G258" s="4" t="s">
        <v>144</v>
      </c>
      <c r="H258" s="4" t="s">
        <v>144</v>
      </c>
      <c r="I258" s="27">
        <v>-63.12</v>
      </c>
      <c r="J258" s="27">
        <v>0.2112</v>
      </c>
      <c r="K258" s="27">
        <v>-43.67</v>
      </c>
      <c r="L258" s="27">
        <v>-21.18</v>
      </c>
      <c r="M258" s="27">
        <v>1.514</v>
      </c>
      <c r="N258" s="27">
        <v>-38098.71</v>
      </c>
      <c r="O258" s="27">
        <v>-4206.4610000000002</v>
      </c>
      <c r="P258" s="27">
        <v>-29680.52</v>
      </c>
      <c r="Q258" s="27">
        <v>-4302</v>
      </c>
      <c r="R258" s="27">
        <v>90.620999999999995</v>
      </c>
      <c r="S258" s="27">
        <v>-38138.084999999999</v>
      </c>
      <c r="T258" s="27">
        <v>-4228.9162999999999</v>
      </c>
      <c r="U258" s="27">
        <v>-29727.759999999998</v>
      </c>
      <c r="V258" s="27">
        <v>-4272</v>
      </c>
      <c r="W258" s="27">
        <v>90.182000000000002</v>
      </c>
      <c r="X258" s="27">
        <v>-18995.310000000001</v>
      </c>
      <c r="Y258" s="27">
        <v>14959</v>
      </c>
      <c r="Z258" s="27">
        <v>-29727.759999999998</v>
      </c>
      <c r="AA258" s="27">
        <v>-4316</v>
      </c>
      <c r="AB258" s="27">
        <v>90.182000000000002</v>
      </c>
      <c r="AC258" s="27">
        <v>-23.12</v>
      </c>
      <c r="AD258" s="27">
        <v>38.170999999999999</v>
      </c>
      <c r="AE258" s="27">
        <v>-43.67</v>
      </c>
      <c r="AF258" s="27">
        <v>-19.13</v>
      </c>
      <c r="AG258" s="27">
        <v>1.514</v>
      </c>
      <c r="AH258" s="27">
        <v>-19022.400000000001</v>
      </c>
      <c r="AI258" s="27">
        <v>14920.4</v>
      </c>
      <c r="AJ258" s="27">
        <v>-29680.5</v>
      </c>
      <c r="AK258" s="27">
        <v>-4352.82</v>
      </c>
      <c r="AL258" s="27">
        <v>90.62</v>
      </c>
      <c r="AM258" s="6">
        <f t="shared" si="4"/>
        <v>27.543499999999767</v>
      </c>
      <c r="AN258" s="4">
        <f t="shared" si="5"/>
        <v>23.745000000002619</v>
      </c>
      <c r="AO258" s="4" t="s">
        <v>144</v>
      </c>
    </row>
    <row r="259" spans="1:41" x14ac:dyDescent="0.2">
      <c r="A259" s="4" t="s">
        <v>142</v>
      </c>
      <c r="B259" s="4" t="s">
        <v>143</v>
      </c>
      <c r="C259" s="27" t="s">
        <v>329</v>
      </c>
      <c r="D259" s="4" t="s">
        <v>148</v>
      </c>
      <c r="F259" s="4" t="s">
        <v>144</v>
      </c>
      <c r="G259" s="4" t="s">
        <v>144</v>
      </c>
      <c r="H259" s="4" t="s">
        <v>144</v>
      </c>
      <c r="I259" s="27">
        <v>-296.5</v>
      </c>
      <c r="J259" s="27">
        <v>-16.8</v>
      </c>
      <c r="K259" s="27">
        <v>-226.9</v>
      </c>
      <c r="L259" s="27">
        <v>-57.6</v>
      </c>
      <c r="M259" s="27">
        <v>4.867</v>
      </c>
      <c r="N259" s="27">
        <v>-26660.84</v>
      </c>
      <c r="O259" s="27">
        <v>-1925.51</v>
      </c>
      <c r="P259" s="27">
        <v>-19633.96</v>
      </c>
      <c r="Q259" s="27">
        <v>-5168</v>
      </c>
      <c r="R259" s="27">
        <v>67.082999999999998</v>
      </c>
      <c r="S259" s="27">
        <v>-26861.463</v>
      </c>
      <c r="T259" s="27">
        <v>-2017.8412000000001</v>
      </c>
      <c r="U259" s="27">
        <v>-19969.509999999998</v>
      </c>
      <c r="V259" s="27">
        <v>-4939</v>
      </c>
      <c r="W259" s="27">
        <v>65.206000000000003</v>
      </c>
      <c r="X259" s="27">
        <v>-8335.9230000000007</v>
      </c>
      <c r="Y259" s="27">
        <v>16625</v>
      </c>
      <c r="Z259" s="27">
        <v>-19969.509999999998</v>
      </c>
      <c r="AA259" s="27">
        <v>-5056</v>
      </c>
      <c r="AB259" s="27">
        <v>65.206000000000003</v>
      </c>
      <c r="AC259" s="27">
        <v>-53.37</v>
      </c>
      <c r="AD259" s="27">
        <v>223.75</v>
      </c>
      <c r="AE259" s="27">
        <v>-226.9</v>
      </c>
      <c r="AF259" s="27">
        <v>-55.05</v>
      </c>
      <c r="AG259" s="27">
        <v>4.867</v>
      </c>
      <c r="AH259" s="27">
        <v>-8351.17</v>
      </c>
      <c r="AI259" s="27">
        <v>16400.900000000001</v>
      </c>
      <c r="AJ259" s="27">
        <v>-19634</v>
      </c>
      <c r="AK259" s="27">
        <v>-5185.16</v>
      </c>
      <c r="AL259" s="27">
        <v>67.08</v>
      </c>
      <c r="AM259" s="6">
        <f t="shared" si="4"/>
        <v>-6.9142000000010739</v>
      </c>
      <c r="AN259" s="4">
        <f t="shared" si="5"/>
        <v>95.877000000000407</v>
      </c>
      <c r="AO259" s="4" t="s">
        <v>144</v>
      </c>
    </row>
    <row r="260" spans="1:41" x14ac:dyDescent="0.2">
      <c r="A260" s="4" t="s">
        <v>142</v>
      </c>
      <c r="B260" s="4" t="s">
        <v>143</v>
      </c>
      <c r="C260" s="27" t="s">
        <v>330</v>
      </c>
      <c r="D260" s="4" t="s">
        <v>148</v>
      </c>
      <c r="F260" s="4" t="s">
        <v>144</v>
      </c>
      <c r="G260" s="4" t="s">
        <v>144</v>
      </c>
      <c r="H260" s="4" t="s">
        <v>144</v>
      </c>
      <c r="I260" s="27">
        <v>19.559999999999999</v>
      </c>
      <c r="J260" s="27">
        <v>1.8311999999999999</v>
      </c>
      <c r="K260" s="27">
        <v>26.344000000000001</v>
      </c>
      <c r="L260" s="27">
        <v>-12.16</v>
      </c>
      <c r="M260" s="27">
        <v>3.5448</v>
      </c>
      <c r="N260" s="27">
        <v>-13781.14</v>
      </c>
      <c r="O260" s="27">
        <v>853.25670000000002</v>
      </c>
      <c r="P260" s="27">
        <v>-12478.88</v>
      </c>
      <c r="Q260" s="27">
        <v>-2203</v>
      </c>
      <c r="R260" s="27">
        <v>47.965000000000003</v>
      </c>
      <c r="S260" s="27">
        <v>-13796.019</v>
      </c>
      <c r="T260" s="27">
        <v>793.31970000000001</v>
      </c>
      <c r="U260" s="27">
        <v>-12459.02</v>
      </c>
      <c r="V260" s="27">
        <v>-2177</v>
      </c>
      <c r="W260" s="27">
        <v>46.639000000000003</v>
      </c>
      <c r="X260" s="27">
        <v>-7790.5140000000001</v>
      </c>
      <c r="Y260" s="27">
        <v>6803.7</v>
      </c>
      <c r="Z260" s="27">
        <v>-12459.02</v>
      </c>
      <c r="AA260" s="27">
        <v>-2182</v>
      </c>
      <c r="AB260" s="27">
        <v>46.639000000000003</v>
      </c>
      <c r="AC260" s="27">
        <v>-64.900000000000006</v>
      </c>
      <c r="AD260" s="27">
        <v>-83.81</v>
      </c>
      <c r="AE260" s="27">
        <v>26.344000000000001</v>
      </c>
      <c r="AF260" s="27">
        <v>-10.98</v>
      </c>
      <c r="AG260" s="27">
        <v>3.5448</v>
      </c>
      <c r="AH260" s="27">
        <v>-7750.75</v>
      </c>
      <c r="AI260" s="27">
        <v>6887.47</v>
      </c>
      <c r="AJ260" s="27">
        <v>-12478.9</v>
      </c>
      <c r="AK260" s="27">
        <v>-2207.31</v>
      </c>
      <c r="AL260" s="27">
        <v>47.97</v>
      </c>
      <c r="AM260" s="6">
        <f t="shared" si="4"/>
        <v>-36.632200000000012</v>
      </c>
      <c r="AN260" s="4">
        <f t="shared" si="5"/>
        <v>-34.439000000000306</v>
      </c>
      <c r="AO260" s="4" t="s">
        <v>144</v>
      </c>
    </row>
    <row r="261" spans="1:41" x14ac:dyDescent="0.2">
      <c r="A261" s="4" t="s">
        <v>142</v>
      </c>
      <c r="B261" s="4" t="s">
        <v>143</v>
      </c>
      <c r="C261" s="27" t="s">
        <v>331</v>
      </c>
      <c r="D261" s="4" t="s">
        <v>148</v>
      </c>
      <c r="F261" s="4" t="s">
        <v>144</v>
      </c>
      <c r="G261" s="4" t="s">
        <v>144</v>
      </c>
      <c r="H261" s="4" t="s">
        <v>144</v>
      </c>
      <c r="I261" s="27">
        <v>242.31</v>
      </c>
      <c r="J261" s="27">
        <v>-0.27400000000000002</v>
      </c>
      <c r="K261" s="27">
        <v>348.31</v>
      </c>
      <c r="L261" s="27">
        <v>-107.1</v>
      </c>
      <c r="M261" s="27">
        <v>1.3494999999999999</v>
      </c>
      <c r="N261" s="27">
        <v>-78798.259999999995</v>
      </c>
      <c r="O261" s="27">
        <v>-5488.3119999999999</v>
      </c>
      <c r="P261" s="27">
        <v>-63843.53</v>
      </c>
      <c r="Q261" s="27">
        <v>-9602</v>
      </c>
      <c r="R261" s="27">
        <v>135.80000000000001</v>
      </c>
      <c r="S261" s="27">
        <v>-78362.395999999993</v>
      </c>
      <c r="T261" s="27">
        <v>-5490.5897999999997</v>
      </c>
      <c r="U261" s="27">
        <v>-63109.29</v>
      </c>
      <c r="V261" s="27">
        <v>-9898</v>
      </c>
      <c r="W261" s="27">
        <v>135.63999999999999</v>
      </c>
      <c r="X261" s="27">
        <v>-31752.01</v>
      </c>
      <c r="Y261" s="27">
        <v>41515</v>
      </c>
      <c r="Z261" s="27">
        <v>-63109.29</v>
      </c>
      <c r="AA261" s="27">
        <v>-10293</v>
      </c>
      <c r="AB261" s="27">
        <v>135.63999999999999</v>
      </c>
      <c r="AC261" s="27">
        <v>-442.5</v>
      </c>
      <c r="AD261" s="27">
        <v>-682.8</v>
      </c>
      <c r="AE261" s="27">
        <v>348.31</v>
      </c>
      <c r="AF261" s="27">
        <v>-109.3</v>
      </c>
      <c r="AG261" s="27">
        <v>1.3494999999999999</v>
      </c>
      <c r="AH261" s="27">
        <v>-31458.6</v>
      </c>
      <c r="AI261" s="27">
        <v>42197.5</v>
      </c>
      <c r="AJ261" s="27">
        <v>-63843.5</v>
      </c>
      <c r="AK261" s="27">
        <v>-9948.39</v>
      </c>
      <c r="AL261" s="27">
        <v>135.80000000000001</v>
      </c>
      <c r="AM261" s="6">
        <f t="shared" si="4"/>
        <v>147.08619999999792</v>
      </c>
      <c r="AN261" s="4">
        <f t="shared" si="5"/>
        <v>193.55400000000373</v>
      </c>
      <c r="AO261" s="4" t="s">
        <v>144</v>
      </c>
    </row>
    <row r="262" spans="1:41" x14ac:dyDescent="0.2">
      <c r="A262" s="4" t="s">
        <v>142</v>
      </c>
      <c r="B262" s="4" t="s">
        <v>143</v>
      </c>
      <c r="C262" s="27" t="s">
        <v>332</v>
      </c>
      <c r="D262" s="4" t="s">
        <v>148</v>
      </c>
      <c r="F262" s="4" t="s">
        <v>144</v>
      </c>
      <c r="G262" s="4" t="s">
        <v>144</v>
      </c>
      <c r="H262" s="4" t="s">
        <v>144</v>
      </c>
      <c r="I262" s="27">
        <v>-33.1</v>
      </c>
      <c r="J262" s="27">
        <v>-3.2000000000000001E-2</v>
      </c>
      <c r="K262" s="27">
        <v>3.2231999999999998</v>
      </c>
      <c r="L262" s="27">
        <v>-37.56</v>
      </c>
      <c r="M262" s="27">
        <v>1.2654000000000001</v>
      </c>
      <c r="N262" s="27">
        <v>-78763.97</v>
      </c>
      <c r="O262" s="27">
        <v>-5507.6729999999998</v>
      </c>
      <c r="P262" s="27">
        <v>-64047.09</v>
      </c>
      <c r="Q262" s="27">
        <v>-9344</v>
      </c>
      <c r="R262" s="27">
        <v>135.24</v>
      </c>
      <c r="S262" s="27">
        <v>-78728.138999999996</v>
      </c>
      <c r="T262" s="27">
        <v>-5519.9342999999999</v>
      </c>
      <c r="U262" s="27">
        <v>-64012.04</v>
      </c>
      <c r="V262" s="27">
        <v>-9331</v>
      </c>
      <c r="W262" s="27">
        <v>135.16999999999999</v>
      </c>
      <c r="X262" s="27">
        <v>-31472.35</v>
      </c>
      <c r="Y262" s="27">
        <v>42092</v>
      </c>
      <c r="Z262" s="27">
        <v>-64012.04</v>
      </c>
      <c r="AA262" s="27">
        <v>-9688</v>
      </c>
      <c r="AB262" s="27">
        <v>135.16999999999999</v>
      </c>
      <c r="AC262" s="27">
        <v>-190.2</v>
      </c>
      <c r="AD262" s="27">
        <v>-155.4</v>
      </c>
      <c r="AE262" s="27">
        <v>3.2231999999999998</v>
      </c>
      <c r="AF262" s="27">
        <v>-39.340000000000003</v>
      </c>
      <c r="AG262" s="27">
        <v>1.2654000000000001</v>
      </c>
      <c r="AH262" s="27">
        <v>-31357.7</v>
      </c>
      <c r="AI262" s="27">
        <v>42247.5</v>
      </c>
      <c r="AJ262" s="27">
        <v>-64047.1</v>
      </c>
      <c r="AK262" s="27">
        <v>-9693.32</v>
      </c>
      <c r="AL262" s="27">
        <v>135.19999999999999</v>
      </c>
      <c r="AM262" s="6">
        <f t="shared" si="4"/>
        <v>63.320700000003853</v>
      </c>
      <c r="AN262" s="4">
        <f t="shared" si="5"/>
        <v>68.931000000011409</v>
      </c>
      <c r="AO262" s="4" t="s">
        <v>144</v>
      </c>
    </row>
    <row r="263" spans="1:41" x14ac:dyDescent="0.2">
      <c r="A263" s="4" t="s">
        <v>142</v>
      </c>
      <c r="B263" s="4" t="s">
        <v>143</v>
      </c>
      <c r="C263" s="27" t="s">
        <v>333</v>
      </c>
      <c r="D263" s="4" t="s">
        <v>148</v>
      </c>
      <c r="F263" s="4" t="s">
        <v>144</v>
      </c>
      <c r="G263" s="4" t="s">
        <v>144</v>
      </c>
      <c r="H263" s="4" t="s">
        <v>144</v>
      </c>
      <c r="I263" s="27">
        <v>1358.6</v>
      </c>
      <c r="J263" s="27">
        <v>-4.4400000000000004</v>
      </c>
      <c r="K263" s="27">
        <v>1508.4</v>
      </c>
      <c r="L263" s="27">
        <v>-150.19999999999999</v>
      </c>
      <c r="M263" s="27">
        <v>4.8144</v>
      </c>
      <c r="N263" s="27">
        <v>-13960.8</v>
      </c>
      <c r="O263" s="27">
        <v>-1441.7370000000001</v>
      </c>
      <c r="P263" s="27">
        <v>-10646.26</v>
      </c>
      <c r="Q263" s="27">
        <v>-1915</v>
      </c>
      <c r="R263" s="27">
        <v>42.097000000000001</v>
      </c>
      <c r="S263" s="27">
        <v>-12612.352999999999</v>
      </c>
      <c r="T263" s="27">
        <v>-1514.7318</v>
      </c>
      <c r="U263" s="27">
        <v>-9260.4779999999992</v>
      </c>
      <c r="V263" s="27">
        <v>-1878</v>
      </c>
      <c r="W263" s="27">
        <v>40.536999999999999</v>
      </c>
      <c r="X263" s="27">
        <v>-8360.9599999999991</v>
      </c>
      <c r="Y263" s="27">
        <v>2742.8</v>
      </c>
      <c r="Z263" s="27">
        <v>-9260.4779999999992</v>
      </c>
      <c r="AA263" s="27">
        <v>-1884</v>
      </c>
      <c r="AB263" s="27">
        <v>40.536999999999999</v>
      </c>
      <c r="AC263" s="27">
        <v>-1624</v>
      </c>
      <c r="AD263" s="27">
        <v>-2997</v>
      </c>
      <c r="AE263" s="27">
        <v>1508.4</v>
      </c>
      <c r="AF263" s="27">
        <v>-139.9</v>
      </c>
      <c r="AG263" s="27">
        <v>4.8144</v>
      </c>
      <c r="AH263" s="27">
        <v>-6787.62</v>
      </c>
      <c r="AI263" s="27">
        <v>5740.03</v>
      </c>
      <c r="AJ263" s="27">
        <v>-10646.3</v>
      </c>
      <c r="AK263" s="27">
        <v>-1923.49</v>
      </c>
      <c r="AL263" s="27">
        <v>42.1</v>
      </c>
      <c r="AM263" s="6">
        <f t="shared" si="4"/>
        <v>-17.894799999998213</v>
      </c>
      <c r="AN263" s="4">
        <f t="shared" si="5"/>
        <v>-10.153000000000247</v>
      </c>
      <c r="AO263" s="4" t="s">
        <v>144</v>
      </c>
    </row>
    <row r="264" spans="1:41" x14ac:dyDescent="0.2">
      <c r="A264" s="4" t="s">
        <v>142</v>
      </c>
      <c r="B264" s="4" t="s">
        <v>143</v>
      </c>
      <c r="C264" s="27" t="s">
        <v>334</v>
      </c>
      <c r="D264" s="4" t="s">
        <v>148</v>
      </c>
      <c r="F264" s="4" t="s">
        <v>144</v>
      </c>
      <c r="G264" s="4" t="s">
        <v>144</v>
      </c>
      <c r="H264" s="4" t="s">
        <v>144</v>
      </c>
      <c r="I264" s="27">
        <v>-473.3</v>
      </c>
      <c r="J264" s="27">
        <v>-13.14</v>
      </c>
      <c r="K264" s="27">
        <v>-369.4</v>
      </c>
      <c r="L264" s="27">
        <v>-94.94</v>
      </c>
      <c r="M264" s="27">
        <v>4.2563000000000004</v>
      </c>
      <c r="N264" s="27">
        <v>-36102.629999999997</v>
      </c>
      <c r="O264" s="27">
        <v>-3566.81</v>
      </c>
      <c r="P264" s="27">
        <v>-28346.92</v>
      </c>
      <c r="Q264" s="27">
        <v>-4267</v>
      </c>
      <c r="R264" s="27">
        <v>78.356999999999999</v>
      </c>
      <c r="S264" s="27">
        <v>-36593.99</v>
      </c>
      <c r="T264" s="27">
        <v>-3631.8197</v>
      </c>
      <c r="U264" s="27">
        <v>-28779.53</v>
      </c>
      <c r="V264" s="27">
        <v>-4261</v>
      </c>
      <c r="W264" s="27">
        <v>77.950999999999993</v>
      </c>
      <c r="X264" s="27">
        <v>-12416.26</v>
      </c>
      <c r="Y264" s="27">
        <v>20615</v>
      </c>
      <c r="Z264" s="27">
        <v>-28779.53</v>
      </c>
      <c r="AA264" s="27">
        <v>-4330</v>
      </c>
      <c r="AB264" s="27">
        <v>77.950999999999993</v>
      </c>
      <c r="AC264" s="27">
        <v>78.099000000000004</v>
      </c>
      <c r="AD264" s="27">
        <v>522.9</v>
      </c>
      <c r="AE264" s="27">
        <v>-369.4</v>
      </c>
      <c r="AF264" s="27">
        <v>-79.63</v>
      </c>
      <c r="AG264" s="27">
        <v>4.2563000000000004</v>
      </c>
      <c r="AH264" s="27">
        <v>-12519.8</v>
      </c>
      <c r="AI264" s="27">
        <v>20092.099999999999</v>
      </c>
      <c r="AJ264" s="27">
        <v>-28346.9</v>
      </c>
      <c r="AK264" s="27">
        <v>-4343.3</v>
      </c>
      <c r="AL264" s="27">
        <v>78.36</v>
      </c>
      <c r="AM264" s="6">
        <f t="shared" si="4"/>
        <v>-26.428700000002209</v>
      </c>
      <c r="AN264" s="4">
        <f t="shared" si="5"/>
        <v>-18.059999999997672</v>
      </c>
      <c r="AO264" s="4" t="s">
        <v>144</v>
      </c>
    </row>
    <row r="265" spans="1:41" x14ac:dyDescent="0.2">
      <c r="A265" s="4" t="s">
        <v>142</v>
      </c>
      <c r="B265" s="4" t="s">
        <v>143</v>
      </c>
      <c r="C265" s="27" t="s">
        <v>335</v>
      </c>
      <c r="D265" s="4" t="s">
        <v>148</v>
      </c>
      <c r="F265" s="4" t="s">
        <v>144</v>
      </c>
      <c r="G265" s="4" t="s">
        <v>144</v>
      </c>
      <c r="H265" s="4" t="s">
        <v>144</v>
      </c>
      <c r="I265" s="27">
        <v>-60.87</v>
      </c>
      <c r="J265" s="27">
        <v>-5.9459999999999997</v>
      </c>
      <c r="K265" s="27">
        <v>-19.510000000000002</v>
      </c>
      <c r="L265" s="27">
        <v>-39.68</v>
      </c>
      <c r="M265" s="27">
        <v>4.2629999999999999</v>
      </c>
      <c r="N265" s="27">
        <v>-18922.009999999998</v>
      </c>
      <c r="O265" s="27">
        <v>4025.0713999999998</v>
      </c>
      <c r="P265" s="27">
        <v>-19156.830000000002</v>
      </c>
      <c r="Q265" s="27">
        <v>-3859</v>
      </c>
      <c r="R265" s="27">
        <v>69.225999999999999</v>
      </c>
      <c r="S265" s="27">
        <v>-19004.366000000002</v>
      </c>
      <c r="T265" s="27">
        <v>3952.3843000000002</v>
      </c>
      <c r="U265" s="27">
        <v>-19215.439999999999</v>
      </c>
      <c r="V265" s="27">
        <v>-3810</v>
      </c>
      <c r="W265" s="27">
        <v>68.241</v>
      </c>
      <c r="X265" s="27">
        <v>-11260.74</v>
      </c>
      <c r="Y265" s="27">
        <v>11714</v>
      </c>
      <c r="Z265" s="27">
        <v>-19215.439999999999</v>
      </c>
      <c r="AA265" s="27">
        <v>-3827</v>
      </c>
      <c r="AB265" s="27">
        <v>68.241</v>
      </c>
      <c r="AC265" s="27">
        <v>-102.2</v>
      </c>
      <c r="AD265" s="27">
        <v>-49.35</v>
      </c>
      <c r="AE265" s="27">
        <v>-19.510000000000002</v>
      </c>
      <c r="AF265" s="27">
        <v>-37.6</v>
      </c>
      <c r="AG265" s="27">
        <v>4.2629999999999999</v>
      </c>
      <c r="AH265" s="27">
        <v>-11194.4</v>
      </c>
      <c r="AI265" s="27">
        <v>11763.2</v>
      </c>
      <c r="AJ265" s="27">
        <v>-19156.8</v>
      </c>
      <c r="AK265" s="27">
        <v>-3869.93</v>
      </c>
      <c r="AL265" s="27">
        <v>69.23</v>
      </c>
      <c r="AM265" s="6">
        <f t="shared" si="4"/>
        <v>-30.881100000000515</v>
      </c>
      <c r="AN265" s="4">
        <f t="shared" si="5"/>
        <v>-21.486000000004424</v>
      </c>
      <c r="AO265" s="4" t="s">
        <v>144</v>
      </c>
    </row>
    <row r="266" spans="1:41" x14ac:dyDescent="0.2">
      <c r="A266" s="4" t="s">
        <v>142</v>
      </c>
      <c r="B266" s="4" t="s">
        <v>143</v>
      </c>
      <c r="C266" s="27" t="s">
        <v>336</v>
      </c>
      <c r="D266" s="4" t="s">
        <v>148</v>
      </c>
      <c r="F266" s="4" t="s">
        <v>144</v>
      </c>
      <c r="G266" s="4" t="s">
        <v>144</v>
      </c>
      <c r="H266" s="4" t="s">
        <v>144</v>
      </c>
      <c r="I266" s="27">
        <v>-249.1</v>
      </c>
      <c r="J266" s="27">
        <v>-6.7380000000000004</v>
      </c>
      <c r="K266" s="27">
        <v>-161</v>
      </c>
      <c r="L266" s="27">
        <v>-84.91</v>
      </c>
      <c r="M266" s="27">
        <v>3.5626000000000002</v>
      </c>
      <c r="N266" s="27">
        <v>-19050.09</v>
      </c>
      <c r="O266" s="27">
        <v>3991.2228</v>
      </c>
      <c r="P266" s="27">
        <v>-19336.82</v>
      </c>
      <c r="Q266" s="27">
        <v>-3774</v>
      </c>
      <c r="R266" s="27">
        <v>69.22</v>
      </c>
      <c r="S266" s="27">
        <v>-19332.144</v>
      </c>
      <c r="T266" s="27">
        <v>3931.2152000000001</v>
      </c>
      <c r="U266" s="27">
        <v>-19543.16</v>
      </c>
      <c r="V266" s="27">
        <v>-3789</v>
      </c>
      <c r="W266" s="27">
        <v>68.308000000000007</v>
      </c>
      <c r="X266" s="27">
        <v>-11399.27</v>
      </c>
      <c r="Y266" s="27">
        <v>11889</v>
      </c>
      <c r="Z266" s="27">
        <v>-19543.16</v>
      </c>
      <c r="AA266" s="27">
        <v>-3813</v>
      </c>
      <c r="AB266" s="27">
        <v>68.308000000000007</v>
      </c>
      <c r="AC266" s="27">
        <v>-170.7</v>
      </c>
      <c r="AD266" s="27">
        <v>72.484999999999999</v>
      </c>
      <c r="AE266" s="27">
        <v>-161</v>
      </c>
      <c r="AF266" s="27">
        <v>-85.81</v>
      </c>
      <c r="AG266" s="27">
        <v>3.5626000000000002</v>
      </c>
      <c r="AH266" s="27">
        <v>-11243.5</v>
      </c>
      <c r="AI266" s="27">
        <v>11816.1</v>
      </c>
      <c r="AJ266" s="27">
        <v>-19336.8</v>
      </c>
      <c r="AK266" s="27">
        <v>-3791.99</v>
      </c>
      <c r="AL266" s="27">
        <v>69.22</v>
      </c>
      <c r="AM266" s="6">
        <f t="shared" ref="AM266:AM329" si="6">(X266+T266)-((AC266+J266)+(AH266+O266))</f>
        <v>-38.339599999999336</v>
      </c>
      <c r="AN266" s="4">
        <f t="shared" ref="AN266:AN329" si="7">S266-(N266+I266)</f>
        <v>-32.954000000001543</v>
      </c>
      <c r="AO266" s="4" t="s">
        <v>144</v>
      </c>
    </row>
    <row r="267" spans="1:41" x14ac:dyDescent="0.2">
      <c r="A267" s="4" t="s">
        <v>142</v>
      </c>
      <c r="B267" s="4" t="s">
        <v>143</v>
      </c>
      <c r="C267" s="27" t="s">
        <v>337</v>
      </c>
      <c r="D267" s="4" t="s">
        <v>148</v>
      </c>
      <c r="F267" s="4" t="s">
        <v>144</v>
      </c>
      <c r="G267" s="4" t="s">
        <v>144</v>
      </c>
      <c r="H267" s="4" t="s">
        <v>144</v>
      </c>
      <c r="I267" s="27">
        <v>-271.89999999999998</v>
      </c>
      <c r="J267" s="27">
        <v>-6.5750000000000002</v>
      </c>
      <c r="K267" s="27">
        <v>-188.2</v>
      </c>
      <c r="L267" s="27">
        <v>-80.47</v>
      </c>
      <c r="M267" s="27">
        <v>3.3892000000000002</v>
      </c>
      <c r="N267" s="27">
        <v>-18982.62</v>
      </c>
      <c r="O267" s="27">
        <v>4025.8123000000001</v>
      </c>
      <c r="P267" s="27">
        <v>-19348.22</v>
      </c>
      <c r="Q267" s="27">
        <v>-3730</v>
      </c>
      <c r="R267" s="27">
        <v>69.569999999999993</v>
      </c>
      <c r="S267" s="27">
        <v>-19288.078000000001</v>
      </c>
      <c r="T267" s="27">
        <v>3965.4544999999998</v>
      </c>
      <c r="U267" s="27">
        <v>-19613.650000000001</v>
      </c>
      <c r="V267" s="27">
        <v>-3709</v>
      </c>
      <c r="W267" s="27">
        <v>68.733000000000004</v>
      </c>
      <c r="X267" s="27">
        <v>-11362.33</v>
      </c>
      <c r="Y267" s="27">
        <v>11912</v>
      </c>
      <c r="Z267" s="27">
        <v>-19613.650000000001</v>
      </c>
      <c r="AA267" s="27">
        <v>-3729</v>
      </c>
      <c r="AB267" s="27">
        <v>68.733000000000004</v>
      </c>
      <c r="AC267" s="27">
        <v>-147.4</v>
      </c>
      <c r="AD267" s="27">
        <v>119.14</v>
      </c>
      <c r="AE267" s="27">
        <v>-188.2</v>
      </c>
      <c r="AF267" s="27">
        <v>-81.69</v>
      </c>
      <c r="AG267" s="27">
        <v>3.3892000000000002</v>
      </c>
      <c r="AH267" s="27">
        <v>-11235.8</v>
      </c>
      <c r="AI267" s="27">
        <v>11792.8</v>
      </c>
      <c r="AJ267" s="27">
        <v>-19348.2</v>
      </c>
      <c r="AK267" s="27">
        <v>-3749.94</v>
      </c>
      <c r="AL267" s="27">
        <v>69.569999999999993</v>
      </c>
      <c r="AM267" s="6">
        <f t="shared" si="6"/>
        <v>-32.912800000000061</v>
      </c>
      <c r="AN267" s="4">
        <f t="shared" si="7"/>
        <v>-33.558000000000902</v>
      </c>
      <c r="AO267" s="4" t="s">
        <v>144</v>
      </c>
    </row>
    <row r="268" spans="1:41" x14ac:dyDescent="0.2">
      <c r="A268" s="4" t="s">
        <v>142</v>
      </c>
      <c r="B268" s="4" t="s">
        <v>143</v>
      </c>
      <c r="C268" s="27" t="s">
        <v>338</v>
      </c>
      <c r="D268" s="4" t="s">
        <v>148</v>
      </c>
      <c r="F268" s="4" t="s">
        <v>144</v>
      </c>
      <c r="G268" s="4" t="s">
        <v>144</v>
      </c>
      <c r="H268" s="4" t="s">
        <v>144</v>
      </c>
      <c r="I268" s="27">
        <v>-205.6</v>
      </c>
      <c r="J268" s="27">
        <v>-6.6829999999999998</v>
      </c>
      <c r="K268" s="27">
        <v>-104.9</v>
      </c>
      <c r="L268" s="27">
        <v>-97.51</v>
      </c>
      <c r="M268" s="27">
        <v>3.4422000000000001</v>
      </c>
      <c r="N268" s="27">
        <v>-14815.14</v>
      </c>
      <c r="O268" s="27">
        <v>2907.4069</v>
      </c>
      <c r="P268" s="27">
        <v>-15572.89</v>
      </c>
      <c r="Q268" s="27">
        <v>-2196</v>
      </c>
      <c r="R268" s="27">
        <v>46.097000000000001</v>
      </c>
      <c r="S268" s="27">
        <v>-15045.620999999999</v>
      </c>
      <c r="T268" s="27">
        <v>2852.605</v>
      </c>
      <c r="U268" s="27">
        <v>-15657.53</v>
      </c>
      <c r="V268" s="27">
        <v>-2286</v>
      </c>
      <c r="W268" s="27">
        <v>45.707999999999998</v>
      </c>
      <c r="X268" s="27">
        <v>-6795.65</v>
      </c>
      <c r="Y268" s="27">
        <v>11105</v>
      </c>
      <c r="Z268" s="27">
        <v>-15657.53</v>
      </c>
      <c r="AA268" s="27">
        <v>-2289</v>
      </c>
      <c r="AB268" s="27">
        <v>45.707999999999998</v>
      </c>
      <c r="AC268" s="27">
        <v>-236.6</v>
      </c>
      <c r="AD268" s="27">
        <v>-36.479999999999997</v>
      </c>
      <c r="AE268" s="27">
        <v>-104.9</v>
      </c>
      <c r="AF268" s="27">
        <v>-98.65</v>
      </c>
      <c r="AG268" s="27">
        <v>3.4422000000000001</v>
      </c>
      <c r="AH268" s="27">
        <v>-6580.48</v>
      </c>
      <c r="AI268" s="27">
        <v>11141.3</v>
      </c>
      <c r="AJ268" s="27">
        <v>-15572.9</v>
      </c>
      <c r="AK268" s="27">
        <v>-2195.0300000000002</v>
      </c>
      <c r="AL268" s="27">
        <v>46.1</v>
      </c>
      <c r="AM268" s="6">
        <f t="shared" si="6"/>
        <v>-26.688900000000103</v>
      </c>
      <c r="AN268" s="4">
        <f t="shared" si="7"/>
        <v>-24.880999999999403</v>
      </c>
      <c r="AO268" s="4" t="s">
        <v>144</v>
      </c>
    </row>
    <row r="269" spans="1:41" x14ac:dyDescent="0.2">
      <c r="A269" s="4" t="s">
        <v>142</v>
      </c>
      <c r="B269" s="4" t="s">
        <v>143</v>
      </c>
      <c r="C269" s="27" t="s">
        <v>339</v>
      </c>
      <c r="D269" s="4" t="s">
        <v>148</v>
      </c>
      <c r="F269" s="4" t="s">
        <v>144</v>
      </c>
      <c r="G269" s="4" t="s">
        <v>144</v>
      </c>
      <c r="H269" s="4" t="s">
        <v>144</v>
      </c>
      <c r="I269" s="27">
        <v>-61.3</v>
      </c>
      <c r="J269" s="27">
        <v>-5.9630000000000001</v>
      </c>
      <c r="K269" s="27">
        <v>-20.12</v>
      </c>
      <c r="L269" s="27">
        <v>-39.44</v>
      </c>
      <c r="M269" s="27">
        <v>4.2199</v>
      </c>
      <c r="N269" s="27">
        <v>-14835.15</v>
      </c>
      <c r="O269" s="27">
        <v>2925.9838</v>
      </c>
      <c r="P269" s="27">
        <v>-15633.5</v>
      </c>
      <c r="Q269" s="27">
        <v>-2174</v>
      </c>
      <c r="R269" s="27">
        <v>46.664999999999999</v>
      </c>
      <c r="S269" s="27">
        <v>-14898.376</v>
      </c>
      <c r="T269" s="27">
        <v>2864.0918000000001</v>
      </c>
      <c r="U269" s="27">
        <v>-15685.43</v>
      </c>
      <c r="V269" s="27">
        <v>-2123</v>
      </c>
      <c r="W269" s="27">
        <v>46.256999999999998</v>
      </c>
      <c r="X269" s="27">
        <v>-6665.3919999999998</v>
      </c>
      <c r="Y269" s="27">
        <v>11100</v>
      </c>
      <c r="Z269" s="27">
        <v>-15685.43</v>
      </c>
      <c r="AA269" s="27">
        <v>-2126</v>
      </c>
      <c r="AB269" s="27">
        <v>46.256999999999998</v>
      </c>
      <c r="AC269" s="27">
        <v>-102.9</v>
      </c>
      <c r="AD269" s="27">
        <v>-49.44</v>
      </c>
      <c r="AE269" s="27">
        <v>-20.12</v>
      </c>
      <c r="AF269" s="27">
        <v>-37.520000000000003</v>
      </c>
      <c r="AG269" s="27">
        <v>4.2199</v>
      </c>
      <c r="AH269" s="27">
        <v>-6609.8</v>
      </c>
      <c r="AI269" s="27">
        <v>11149.3</v>
      </c>
      <c r="AJ269" s="27">
        <v>-15633.5</v>
      </c>
      <c r="AK269" s="27">
        <v>-2172.3200000000002</v>
      </c>
      <c r="AL269" s="27">
        <v>46.66</v>
      </c>
      <c r="AM269" s="6">
        <f t="shared" si="6"/>
        <v>-8.6209999999996398</v>
      </c>
      <c r="AN269" s="4">
        <f t="shared" si="7"/>
        <v>-1.9260000000012951</v>
      </c>
      <c r="AO269" s="4" t="s">
        <v>144</v>
      </c>
    </row>
    <row r="270" spans="1:41" x14ac:dyDescent="0.2">
      <c r="A270" s="4" t="s">
        <v>142</v>
      </c>
      <c r="B270" s="4" t="s">
        <v>143</v>
      </c>
      <c r="C270" s="27" t="s">
        <v>340</v>
      </c>
      <c r="D270" s="4" t="s">
        <v>148</v>
      </c>
      <c r="F270" s="4" t="s">
        <v>144</v>
      </c>
      <c r="G270" s="4" t="s">
        <v>144</v>
      </c>
      <c r="H270" s="4" t="s">
        <v>144</v>
      </c>
      <c r="I270" s="27">
        <v>-25.62</v>
      </c>
      <c r="J270" s="27">
        <v>3.8999999999999998E-3</v>
      </c>
      <c r="K270" s="27">
        <v>168.77</v>
      </c>
      <c r="L270" s="27">
        <v>-196.2</v>
      </c>
      <c r="M270" s="27">
        <v>1.8355999999999999</v>
      </c>
      <c r="N270" s="27">
        <v>-32158.67</v>
      </c>
      <c r="O270" s="27">
        <v>-3700.4090000000001</v>
      </c>
      <c r="P270" s="27">
        <v>-24750.34</v>
      </c>
      <c r="Q270" s="27">
        <v>-3783</v>
      </c>
      <c r="R270" s="27">
        <v>74.844999999999999</v>
      </c>
      <c r="S270" s="27">
        <v>-32146.182000000001</v>
      </c>
      <c r="T270" s="27">
        <v>-3731.1896000000002</v>
      </c>
      <c r="U270" s="27">
        <v>-24689.63</v>
      </c>
      <c r="V270" s="27">
        <v>-3799</v>
      </c>
      <c r="W270" s="27">
        <v>74.122</v>
      </c>
      <c r="X270" s="27">
        <v>-15409.07</v>
      </c>
      <c r="Y270" s="27">
        <v>13028</v>
      </c>
      <c r="Z270" s="27">
        <v>-24689.63</v>
      </c>
      <c r="AA270" s="27">
        <v>-3822</v>
      </c>
      <c r="AB270" s="27">
        <v>74.122</v>
      </c>
      <c r="AC270" s="27">
        <v>-170.3</v>
      </c>
      <c r="AD270" s="27">
        <v>-143.80000000000001</v>
      </c>
      <c r="AE270" s="27">
        <v>168.77</v>
      </c>
      <c r="AF270" s="27">
        <v>-197.1</v>
      </c>
      <c r="AG270" s="27">
        <v>1.8355999999999999</v>
      </c>
      <c r="AH270" s="27">
        <v>-15309.1</v>
      </c>
      <c r="AI270" s="27">
        <v>13171.8</v>
      </c>
      <c r="AJ270" s="27">
        <v>-24750.3</v>
      </c>
      <c r="AK270" s="27">
        <v>-3805.41</v>
      </c>
      <c r="AL270" s="27">
        <v>74.849999999999994</v>
      </c>
      <c r="AM270" s="6">
        <f t="shared" si="6"/>
        <v>39.545500000000175</v>
      </c>
      <c r="AN270" s="4">
        <f t="shared" si="7"/>
        <v>38.107999999996537</v>
      </c>
      <c r="AO270" s="4" t="s">
        <v>144</v>
      </c>
    </row>
    <row r="271" spans="1:41" x14ac:dyDescent="0.2">
      <c r="A271" s="4" t="s">
        <v>142</v>
      </c>
      <c r="B271" s="4" t="s">
        <v>143</v>
      </c>
      <c r="C271" s="27" t="s">
        <v>341</v>
      </c>
      <c r="D271" s="4" t="s">
        <v>148</v>
      </c>
      <c r="F271" s="4" t="s">
        <v>144</v>
      </c>
      <c r="G271" s="4" t="s">
        <v>144</v>
      </c>
      <c r="H271" s="4" t="s">
        <v>144</v>
      </c>
      <c r="I271" s="27">
        <v>-268.8</v>
      </c>
      <c r="J271" s="27">
        <v>-3.819</v>
      </c>
      <c r="K271" s="27">
        <v>-185</v>
      </c>
      <c r="L271" s="27">
        <v>-82.42</v>
      </c>
      <c r="M271" s="27">
        <v>2.3923000000000001</v>
      </c>
      <c r="N271" s="27">
        <v>-48292.24</v>
      </c>
      <c r="O271" s="27">
        <v>-5372.4290000000001</v>
      </c>
      <c r="P271" s="27">
        <v>-35910.78</v>
      </c>
      <c r="Q271" s="27">
        <v>-7115</v>
      </c>
      <c r="R271" s="27">
        <v>106.06</v>
      </c>
      <c r="S271" s="27">
        <v>-48546.591</v>
      </c>
      <c r="T271" s="27">
        <v>-5407.8815999999997</v>
      </c>
      <c r="U271" s="27">
        <v>-35976.160000000003</v>
      </c>
      <c r="V271" s="27">
        <v>-7268</v>
      </c>
      <c r="W271" s="27">
        <v>105.3</v>
      </c>
      <c r="X271" s="27">
        <v>-21174.29</v>
      </c>
      <c r="Y271" s="27">
        <v>22045</v>
      </c>
      <c r="Z271" s="27">
        <v>-35976.160000000003</v>
      </c>
      <c r="AA271" s="27">
        <v>-7348</v>
      </c>
      <c r="AB271" s="27">
        <v>105.3</v>
      </c>
      <c r="AC271" s="27">
        <v>-59.5</v>
      </c>
      <c r="AD271" s="27">
        <v>207.5</v>
      </c>
      <c r="AE271" s="27">
        <v>-185</v>
      </c>
      <c r="AF271" s="27">
        <v>-84.43</v>
      </c>
      <c r="AG271" s="27">
        <v>2.3923000000000001</v>
      </c>
      <c r="AH271" s="27">
        <v>-21153.200000000001</v>
      </c>
      <c r="AI271" s="27">
        <v>21837.200000000001</v>
      </c>
      <c r="AJ271" s="27">
        <v>-35910.800000000003</v>
      </c>
      <c r="AK271" s="27">
        <v>-7185.67</v>
      </c>
      <c r="AL271" s="27">
        <v>106.1</v>
      </c>
      <c r="AM271" s="6">
        <f t="shared" si="6"/>
        <v>6.77639999999883</v>
      </c>
      <c r="AN271" s="4">
        <f t="shared" si="7"/>
        <v>14.449000000000524</v>
      </c>
      <c r="AO271" s="4" t="s">
        <v>144</v>
      </c>
    </row>
    <row r="272" spans="1:41" x14ac:dyDescent="0.2">
      <c r="A272" s="4" t="s">
        <v>142</v>
      </c>
      <c r="B272" s="4" t="s">
        <v>143</v>
      </c>
      <c r="C272" s="27" t="s">
        <v>342</v>
      </c>
      <c r="D272" s="4" t="s">
        <v>148</v>
      </c>
      <c r="F272" s="4" t="s">
        <v>144</v>
      </c>
      <c r="G272" s="4" t="s">
        <v>144</v>
      </c>
      <c r="H272" s="4" t="s">
        <v>144</v>
      </c>
      <c r="I272" s="27">
        <v>-612.5</v>
      </c>
      <c r="J272" s="27">
        <v>-7.1870000000000003</v>
      </c>
      <c r="K272" s="27">
        <v>-255</v>
      </c>
      <c r="L272" s="27">
        <v>-353.6</v>
      </c>
      <c r="M272" s="27">
        <v>3.2717999999999998</v>
      </c>
      <c r="N272" s="27">
        <v>-47755.01</v>
      </c>
      <c r="O272" s="27">
        <v>-5363.77</v>
      </c>
      <c r="P272" s="27">
        <v>-35309.85</v>
      </c>
      <c r="Q272" s="27">
        <v>-7184</v>
      </c>
      <c r="R272" s="27">
        <v>102.19</v>
      </c>
      <c r="S272" s="27">
        <v>-48342.574000000001</v>
      </c>
      <c r="T272" s="27">
        <v>-5418.1113999999998</v>
      </c>
      <c r="U272" s="27">
        <v>-35187.910000000003</v>
      </c>
      <c r="V272" s="27">
        <v>-7838</v>
      </c>
      <c r="W272" s="27">
        <v>100.97</v>
      </c>
      <c r="X272" s="27">
        <v>-21180.29</v>
      </c>
      <c r="Y272" s="27">
        <v>21813</v>
      </c>
      <c r="Z272" s="27">
        <v>-35187.910000000003</v>
      </c>
      <c r="AA272" s="27">
        <v>-7906</v>
      </c>
      <c r="AB272" s="27">
        <v>100.97</v>
      </c>
      <c r="AC272" s="27">
        <v>-224.4</v>
      </c>
      <c r="AD272" s="27">
        <v>389.22</v>
      </c>
      <c r="AE272" s="27">
        <v>-255</v>
      </c>
      <c r="AF272" s="27">
        <v>-361.8</v>
      </c>
      <c r="AG272" s="27">
        <v>3.2717999999999998</v>
      </c>
      <c r="AH272" s="27">
        <v>-21036.799999999999</v>
      </c>
      <c r="AI272" s="27">
        <v>21423.7</v>
      </c>
      <c r="AJ272" s="27">
        <v>-35309.800000000003</v>
      </c>
      <c r="AK272" s="27">
        <v>-7252.83</v>
      </c>
      <c r="AL272" s="27">
        <v>102.2</v>
      </c>
      <c r="AM272" s="6">
        <f t="shared" si="6"/>
        <v>33.755599999996775</v>
      </c>
      <c r="AN272" s="4">
        <f t="shared" si="7"/>
        <v>24.936000000001513</v>
      </c>
      <c r="AO272" s="4" t="s">
        <v>144</v>
      </c>
    </row>
    <row r="273" spans="1:41" x14ac:dyDescent="0.2">
      <c r="A273" s="4" t="s">
        <v>142</v>
      </c>
      <c r="B273" s="4" t="s">
        <v>143</v>
      </c>
      <c r="C273" s="27" t="s">
        <v>343</v>
      </c>
      <c r="D273" s="4" t="s">
        <v>148</v>
      </c>
      <c r="F273" s="4" t="s">
        <v>144</v>
      </c>
      <c r="G273" s="4" t="s">
        <v>144</v>
      </c>
      <c r="H273" s="4" t="s">
        <v>144</v>
      </c>
      <c r="I273" s="27">
        <v>-357.3</v>
      </c>
      <c r="J273" s="27">
        <v>-7.6820000000000004</v>
      </c>
      <c r="K273" s="27">
        <v>-281.2</v>
      </c>
      <c r="L273" s="27">
        <v>-72.27</v>
      </c>
      <c r="M273" s="27">
        <v>3.8504999999999998</v>
      </c>
      <c r="N273" s="27">
        <v>-47554.35</v>
      </c>
      <c r="O273" s="27">
        <v>-5314.12</v>
      </c>
      <c r="P273" s="27">
        <v>-35087.49</v>
      </c>
      <c r="Q273" s="27">
        <v>-7257</v>
      </c>
      <c r="R273" s="27">
        <v>103.8</v>
      </c>
      <c r="S273" s="27">
        <v>-47912.254999999997</v>
      </c>
      <c r="T273" s="27">
        <v>-5378.6818999999996</v>
      </c>
      <c r="U273" s="27">
        <v>-35439.620000000003</v>
      </c>
      <c r="V273" s="27">
        <v>-7196</v>
      </c>
      <c r="W273" s="27">
        <v>102.17</v>
      </c>
      <c r="X273" s="27">
        <v>-21105.07</v>
      </c>
      <c r="Y273" s="27">
        <v>21497</v>
      </c>
      <c r="Z273" s="27">
        <v>-35439.620000000003</v>
      </c>
      <c r="AA273" s="27">
        <v>-7264</v>
      </c>
      <c r="AB273" s="27">
        <v>102.17</v>
      </c>
      <c r="AC273" s="27">
        <v>-143.69999999999999</v>
      </c>
      <c r="AD273" s="27">
        <v>208.92</v>
      </c>
      <c r="AE273" s="27">
        <v>-281.2</v>
      </c>
      <c r="AF273" s="27">
        <v>-75.3</v>
      </c>
      <c r="AG273" s="27">
        <v>3.8504999999999998</v>
      </c>
      <c r="AH273" s="27">
        <v>-21019.5</v>
      </c>
      <c r="AI273" s="27">
        <v>21287.8</v>
      </c>
      <c r="AJ273" s="27">
        <v>-35087.5</v>
      </c>
      <c r="AK273" s="27">
        <v>-7323.6</v>
      </c>
      <c r="AL273" s="27">
        <v>103.8</v>
      </c>
      <c r="AM273" s="6">
        <f t="shared" si="6"/>
        <v>1.2501000000011118</v>
      </c>
      <c r="AN273" s="4">
        <f t="shared" si="7"/>
        <v>-0.60499999999592546</v>
      </c>
      <c r="AO273" s="4" t="s">
        <v>144</v>
      </c>
    </row>
    <row r="274" spans="1:41" x14ac:dyDescent="0.2">
      <c r="A274" s="4" t="s">
        <v>142</v>
      </c>
      <c r="B274" s="4" t="s">
        <v>143</v>
      </c>
      <c r="C274" s="27" t="s">
        <v>344</v>
      </c>
      <c r="D274" s="4" t="s">
        <v>148</v>
      </c>
      <c r="F274" s="4" t="s">
        <v>144</v>
      </c>
      <c r="G274" s="4" t="s">
        <v>144</v>
      </c>
      <c r="H274" s="4" t="s">
        <v>144</v>
      </c>
      <c r="I274" s="27">
        <v>-160.6</v>
      </c>
      <c r="J274" s="27">
        <v>-4.4889999999999999</v>
      </c>
      <c r="K274" s="27">
        <v>-120.9</v>
      </c>
      <c r="L274" s="27">
        <v>-37.869999999999997</v>
      </c>
      <c r="M274" s="27">
        <v>2.6846000000000001</v>
      </c>
      <c r="N274" s="27">
        <v>-33349.42</v>
      </c>
      <c r="O274" s="27">
        <v>-388.12560000000002</v>
      </c>
      <c r="P274" s="27">
        <v>-29400.5</v>
      </c>
      <c r="Q274" s="27">
        <v>-3654</v>
      </c>
      <c r="R274" s="27">
        <v>93.611000000000004</v>
      </c>
      <c r="S274" s="27">
        <v>-33530.783000000003</v>
      </c>
      <c r="T274" s="27">
        <v>-425.70330000000001</v>
      </c>
      <c r="U274" s="27">
        <v>-29557.19</v>
      </c>
      <c r="V274" s="27">
        <v>-3641</v>
      </c>
      <c r="W274" s="27">
        <v>93.278000000000006</v>
      </c>
      <c r="X274" s="27">
        <v>-14252.75</v>
      </c>
      <c r="Y274" s="27">
        <v>18804</v>
      </c>
      <c r="Z274" s="27">
        <v>-29557.19</v>
      </c>
      <c r="AA274" s="27">
        <v>-3593</v>
      </c>
      <c r="AB274" s="27">
        <v>93.278000000000006</v>
      </c>
      <c r="AC274" s="27">
        <v>-3.53</v>
      </c>
      <c r="AD274" s="27">
        <v>149.5</v>
      </c>
      <c r="AE274" s="27">
        <v>-120.9</v>
      </c>
      <c r="AF274" s="27">
        <v>-34.770000000000003</v>
      </c>
      <c r="AG274" s="27">
        <v>2.6846000000000001</v>
      </c>
      <c r="AH274" s="27">
        <v>-14256.1</v>
      </c>
      <c r="AI274" s="27">
        <v>18655</v>
      </c>
      <c r="AJ274" s="27">
        <v>-29400.5</v>
      </c>
      <c r="AK274" s="27">
        <v>-3604.16</v>
      </c>
      <c r="AL274" s="27">
        <v>93.61</v>
      </c>
      <c r="AM274" s="6">
        <f t="shared" si="6"/>
        <v>-26.208699999999226</v>
      </c>
      <c r="AN274" s="4">
        <f t="shared" si="7"/>
        <v>-20.763000000006286</v>
      </c>
      <c r="AO274" s="4" t="s">
        <v>144</v>
      </c>
    </row>
    <row r="275" spans="1:41" x14ac:dyDescent="0.2">
      <c r="A275" s="4" t="s">
        <v>142</v>
      </c>
      <c r="B275" s="4" t="s">
        <v>143</v>
      </c>
      <c r="C275" s="27" t="s">
        <v>345</v>
      </c>
      <c r="D275" s="4" t="s">
        <v>148</v>
      </c>
      <c r="F275" s="4" t="s">
        <v>144</v>
      </c>
      <c r="G275" s="4" t="s">
        <v>144</v>
      </c>
      <c r="H275" s="4" t="s">
        <v>144</v>
      </c>
      <c r="I275" s="27">
        <v>-239.7</v>
      </c>
      <c r="J275" s="27">
        <v>-0.71099999999999997</v>
      </c>
      <c r="K275" s="27">
        <v>-196.3</v>
      </c>
      <c r="L275" s="27">
        <v>-44.04</v>
      </c>
      <c r="M275" s="27">
        <v>1.3844000000000001</v>
      </c>
      <c r="N275" s="27">
        <v>-26672.46</v>
      </c>
      <c r="O275" s="27">
        <v>-2321.0459999999998</v>
      </c>
      <c r="P275" s="27">
        <v>-21608.58</v>
      </c>
      <c r="Q275" s="27">
        <v>-2804</v>
      </c>
      <c r="R275" s="27">
        <v>61.113</v>
      </c>
      <c r="S275" s="27">
        <v>-26898.600999999999</v>
      </c>
      <c r="T275" s="27">
        <v>-2340.2026000000001</v>
      </c>
      <c r="U275" s="27">
        <v>-21889.43</v>
      </c>
      <c r="V275" s="27">
        <v>-2730</v>
      </c>
      <c r="W275" s="27">
        <v>60.741999999999997</v>
      </c>
      <c r="X275" s="27">
        <v>-10723.56</v>
      </c>
      <c r="Y275" s="27">
        <v>13870</v>
      </c>
      <c r="Z275" s="27">
        <v>-21889.43</v>
      </c>
      <c r="AA275" s="27">
        <v>-2765</v>
      </c>
      <c r="AB275" s="27">
        <v>60.741999999999997</v>
      </c>
      <c r="AC275" s="27">
        <v>-9.0950000000000006</v>
      </c>
      <c r="AD275" s="27">
        <v>232.2</v>
      </c>
      <c r="AE275" s="27">
        <v>-196.3</v>
      </c>
      <c r="AF275" s="27">
        <v>-46.33</v>
      </c>
      <c r="AG275" s="27">
        <v>1.3844000000000001</v>
      </c>
      <c r="AH275" s="27">
        <v>-10746.6</v>
      </c>
      <c r="AI275" s="27">
        <v>13637.6</v>
      </c>
      <c r="AJ275" s="27">
        <v>-21608.6</v>
      </c>
      <c r="AK275" s="27">
        <v>-2836.73</v>
      </c>
      <c r="AL275" s="27">
        <v>61.11</v>
      </c>
      <c r="AM275" s="6">
        <f t="shared" si="6"/>
        <v>13.689400000001115</v>
      </c>
      <c r="AN275" s="4">
        <f t="shared" si="7"/>
        <v>13.559000000001106</v>
      </c>
      <c r="AO275" s="4" t="s">
        <v>144</v>
      </c>
    </row>
    <row r="276" spans="1:41" x14ac:dyDescent="0.2">
      <c r="A276" s="4" t="s">
        <v>142</v>
      </c>
      <c r="B276" s="4" t="s">
        <v>143</v>
      </c>
      <c r="C276" s="27" t="s">
        <v>346</v>
      </c>
      <c r="D276" s="4" t="s">
        <v>148</v>
      </c>
      <c r="F276" s="4" t="s">
        <v>144</v>
      </c>
      <c r="G276" s="4" t="s">
        <v>144</v>
      </c>
      <c r="H276" s="4" t="s">
        <v>144</v>
      </c>
      <c r="I276" s="27">
        <v>1.8738999999999999</v>
      </c>
      <c r="J276" s="27">
        <v>-0.18</v>
      </c>
      <c r="K276" s="27">
        <v>57.279000000000003</v>
      </c>
      <c r="L276" s="27">
        <v>-56.8</v>
      </c>
      <c r="M276" s="27">
        <v>1.5713999999999999</v>
      </c>
      <c r="N276" s="27">
        <v>-16743.28</v>
      </c>
      <c r="O276" s="27">
        <v>1150.0728999999999</v>
      </c>
      <c r="P276" s="27">
        <v>-15600.49</v>
      </c>
      <c r="Q276" s="27">
        <v>-2348</v>
      </c>
      <c r="R276" s="27">
        <v>54.725999999999999</v>
      </c>
      <c r="S276" s="27">
        <v>-16762.153999999999</v>
      </c>
      <c r="T276" s="27">
        <v>1127.3960999999999</v>
      </c>
      <c r="U276" s="27">
        <v>-15558.98</v>
      </c>
      <c r="V276" s="27">
        <v>-2385</v>
      </c>
      <c r="W276" s="27">
        <v>54.354999999999997</v>
      </c>
      <c r="X276" s="27">
        <v>-8342.3439999999991</v>
      </c>
      <c r="Y276" s="27">
        <v>9548</v>
      </c>
      <c r="Z276" s="27">
        <v>-15558.98</v>
      </c>
      <c r="AA276" s="27">
        <v>-2386</v>
      </c>
      <c r="AB276" s="27">
        <v>54.354999999999997</v>
      </c>
      <c r="AC276" s="27">
        <v>-71.19</v>
      </c>
      <c r="AD276" s="27">
        <v>-72.75</v>
      </c>
      <c r="AE276" s="27">
        <v>57.279000000000003</v>
      </c>
      <c r="AF276" s="27">
        <v>-57.29</v>
      </c>
      <c r="AG276" s="27">
        <v>1.5713999999999999</v>
      </c>
      <c r="AH276" s="27">
        <v>-8273.57</v>
      </c>
      <c r="AI276" s="27">
        <v>9620.7800000000007</v>
      </c>
      <c r="AJ276" s="27">
        <v>-15600.5</v>
      </c>
      <c r="AK276" s="27">
        <v>-2348.58</v>
      </c>
      <c r="AL276" s="27">
        <v>54.73</v>
      </c>
      <c r="AM276" s="6">
        <f t="shared" si="6"/>
        <v>-20.080799999999726</v>
      </c>
      <c r="AN276" s="4">
        <f t="shared" si="7"/>
        <v>-20.747899999998481</v>
      </c>
      <c r="AO276" s="4" t="s">
        <v>144</v>
      </c>
    </row>
    <row r="277" spans="1:41" x14ac:dyDescent="0.2">
      <c r="A277" s="4" t="s">
        <v>142</v>
      </c>
      <c r="B277" s="4" t="s">
        <v>143</v>
      </c>
      <c r="C277" s="27" t="s">
        <v>347</v>
      </c>
      <c r="D277" s="4" t="s">
        <v>148</v>
      </c>
      <c r="F277" s="4" t="s">
        <v>144</v>
      </c>
      <c r="G277" s="4" t="s">
        <v>144</v>
      </c>
      <c r="H277" s="4" t="s">
        <v>144</v>
      </c>
      <c r="I277" s="27">
        <v>189.3</v>
      </c>
      <c r="J277" s="27">
        <v>0.2427</v>
      </c>
      <c r="K277" s="27">
        <v>251.34</v>
      </c>
      <c r="L277" s="27">
        <v>-64.37</v>
      </c>
      <c r="M277" s="27">
        <v>2.0916999999999999</v>
      </c>
      <c r="N277" s="27">
        <v>-15702.14</v>
      </c>
      <c r="O277" s="27">
        <v>1906.9104</v>
      </c>
      <c r="P277" s="27">
        <v>-15472.05</v>
      </c>
      <c r="Q277" s="27">
        <v>-2189</v>
      </c>
      <c r="R277" s="27">
        <v>52.323</v>
      </c>
      <c r="S277" s="27">
        <v>-15530.084000000001</v>
      </c>
      <c r="T277" s="27">
        <v>1873.2816</v>
      </c>
      <c r="U277" s="27">
        <v>-15221.23</v>
      </c>
      <c r="V277" s="27">
        <v>-2234</v>
      </c>
      <c r="W277" s="27">
        <v>51.914999999999999</v>
      </c>
      <c r="X277" s="27">
        <v>-8413.6579999999994</v>
      </c>
      <c r="Y277" s="27">
        <v>8993.2000000000007</v>
      </c>
      <c r="Z277" s="27">
        <v>-15221.23</v>
      </c>
      <c r="AA277" s="27">
        <v>-2238</v>
      </c>
      <c r="AB277" s="27">
        <v>51.914999999999999</v>
      </c>
      <c r="AC277" s="27">
        <v>-223.1</v>
      </c>
      <c r="AD277" s="27">
        <v>-409.8</v>
      </c>
      <c r="AE277" s="27">
        <v>251.34</v>
      </c>
      <c r="AF277" s="27">
        <v>-66.72</v>
      </c>
      <c r="AG277" s="27">
        <v>2.0916999999999999</v>
      </c>
      <c r="AH277" s="27">
        <v>-8207.86</v>
      </c>
      <c r="AI277" s="27">
        <v>9402.98</v>
      </c>
      <c r="AJ277" s="27">
        <v>-15472</v>
      </c>
      <c r="AK277" s="27">
        <v>-2191.12</v>
      </c>
      <c r="AL277" s="27">
        <v>52.32</v>
      </c>
      <c r="AM277" s="6">
        <f t="shared" si="6"/>
        <v>-16.569499999998698</v>
      </c>
      <c r="AN277" s="4">
        <f t="shared" si="7"/>
        <v>-17.244000000000597</v>
      </c>
      <c r="AO277" s="4" t="s">
        <v>144</v>
      </c>
    </row>
    <row r="278" spans="1:41" x14ac:dyDescent="0.2">
      <c r="A278" s="4" t="s">
        <v>142</v>
      </c>
      <c r="B278" s="4" t="s">
        <v>143</v>
      </c>
      <c r="C278" s="27" t="s">
        <v>348</v>
      </c>
      <c r="D278" s="4" t="s">
        <v>148</v>
      </c>
      <c r="F278" s="4" t="s">
        <v>144</v>
      </c>
      <c r="G278" s="4" t="s">
        <v>144</v>
      </c>
      <c r="H278" s="4" t="s">
        <v>144</v>
      </c>
      <c r="I278" s="27">
        <v>-301.39999999999998</v>
      </c>
      <c r="J278" s="27">
        <v>-2.851</v>
      </c>
      <c r="K278" s="27">
        <v>-180.3</v>
      </c>
      <c r="L278" s="27">
        <v>-120.9</v>
      </c>
      <c r="M278" s="27">
        <v>2.6088</v>
      </c>
      <c r="N278" s="27">
        <v>-111729.7</v>
      </c>
      <c r="O278" s="27">
        <v>-11928.67</v>
      </c>
      <c r="P278" s="27">
        <v>-90599.28</v>
      </c>
      <c r="Q278" s="27">
        <v>-9400</v>
      </c>
      <c r="R278" s="27">
        <v>197.98</v>
      </c>
      <c r="S278" s="27">
        <v>-112059.4</v>
      </c>
      <c r="T278" s="27">
        <v>-11962.870999999999</v>
      </c>
      <c r="U278" s="27">
        <v>-90875.69</v>
      </c>
      <c r="V278" s="27">
        <v>-9418</v>
      </c>
      <c r="W278" s="27">
        <v>197.54</v>
      </c>
      <c r="X278" s="27">
        <v>-41770.82</v>
      </c>
      <c r="Y278" s="27">
        <v>58496</v>
      </c>
      <c r="Z278" s="27">
        <v>-90875.69</v>
      </c>
      <c r="AA278" s="27">
        <v>-9589</v>
      </c>
      <c r="AB278" s="27">
        <v>197.54</v>
      </c>
      <c r="AC278" s="27">
        <v>-63.18</v>
      </c>
      <c r="AD278" s="27">
        <v>232.43</v>
      </c>
      <c r="AE278" s="27">
        <v>-180.3</v>
      </c>
      <c r="AF278" s="27">
        <v>-118</v>
      </c>
      <c r="AG278" s="27">
        <v>2.6088</v>
      </c>
      <c r="AH278" s="27">
        <v>-41704.6</v>
      </c>
      <c r="AI278" s="27">
        <v>58263.7</v>
      </c>
      <c r="AJ278" s="27">
        <v>-90599.3</v>
      </c>
      <c r="AK278" s="27">
        <v>-9567</v>
      </c>
      <c r="AL278" s="27">
        <v>198</v>
      </c>
      <c r="AM278" s="6">
        <f t="shared" si="6"/>
        <v>-34.389999999999418</v>
      </c>
      <c r="AN278" s="4">
        <f t="shared" si="7"/>
        <v>-28.30000000000291</v>
      </c>
      <c r="AO278" s="4" t="s">
        <v>144</v>
      </c>
    </row>
    <row r="279" spans="1:41" x14ac:dyDescent="0.2">
      <c r="A279" s="4" t="s">
        <v>142</v>
      </c>
      <c r="B279" s="4" t="s">
        <v>143</v>
      </c>
      <c r="C279" s="27" t="s">
        <v>349</v>
      </c>
      <c r="D279" s="4" t="s">
        <v>148</v>
      </c>
      <c r="F279" s="4" t="s">
        <v>144</v>
      </c>
      <c r="G279" s="4" t="s">
        <v>144</v>
      </c>
      <c r="H279" s="4" t="s">
        <v>144</v>
      </c>
      <c r="I279" s="27">
        <v>-216.6</v>
      </c>
      <c r="J279" s="27">
        <v>-2.1920000000000002</v>
      </c>
      <c r="K279" s="27">
        <v>-100.1</v>
      </c>
      <c r="L279" s="27">
        <v>-116.9</v>
      </c>
      <c r="M279" s="27">
        <v>2.6084000000000001</v>
      </c>
      <c r="N279" s="27">
        <v>-113234.4</v>
      </c>
      <c r="O279" s="27">
        <v>-12129.41</v>
      </c>
      <c r="P279" s="27">
        <v>-91590.65</v>
      </c>
      <c r="Q279" s="27">
        <v>-9713</v>
      </c>
      <c r="R279" s="27">
        <v>198.76</v>
      </c>
      <c r="S279" s="27">
        <v>-113480.56</v>
      </c>
      <c r="T279" s="27">
        <v>-12162.691000000001</v>
      </c>
      <c r="U279" s="27">
        <v>-91769.279999999999</v>
      </c>
      <c r="V279" s="27">
        <v>-9747</v>
      </c>
      <c r="W279" s="27">
        <v>198.4</v>
      </c>
      <c r="X279" s="27">
        <v>-42113.16</v>
      </c>
      <c r="Y279" s="27">
        <v>59405</v>
      </c>
      <c r="Z279" s="27">
        <v>-91769.279999999999</v>
      </c>
      <c r="AA279" s="27">
        <v>-9948</v>
      </c>
      <c r="AB279" s="27">
        <v>198.4</v>
      </c>
      <c r="AC279" s="27">
        <v>-31.36</v>
      </c>
      <c r="AD279" s="27">
        <v>182.07</v>
      </c>
      <c r="AE279" s="27">
        <v>-100.1</v>
      </c>
      <c r="AF279" s="27">
        <v>-115.9</v>
      </c>
      <c r="AG279" s="27">
        <v>2.6084000000000001</v>
      </c>
      <c r="AH279" s="27">
        <v>-42081.1</v>
      </c>
      <c r="AI279" s="27">
        <v>59223.4</v>
      </c>
      <c r="AJ279" s="27">
        <v>-91590.6</v>
      </c>
      <c r="AK279" s="27">
        <v>-9912.5300000000007</v>
      </c>
      <c r="AL279" s="27">
        <v>198.8</v>
      </c>
      <c r="AM279" s="6">
        <f t="shared" si="6"/>
        <v>-31.789000000004307</v>
      </c>
      <c r="AN279" s="4">
        <f t="shared" si="7"/>
        <v>-29.559999999997672</v>
      </c>
      <c r="AO279" s="4" t="s">
        <v>144</v>
      </c>
    </row>
    <row r="280" spans="1:41" x14ac:dyDescent="0.2">
      <c r="A280" s="4" t="s">
        <v>142</v>
      </c>
      <c r="B280" s="4" t="s">
        <v>143</v>
      </c>
      <c r="C280" s="27" t="s">
        <v>350</v>
      </c>
      <c r="D280" s="4" t="s">
        <v>148</v>
      </c>
      <c r="F280" s="4" t="s">
        <v>144</v>
      </c>
      <c r="G280" s="4" t="s">
        <v>144</v>
      </c>
      <c r="H280" s="4" t="s">
        <v>144</v>
      </c>
      <c r="I280" s="27">
        <v>-256.60000000000002</v>
      </c>
      <c r="J280" s="27">
        <v>-3.718</v>
      </c>
      <c r="K280" s="27">
        <v>-141.9</v>
      </c>
      <c r="L280" s="27">
        <v>-113.4</v>
      </c>
      <c r="M280" s="27">
        <v>2.4481999999999999</v>
      </c>
      <c r="N280" s="27">
        <v>-107232.7</v>
      </c>
      <c r="O280" s="27">
        <v>12139.659</v>
      </c>
      <c r="P280" s="27">
        <v>-107404</v>
      </c>
      <c r="Q280" s="27">
        <v>-12193</v>
      </c>
      <c r="R280" s="27">
        <v>224.44</v>
      </c>
      <c r="S280" s="27">
        <v>-107468.98</v>
      </c>
      <c r="T280" s="27">
        <v>12108.039000000001</v>
      </c>
      <c r="U280" s="27">
        <v>-107537.60000000001</v>
      </c>
      <c r="V280" s="27">
        <v>-12263</v>
      </c>
      <c r="W280" s="27">
        <v>223.71</v>
      </c>
      <c r="X280" s="27">
        <v>-61124.27</v>
      </c>
      <c r="Y280" s="27">
        <v>58628</v>
      </c>
      <c r="Z280" s="27">
        <v>-107537.60000000001</v>
      </c>
      <c r="AA280" s="27">
        <v>-12438</v>
      </c>
      <c r="AB280" s="27">
        <v>223.71</v>
      </c>
      <c r="AC280" s="27">
        <v>-54.38</v>
      </c>
      <c r="AD280" s="27">
        <v>195.77</v>
      </c>
      <c r="AE280" s="27">
        <v>-141.9</v>
      </c>
      <c r="AF280" s="27">
        <v>-110.7</v>
      </c>
      <c r="AG280" s="27">
        <v>2.4481999999999999</v>
      </c>
      <c r="AH280" s="27">
        <v>-61089.7</v>
      </c>
      <c r="AI280" s="27">
        <v>58432.3</v>
      </c>
      <c r="AJ280" s="27">
        <v>-107404</v>
      </c>
      <c r="AK280" s="27">
        <v>-12342.4</v>
      </c>
      <c r="AL280" s="27">
        <v>224.4</v>
      </c>
      <c r="AM280" s="6">
        <f t="shared" si="6"/>
        <v>-8.092000000004191</v>
      </c>
      <c r="AN280" s="4">
        <f t="shared" si="7"/>
        <v>20.320000000006985</v>
      </c>
      <c r="AO280" s="4" t="s">
        <v>144</v>
      </c>
    </row>
    <row r="281" spans="1:41" x14ac:dyDescent="0.2">
      <c r="A281" s="4" t="s">
        <v>142</v>
      </c>
      <c r="B281" s="4" t="s">
        <v>143</v>
      </c>
      <c r="C281" s="27" t="s">
        <v>351</v>
      </c>
      <c r="D281" s="4" t="s">
        <v>148</v>
      </c>
      <c r="F281" s="4" t="s">
        <v>144</v>
      </c>
      <c r="G281" s="4" t="s">
        <v>144</v>
      </c>
      <c r="H281" s="4" t="s">
        <v>144</v>
      </c>
      <c r="I281" s="27">
        <v>-254.6</v>
      </c>
      <c r="J281" s="27">
        <v>-4.9889999999999999</v>
      </c>
      <c r="K281" s="27">
        <v>-160.80000000000001</v>
      </c>
      <c r="L281" s="27">
        <v>-91.34</v>
      </c>
      <c r="M281" s="27">
        <v>2.48</v>
      </c>
      <c r="N281" s="27">
        <v>-108018.8</v>
      </c>
      <c r="O281" s="27">
        <v>11751.165999999999</v>
      </c>
      <c r="P281" s="27">
        <v>-109351.3</v>
      </c>
      <c r="Q281" s="27">
        <v>-10638</v>
      </c>
      <c r="R281" s="27">
        <v>219.03</v>
      </c>
      <c r="S281" s="27">
        <v>-108314.63</v>
      </c>
      <c r="T281" s="27">
        <v>11709.674000000001</v>
      </c>
      <c r="U281" s="27">
        <v>-109687.7</v>
      </c>
      <c r="V281" s="27">
        <v>-10555</v>
      </c>
      <c r="W281" s="27">
        <v>218.32</v>
      </c>
      <c r="X281" s="27">
        <v>-61356.35</v>
      </c>
      <c r="Y281" s="27">
        <v>58881</v>
      </c>
      <c r="Z281" s="27">
        <v>-109687.7</v>
      </c>
      <c r="AA281" s="27">
        <v>-10768</v>
      </c>
      <c r="AB281" s="27">
        <v>218.32</v>
      </c>
      <c r="AC281" s="27">
        <v>-88.07</v>
      </c>
      <c r="AD281" s="27">
        <v>161.63999999999999</v>
      </c>
      <c r="AE281" s="27">
        <v>-160.80000000000001</v>
      </c>
      <c r="AF281" s="27">
        <v>-91.41</v>
      </c>
      <c r="AG281" s="27">
        <v>2.48</v>
      </c>
      <c r="AH281" s="27">
        <v>-61257.2</v>
      </c>
      <c r="AI281" s="27">
        <v>58719.4</v>
      </c>
      <c r="AJ281" s="27">
        <v>-109351</v>
      </c>
      <c r="AK281" s="27">
        <v>-10844.3</v>
      </c>
      <c r="AL281" s="27">
        <v>219</v>
      </c>
      <c r="AM281" s="6">
        <f t="shared" si="6"/>
        <v>-47.582999999998719</v>
      </c>
      <c r="AN281" s="4">
        <f t="shared" si="7"/>
        <v>-41.229999999995925</v>
      </c>
      <c r="AO281" s="4" t="s">
        <v>144</v>
      </c>
    </row>
    <row r="282" spans="1:41" x14ac:dyDescent="0.2">
      <c r="A282" s="4" t="s">
        <v>142</v>
      </c>
      <c r="B282" s="4" t="s">
        <v>143</v>
      </c>
      <c r="C282" s="27" t="s">
        <v>352</v>
      </c>
      <c r="D282" s="4" t="s">
        <v>148</v>
      </c>
      <c r="F282" s="4" t="s">
        <v>144</v>
      </c>
      <c r="G282" s="4" t="s">
        <v>144</v>
      </c>
      <c r="H282" s="4" t="s">
        <v>144</v>
      </c>
      <c r="I282" s="27">
        <v>-207.3</v>
      </c>
      <c r="J282" s="27">
        <v>-5.1349999999999998</v>
      </c>
      <c r="K282" s="27">
        <v>-156.30000000000001</v>
      </c>
      <c r="L282" s="27">
        <v>-48.32</v>
      </c>
      <c r="M282" s="27">
        <v>2.5133999999999999</v>
      </c>
      <c r="N282" s="27">
        <v>-107352.3</v>
      </c>
      <c r="O282" s="27">
        <v>12119.925999999999</v>
      </c>
      <c r="P282" s="27">
        <v>-107643.1</v>
      </c>
      <c r="Q282" s="27">
        <v>-12053</v>
      </c>
      <c r="R282" s="27">
        <v>224.14</v>
      </c>
      <c r="S282" s="27">
        <v>-107558.48</v>
      </c>
      <c r="T282" s="27">
        <v>12080.526</v>
      </c>
      <c r="U282" s="27">
        <v>-107891.9</v>
      </c>
      <c r="V282" s="27">
        <v>-11970</v>
      </c>
      <c r="W282" s="27">
        <v>223.36</v>
      </c>
      <c r="X282" s="27">
        <v>-61180.09</v>
      </c>
      <c r="Y282" s="27">
        <v>58638</v>
      </c>
      <c r="Z282" s="27">
        <v>-107891.9</v>
      </c>
      <c r="AA282" s="27">
        <v>-12149</v>
      </c>
      <c r="AB282" s="27">
        <v>223.36</v>
      </c>
      <c r="AC282" s="27">
        <v>-14.82</v>
      </c>
      <c r="AD282" s="27">
        <v>184.21</v>
      </c>
      <c r="AE282" s="27">
        <v>-156.30000000000001</v>
      </c>
      <c r="AF282" s="27">
        <v>-45.24</v>
      </c>
      <c r="AG282" s="27">
        <v>2.5133999999999999</v>
      </c>
      <c r="AH282" s="27">
        <v>-61184.6</v>
      </c>
      <c r="AI282" s="27">
        <v>58453.599999999999</v>
      </c>
      <c r="AJ282" s="27">
        <v>-107643</v>
      </c>
      <c r="AK282" s="27">
        <v>-12219.3</v>
      </c>
      <c r="AL282" s="27">
        <v>224.1</v>
      </c>
      <c r="AM282" s="6">
        <f t="shared" si="6"/>
        <v>-14.934999999997672</v>
      </c>
      <c r="AN282" s="4">
        <f t="shared" si="7"/>
        <v>1.1200000000098953</v>
      </c>
      <c r="AO282" s="4" t="s">
        <v>144</v>
      </c>
    </row>
    <row r="283" spans="1:41" x14ac:dyDescent="0.2">
      <c r="A283" s="4" t="s">
        <v>142</v>
      </c>
      <c r="B283" s="4" t="s">
        <v>143</v>
      </c>
      <c r="C283" s="27" t="s">
        <v>353</v>
      </c>
      <c r="D283" s="4" t="s">
        <v>148</v>
      </c>
      <c r="F283" s="4" t="s">
        <v>144</v>
      </c>
      <c r="G283" s="4" t="s">
        <v>144</v>
      </c>
      <c r="H283" s="4" t="s">
        <v>144</v>
      </c>
      <c r="I283" s="27">
        <v>-334.6</v>
      </c>
      <c r="J283" s="27">
        <v>-6.2889999999999997</v>
      </c>
      <c r="K283" s="27">
        <v>-182.6</v>
      </c>
      <c r="L283" s="27">
        <v>-148.19999999999999</v>
      </c>
      <c r="M283" s="27">
        <v>2.5428000000000002</v>
      </c>
      <c r="N283" s="27">
        <v>-107359.1</v>
      </c>
      <c r="O283" s="27">
        <v>12104.308999999999</v>
      </c>
      <c r="P283" s="27">
        <v>-107740.6</v>
      </c>
      <c r="Q283" s="27">
        <v>-11948</v>
      </c>
      <c r="R283" s="27">
        <v>224.78</v>
      </c>
      <c r="S283" s="27">
        <v>-107727.74</v>
      </c>
      <c r="T283" s="27">
        <v>12057.049000000001</v>
      </c>
      <c r="U283" s="27">
        <v>-108264.4</v>
      </c>
      <c r="V283" s="27">
        <v>-11744</v>
      </c>
      <c r="W283" s="27">
        <v>223.99</v>
      </c>
      <c r="X283" s="27">
        <v>-61306.77</v>
      </c>
      <c r="Y283" s="27">
        <v>58634</v>
      </c>
      <c r="Z283" s="27">
        <v>-108264.4</v>
      </c>
      <c r="AA283" s="27">
        <v>-11900</v>
      </c>
      <c r="AB283" s="27">
        <v>223.99</v>
      </c>
      <c r="AC283" s="27">
        <v>-116.5</v>
      </c>
      <c r="AD283" s="27">
        <v>215.15</v>
      </c>
      <c r="AE283" s="27">
        <v>-182.6</v>
      </c>
      <c r="AF283" s="27">
        <v>-151.5</v>
      </c>
      <c r="AG283" s="27">
        <v>2.5428000000000002</v>
      </c>
      <c r="AH283" s="27">
        <v>-61190.2</v>
      </c>
      <c r="AI283" s="27">
        <v>58418.5</v>
      </c>
      <c r="AJ283" s="27">
        <v>-107741</v>
      </c>
      <c r="AK283" s="27">
        <v>-12092.9</v>
      </c>
      <c r="AL283" s="27">
        <v>224.8</v>
      </c>
      <c r="AM283" s="6">
        <f t="shared" si="6"/>
        <v>-41.041000000004715</v>
      </c>
      <c r="AN283" s="4">
        <f t="shared" si="7"/>
        <v>-34.039999999993597</v>
      </c>
      <c r="AO283" s="4" t="s">
        <v>144</v>
      </c>
    </row>
    <row r="284" spans="1:41" x14ac:dyDescent="0.2">
      <c r="A284" s="4" t="s">
        <v>142</v>
      </c>
      <c r="B284" s="4" t="s">
        <v>143</v>
      </c>
      <c r="C284" s="27" t="s">
        <v>354</v>
      </c>
      <c r="D284" s="4" t="s">
        <v>148</v>
      </c>
      <c r="F284" s="4" t="s">
        <v>144</v>
      </c>
      <c r="G284" s="4" t="s">
        <v>144</v>
      </c>
      <c r="H284" s="4" t="s">
        <v>144</v>
      </c>
      <c r="I284" s="27">
        <v>-412.3</v>
      </c>
      <c r="J284" s="27">
        <v>-5.4470000000000001</v>
      </c>
      <c r="K284" s="27">
        <v>-241.3</v>
      </c>
      <c r="L284" s="27">
        <v>-168.3</v>
      </c>
      <c r="M284" s="27">
        <v>2.8666</v>
      </c>
      <c r="N284" s="27">
        <v>-8346.9979999999996</v>
      </c>
      <c r="O284" s="27">
        <v>-110.71210000000001</v>
      </c>
      <c r="P284" s="27">
        <v>-6373.4059999999999</v>
      </c>
      <c r="Q284" s="27">
        <v>-1894</v>
      </c>
      <c r="R284" s="27">
        <v>31.559000000000001</v>
      </c>
      <c r="S284" s="27">
        <v>-8671.6550000000007</v>
      </c>
      <c r="T284" s="27">
        <v>-138.934</v>
      </c>
      <c r="U284" s="27">
        <v>-6684.9489999999996</v>
      </c>
      <c r="V284" s="27">
        <v>-1879</v>
      </c>
      <c r="W284" s="27">
        <v>31.356999999999999</v>
      </c>
      <c r="X284" s="27">
        <v>-4785.3069999999998</v>
      </c>
      <c r="Y284" s="27">
        <v>3779.9</v>
      </c>
      <c r="Z284" s="27">
        <v>-6684.9489999999996</v>
      </c>
      <c r="AA284" s="27">
        <v>-1912</v>
      </c>
      <c r="AB284" s="27">
        <v>31.356999999999999</v>
      </c>
      <c r="AC284" s="27">
        <v>-866</v>
      </c>
      <c r="AD284" s="27">
        <v>-457.5</v>
      </c>
      <c r="AE284" s="27">
        <v>-241.3</v>
      </c>
      <c r="AF284" s="27">
        <v>-170.1</v>
      </c>
      <c r="AG284" s="27">
        <v>2.8666</v>
      </c>
      <c r="AH284" s="27">
        <v>-4022.71</v>
      </c>
      <c r="AI284" s="27">
        <v>4237.37</v>
      </c>
      <c r="AJ284" s="27">
        <v>-6373.41</v>
      </c>
      <c r="AK284" s="27">
        <v>-1918.23</v>
      </c>
      <c r="AL284" s="27">
        <v>31.56</v>
      </c>
      <c r="AM284" s="6">
        <f t="shared" si="6"/>
        <v>80.628099999999904</v>
      </c>
      <c r="AN284" s="4">
        <f t="shared" si="7"/>
        <v>87.64299999999821</v>
      </c>
      <c r="AO284" s="4" t="s">
        <v>144</v>
      </c>
    </row>
    <row r="285" spans="1:41" x14ac:dyDescent="0.2">
      <c r="A285" s="4" t="s">
        <v>142</v>
      </c>
      <c r="B285" s="4" t="s">
        <v>143</v>
      </c>
      <c r="C285" s="27" t="s">
        <v>355</v>
      </c>
      <c r="D285" s="4" t="s">
        <v>148</v>
      </c>
      <c r="F285" s="4" t="s">
        <v>144</v>
      </c>
      <c r="G285" s="4" t="s">
        <v>144</v>
      </c>
      <c r="H285" s="4" t="s">
        <v>144</v>
      </c>
      <c r="I285" s="27">
        <v>-722.8</v>
      </c>
      <c r="J285" s="27">
        <v>-16.38</v>
      </c>
      <c r="K285" s="27">
        <v>-492.1</v>
      </c>
      <c r="L285" s="27">
        <v>-219.6</v>
      </c>
      <c r="M285" s="27">
        <v>5.2904</v>
      </c>
      <c r="N285" s="27">
        <v>-26890.05</v>
      </c>
      <c r="O285" s="27">
        <v>-3052.808</v>
      </c>
      <c r="P285" s="27">
        <v>-19621.59</v>
      </c>
      <c r="Q285" s="27">
        <v>-4285</v>
      </c>
      <c r="R285" s="27">
        <v>69.162999999999997</v>
      </c>
      <c r="S285" s="27">
        <v>-27647.266</v>
      </c>
      <c r="T285" s="27">
        <v>-3145.8467999999998</v>
      </c>
      <c r="U285" s="27">
        <v>-20507.669999999998</v>
      </c>
      <c r="V285" s="27">
        <v>-4062</v>
      </c>
      <c r="W285" s="27">
        <v>67.965000000000003</v>
      </c>
      <c r="X285" s="27">
        <v>-13127.57</v>
      </c>
      <c r="Y285" s="27">
        <v>11395</v>
      </c>
      <c r="Z285" s="27">
        <v>-20507.669999999998</v>
      </c>
      <c r="AA285" s="27">
        <v>-4083</v>
      </c>
      <c r="AB285" s="27">
        <v>67.965000000000003</v>
      </c>
      <c r="AC285" s="27">
        <v>-223</v>
      </c>
      <c r="AD285" s="27">
        <v>487.03</v>
      </c>
      <c r="AE285" s="27">
        <v>-492.1</v>
      </c>
      <c r="AF285" s="27">
        <v>-223.2</v>
      </c>
      <c r="AG285" s="27">
        <v>5.2904</v>
      </c>
      <c r="AH285" s="27">
        <v>-12950.4</v>
      </c>
      <c r="AI285" s="27">
        <v>10908.2</v>
      </c>
      <c r="AJ285" s="27">
        <v>-19621.599999999999</v>
      </c>
      <c r="AK285" s="27">
        <v>-4306.25</v>
      </c>
      <c r="AL285" s="27">
        <v>69.16</v>
      </c>
      <c r="AM285" s="6">
        <f t="shared" si="6"/>
        <v>-30.828800000001138</v>
      </c>
      <c r="AN285" s="4">
        <f t="shared" si="7"/>
        <v>-34.416000000001077</v>
      </c>
      <c r="AO285" s="4" t="s">
        <v>144</v>
      </c>
    </row>
    <row r="286" spans="1:41" x14ac:dyDescent="0.2">
      <c r="A286" s="4" t="s">
        <v>142</v>
      </c>
      <c r="B286" s="4" t="s">
        <v>143</v>
      </c>
      <c r="C286" s="27" t="s">
        <v>356</v>
      </c>
      <c r="D286" s="4" t="s">
        <v>148</v>
      </c>
      <c r="F286" s="4" t="s">
        <v>144</v>
      </c>
      <c r="G286" s="4" t="s">
        <v>144</v>
      </c>
      <c r="H286" s="4" t="s">
        <v>144</v>
      </c>
      <c r="I286" s="27">
        <v>-148.19999999999999</v>
      </c>
      <c r="J286" s="27">
        <v>-3.391</v>
      </c>
      <c r="K286" s="27">
        <v>-63</v>
      </c>
      <c r="L286" s="27">
        <v>-85.17</v>
      </c>
      <c r="M286" s="27">
        <v>3.4018999999999999</v>
      </c>
      <c r="N286" s="27">
        <v>-20814.29</v>
      </c>
      <c r="O286" s="27">
        <v>-2287.2530000000002</v>
      </c>
      <c r="P286" s="27">
        <v>-15971.15</v>
      </c>
      <c r="Q286" s="27">
        <v>-2613</v>
      </c>
      <c r="R286" s="27">
        <v>57.128</v>
      </c>
      <c r="S286" s="27">
        <v>-21026.707999999999</v>
      </c>
      <c r="T286" s="27">
        <v>-2360.2932000000001</v>
      </c>
      <c r="U286" s="27">
        <v>-16099.53</v>
      </c>
      <c r="V286" s="27">
        <v>-2623</v>
      </c>
      <c r="W286" s="27">
        <v>56.08</v>
      </c>
      <c r="X286" s="27">
        <v>-9514.6299999999992</v>
      </c>
      <c r="Y286" s="27">
        <v>9175</v>
      </c>
      <c r="Z286" s="27">
        <v>-16099.53</v>
      </c>
      <c r="AA286" s="27">
        <v>-2646</v>
      </c>
      <c r="AB286" s="27">
        <v>56.08</v>
      </c>
      <c r="AC286" s="27">
        <v>-81.05</v>
      </c>
      <c r="AD286" s="27">
        <v>63.225000000000001</v>
      </c>
      <c r="AE286" s="27">
        <v>-63</v>
      </c>
      <c r="AF286" s="27">
        <v>-84.67</v>
      </c>
      <c r="AG286" s="27">
        <v>3.4018999999999999</v>
      </c>
      <c r="AH286" s="27">
        <v>-9442.4699999999993</v>
      </c>
      <c r="AI286" s="27">
        <v>9111.81</v>
      </c>
      <c r="AJ286" s="27">
        <v>-15971.2</v>
      </c>
      <c r="AK286" s="27">
        <v>-2640.25</v>
      </c>
      <c r="AL286" s="27">
        <v>57.13</v>
      </c>
      <c r="AM286" s="6">
        <f t="shared" si="6"/>
        <v>-60.7591999999986</v>
      </c>
      <c r="AN286" s="4">
        <f t="shared" si="7"/>
        <v>-64.217999999997119</v>
      </c>
      <c r="AO286" s="4" t="s">
        <v>144</v>
      </c>
    </row>
    <row r="287" spans="1:41" x14ac:dyDescent="0.2">
      <c r="A287" s="4" t="s">
        <v>142</v>
      </c>
      <c r="B287" s="4" t="s">
        <v>143</v>
      </c>
      <c r="C287" s="27" t="s">
        <v>357</v>
      </c>
      <c r="D287" s="4" t="s">
        <v>148</v>
      </c>
      <c r="F287" s="4" t="s">
        <v>144</v>
      </c>
      <c r="G287" s="4" t="s">
        <v>144</v>
      </c>
      <c r="H287" s="4" t="s">
        <v>144</v>
      </c>
      <c r="I287" s="27">
        <v>-142.19999999999999</v>
      </c>
      <c r="J287" s="27">
        <v>-2.984</v>
      </c>
      <c r="K287" s="27">
        <v>-62.76</v>
      </c>
      <c r="L287" s="27">
        <v>-79.87</v>
      </c>
      <c r="M287" s="27">
        <v>3.3704000000000001</v>
      </c>
      <c r="N287" s="27">
        <v>-20930.689999999999</v>
      </c>
      <c r="O287" s="27">
        <v>-2291.0300000000002</v>
      </c>
      <c r="P287" s="27">
        <v>-16129.17</v>
      </c>
      <c r="Q287" s="27">
        <v>-2567</v>
      </c>
      <c r="R287" s="27">
        <v>56.905000000000001</v>
      </c>
      <c r="S287" s="27">
        <v>-21143.3</v>
      </c>
      <c r="T287" s="27">
        <v>-2362.7620000000002</v>
      </c>
      <c r="U287" s="27">
        <v>-16262.2</v>
      </c>
      <c r="V287" s="27">
        <v>-2574</v>
      </c>
      <c r="W287" s="27">
        <v>55.863</v>
      </c>
      <c r="X287" s="27">
        <v>-9498.0010000000002</v>
      </c>
      <c r="Y287" s="27">
        <v>9302.5</v>
      </c>
      <c r="Z287" s="27">
        <v>-16262.2</v>
      </c>
      <c r="AA287" s="27">
        <v>-2594</v>
      </c>
      <c r="AB287" s="27">
        <v>55.863</v>
      </c>
      <c r="AC287" s="27">
        <v>-61.55</v>
      </c>
      <c r="AD287" s="27">
        <v>78.727999999999994</v>
      </c>
      <c r="AE287" s="27">
        <v>-62.76</v>
      </c>
      <c r="AF287" s="27">
        <v>-80.89</v>
      </c>
      <c r="AG287" s="27">
        <v>3.3704000000000001</v>
      </c>
      <c r="AH287" s="27">
        <v>-9443.43</v>
      </c>
      <c r="AI287" s="27">
        <v>9223.73</v>
      </c>
      <c r="AJ287" s="27">
        <v>-16129.2</v>
      </c>
      <c r="AK287" s="27">
        <v>-2594.89</v>
      </c>
      <c r="AL287" s="27">
        <v>56.91</v>
      </c>
      <c r="AM287" s="6">
        <f t="shared" si="6"/>
        <v>-61.769000000000233</v>
      </c>
      <c r="AN287" s="4">
        <f t="shared" si="7"/>
        <v>-70.409999999999854</v>
      </c>
      <c r="AO287" s="4" t="s">
        <v>144</v>
      </c>
    </row>
    <row r="288" spans="1:41" x14ac:dyDescent="0.2">
      <c r="A288" s="4" t="s">
        <v>142</v>
      </c>
      <c r="B288" s="4" t="s">
        <v>143</v>
      </c>
      <c r="C288" s="27" t="s">
        <v>358</v>
      </c>
      <c r="D288" s="4" t="s">
        <v>148</v>
      </c>
      <c r="F288" s="4" t="s">
        <v>144</v>
      </c>
      <c r="G288" s="4" t="s">
        <v>144</v>
      </c>
      <c r="H288" s="4" t="s">
        <v>144</v>
      </c>
      <c r="I288" s="27">
        <v>-131.5</v>
      </c>
      <c r="J288" s="27">
        <v>-1.3859999999999999</v>
      </c>
      <c r="K288" s="27">
        <v>-53.2</v>
      </c>
      <c r="L288" s="27">
        <v>-80.239999999999995</v>
      </c>
      <c r="M288" s="27">
        <v>3.2989000000000002</v>
      </c>
      <c r="N288" s="27">
        <v>-20825.2</v>
      </c>
      <c r="O288" s="27">
        <v>-2285.5059999999999</v>
      </c>
      <c r="P288" s="27">
        <v>-16008.66</v>
      </c>
      <c r="Q288" s="27">
        <v>-2588</v>
      </c>
      <c r="R288" s="27">
        <v>56.976999999999997</v>
      </c>
      <c r="S288" s="27">
        <v>-21024.052</v>
      </c>
      <c r="T288" s="27">
        <v>-2353.9097999999999</v>
      </c>
      <c r="U288" s="27">
        <v>-16126.12</v>
      </c>
      <c r="V288" s="27">
        <v>-2600</v>
      </c>
      <c r="W288" s="27">
        <v>55.997999999999998</v>
      </c>
      <c r="X288" s="27">
        <v>-9533.4470000000001</v>
      </c>
      <c r="Y288" s="27">
        <v>9159</v>
      </c>
      <c r="Z288" s="27">
        <v>-16126.12</v>
      </c>
      <c r="AA288" s="27">
        <v>-2622</v>
      </c>
      <c r="AB288" s="27">
        <v>55.997999999999998</v>
      </c>
      <c r="AC288" s="27">
        <v>-75.63</v>
      </c>
      <c r="AD288" s="27">
        <v>55.843000000000004</v>
      </c>
      <c r="AE288" s="27">
        <v>-53.2</v>
      </c>
      <c r="AF288" s="27">
        <v>-81.569999999999993</v>
      </c>
      <c r="AG288" s="27">
        <v>3.2989000000000002</v>
      </c>
      <c r="AH288" s="27">
        <v>-9469.02</v>
      </c>
      <c r="AI288" s="27">
        <v>9103.1200000000008</v>
      </c>
      <c r="AJ288" s="27">
        <v>-16008.7</v>
      </c>
      <c r="AK288" s="27">
        <v>-2620.46</v>
      </c>
      <c r="AL288" s="27">
        <v>56.98</v>
      </c>
      <c r="AM288" s="6">
        <f t="shared" si="6"/>
        <v>-55.814800000000105</v>
      </c>
      <c r="AN288" s="4">
        <f t="shared" si="7"/>
        <v>-67.351999999998952</v>
      </c>
      <c r="AO288" s="4" t="s">
        <v>144</v>
      </c>
    </row>
    <row r="289" spans="1:41" x14ac:dyDescent="0.2">
      <c r="A289" s="4" t="s">
        <v>142</v>
      </c>
      <c r="B289" s="4" t="s">
        <v>143</v>
      </c>
      <c r="C289" s="27" t="s">
        <v>359</v>
      </c>
      <c r="D289" s="4" t="s">
        <v>148</v>
      </c>
      <c r="F289" s="4" t="s">
        <v>144</v>
      </c>
      <c r="G289" s="4" t="s">
        <v>144</v>
      </c>
      <c r="H289" s="4" t="s">
        <v>144</v>
      </c>
      <c r="I289" s="27">
        <v>-152.80000000000001</v>
      </c>
      <c r="J289" s="27">
        <v>1.0812999999999999</v>
      </c>
      <c r="K289" s="27">
        <v>-70.16</v>
      </c>
      <c r="L289" s="27">
        <v>-87.16</v>
      </c>
      <c r="M289" s="27">
        <v>3.4163999999999999</v>
      </c>
      <c r="N289" s="27">
        <v>-20830.79</v>
      </c>
      <c r="O289" s="27">
        <v>-2288.9160000000002</v>
      </c>
      <c r="P289" s="27">
        <v>-16057.92</v>
      </c>
      <c r="Q289" s="27">
        <v>-2541</v>
      </c>
      <c r="R289" s="27">
        <v>57.15</v>
      </c>
      <c r="S289" s="27">
        <v>-21048.12</v>
      </c>
      <c r="T289" s="27">
        <v>-2356.3856999999998</v>
      </c>
      <c r="U289" s="27">
        <v>-16199.04</v>
      </c>
      <c r="V289" s="27">
        <v>-2549</v>
      </c>
      <c r="W289" s="27">
        <v>56.124000000000002</v>
      </c>
      <c r="X289" s="27">
        <v>-9505.5550000000003</v>
      </c>
      <c r="Y289" s="27">
        <v>9204.5</v>
      </c>
      <c r="Z289" s="27">
        <v>-16199.04</v>
      </c>
      <c r="AA289" s="27">
        <v>-2567</v>
      </c>
      <c r="AB289" s="27">
        <v>56.124000000000002</v>
      </c>
      <c r="AC289" s="27">
        <v>-51.07</v>
      </c>
      <c r="AD289" s="27">
        <v>103.27</v>
      </c>
      <c r="AE289" s="27">
        <v>-70.16</v>
      </c>
      <c r="AF289" s="27">
        <v>-87.6</v>
      </c>
      <c r="AG289" s="27">
        <v>3.4163999999999999</v>
      </c>
      <c r="AH289" s="27">
        <v>-9465.11</v>
      </c>
      <c r="AI289" s="27">
        <v>9101.27</v>
      </c>
      <c r="AJ289" s="27">
        <v>-16057.9</v>
      </c>
      <c r="AK289" s="27">
        <v>-2565.61</v>
      </c>
      <c r="AL289" s="27">
        <v>57.15</v>
      </c>
      <c r="AM289" s="6">
        <f t="shared" si="6"/>
        <v>-57.925999999997657</v>
      </c>
      <c r="AN289" s="4">
        <f t="shared" si="7"/>
        <v>-64.529999999998836</v>
      </c>
      <c r="AO289" s="4" t="s">
        <v>144</v>
      </c>
    </row>
    <row r="290" spans="1:41" x14ac:dyDescent="0.2">
      <c r="A290" s="4" t="s">
        <v>142</v>
      </c>
      <c r="B290" s="4" t="s">
        <v>143</v>
      </c>
      <c r="C290" s="27" t="s">
        <v>360</v>
      </c>
      <c r="D290" s="4" t="s">
        <v>148</v>
      </c>
      <c r="F290" s="4" t="s">
        <v>144</v>
      </c>
      <c r="G290" s="4" t="s">
        <v>144</v>
      </c>
      <c r="H290" s="4" t="s">
        <v>144</v>
      </c>
      <c r="I290" s="27">
        <v>-214.7</v>
      </c>
      <c r="J290" s="27">
        <v>-3.7789999999999999</v>
      </c>
      <c r="K290" s="27">
        <v>-115.5</v>
      </c>
      <c r="L290" s="27">
        <v>-97.77</v>
      </c>
      <c r="M290" s="27">
        <v>2.3283</v>
      </c>
      <c r="N290" s="27">
        <v>-27073.23</v>
      </c>
      <c r="O290" s="27">
        <v>-1530.039</v>
      </c>
      <c r="P290" s="27">
        <v>-22707.74</v>
      </c>
      <c r="Q290" s="27">
        <v>-2894</v>
      </c>
      <c r="R290" s="27">
        <v>58.378999999999998</v>
      </c>
      <c r="S290" s="27">
        <v>-27320.603999999999</v>
      </c>
      <c r="T290" s="27">
        <v>-1572.4693</v>
      </c>
      <c r="U290" s="27">
        <v>-23088.65</v>
      </c>
      <c r="V290" s="27">
        <v>-2717</v>
      </c>
      <c r="W290" s="27">
        <v>57.9</v>
      </c>
      <c r="X290" s="27">
        <v>-11671.17</v>
      </c>
      <c r="Y290" s="27">
        <v>14118</v>
      </c>
      <c r="Z290" s="27">
        <v>-23088.65</v>
      </c>
      <c r="AA290" s="27">
        <v>-2758</v>
      </c>
      <c r="AB290" s="27">
        <v>57.9</v>
      </c>
      <c r="AC290" s="27">
        <v>45.941000000000003</v>
      </c>
      <c r="AD290" s="27">
        <v>252.74</v>
      </c>
      <c r="AE290" s="27">
        <v>-115.5</v>
      </c>
      <c r="AF290" s="27">
        <v>-93.65</v>
      </c>
      <c r="AG290" s="27">
        <v>2.3283</v>
      </c>
      <c r="AH290" s="27">
        <v>-11720.6</v>
      </c>
      <c r="AI290" s="27">
        <v>13865.1</v>
      </c>
      <c r="AJ290" s="27">
        <v>-22707.7</v>
      </c>
      <c r="AK290" s="27">
        <v>-2936.41</v>
      </c>
      <c r="AL290" s="27">
        <v>58.38</v>
      </c>
      <c r="AM290" s="6">
        <f t="shared" si="6"/>
        <v>-35.162299999999959</v>
      </c>
      <c r="AN290" s="4">
        <f t="shared" si="7"/>
        <v>-32.673999999999069</v>
      </c>
      <c r="AO290" s="4" t="s">
        <v>144</v>
      </c>
    </row>
    <row r="291" spans="1:41" x14ac:dyDescent="0.2">
      <c r="A291" s="4" t="s">
        <v>142</v>
      </c>
      <c r="B291" s="4" t="s">
        <v>143</v>
      </c>
      <c r="C291" s="27" t="s">
        <v>361</v>
      </c>
      <c r="D291" s="4" t="s">
        <v>148</v>
      </c>
      <c r="F291" s="4" t="s">
        <v>144</v>
      </c>
      <c r="G291" s="4" t="s">
        <v>144</v>
      </c>
      <c r="H291" s="4" t="s">
        <v>144</v>
      </c>
      <c r="I291" s="27">
        <v>-176.9</v>
      </c>
      <c r="J291" s="27">
        <v>-3.2909999999999999</v>
      </c>
      <c r="K291" s="27">
        <v>-80.349999999999994</v>
      </c>
      <c r="L291" s="27">
        <v>-95.49</v>
      </c>
      <c r="M291" s="27">
        <v>2.2715999999999998</v>
      </c>
      <c r="N291" s="27">
        <v>-27072.92</v>
      </c>
      <c r="O291" s="27">
        <v>-1539.645</v>
      </c>
      <c r="P291" s="27">
        <v>-22598.53</v>
      </c>
      <c r="Q291" s="27">
        <v>-2993</v>
      </c>
      <c r="R291" s="27">
        <v>58.706000000000003</v>
      </c>
      <c r="S291" s="27">
        <v>-27294.249</v>
      </c>
      <c r="T291" s="27">
        <v>-1582.6541</v>
      </c>
      <c r="U291" s="27">
        <v>-22976.7</v>
      </c>
      <c r="V291" s="27">
        <v>-2793</v>
      </c>
      <c r="W291" s="27">
        <v>58.222000000000001</v>
      </c>
      <c r="X291" s="27">
        <v>-11712.02</v>
      </c>
      <c r="Y291" s="27">
        <v>14041</v>
      </c>
      <c r="Z291" s="27">
        <v>-22976.7</v>
      </c>
      <c r="AA291" s="27">
        <v>-2835</v>
      </c>
      <c r="AB291" s="27">
        <v>58.222000000000001</v>
      </c>
      <c r="AC291" s="27">
        <v>22.722999999999999</v>
      </c>
      <c r="AD291" s="27">
        <v>192.65</v>
      </c>
      <c r="AE291" s="27">
        <v>-80.349999999999994</v>
      </c>
      <c r="AF291" s="27">
        <v>-91.85</v>
      </c>
      <c r="AG291" s="27">
        <v>2.2715999999999998</v>
      </c>
      <c r="AH291" s="27">
        <v>-11729.2</v>
      </c>
      <c r="AI291" s="27">
        <v>13848.5</v>
      </c>
      <c r="AJ291" s="27">
        <v>-22598.5</v>
      </c>
      <c r="AK291" s="27">
        <v>-3037.95</v>
      </c>
      <c r="AL291" s="27">
        <v>58.71</v>
      </c>
      <c r="AM291" s="6">
        <f t="shared" si="6"/>
        <v>-45.261099999999715</v>
      </c>
      <c r="AN291" s="4">
        <f t="shared" si="7"/>
        <v>-44.429000000000087</v>
      </c>
      <c r="AO291" s="4" t="s">
        <v>144</v>
      </c>
    </row>
    <row r="292" spans="1:41" x14ac:dyDescent="0.2">
      <c r="A292" s="4" t="s">
        <v>142</v>
      </c>
      <c r="B292" s="4" t="s">
        <v>143</v>
      </c>
      <c r="C292" s="27" t="s">
        <v>362</v>
      </c>
      <c r="D292" s="4" t="s">
        <v>148</v>
      </c>
      <c r="F292" s="4" t="s">
        <v>144</v>
      </c>
      <c r="G292" s="4" t="s">
        <v>144</v>
      </c>
      <c r="H292" s="4" t="s">
        <v>144</v>
      </c>
      <c r="I292" s="27">
        <v>-246.2</v>
      </c>
      <c r="J292" s="27">
        <v>-3.802</v>
      </c>
      <c r="K292" s="27">
        <v>-190.5</v>
      </c>
      <c r="L292" s="27">
        <v>-54.33</v>
      </c>
      <c r="M292" s="27">
        <v>2.3879999999999999</v>
      </c>
      <c r="N292" s="27">
        <v>-27052.93</v>
      </c>
      <c r="O292" s="27">
        <v>-1528.9059999999999</v>
      </c>
      <c r="P292" s="27">
        <v>-22699.14</v>
      </c>
      <c r="Q292" s="27">
        <v>-2883</v>
      </c>
      <c r="R292" s="27">
        <v>58.462000000000003</v>
      </c>
      <c r="S292" s="27">
        <v>-27294.241999999998</v>
      </c>
      <c r="T292" s="27">
        <v>-1567.2916</v>
      </c>
      <c r="U292" s="27">
        <v>-22941.13</v>
      </c>
      <c r="V292" s="27">
        <v>-2844</v>
      </c>
      <c r="W292" s="27">
        <v>57.948999999999998</v>
      </c>
      <c r="X292" s="27">
        <v>-11652.83</v>
      </c>
      <c r="Y292" s="27">
        <v>14146</v>
      </c>
      <c r="Z292" s="27">
        <v>-22941.13</v>
      </c>
      <c r="AA292" s="27">
        <v>-2916</v>
      </c>
      <c r="AB292" s="27">
        <v>57.948999999999998</v>
      </c>
      <c r="AC292" s="27">
        <v>33.063000000000002</v>
      </c>
      <c r="AD292" s="27">
        <v>268.31</v>
      </c>
      <c r="AE292" s="27">
        <v>-190.5</v>
      </c>
      <c r="AF292" s="27">
        <v>-47.13</v>
      </c>
      <c r="AG292" s="27">
        <v>2.3879999999999999</v>
      </c>
      <c r="AH292" s="27">
        <v>-11705.8</v>
      </c>
      <c r="AI292" s="27">
        <v>13877.6</v>
      </c>
      <c r="AJ292" s="27">
        <v>-22699.1</v>
      </c>
      <c r="AK292" s="27">
        <v>-2942.78</v>
      </c>
      <c r="AL292" s="27">
        <v>58.46</v>
      </c>
      <c r="AM292" s="6">
        <f t="shared" si="6"/>
        <v>-14.676600000002509</v>
      </c>
      <c r="AN292" s="4">
        <f t="shared" si="7"/>
        <v>4.8880000000026484</v>
      </c>
      <c r="AO292" s="4" t="s">
        <v>144</v>
      </c>
    </row>
    <row r="293" spans="1:41" x14ac:dyDescent="0.2">
      <c r="A293" s="4" t="s">
        <v>142</v>
      </c>
      <c r="B293" s="4" t="s">
        <v>143</v>
      </c>
      <c r="C293" s="27" t="s">
        <v>363</v>
      </c>
      <c r="D293" s="4" t="s">
        <v>148</v>
      </c>
      <c r="F293" s="4" t="s">
        <v>144</v>
      </c>
      <c r="G293" s="4" t="s">
        <v>144</v>
      </c>
      <c r="H293" s="4" t="s">
        <v>144</v>
      </c>
      <c r="I293" s="27">
        <v>-181.9</v>
      </c>
      <c r="J293" s="27">
        <v>-4.0789999999999997</v>
      </c>
      <c r="K293" s="27">
        <v>-85.03</v>
      </c>
      <c r="L293" s="27">
        <v>-95.35</v>
      </c>
      <c r="M293" s="27">
        <v>2.5272999999999999</v>
      </c>
      <c r="N293" s="27">
        <v>-27050.639999999999</v>
      </c>
      <c r="O293" s="27">
        <v>-1529.778</v>
      </c>
      <c r="P293" s="27">
        <v>-22711.66</v>
      </c>
      <c r="Q293" s="27">
        <v>-2867</v>
      </c>
      <c r="R293" s="27">
        <v>58.183</v>
      </c>
      <c r="S293" s="27">
        <v>-27264.163</v>
      </c>
      <c r="T293" s="27">
        <v>-1568.7809</v>
      </c>
      <c r="U293" s="27">
        <v>-23087.88</v>
      </c>
      <c r="V293" s="27">
        <v>-2665</v>
      </c>
      <c r="W293" s="27">
        <v>57.627000000000002</v>
      </c>
      <c r="X293" s="27">
        <v>-11700.59</v>
      </c>
      <c r="Y293" s="27">
        <v>14039</v>
      </c>
      <c r="Z293" s="27">
        <v>-23087.88</v>
      </c>
      <c r="AA293" s="27">
        <v>-2709</v>
      </c>
      <c r="AB293" s="27">
        <v>57.627000000000002</v>
      </c>
      <c r="AC293" s="27">
        <v>13.701000000000001</v>
      </c>
      <c r="AD293" s="27">
        <v>185.72</v>
      </c>
      <c r="AE293" s="27">
        <v>-85.03</v>
      </c>
      <c r="AF293" s="27">
        <v>-89.52</v>
      </c>
      <c r="AG293" s="27">
        <v>2.5272999999999999</v>
      </c>
      <c r="AH293" s="27">
        <v>-11712.5</v>
      </c>
      <c r="AI293" s="27">
        <v>13853</v>
      </c>
      <c r="AJ293" s="27">
        <v>-22711.7</v>
      </c>
      <c r="AK293" s="27">
        <v>-2912.03</v>
      </c>
      <c r="AL293" s="27">
        <v>58.18</v>
      </c>
      <c r="AM293" s="6">
        <f t="shared" si="6"/>
        <v>-36.714899999999034</v>
      </c>
      <c r="AN293" s="4">
        <f t="shared" si="7"/>
        <v>-31.622999999999593</v>
      </c>
      <c r="AO293" s="4" t="s">
        <v>144</v>
      </c>
    </row>
    <row r="294" spans="1:41" x14ac:dyDescent="0.2">
      <c r="A294" s="4" t="s">
        <v>142</v>
      </c>
      <c r="B294" s="4" t="s">
        <v>143</v>
      </c>
      <c r="C294" s="27" t="s">
        <v>364</v>
      </c>
      <c r="D294" s="4" t="s">
        <v>148</v>
      </c>
      <c r="F294" s="4" t="s">
        <v>144</v>
      </c>
      <c r="G294" s="4" t="s">
        <v>144</v>
      </c>
      <c r="H294" s="4" t="s">
        <v>144</v>
      </c>
      <c r="I294" s="27">
        <v>-546.20000000000005</v>
      </c>
      <c r="J294" s="27">
        <v>-21.76</v>
      </c>
      <c r="K294" s="27">
        <v>-390.1</v>
      </c>
      <c r="L294" s="27">
        <v>-140.5</v>
      </c>
      <c r="M294" s="27">
        <v>6.2084000000000001</v>
      </c>
      <c r="N294" s="27">
        <v>-20125.45</v>
      </c>
      <c r="O294" s="27">
        <v>-2097.4250000000002</v>
      </c>
      <c r="P294" s="27">
        <v>-15836.7</v>
      </c>
      <c r="Q294" s="27">
        <v>-2246</v>
      </c>
      <c r="R294" s="27">
        <v>54.914999999999999</v>
      </c>
      <c r="S294" s="27">
        <v>-20581.206999999999</v>
      </c>
      <c r="T294" s="27">
        <v>-2198.6172000000001</v>
      </c>
      <c r="U294" s="27">
        <v>-16333.53</v>
      </c>
      <c r="V294" s="27">
        <v>-2101</v>
      </c>
      <c r="W294" s="27">
        <v>52.023000000000003</v>
      </c>
      <c r="X294" s="27">
        <v>-10985.42</v>
      </c>
      <c r="Y294" s="27">
        <v>7454.8</v>
      </c>
      <c r="Z294" s="27">
        <v>-16333.53</v>
      </c>
      <c r="AA294" s="27">
        <v>-2159</v>
      </c>
      <c r="AB294" s="27">
        <v>52.023000000000003</v>
      </c>
      <c r="AC294" s="27">
        <v>-259.2</v>
      </c>
      <c r="AD294" s="27">
        <v>262.79000000000002</v>
      </c>
      <c r="AE294" s="27">
        <v>-390.1</v>
      </c>
      <c r="AF294" s="27">
        <v>-138</v>
      </c>
      <c r="AG294" s="27">
        <v>6.2084000000000001</v>
      </c>
      <c r="AH294" s="27">
        <v>-10862.4</v>
      </c>
      <c r="AI294" s="27">
        <v>7192.01</v>
      </c>
      <c r="AJ294" s="27">
        <v>-15836.7</v>
      </c>
      <c r="AK294" s="27">
        <v>-2272.66</v>
      </c>
      <c r="AL294" s="27">
        <v>54.91</v>
      </c>
      <c r="AM294" s="6">
        <f t="shared" si="6"/>
        <v>56.747799999999188</v>
      </c>
      <c r="AN294" s="4">
        <f t="shared" si="7"/>
        <v>90.443000000002939</v>
      </c>
      <c r="AO294" s="4" t="s">
        <v>144</v>
      </c>
    </row>
    <row r="295" spans="1:41" x14ac:dyDescent="0.2">
      <c r="A295" s="4" t="s">
        <v>142</v>
      </c>
      <c r="B295" s="4" t="s">
        <v>143</v>
      </c>
      <c r="C295" s="27" t="s">
        <v>365</v>
      </c>
      <c r="D295" s="4" t="s">
        <v>148</v>
      </c>
      <c r="F295" s="4" t="s">
        <v>144</v>
      </c>
      <c r="G295" s="4" t="s">
        <v>144</v>
      </c>
      <c r="H295" s="4" t="s">
        <v>144</v>
      </c>
      <c r="I295" s="27">
        <v>-160.30000000000001</v>
      </c>
      <c r="J295" s="27">
        <v>-8.4960000000000004</v>
      </c>
      <c r="K295" s="27">
        <v>-1.196</v>
      </c>
      <c r="L295" s="27">
        <v>-154.9</v>
      </c>
      <c r="M295" s="27">
        <v>4.2770999999999999</v>
      </c>
      <c r="N295" s="27">
        <v>-25513.32</v>
      </c>
      <c r="O295" s="27">
        <v>-2523.1550000000002</v>
      </c>
      <c r="P295" s="27">
        <v>-19380.09</v>
      </c>
      <c r="Q295" s="27">
        <v>-3677</v>
      </c>
      <c r="R295" s="27">
        <v>66.673000000000002</v>
      </c>
      <c r="S295" s="27">
        <v>-25712.585999999999</v>
      </c>
      <c r="T295" s="27">
        <v>-2589.2946000000002</v>
      </c>
      <c r="U295" s="27">
        <v>-19494.18</v>
      </c>
      <c r="V295" s="27">
        <v>-3695</v>
      </c>
      <c r="W295" s="27">
        <v>65.960999999999999</v>
      </c>
      <c r="X295" s="27">
        <v>-11233.26</v>
      </c>
      <c r="Y295" s="27">
        <v>11928</v>
      </c>
      <c r="Z295" s="27">
        <v>-19494.18</v>
      </c>
      <c r="AA295" s="27">
        <v>-3733</v>
      </c>
      <c r="AB295" s="27">
        <v>65.960999999999999</v>
      </c>
      <c r="AC295" s="27">
        <v>-154.19999999999999</v>
      </c>
      <c r="AD295" s="27">
        <v>-1.6160000000000001</v>
      </c>
      <c r="AE295" s="27">
        <v>-1.196</v>
      </c>
      <c r="AF295" s="27">
        <v>-155.69999999999999</v>
      </c>
      <c r="AG295" s="27">
        <v>4.2770999999999999</v>
      </c>
      <c r="AH295" s="27">
        <v>-11103.3</v>
      </c>
      <c r="AI295" s="27">
        <v>11929.7</v>
      </c>
      <c r="AJ295" s="27">
        <v>-19380.099999999999</v>
      </c>
      <c r="AK295" s="27">
        <v>-3719.61</v>
      </c>
      <c r="AL295" s="27">
        <v>66.67</v>
      </c>
      <c r="AM295" s="6">
        <f t="shared" si="6"/>
        <v>-33.403599999999642</v>
      </c>
      <c r="AN295" s="4">
        <f t="shared" si="7"/>
        <v>-38.966000000000349</v>
      </c>
      <c r="AO295" s="4" t="s">
        <v>144</v>
      </c>
    </row>
    <row r="296" spans="1:41" x14ac:dyDescent="0.2">
      <c r="A296" s="4" t="s">
        <v>142</v>
      </c>
      <c r="B296" s="4" t="s">
        <v>143</v>
      </c>
      <c r="C296" s="27" t="s">
        <v>366</v>
      </c>
      <c r="D296" s="4" t="s">
        <v>148</v>
      </c>
      <c r="F296" s="4" t="s">
        <v>144</v>
      </c>
      <c r="G296" s="4" t="s">
        <v>144</v>
      </c>
      <c r="H296" s="4" t="s">
        <v>144</v>
      </c>
      <c r="I296" s="27">
        <v>-95.59</v>
      </c>
      <c r="J296" s="27">
        <v>-32.270000000000003</v>
      </c>
      <c r="K296" s="27">
        <v>-23.05</v>
      </c>
      <c r="L296" s="27">
        <v>-45.89</v>
      </c>
      <c r="M296" s="27">
        <v>5.6136999999999997</v>
      </c>
      <c r="N296" s="27">
        <v>-9676.4969999999994</v>
      </c>
      <c r="O296" s="27">
        <v>-926.73850000000004</v>
      </c>
      <c r="P296" s="27">
        <v>-7578.7470000000003</v>
      </c>
      <c r="Q296" s="27">
        <v>-1203</v>
      </c>
      <c r="R296" s="27">
        <v>31.550999999999998</v>
      </c>
      <c r="S296" s="27">
        <v>-9818.6795999999995</v>
      </c>
      <c r="T296" s="27">
        <v>-1022.431</v>
      </c>
      <c r="U296" s="27">
        <v>-7635.8379999999997</v>
      </c>
      <c r="V296" s="27">
        <v>-1193</v>
      </c>
      <c r="W296" s="27">
        <v>32.186999999999998</v>
      </c>
      <c r="X296" s="27">
        <v>-4162.95</v>
      </c>
      <c r="Y296" s="27">
        <v>4645.3</v>
      </c>
      <c r="Z296" s="27">
        <v>-7635.8379999999997</v>
      </c>
      <c r="AA296" s="27">
        <v>-1205</v>
      </c>
      <c r="AB296" s="27">
        <v>32.186999999999998</v>
      </c>
      <c r="AC296" s="27">
        <v>26.782</v>
      </c>
      <c r="AD296" s="27">
        <v>86.323999999999998</v>
      </c>
      <c r="AE296" s="27">
        <v>-23.05</v>
      </c>
      <c r="AF296" s="27">
        <v>-42.11</v>
      </c>
      <c r="AG296" s="27">
        <v>5.6136999999999997</v>
      </c>
      <c r="AH296" s="27">
        <v>-4202.1499999999996</v>
      </c>
      <c r="AI296" s="27">
        <v>4558.95</v>
      </c>
      <c r="AJ296" s="27">
        <v>-7578.75</v>
      </c>
      <c r="AK296" s="27">
        <v>-1213.9100000000001</v>
      </c>
      <c r="AL296" s="27">
        <v>31.55</v>
      </c>
      <c r="AM296" s="6">
        <f t="shared" si="6"/>
        <v>-51.004499999999098</v>
      </c>
      <c r="AN296" s="4">
        <f t="shared" si="7"/>
        <v>-46.592599999999948</v>
      </c>
      <c r="AO296" s="4" t="s">
        <v>144</v>
      </c>
    </row>
    <row r="297" spans="1:41" x14ac:dyDescent="0.2">
      <c r="A297" s="4" t="s">
        <v>142</v>
      </c>
      <c r="B297" s="4" t="s">
        <v>143</v>
      </c>
      <c r="C297" s="27" t="s">
        <v>367</v>
      </c>
      <c r="D297" s="4" t="s">
        <v>148</v>
      </c>
      <c r="F297" s="4" t="s">
        <v>144</v>
      </c>
      <c r="G297" s="4" t="s">
        <v>144</v>
      </c>
      <c r="H297" s="4" t="s">
        <v>144</v>
      </c>
      <c r="I297" s="27">
        <v>-84.51</v>
      </c>
      <c r="J297" s="27">
        <v>-25.55</v>
      </c>
      <c r="K297" s="27">
        <v>-23.42</v>
      </c>
      <c r="L297" s="27">
        <v>-40.78</v>
      </c>
      <c r="M297" s="27">
        <v>5.2371999999999996</v>
      </c>
      <c r="N297" s="27">
        <v>-9662.518</v>
      </c>
      <c r="O297" s="27">
        <v>-939.43060000000003</v>
      </c>
      <c r="P297" s="27">
        <v>-7612.9279999999999</v>
      </c>
      <c r="Q297" s="27">
        <v>-1140</v>
      </c>
      <c r="R297" s="27">
        <v>30.042999999999999</v>
      </c>
      <c r="S297" s="27">
        <v>-9790.2276000000002</v>
      </c>
      <c r="T297" s="27">
        <v>-1025.8604</v>
      </c>
      <c r="U297" s="27">
        <v>-7663.3310000000001</v>
      </c>
      <c r="V297" s="27">
        <v>-1132</v>
      </c>
      <c r="W297" s="27">
        <v>30.585000000000001</v>
      </c>
      <c r="X297" s="27">
        <v>-4113.8509999999997</v>
      </c>
      <c r="Y297" s="27">
        <v>4660.2</v>
      </c>
      <c r="Z297" s="27">
        <v>-7663.3310000000001</v>
      </c>
      <c r="AA297" s="27">
        <v>-1141</v>
      </c>
      <c r="AB297" s="27">
        <v>30.585000000000001</v>
      </c>
      <c r="AC297" s="27">
        <v>27.465</v>
      </c>
      <c r="AD297" s="27">
        <v>82.722999999999999</v>
      </c>
      <c r="AE297" s="27">
        <v>-23.42</v>
      </c>
      <c r="AF297" s="27">
        <v>-37.07</v>
      </c>
      <c r="AG297" s="27">
        <v>5.2371999999999996</v>
      </c>
      <c r="AH297" s="27">
        <v>-4157.97</v>
      </c>
      <c r="AI297" s="27">
        <v>4577.5</v>
      </c>
      <c r="AJ297" s="27">
        <v>-7612.93</v>
      </c>
      <c r="AK297" s="27">
        <v>-1152.5899999999999</v>
      </c>
      <c r="AL297" s="27">
        <v>30.04</v>
      </c>
      <c r="AM297" s="6">
        <f t="shared" si="6"/>
        <v>-44.225800000000163</v>
      </c>
      <c r="AN297" s="4">
        <f t="shared" si="7"/>
        <v>-43.199599999999919</v>
      </c>
      <c r="AO297" s="4" t="s">
        <v>144</v>
      </c>
    </row>
    <row r="298" spans="1:41" x14ac:dyDescent="0.2">
      <c r="A298" s="4" t="s">
        <v>142</v>
      </c>
      <c r="B298" s="4" t="s">
        <v>143</v>
      </c>
      <c r="C298" s="27" t="s">
        <v>368</v>
      </c>
      <c r="D298" s="4" t="s">
        <v>148</v>
      </c>
      <c r="F298" s="4" t="s">
        <v>144</v>
      </c>
      <c r="G298" s="4" t="s">
        <v>144</v>
      </c>
      <c r="H298" s="4" t="s">
        <v>144</v>
      </c>
      <c r="I298" s="27">
        <v>-90.98</v>
      </c>
      <c r="J298" s="27">
        <v>-10.77</v>
      </c>
      <c r="K298" s="27">
        <v>-65.3</v>
      </c>
      <c r="L298" s="27">
        <v>-18.59</v>
      </c>
      <c r="M298" s="27">
        <v>3.6768000000000001</v>
      </c>
      <c r="N298" s="27">
        <v>-9740.5589999999993</v>
      </c>
      <c r="O298" s="27">
        <v>-939.37080000000003</v>
      </c>
      <c r="P298" s="27">
        <v>-7778.4219999999996</v>
      </c>
      <c r="Q298" s="27">
        <v>-1054</v>
      </c>
      <c r="R298" s="27">
        <v>30.977</v>
      </c>
      <c r="S298" s="27">
        <v>-9869.6646999999994</v>
      </c>
      <c r="T298" s="27">
        <v>-1000.7867</v>
      </c>
      <c r="U298" s="27">
        <v>-7862.6779999999999</v>
      </c>
      <c r="V298" s="27">
        <v>-1037</v>
      </c>
      <c r="W298" s="27">
        <v>30.617999999999999</v>
      </c>
      <c r="X298" s="27">
        <v>-4169.2349999999997</v>
      </c>
      <c r="Y298" s="27">
        <v>4712</v>
      </c>
      <c r="Z298" s="27">
        <v>-7862.6779999999999</v>
      </c>
      <c r="AA298" s="27">
        <v>-1049</v>
      </c>
      <c r="AB298" s="27">
        <v>30.617999999999999</v>
      </c>
      <c r="AC298" s="27">
        <v>48.435000000000002</v>
      </c>
      <c r="AD298" s="27">
        <v>128.16</v>
      </c>
      <c r="AE298" s="27">
        <v>-65.3</v>
      </c>
      <c r="AF298" s="27">
        <v>-18.100000000000001</v>
      </c>
      <c r="AG298" s="27">
        <v>3.6768000000000001</v>
      </c>
      <c r="AH298" s="27">
        <v>-4229.0200000000004</v>
      </c>
      <c r="AI298" s="27">
        <v>4583.8500000000004</v>
      </c>
      <c r="AJ298" s="27">
        <v>-7778.42</v>
      </c>
      <c r="AK298" s="27">
        <v>-1065.43</v>
      </c>
      <c r="AL298" s="27">
        <v>30.98</v>
      </c>
      <c r="AM298" s="6">
        <f t="shared" si="6"/>
        <v>-39.295899999999165</v>
      </c>
      <c r="AN298" s="4">
        <f t="shared" si="7"/>
        <v>-38.125700000000506</v>
      </c>
      <c r="AO298" s="4" t="s">
        <v>144</v>
      </c>
    </row>
    <row r="299" spans="1:41" x14ac:dyDescent="0.2">
      <c r="A299" s="4" t="s">
        <v>142</v>
      </c>
      <c r="B299" s="4" t="s">
        <v>143</v>
      </c>
      <c r="C299" s="27" t="s">
        <v>369</v>
      </c>
      <c r="D299" s="4" t="s">
        <v>148</v>
      </c>
      <c r="F299" s="4" t="s">
        <v>144</v>
      </c>
      <c r="G299" s="4" t="s">
        <v>144</v>
      </c>
      <c r="H299" s="4" t="s">
        <v>144</v>
      </c>
      <c r="I299" s="27">
        <v>-82.79</v>
      </c>
      <c r="J299" s="27">
        <v>-9.4109999999999996</v>
      </c>
      <c r="K299" s="27">
        <v>-60.54</v>
      </c>
      <c r="L299" s="27">
        <v>-16.66</v>
      </c>
      <c r="M299" s="27">
        <v>3.8144999999999998</v>
      </c>
      <c r="N299" s="27">
        <v>-9758.1990000000005</v>
      </c>
      <c r="O299" s="27">
        <v>-913.67619999999999</v>
      </c>
      <c r="P299" s="27">
        <v>-7740.183</v>
      </c>
      <c r="Q299" s="27">
        <v>-1135</v>
      </c>
      <c r="R299" s="27">
        <v>31.001000000000001</v>
      </c>
      <c r="S299" s="27">
        <v>-9873.893</v>
      </c>
      <c r="T299" s="27">
        <v>-970.52970000000005</v>
      </c>
      <c r="U299" s="27">
        <v>-7816.473</v>
      </c>
      <c r="V299" s="27">
        <v>-1117</v>
      </c>
      <c r="W299" s="27">
        <v>30.6</v>
      </c>
      <c r="X299" s="27">
        <v>-4185.9120000000003</v>
      </c>
      <c r="Y299" s="27">
        <v>4733</v>
      </c>
      <c r="Z299" s="27">
        <v>-7816.473</v>
      </c>
      <c r="AA299" s="27">
        <v>-1133</v>
      </c>
      <c r="AB299" s="27">
        <v>30.6</v>
      </c>
      <c r="AC299" s="27">
        <v>50.64</v>
      </c>
      <c r="AD299" s="27">
        <v>123.68</v>
      </c>
      <c r="AE299" s="27">
        <v>-60.54</v>
      </c>
      <c r="AF299" s="27">
        <v>-16.32</v>
      </c>
      <c r="AG299" s="27">
        <v>3.8144999999999998</v>
      </c>
      <c r="AH299" s="27">
        <v>-4249.67</v>
      </c>
      <c r="AI299" s="27">
        <v>4609.3100000000004</v>
      </c>
      <c r="AJ299" s="27">
        <v>-7740.18</v>
      </c>
      <c r="AK299" s="27">
        <v>-1149.79</v>
      </c>
      <c r="AL299" s="27">
        <v>31</v>
      </c>
      <c r="AM299" s="6">
        <f t="shared" si="6"/>
        <v>-34.324500000000626</v>
      </c>
      <c r="AN299" s="4">
        <f t="shared" si="7"/>
        <v>-32.903999999998632</v>
      </c>
      <c r="AO299" s="4" t="s">
        <v>144</v>
      </c>
    </row>
    <row r="300" spans="1:41" x14ac:dyDescent="0.2">
      <c r="A300" s="4" t="s">
        <v>142</v>
      </c>
      <c r="B300" s="4" t="s">
        <v>143</v>
      </c>
      <c r="C300" s="27" t="s">
        <v>370</v>
      </c>
      <c r="D300" s="4" t="s">
        <v>148</v>
      </c>
      <c r="F300" s="4" t="s">
        <v>144</v>
      </c>
      <c r="G300" s="4" t="s">
        <v>144</v>
      </c>
      <c r="H300" s="4" t="s">
        <v>144</v>
      </c>
      <c r="I300" s="27">
        <v>-101.3</v>
      </c>
      <c r="J300" s="27">
        <v>-10.94</v>
      </c>
      <c r="K300" s="27">
        <v>-74.8</v>
      </c>
      <c r="L300" s="27">
        <v>-18.95</v>
      </c>
      <c r="M300" s="27">
        <v>3.3607999999999998</v>
      </c>
      <c r="N300" s="27">
        <v>-19473.98</v>
      </c>
      <c r="O300" s="27">
        <v>-1868.873</v>
      </c>
      <c r="P300" s="27">
        <v>-15556.79</v>
      </c>
      <c r="Q300" s="27">
        <v>-2106</v>
      </c>
      <c r="R300" s="27">
        <v>57.613</v>
      </c>
      <c r="S300" s="27">
        <v>-19609.956999999999</v>
      </c>
      <c r="T300" s="27">
        <v>-1928.0025000000001</v>
      </c>
      <c r="U300" s="27">
        <v>-15648.38</v>
      </c>
      <c r="V300" s="27">
        <v>-2091</v>
      </c>
      <c r="W300" s="27">
        <v>57.177999999999997</v>
      </c>
      <c r="X300" s="27">
        <v>-8369.4159999999993</v>
      </c>
      <c r="Y300" s="27">
        <v>9336.5</v>
      </c>
      <c r="Z300" s="27">
        <v>-15648.38</v>
      </c>
      <c r="AA300" s="27">
        <v>-2115</v>
      </c>
      <c r="AB300" s="27">
        <v>57.177999999999997</v>
      </c>
      <c r="AC300" s="27">
        <v>26.512</v>
      </c>
      <c r="AD300" s="27">
        <v>117.84</v>
      </c>
      <c r="AE300" s="27">
        <v>-74.8</v>
      </c>
      <c r="AF300" s="27">
        <v>-19.89</v>
      </c>
      <c r="AG300" s="27">
        <v>3.3607999999999998</v>
      </c>
      <c r="AH300" s="27">
        <v>-8409.4699999999993</v>
      </c>
      <c r="AI300" s="27">
        <v>9218.66</v>
      </c>
      <c r="AJ300" s="27">
        <v>-15556.8</v>
      </c>
      <c r="AK300" s="27">
        <v>-2128.9499999999998</v>
      </c>
      <c r="AL300" s="27">
        <v>57.61</v>
      </c>
      <c r="AM300" s="6">
        <f t="shared" si="6"/>
        <v>-34.647500000000946</v>
      </c>
      <c r="AN300" s="4">
        <f t="shared" si="7"/>
        <v>-34.67699999999968</v>
      </c>
      <c r="AO300" s="4" t="s">
        <v>144</v>
      </c>
    </row>
    <row r="301" spans="1:41" x14ac:dyDescent="0.2">
      <c r="A301" s="4" t="s">
        <v>142</v>
      </c>
      <c r="B301" s="4" t="s">
        <v>143</v>
      </c>
      <c r="C301" s="27" t="s">
        <v>371</v>
      </c>
      <c r="D301" s="4" t="s">
        <v>148</v>
      </c>
      <c r="F301" s="4" t="s">
        <v>144</v>
      </c>
      <c r="G301" s="4" t="s">
        <v>144</v>
      </c>
      <c r="H301" s="4" t="s">
        <v>144</v>
      </c>
      <c r="I301" s="27">
        <v>-994</v>
      </c>
      <c r="J301" s="27">
        <v>-25.64</v>
      </c>
      <c r="K301" s="27">
        <v>-659.3</v>
      </c>
      <c r="L301" s="27">
        <v>-315.39999999999998</v>
      </c>
      <c r="M301" s="27">
        <v>6.3935000000000004</v>
      </c>
      <c r="N301" s="27">
        <v>21306.746999999999</v>
      </c>
      <c r="O301" s="27">
        <v>51805.855000000003</v>
      </c>
      <c r="P301" s="27">
        <v>-26114.83</v>
      </c>
      <c r="Q301" s="27">
        <v>-4463</v>
      </c>
      <c r="R301" s="27">
        <v>79.06</v>
      </c>
      <c r="S301" s="27">
        <v>20312.628000000001</v>
      </c>
      <c r="T301" s="27">
        <v>51685.699000000001</v>
      </c>
      <c r="U301" s="27">
        <v>-26674.79</v>
      </c>
      <c r="V301" s="27">
        <v>-4776</v>
      </c>
      <c r="W301" s="27">
        <v>77.537000000000006</v>
      </c>
      <c r="X301" s="27">
        <v>-14232.85</v>
      </c>
      <c r="Y301" s="27">
        <v>17160</v>
      </c>
      <c r="Z301" s="27">
        <v>-26674.79</v>
      </c>
      <c r="AA301" s="27">
        <v>-4796</v>
      </c>
      <c r="AB301" s="27">
        <v>77.537000000000006</v>
      </c>
      <c r="AC301" s="27">
        <v>-282.60000000000002</v>
      </c>
      <c r="AD301" s="27">
        <v>688.37</v>
      </c>
      <c r="AE301" s="27">
        <v>-659.3</v>
      </c>
      <c r="AF301" s="27">
        <v>-318</v>
      </c>
      <c r="AG301" s="27">
        <v>6.3935000000000004</v>
      </c>
      <c r="AH301" s="27">
        <v>-14037.4</v>
      </c>
      <c r="AI301" s="27">
        <v>16472.099999999999</v>
      </c>
      <c r="AJ301" s="27">
        <v>-26114.799999999999</v>
      </c>
      <c r="AK301" s="27">
        <v>-4473.71</v>
      </c>
      <c r="AL301" s="27">
        <v>79.06</v>
      </c>
      <c r="AM301" s="6">
        <f t="shared" si="6"/>
        <v>-7.3660000000018044</v>
      </c>
      <c r="AN301" s="4">
        <f t="shared" si="7"/>
        <v>-0.11899999999877764</v>
      </c>
      <c r="AO301" s="4" t="s">
        <v>144</v>
      </c>
    </row>
    <row r="302" spans="1:41" x14ac:dyDescent="0.2">
      <c r="A302" s="4" t="s">
        <v>142</v>
      </c>
      <c r="B302" s="4" t="s">
        <v>143</v>
      </c>
      <c r="C302" s="27" t="s">
        <v>372</v>
      </c>
      <c r="D302" s="4" t="s">
        <v>148</v>
      </c>
      <c r="F302" s="4" t="s">
        <v>144</v>
      </c>
      <c r="G302" s="4" t="s">
        <v>144</v>
      </c>
      <c r="H302" s="4" t="s">
        <v>144</v>
      </c>
      <c r="I302" s="27">
        <v>-91.62</v>
      </c>
      <c r="J302" s="27">
        <v>-2.99</v>
      </c>
      <c r="K302" s="27">
        <v>-52.32</v>
      </c>
      <c r="L302" s="27">
        <v>-38.479999999999997</v>
      </c>
      <c r="M302" s="27">
        <v>2.1676000000000002</v>
      </c>
      <c r="N302" s="27">
        <v>-33117.83</v>
      </c>
      <c r="O302" s="27">
        <v>-3526.6860000000001</v>
      </c>
      <c r="P302" s="27">
        <v>-25873.86</v>
      </c>
      <c r="Q302" s="27">
        <v>-3785</v>
      </c>
      <c r="R302" s="27">
        <v>67.647000000000006</v>
      </c>
      <c r="S302" s="27">
        <v>-33054.478000000003</v>
      </c>
      <c r="T302" s="27">
        <v>-3566.9933000000001</v>
      </c>
      <c r="U302" s="27">
        <v>-25957.29</v>
      </c>
      <c r="V302" s="27">
        <v>-3597</v>
      </c>
      <c r="W302" s="27">
        <v>67.013000000000005</v>
      </c>
      <c r="X302" s="27">
        <v>-13417.18</v>
      </c>
      <c r="Y302" s="27">
        <v>16195</v>
      </c>
      <c r="Z302" s="27">
        <v>-25957.29</v>
      </c>
      <c r="AA302" s="27">
        <v>-3721</v>
      </c>
      <c r="AB302" s="27">
        <v>67.013000000000005</v>
      </c>
      <c r="AC302" s="27">
        <v>-74.63</v>
      </c>
      <c r="AD302" s="27">
        <v>11.776</v>
      </c>
      <c r="AE302" s="27">
        <v>-52.32</v>
      </c>
      <c r="AF302" s="27">
        <v>-36.26</v>
      </c>
      <c r="AG302" s="27">
        <v>2.1676000000000002</v>
      </c>
      <c r="AH302" s="27">
        <v>-13531.4</v>
      </c>
      <c r="AI302" s="27">
        <v>16182.8</v>
      </c>
      <c r="AJ302" s="27">
        <v>-25873.9</v>
      </c>
      <c r="AK302" s="27">
        <v>-3908.01</v>
      </c>
      <c r="AL302" s="27">
        <v>67.650000000000006</v>
      </c>
      <c r="AM302" s="6">
        <f t="shared" si="6"/>
        <v>151.53269999999611</v>
      </c>
      <c r="AN302" s="4">
        <f t="shared" si="7"/>
        <v>154.97200000000157</v>
      </c>
      <c r="AO302" s="4" t="s">
        <v>144</v>
      </c>
    </row>
    <row r="303" spans="1:41" x14ac:dyDescent="0.2">
      <c r="A303" s="4" t="s">
        <v>142</v>
      </c>
      <c r="B303" s="4" t="s">
        <v>143</v>
      </c>
      <c r="C303" s="27" t="s">
        <v>373</v>
      </c>
      <c r="D303" s="4" t="s">
        <v>148</v>
      </c>
      <c r="F303" s="4" t="s">
        <v>144</v>
      </c>
      <c r="G303" s="4" t="s">
        <v>144</v>
      </c>
      <c r="H303" s="4" t="s">
        <v>144</v>
      </c>
      <c r="I303" s="27">
        <v>-59.52</v>
      </c>
      <c r="J303" s="27">
        <v>-1.024</v>
      </c>
      <c r="K303" s="27">
        <v>33.031999999999996</v>
      </c>
      <c r="L303" s="27">
        <v>-94.62</v>
      </c>
      <c r="M303" s="27">
        <v>3.0895999999999999</v>
      </c>
      <c r="N303" s="27">
        <v>-32735.03</v>
      </c>
      <c r="O303" s="27">
        <v>-298.61630000000002</v>
      </c>
      <c r="P303" s="27">
        <v>-28348.74</v>
      </c>
      <c r="Q303" s="27">
        <v>-4184</v>
      </c>
      <c r="R303" s="27">
        <v>96.313000000000002</v>
      </c>
      <c r="S303" s="27">
        <v>-32802.692999999999</v>
      </c>
      <c r="T303" s="27">
        <v>-347.43579999999997</v>
      </c>
      <c r="U303" s="27">
        <v>-28463.69</v>
      </c>
      <c r="V303" s="27">
        <v>-4087</v>
      </c>
      <c r="W303" s="27">
        <v>95.296000000000006</v>
      </c>
      <c r="X303" s="27">
        <v>-14181.48</v>
      </c>
      <c r="Y303" s="27">
        <v>18225</v>
      </c>
      <c r="Z303" s="27">
        <v>-28463.69</v>
      </c>
      <c r="AA303" s="27">
        <v>-4038</v>
      </c>
      <c r="AB303" s="27">
        <v>95.296000000000006</v>
      </c>
      <c r="AC303" s="27">
        <v>-145.9</v>
      </c>
      <c r="AD303" s="27">
        <v>-86.15</v>
      </c>
      <c r="AE303" s="27">
        <v>33.031999999999996</v>
      </c>
      <c r="AF303" s="27">
        <v>-95.83</v>
      </c>
      <c r="AG303" s="27">
        <v>3.0895999999999999</v>
      </c>
      <c r="AH303" s="27">
        <v>-14071</v>
      </c>
      <c r="AI303" s="27">
        <v>18310.8</v>
      </c>
      <c r="AJ303" s="27">
        <v>-28348.7</v>
      </c>
      <c r="AK303" s="27">
        <v>-4129.37</v>
      </c>
      <c r="AL303" s="27">
        <v>96.31</v>
      </c>
      <c r="AM303" s="6">
        <f t="shared" si="6"/>
        <v>-12.375499999998283</v>
      </c>
      <c r="AN303" s="4">
        <f t="shared" si="7"/>
        <v>-8.1430000000036671</v>
      </c>
      <c r="AO303" s="4" t="s">
        <v>144</v>
      </c>
    </row>
    <row r="304" spans="1:41" x14ac:dyDescent="0.2">
      <c r="A304" s="4" t="s">
        <v>142</v>
      </c>
      <c r="B304" s="4" t="s">
        <v>143</v>
      </c>
      <c r="C304" s="27" t="s">
        <v>374</v>
      </c>
      <c r="D304" s="4" t="s">
        <v>148</v>
      </c>
      <c r="F304" s="4" t="s">
        <v>144</v>
      </c>
      <c r="G304" s="4" t="s">
        <v>144</v>
      </c>
      <c r="H304" s="4" t="s">
        <v>144</v>
      </c>
      <c r="I304" s="27">
        <v>-28.03</v>
      </c>
      <c r="J304" s="27">
        <v>-4.6390000000000002</v>
      </c>
      <c r="K304" s="27">
        <v>60.28</v>
      </c>
      <c r="L304" s="27">
        <v>-86.36</v>
      </c>
      <c r="M304" s="27">
        <v>2.6829000000000001</v>
      </c>
      <c r="N304" s="27">
        <v>-34224.61</v>
      </c>
      <c r="O304" s="27">
        <v>224.6917</v>
      </c>
      <c r="P304" s="27">
        <v>-30709.93</v>
      </c>
      <c r="Q304" s="27">
        <v>-3836</v>
      </c>
      <c r="R304" s="27">
        <v>96.953999999999994</v>
      </c>
      <c r="S304" s="27">
        <v>-34284.697999999997</v>
      </c>
      <c r="T304" s="27">
        <v>176.03899999999999</v>
      </c>
      <c r="U304" s="27">
        <v>-30794.99</v>
      </c>
      <c r="V304" s="27">
        <v>-3762</v>
      </c>
      <c r="W304" s="27">
        <v>95.807000000000002</v>
      </c>
      <c r="X304" s="27">
        <v>-15679.94</v>
      </c>
      <c r="Y304" s="27">
        <v>18759</v>
      </c>
      <c r="Z304" s="27">
        <v>-30794.99</v>
      </c>
      <c r="AA304" s="27">
        <v>-3740</v>
      </c>
      <c r="AB304" s="27">
        <v>95.807000000000002</v>
      </c>
      <c r="AC304" s="27">
        <v>-184.7</v>
      </c>
      <c r="AD304" s="27">
        <v>-160.30000000000001</v>
      </c>
      <c r="AE304" s="27">
        <v>60.28</v>
      </c>
      <c r="AF304" s="27">
        <v>-87.36</v>
      </c>
      <c r="AG304" s="27">
        <v>2.6829000000000001</v>
      </c>
      <c r="AH304" s="27">
        <v>-15508.9</v>
      </c>
      <c r="AI304" s="27">
        <v>18919.599999999999</v>
      </c>
      <c r="AJ304" s="27">
        <v>-30709.9</v>
      </c>
      <c r="AK304" s="27">
        <v>-3815.53</v>
      </c>
      <c r="AL304" s="27">
        <v>96.95</v>
      </c>
      <c r="AM304" s="6">
        <f t="shared" si="6"/>
        <v>-30.353699999999662</v>
      </c>
      <c r="AN304" s="4">
        <f t="shared" si="7"/>
        <v>-32.057999999997264</v>
      </c>
      <c r="AO304" s="4" t="s">
        <v>144</v>
      </c>
    </row>
    <row r="305" spans="1:41" x14ac:dyDescent="0.2">
      <c r="A305" s="4" t="s">
        <v>142</v>
      </c>
      <c r="B305" s="4" t="s">
        <v>143</v>
      </c>
      <c r="C305" s="27" t="s">
        <v>375</v>
      </c>
      <c r="D305" s="4" t="s">
        <v>148</v>
      </c>
      <c r="F305" s="4" t="s">
        <v>144</v>
      </c>
      <c r="G305" s="4" t="s">
        <v>144</v>
      </c>
      <c r="H305" s="4" t="s">
        <v>144</v>
      </c>
      <c r="I305" s="27">
        <v>-144.9</v>
      </c>
      <c r="J305" s="27">
        <v>-4.1609999999999996</v>
      </c>
      <c r="K305" s="27">
        <v>-53.82</v>
      </c>
      <c r="L305" s="27">
        <v>-91.49</v>
      </c>
      <c r="M305" s="27">
        <v>4.5250000000000004</v>
      </c>
      <c r="N305" s="27">
        <v>-48156.42</v>
      </c>
      <c r="O305" s="27">
        <v>-4959.5910000000003</v>
      </c>
      <c r="P305" s="27">
        <v>-37404.980000000003</v>
      </c>
      <c r="Q305" s="27">
        <v>-5910</v>
      </c>
      <c r="R305" s="27">
        <v>118.32</v>
      </c>
      <c r="S305" s="27">
        <v>-48355.93</v>
      </c>
      <c r="T305" s="27">
        <v>-5048.0532999999996</v>
      </c>
      <c r="U305" s="27">
        <v>-37465.42</v>
      </c>
      <c r="V305" s="27">
        <v>-5959</v>
      </c>
      <c r="W305" s="27">
        <v>116.44</v>
      </c>
      <c r="X305" s="27">
        <v>-19948.439999999999</v>
      </c>
      <c r="Y305" s="27">
        <v>23425</v>
      </c>
      <c r="Z305" s="27">
        <v>-37465.42</v>
      </c>
      <c r="AA305" s="27">
        <v>-6025</v>
      </c>
      <c r="AB305" s="27">
        <v>116.44</v>
      </c>
      <c r="AC305" s="27">
        <v>-84.59</v>
      </c>
      <c r="AD305" s="27">
        <v>56.487000000000002</v>
      </c>
      <c r="AE305" s="27">
        <v>-53.82</v>
      </c>
      <c r="AF305" s="27">
        <v>-91.78</v>
      </c>
      <c r="AG305" s="27">
        <v>4.5250000000000004</v>
      </c>
      <c r="AH305" s="27">
        <v>-19889.599999999999</v>
      </c>
      <c r="AI305" s="27">
        <v>23368.799999999999</v>
      </c>
      <c r="AJ305" s="27">
        <v>-37405</v>
      </c>
      <c r="AK305" s="27">
        <v>-5971.77</v>
      </c>
      <c r="AL305" s="27">
        <v>118.3</v>
      </c>
      <c r="AM305" s="6">
        <f t="shared" si="6"/>
        <v>-58.551299999999173</v>
      </c>
      <c r="AN305" s="4">
        <f t="shared" si="7"/>
        <v>-54.610000000000582</v>
      </c>
      <c r="AO305" s="4" t="s">
        <v>144</v>
      </c>
    </row>
    <row r="306" spans="1:41" x14ac:dyDescent="0.2">
      <c r="A306" s="4" t="s">
        <v>142</v>
      </c>
      <c r="B306" s="4" t="s">
        <v>143</v>
      </c>
      <c r="C306" s="27" t="s">
        <v>376</v>
      </c>
      <c r="D306" s="4" t="s">
        <v>148</v>
      </c>
      <c r="F306" s="4" t="s">
        <v>144</v>
      </c>
      <c r="G306" s="4" t="s">
        <v>144</v>
      </c>
      <c r="H306" s="4" t="s">
        <v>144</v>
      </c>
      <c r="I306" s="27">
        <v>-97.58</v>
      </c>
      <c r="J306" s="27">
        <v>-12.1</v>
      </c>
      <c r="K306" s="27">
        <v>-3.726</v>
      </c>
      <c r="L306" s="27">
        <v>-85.7</v>
      </c>
      <c r="M306" s="27">
        <v>3.9510000000000001</v>
      </c>
      <c r="N306" s="27">
        <v>-18341.490000000002</v>
      </c>
      <c r="O306" s="27">
        <v>878.28539999999998</v>
      </c>
      <c r="P306" s="27">
        <v>-15694.44</v>
      </c>
      <c r="Q306" s="27">
        <v>-3584</v>
      </c>
      <c r="R306" s="27">
        <v>59.149000000000001</v>
      </c>
      <c r="S306" s="27">
        <v>-18464.312999999998</v>
      </c>
      <c r="T306" s="27">
        <v>818.17420000000004</v>
      </c>
      <c r="U306" s="27">
        <v>-15775.47</v>
      </c>
      <c r="V306" s="27">
        <v>-3566</v>
      </c>
      <c r="W306" s="27">
        <v>58.822000000000003</v>
      </c>
      <c r="X306" s="27">
        <v>-10068.31</v>
      </c>
      <c r="Y306" s="27">
        <v>9258.1</v>
      </c>
      <c r="Z306" s="27">
        <v>-15775.47</v>
      </c>
      <c r="AA306" s="27">
        <v>-3610</v>
      </c>
      <c r="AB306" s="27">
        <v>58.822000000000003</v>
      </c>
      <c r="AC306" s="27">
        <v>-227.3</v>
      </c>
      <c r="AD306" s="27">
        <v>-141.19999999999999</v>
      </c>
      <c r="AE306" s="27">
        <v>-3.726</v>
      </c>
      <c r="AF306" s="27">
        <v>-86.3</v>
      </c>
      <c r="AG306" s="27">
        <v>3.9510000000000001</v>
      </c>
      <c r="AH306" s="27">
        <v>-9865.64</v>
      </c>
      <c r="AI306" s="27">
        <v>9399.32</v>
      </c>
      <c r="AJ306" s="27">
        <v>-15694.4</v>
      </c>
      <c r="AK306" s="27">
        <v>-3629.67</v>
      </c>
      <c r="AL306" s="27">
        <v>59.15</v>
      </c>
      <c r="AM306" s="6">
        <f t="shared" si="6"/>
        <v>-23.381200000001627</v>
      </c>
      <c r="AN306" s="4">
        <f t="shared" si="7"/>
        <v>-25.242999999994936</v>
      </c>
      <c r="AO306" s="4" t="s">
        <v>144</v>
      </c>
    </row>
    <row r="307" spans="1:41" x14ac:dyDescent="0.2">
      <c r="A307" s="4" t="s">
        <v>142</v>
      </c>
      <c r="B307" s="4" t="s">
        <v>143</v>
      </c>
      <c r="C307" s="27" t="s">
        <v>377</v>
      </c>
      <c r="D307" s="4" t="s">
        <v>148</v>
      </c>
      <c r="F307" s="4" t="s">
        <v>144</v>
      </c>
      <c r="G307" s="4" t="s">
        <v>144</v>
      </c>
      <c r="H307" s="4" t="s">
        <v>144</v>
      </c>
      <c r="I307" s="27">
        <v>-309.89999999999998</v>
      </c>
      <c r="J307" s="27">
        <v>-22.92</v>
      </c>
      <c r="K307" s="27">
        <v>-228.6</v>
      </c>
      <c r="L307" s="27">
        <v>-64.31</v>
      </c>
      <c r="M307" s="27">
        <v>5.9443000000000001</v>
      </c>
      <c r="N307" s="27">
        <v>-28568.92</v>
      </c>
      <c r="O307" s="27">
        <v>-1233.029</v>
      </c>
      <c r="P307" s="27">
        <v>-20736.810000000001</v>
      </c>
      <c r="Q307" s="27">
        <v>-6672</v>
      </c>
      <c r="R307" s="27">
        <v>72.674000000000007</v>
      </c>
      <c r="S307" s="27">
        <v>-28853.588</v>
      </c>
      <c r="T307" s="27">
        <v>-1350.1169</v>
      </c>
      <c r="U307" s="27">
        <v>-21036.53</v>
      </c>
      <c r="V307" s="27">
        <v>-6537</v>
      </c>
      <c r="W307" s="27">
        <v>70.513999999999996</v>
      </c>
      <c r="X307" s="27">
        <v>-10574.41</v>
      </c>
      <c r="Y307" s="27">
        <v>17042</v>
      </c>
      <c r="Z307" s="27">
        <v>-21036.53</v>
      </c>
      <c r="AA307" s="27">
        <v>-6650</v>
      </c>
      <c r="AB307" s="27">
        <v>70.513999999999996</v>
      </c>
      <c r="AC307" s="27">
        <v>-169.3</v>
      </c>
      <c r="AD307" s="27">
        <v>113.72</v>
      </c>
      <c r="AE307" s="27">
        <v>-228.6</v>
      </c>
      <c r="AF307" s="27">
        <v>-60.34</v>
      </c>
      <c r="AG307" s="27">
        <v>5.9443000000000001</v>
      </c>
      <c r="AH307" s="27">
        <v>-10471.4</v>
      </c>
      <c r="AI307" s="27">
        <v>16928.099999999999</v>
      </c>
      <c r="AJ307" s="27">
        <v>-20736.8</v>
      </c>
      <c r="AK307" s="27">
        <v>-6735.37</v>
      </c>
      <c r="AL307" s="27">
        <v>72.67</v>
      </c>
      <c r="AM307" s="6">
        <f t="shared" si="6"/>
        <v>-27.877900000001318</v>
      </c>
      <c r="AN307" s="4">
        <f t="shared" si="7"/>
        <v>25.231999999999971</v>
      </c>
      <c r="AO307" s="4" t="s">
        <v>144</v>
      </c>
    </row>
    <row r="308" spans="1:41" x14ac:dyDescent="0.2">
      <c r="A308" s="4" t="s">
        <v>142</v>
      </c>
      <c r="B308" s="4" t="s">
        <v>143</v>
      </c>
      <c r="C308" s="27" t="s">
        <v>378</v>
      </c>
      <c r="D308" s="4" t="s">
        <v>148</v>
      </c>
      <c r="F308" s="4" t="s">
        <v>144</v>
      </c>
      <c r="G308" s="4" t="s">
        <v>144</v>
      </c>
      <c r="H308" s="4" t="s">
        <v>144</v>
      </c>
      <c r="I308" s="27">
        <v>-270.89999999999998</v>
      </c>
      <c r="J308" s="27">
        <v>-3.7189999999999999</v>
      </c>
      <c r="K308" s="27">
        <v>-211.6</v>
      </c>
      <c r="L308" s="27">
        <v>-57.45</v>
      </c>
      <c r="M308" s="27">
        <v>1.8552999999999999</v>
      </c>
      <c r="N308" s="27">
        <v>-23763.89</v>
      </c>
      <c r="O308" s="27">
        <v>-1649.557</v>
      </c>
      <c r="P308" s="27">
        <v>-18791.37</v>
      </c>
      <c r="Q308" s="27">
        <v>-3386</v>
      </c>
      <c r="R308" s="27">
        <v>63.063000000000002</v>
      </c>
      <c r="S308" s="27">
        <v>-24070.874</v>
      </c>
      <c r="T308" s="27">
        <v>-1696.1649</v>
      </c>
      <c r="U308" s="27">
        <v>-19139.080000000002</v>
      </c>
      <c r="V308" s="27">
        <v>-3298</v>
      </c>
      <c r="W308" s="27">
        <v>62.600999999999999</v>
      </c>
      <c r="X308" s="27">
        <v>-9384.2129999999997</v>
      </c>
      <c r="Y308" s="27">
        <v>13038</v>
      </c>
      <c r="Z308" s="27">
        <v>-19139.080000000002</v>
      </c>
      <c r="AA308" s="27">
        <v>-3346</v>
      </c>
      <c r="AB308" s="27">
        <v>62.600999999999999</v>
      </c>
      <c r="AC308" s="27">
        <v>-56.1</v>
      </c>
      <c r="AD308" s="27">
        <v>214.81</v>
      </c>
      <c r="AE308" s="27">
        <v>-211.6</v>
      </c>
      <c r="AF308" s="27">
        <v>-61.17</v>
      </c>
      <c r="AG308" s="27">
        <v>1.8552999999999999</v>
      </c>
      <c r="AH308" s="27">
        <v>-9334.7900000000009</v>
      </c>
      <c r="AI308" s="27">
        <v>12823.5</v>
      </c>
      <c r="AJ308" s="27">
        <v>-18791.400000000001</v>
      </c>
      <c r="AK308" s="27">
        <v>-3429.96</v>
      </c>
      <c r="AL308" s="27">
        <v>63.06</v>
      </c>
      <c r="AM308" s="6">
        <f t="shared" si="6"/>
        <v>-36.211899999998423</v>
      </c>
      <c r="AN308" s="4">
        <f t="shared" si="7"/>
        <v>-36.083999999998923</v>
      </c>
      <c r="AO308" s="4" t="s">
        <v>144</v>
      </c>
    </row>
    <row r="309" spans="1:41" x14ac:dyDescent="0.2">
      <c r="A309" s="4" t="s">
        <v>142</v>
      </c>
      <c r="B309" s="4" t="s">
        <v>143</v>
      </c>
      <c r="C309" s="27" t="s">
        <v>379</v>
      </c>
      <c r="D309" s="4" t="s">
        <v>148</v>
      </c>
      <c r="F309" s="4" t="s">
        <v>144</v>
      </c>
      <c r="G309" s="4" t="s">
        <v>144</v>
      </c>
      <c r="H309" s="4" t="s">
        <v>144</v>
      </c>
      <c r="I309" s="27">
        <v>-131.9</v>
      </c>
      <c r="J309" s="27">
        <v>1.0278</v>
      </c>
      <c r="K309" s="27">
        <v>-53.71</v>
      </c>
      <c r="L309" s="27">
        <v>-81.92</v>
      </c>
      <c r="M309" s="27">
        <v>2.6579000000000002</v>
      </c>
      <c r="N309" s="27">
        <v>-5853.9709999999995</v>
      </c>
      <c r="O309" s="27">
        <v>4559.4040000000005</v>
      </c>
      <c r="P309" s="27">
        <v>-8867.7649999999994</v>
      </c>
      <c r="Q309" s="27">
        <v>-1582</v>
      </c>
      <c r="R309" s="27">
        <v>36.648000000000003</v>
      </c>
      <c r="S309" s="27">
        <v>-5978.0819000000001</v>
      </c>
      <c r="T309" s="27">
        <v>4514.2352000000001</v>
      </c>
      <c r="U309" s="27">
        <v>-8974.8580000000002</v>
      </c>
      <c r="V309" s="27">
        <v>-1553</v>
      </c>
      <c r="W309" s="27">
        <v>35.49</v>
      </c>
      <c r="X309" s="27">
        <v>-4419.0780000000004</v>
      </c>
      <c r="Y309" s="27">
        <v>6095.1</v>
      </c>
      <c r="Z309" s="27">
        <v>-8974.8580000000002</v>
      </c>
      <c r="AA309" s="27">
        <v>-1575</v>
      </c>
      <c r="AB309" s="27">
        <v>35.49</v>
      </c>
      <c r="AC309" s="27">
        <v>-72.400000000000006</v>
      </c>
      <c r="AD309" s="27">
        <v>61.381999999999998</v>
      </c>
      <c r="AE309" s="27">
        <v>-53.71</v>
      </c>
      <c r="AF309" s="27">
        <v>-82.73</v>
      </c>
      <c r="AG309" s="27">
        <v>2.6579000000000002</v>
      </c>
      <c r="AH309" s="27">
        <v>-4394.03</v>
      </c>
      <c r="AI309" s="27">
        <v>6033.74</v>
      </c>
      <c r="AJ309" s="27">
        <v>-8867.77</v>
      </c>
      <c r="AK309" s="27">
        <v>-1596.66</v>
      </c>
      <c r="AL309" s="27">
        <v>36.65</v>
      </c>
      <c r="AM309" s="6">
        <f t="shared" si="6"/>
        <v>1.1553999999989486</v>
      </c>
      <c r="AN309" s="4">
        <f t="shared" si="7"/>
        <v>7.7890999999990527</v>
      </c>
      <c r="AO309" s="4" t="s">
        <v>144</v>
      </c>
    </row>
    <row r="310" spans="1:41" x14ac:dyDescent="0.2">
      <c r="A310" s="4" t="s">
        <v>142</v>
      </c>
      <c r="B310" s="4" t="s">
        <v>143</v>
      </c>
      <c r="C310" s="27" t="s">
        <v>380</v>
      </c>
      <c r="D310" s="4" t="s">
        <v>148</v>
      </c>
      <c r="F310" s="4" t="s">
        <v>144</v>
      </c>
      <c r="G310" s="4" t="s">
        <v>144</v>
      </c>
      <c r="H310" s="4" t="s">
        <v>144</v>
      </c>
      <c r="I310" s="27">
        <v>-857</v>
      </c>
      <c r="J310" s="27">
        <v>-30.76</v>
      </c>
      <c r="K310" s="27">
        <v>-627.1</v>
      </c>
      <c r="L310" s="27">
        <v>-206</v>
      </c>
      <c r="M310" s="27">
        <v>6.8762999999999996</v>
      </c>
      <c r="N310" s="27">
        <v>-31512.28</v>
      </c>
      <c r="O310" s="27">
        <v>-1057.8610000000001</v>
      </c>
      <c r="P310" s="27">
        <v>-25961.65</v>
      </c>
      <c r="Q310" s="27">
        <v>-4590</v>
      </c>
      <c r="R310" s="27">
        <v>96.977000000000004</v>
      </c>
      <c r="S310" s="27">
        <v>-32412.079000000002</v>
      </c>
      <c r="T310" s="27">
        <v>-1184.155</v>
      </c>
      <c r="U310" s="27">
        <v>-26793.15</v>
      </c>
      <c r="V310" s="27">
        <v>-4530</v>
      </c>
      <c r="W310" s="27">
        <v>94.823999999999998</v>
      </c>
      <c r="X310" s="27">
        <v>-15950.75</v>
      </c>
      <c r="Y310" s="27">
        <v>15327</v>
      </c>
      <c r="Z310" s="27">
        <v>-26793.15</v>
      </c>
      <c r="AA310" s="27">
        <v>-4580</v>
      </c>
      <c r="AB310" s="27">
        <v>94.823999999999998</v>
      </c>
      <c r="AC310" s="27">
        <v>-282.10000000000002</v>
      </c>
      <c r="AD310" s="27">
        <v>541.65</v>
      </c>
      <c r="AE310" s="27">
        <v>-627.1</v>
      </c>
      <c r="AF310" s="27">
        <v>-203.5</v>
      </c>
      <c r="AG310" s="27">
        <v>6.8762999999999996</v>
      </c>
      <c r="AH310" s="27">
        <v>-15703.1</v>
      </c>
      <c r="AI310" s="27">
        <v>14785.5</v>
      </c>
      <c r="AJ310" s="27">
        <v>-25961.599999999999</v>
      </c>
      <c r="AK310" s="27">
        <v>-4623.87</v>
      </c>
      <c r="AL310" s="27">
        <v>96.98</v>
      </c>
      <c r="AM310" s="6">
        <f t="shared" si="6"/>
        <v>-61.083999999998923</v>
      </c>
      <c r="AN310" s="4">
        <f t="shared" si="7"/>
        <v>-42.799000000002707</v>
      </c>
      <c r="AO310" s="4" t="s">
        <v>144</v>
      </c>
    </row>
    <row r="311" spans="1:41" x14ac:dyDescent="0.2">
      <c r="A311" s="4" t="s">
        <v>142</v>
      </c>
      <c r="B311" s="4" t="s">
        <v>143</v>
      </c>
      <c r="C311" s="27" t="s">
        <v>381</v>
      </c>
      <c r="D311" s="4" t="s">
        <v>148</v>
      </c>
      <c r="F311" s="4" t="s">
        <v>144</v>
      </c>
      <c r="G311" s="4" t="s">
        <v>144</v>
      </c>
      <c r="H311" s="4" t="s">
        <v>144</v>
      </c>
      <c r="I311" s="27">
        <v>-862.6</v>
      </c>
      <c r="J311" s="27">
        <v>-28.24</v>
      </c>
      <c r="K311" s="27">
        <v>-634.4</v>
      </c>
      <c r="L311" s="27">
        <v>-206.8</v>
      </c>
      <c r="M311" s="27">
        <v>6.7980999999999998</v>
      </c>
      <c r="N311" s="27">
        <v>-33929.58</v>
      </c>
      <c r="O311" s="27">
        <v>-3512.5169999999998</v>
      </c>
      <c r="P311" s="27">
        <v>-25895.98</v>
      </c>
      <c r="Q311" s="27">
        <v>-4620</v>
      </c>
      <c r="R311" s="27">
        <v>98.64</v>
      </c>
      <c r="S311" s="27">
        <v>-34766.766000000003</v>
      </c>
      <c r="T311" s="27">
        <v>-3636.6918000000001</v>
      </c>
      <c r="U311" s="27">
        <v>-26736.83</v>
      </c>
      <c r="V311" s="27">
        <v>-4490</v>
      </c>
      <c r="W311" s="27">
        <v>96.415999999999997</v>
      </c>
      <c r="X311" s="27">
        <v>-15890.09</v>
      </c>
      <c r="Y311" s="27">
        <v>15288</v>
      </c>
      <c r="Z311" s="27">
        <v>-26736.83</v>
      </c>
      <c r="AA311" s="27">
        <v>-4538</v>
      </c>
      <c r="AB311" s="27">
        <v>96.415999999999997</v>
      </c>
      <c r="AC311" s="27">
        <v>-325.89999999999998</v>
      </c>
      <c r="AD311" s="27">
        <v>508.48</v>
      </c>
      <c r="AE311" s="27">
        <v>-634.4</v>
      </c>
      <c r="AF311" s="27">
        <v>-206.9</v>
      </c>
      <c r="AG311" s="27">
        <v>6.7980999999999998</v>
      </c>
      <c r="AH311" s="27">
        <v>-15673.7</v>
      </c>
      <c r="AI311" s="27">
        <v>14779.8</v>
      </c>
      <c r="AJ311" s="27">
        <v>-25896</v>
      </c>
      <c r="AK311" s="27">
        <v>-4656.21</v>
      </c>
      <c r="AL311" s="27">
        <v>98.64</v>
      </c>
      <c r="AM311" s="6">
        <f t="shared" si="6"/>
        <v>13.575199999999313</v>
      </c>
      <c r="AN311" s="4">
        <f t="shared" si="7"/>
        <v>25.413999999997031</v>
      </c>
      <c r="AO311" s="4" t="s">
        <v>144</v>
      </c>
    </row>
    <row r="312" spans="1:41" x14ac:dyDescent="0.2">
      <c r="A312" s="4" t="s">
        <v>142</v>
      </c>
      <c r="B312" s="4" t="s">
        <v>143</v>
      </c>
      <c r="C312" s="27" t="s">
        <v>382</v>
      </c>
      <c r="D312" s="4" t="s">
        <v>148</v>
      </c>
      <c r="F312" s="4" t="s">
        <v>144</v>
      </c>
      <c r="G312" s="4" t="s">
        <v>144</v>
      </c>
      <c r="H312" s="4" t="s">
        <v>144</v>
      </c>
      <c r="I312" s="27">
        <v>-700.8</v>
      </c>
      <c r="J312" s="27">
        <v>-29.44</v>
      </c>
      <c r="K312" s="27">
        <v>-560</v>
      </c>
      <c r="L312" s="27">
        <v>-118.5</v>
      </c>
      <c r="M312" s="27">
        <v>7.1954000000000002</v>
      </c>
      <c r="N312" s="27">
        <v>-33703.74</v>
      </c>
      <c r="O312" s="27">
        <v>-3502.6010000000001</v>
      </c>
      <c r="P312" s="27">
        <v>-25784.39</v>
      </c>
      <c r="Q312" s="27">
        <v>-4515</v>
      </c>
      <c r="R312" s="27">
        <v>98.406999999999996</v>
      </c>
      <c r="S312" s="27">
        <v>-34449.432999999997</v>
      </c>
      <c r="T312" s="27">
        <v>-3644.4470000000001</v>
      </c>
      <c r="U312" s="27">
        <v>-26514.25</v>
      </c>
      <c r="V312" s="27">
        <v>-4386</v>
      </c>
      <c r="W312" s="27">
        <v>95.572000000000003</v>
      </c>
      <c r="X312" s="27">
        <v>-16209.47</v>
      </c>
      <c r="Y312" s="27">
        <v>14642</v>
      </c>
      <c r="Z312" s="27">
        <v>-26514.25</v>
      </c>
      <c r="AA312" s="27">
        <v>-4433</v>
      </c>
      <c r="AB312" s="27">
        <v>95.572000000000003</v>
      </c>
      <c r="AC312" s="27">
        <v>-370.5</v>
      </c>
      <c r="AD312" s="27">
        <v>294.27</v>
      </c>
      <c r="AE312" s="27">
        <v>-560</v>
      </c>
      <c r="AF312" s="27">
        <v>-111.9</v>
      </c>
      <c r="AG312" s="27">
        <v>7.1954000000000002</v>
      </c>
      <c r="AH312" s="27">
        <v>-15885.2</v>
      </c>
      <c r="AI312" s="27">
        <v>14348</v>
      </c>
      <c r="AJ312" s="27">
        <v>-25784.400000000001</v>
      </c>
      <c r="AK312" s="27">
        <v>-4547.17</v>
      </c>
      <c r="AL312" s="27">
        <v>98.41</v>
      </c>
      <c r="AM312" s="6">
        <f t="shared" si="6"/>
        <v>-66.176000000003114</v>
      </c>
      <c r="AN312" s="4">
        <f t="shared" si="7"/>
        <v>-44.892999999996391</v>
      </c>
      <c r="AO312" s="4" t="s">
        <v>144</v>
      </c>
    </row>
    <row r="313" spans="1:41" x14ac:dyDescent="0.2">
      <c r="A313" s="4" t="s">
        <v>142</v>
      </c>
      <c r="B313" s="4" t="s">
        <v>143</v>
      </c>
      <c r="C313" s="27" t="s">
        <v>383</v>
      </c>
      <c r="D313" s="4" t="s">
        <v>148</v>
      </c>
      <c r="F313" s="4" t="s">
        <v>144</v>
      </c>
      <c r="G313" s="4" t="s">
        <v>144</v>
      </c>
      <c r="H313" s="4" t="s">
        <v>144</v>
      </c>
      <c r="I313" s="27">
        <v>-982.5</v>
      </c>
      <c r="J313" s="27">
        <v>-28.4</v>
      </c>
      <c r="K313" s="27">
        <v>-786.4</v>
      </c>
      <c r="L313" s="27">
        <v>-174.4</v>
      </c>
      <c r="M313" s="27">
        <v>6.7329999999999997</v>
      </c>
      <c r="N313" s="27">
        <v>-31284.93</v>
      </c>
      <c r="O313" s="27">
        <v>-1049.895</v>
      </c>
      <c r="P313" s="27">
        <v>-25861.84</v>
      </c>
      <c r="Q313" s="27">
        <v>-4469</v>
      </c>
      <c r="R313" s="27">
        <v>96.103999999999999</v>
      </c>
      <c r="S313" s="27">
        <v>-32241.829000000002</v>
      </c>
      <c r="T313" s="27">
        <v>-1141.3788</v>
      </c>
      <c r="U313" s="27">
        <v>-26796.560000000001</v>
      </c>
      <c r="V313" s="27">
        <v>-4398</v>
      </c>
      <c r="W313" s="27">
        <v>93.938000000000002</v>
      </c>
      <c r="X313" s="27">
        <v>-15963.46</v>
      </c>
      <c r="Y313" s="27">
        <v>15183</v>
      </c>
      <c r="Z313" s="27">
        <v>-26796.560000000001</v>
      </c>
      <c r="AA313" s="27">
        <v>-4444</v>
      </c>
      <c r="AB313" s="27">
        <v>93.938000000000002</v>
      </c>
      <c r="AC313" s="27">
        <v>-160.1</v>
      </c>
      <c r="AD313" s="27">
        <v>793.01</v>
      </c>
      <c r="AE313" s="27">
        <v>-786.4</v>
      </c>
      <c r="AF313" s="27">
        <v>-173.4</v>
      </c>
      <c r="AG313" s="27">
        <v>6.7329999999999997</v>
      </c>
      <c r="AH313" s="27">
        <v>-15882.4</v>
      </c>
      <c r="AI313" s="27">
        <v>14390.2</v>
      </c>
      <c r="AJ313" s="27">
        <v>-25861.8</v>
      </c>
      <c r="AK313" s="27">
        <v>-4506.83</v>
      </c>
      <c r="AL313" s="27">
        <v>96.1</v>
      </c>
      <c r="AM313" s="6">
        <f t="shared" si="6"/>
        <v>15.956200000000536</v>
      </c>
      <c r="AN313" s="4">
        <f t="shared" si="7"/>
        <v>25.600999999998749</v>
      </c>
      <c r="AO313" s="4" t="s">
        <v>144</v>
      </c>
    </row>
    <row r="314" spans="1:41" x14ac:dyDescent="0.2">
      <c r="A314" s="4" t="s">
        <v>142</v>
      </c>
      <c r="B314" s="4" t="s">
        <v>143</v>
      </c>
      <c r="C314" s="27" t="s">
        <v>384</v>
      </c>
      <c r="D314" s="4" t="s">
        <v>148</v>
      </c>
      <c r="F314" s="4" t="s">
        <v>144</v>
      </c>
      <c r="G314" s="4" t="s">
        <v>144</v>
      </c>
      <c r="H314" s="4" t="s">
        <v>144</v>
      </c>
      <c r="I314" s="27">
        <v>393.93</v>
      </c>
      <c r="J314" s="27">
        <v>-5.9930000000000003</v>
      </c>
      <c r="K314" s="27">
        <v>499.04</v>
      </c>
      <c r="L314" s="27">
        <v>-102.2</v>
      </c>
      <c r="M314" s="27">
        <v>3.0283000000000002</v>
      </c>
      <c r="N314" s="27">
        <v>-16088.84</v>
      </c>
      <c r="O314" s="27">
        <v>-1571.903</v>
      </c>
      <c r="P314" s="27">
        <v>-11802.83</v>
      </c>
      <c r="Q314" s="27">
        <v>-2761</v>
      </c>
      <c r="R314" s="27">
        <v>47.116</v>
      </c>
      <c r="S314" s="27">
        <v>-15674.339</v>
      </c>
      <c r="T314" s="27">
        <v>-1620.0379</v>
      </c>
      <c r="U314" s="27">
        <v>-11357.13</v>
      </c>
      <c r="V314" s="27">
        <v>-2744</v>
      </c>
      <c r="W314" s="27">
        <v>46.805999999999997</v>
      </c>
      <c r="X314" s="27">
        <v>-8223.1849999999995</v>
      </c>
      <c r="Y314" s="27">
        <v>5858.1</v>
      </c>
      <c r="Z314" s="27">
        <v>-11357.13</v>
      </c>
      <c r="AA314" s="27">
        <v>-2771</v>
      </c>
      <c r="AB314" s="27">
        <v>46.805999999999997</v>
      </c>
      <c r="AC314" s="27">
        <v>-742.7</v>
      </c>
      <c r="AD314" s="27">
        <v>-1144</v>
      </c>
      <c r="AE314" s="27">
        <v>499.04</v>
      </c>
      <c r="AF314" s="27">
        <v>-100.6</v>
      </c>
      <c r="AG314" s="27">
        <v>3.0283000000000002</v>
      </c>
      <c r="AH314" s="27">
        <v>-7541.98</v>
      </c>
      <c r="AI314" s="27">
        <v>7002.27</v>
      </c>
      <c r="AJ314" s="27">
        <v>-11802.8</v>
      </c>
      <c r="AK314" s="27">
        <v>-2788.54</v>
      </c>
      <c r="AL314" s="27">
        <v>47.12</v>
      </c>
      <c r="AM314" s="6">
        <f t="shared" si="6"/>
        <v>19.353100000000268</v>
      </c>
      <c r="AN314" s="4">
        <f t="shared" si="7"/>
        <v>20.570999999999913</v>
      </c>
      <c r="AO314" s="4" t="s">
        <v>144</v>
      </c>
    </row>
    <row r="315" spans="1:41" x14ac:dyDescent="0.2">
      <c r="A315" s="4" t="s">
        <v>142</v>
      </c>
      <c r="B315" s="4" t="s">
        <v>143</v>
      </c>
      <c r="C315" s="27" t="s">
        <v>385</v>
      </c>
      <c r="D315" s="4" t="s">
        <v>148</v>
      </c>
      <c r="F315" s="4" t="s">
        <v>144</v>
      </c>
      <c r="G315" s="4" t="s">
        <v>144</v>
      </c>
      <c r="H315" s="4" t="s">
        <v>144</v>
      </c>
      <c r="I315" s="27">
        <v>-81.25</v>
      </c>
      <c r="J315" s="27">
        <v>-1.6279999999999999</v>
      </c>
      <c r="K315" s="27">
        <v>-47.77</v>
      </c>
      <c r="L315" s="27">
        <v>-34.53</v>
      </c>
      <c r="M315" s="27">
        <v>2.6838000000000002</v>
      </c>
      <c r="N315" s="27">
        <v>-24635.55</v>
      </c>
      <c r="O315" s="27">
        <v>-2503.6779999999999</v>
      </c>
      <c r="P315" s="27">
        <v>-19412.259999999998</v>
      </c>
      <c r="Q315" s="27">
        <v>-2779</v>
      </c>
      <c r="R315" s="27">
        <v>59.744999999999997</v>
      </c>
      <c r="S315" s="40">
        <v>-24701.8</v>
      </c>
      <c r="T315" s="27">
        <v>-2537.1504</v>
      </c>
      <c r="U315" s="27">
        <v>-19471.46</v>
      </c>
      <c r="V315" s="27">
        <v>-2753</v>
      </c>
      <c r="W315" s="27">
        <v>59.423000000000002</v>
      </c>
      <c r="X315" s="27">
        <v>-9335.3019999999997</v>
      </c>
      <c r="Y315" s="27">
        <v>12872</v>
      </c>
      <c r="Z315" s="27">
        <v>-19471.46</v>
      </c>
      <c r="AA315" s="27">
        <v>-2796</v>
      </c>
      <c r="AB315" s="27">
        <v>59.423000000000002</v>
      </c>
      <c r="AC315" s="27">
        <v>-179.3</v>
      </c>
      <c r="AD315" s="27">
        <v>-98.03</v>
      </c>
      <c r="AE315" s="27">
        <v>-47.77</v>
      </c>
      <c r="AF315" s="27">
        <v>-36.14</v>
      </c>
      <c r="AG315" s="27">
        <v>2.6838000000000002</v>
      </c>
      <c r="AH315" s="27">
        <v>-9204.15</v>
      </c>
      <c r="AI315" s="27">
        <v>12970.3</v>
      </c>
      <c r="AJ315" s="27">
        <v>-19412.3</v>
      </c>
      <c r="AK315" s="27">
        <v>-2821.93</v>
      </c>
      <c r="AL315" s="27">
        <v>59.74</v>
      </c>
      <c r="AM315" s="6">
        <f t="shared" si="6"/>
        <v>16.303599999999278</v>
      </c>
      <c r="AN315" s="4">
        <f t="shared" si="7"/>
        <v>15</v>
      </c>
      <c r="AO315" s="4" t="s">
        <v>144</v>
      </c>
    </row>
    <row r="316" spans="1:41" x14ac:dyDescent="0.2">
      <c r="A316" s="4" t="s">
        <v>142</v>
      </c>
      <c r="B316" s="4" t="s">
        <v>143</v>
      </c>
      <c r="C316" s="27" t="s">
        <v>386</v>
      </c>
      <c r="D316" s="4" t="s">
        <v>148</v>
      </c>
      <c r="F316" s="4" t="s">
        <v>144</v>
      </c>
      <c r="G316" s="4" t="s">
        <v>144</v>
      </c>
      <c r="H316" s="4" t="s">
        <v>144</v>
      </c>
      <c r="I316" s="27">
        <v>-241.1</v>
      </c>
      <c r="J316" s="27">
        <v>-12.39</v>
      </c>
      <c r="K316" s="27">
        <v>-185.7</v>
      </c>
      <c r="L316" s="27">
        <v>-47.75</v>
      </c>
      <c r="M316" s="27">
        <v>4.6798000000000002</v>
      </c>
      <c r="N316" s="27">
        <v>-17472.669999999998</v>
      </c>
      <c r="O316" s="27">
        <v>-1733.6890000000001</v>
      </c>
      <c r="P316" s="27">
        <v>-13812.94</v>
      </c>
      <c r="Q316" s="27">
        <v>-1976</v>
      </c>
      <c r="R316" s="27">
        <v>50.215000000000003</v>
      </c>
      <c r="S316" s="27">
        <v>-17695.642</v>
      </c>
      <c r="T316" s="27">
        <v>-1831.1974</v>
      </c>
      <c r="U316" s="27">
        <v>-14045.74</v>
      </c>
      <c r="V316" s="27">
        <v>-1867</v>
      </c>
      <c r="W316" s="27">
        <v>48.267000000000003</v>
      </c>
      <c r="X316" s="27">
        <v>-7159.9849999999997</v>
      </c>
      <c r="Y316" s="27">
        <v>8725.4</v>
      </c>
      <c r="Z316" s="27">
        <v>-14045.74</v>
      </c>
      <c r="AA316" s="27">
        <v>-1888</v>
      </c>
      <c r="AB316" s="27">
        <v>48.267000000000003</v>
      </c>
      <c r="AC316" s="27">
        <v>-163.1</v>
      </c>
      <c r="AD316" s="27">
        <v>61.912999999999997</v>
      </c>
      <c r="AE316" s="27">
        <v>-185.7</v>
      </c>
      <c r="AF316" s="27">
        <v>-44.05</v>
      </c>
      <c r="AG316" s="27">
        <v>4.6798000000000002</v>
      </c>
      <c r="AH316" s="27">
        <v>-7099.78</v>
      </c>
      <c r="AI316" s="27">
        <v>8663.4599999999991</v>
      </c>
      <c r="AJ316" s="27">
        <v>-13812.9</v>
      </c>
      <c r="AK316" s="27">
        <v>-2000.51</v>
      </c>
      <c r="AL316" s="27">
        <v>50.22</v>
      </c>
      <c r="AM316" s="6">
        <f t="shared" si="6"/>
        <v>17.776599999999235</v>
      </c>
      <c r="AN316" s="4">
        <f t="shared" si="7"/>
        <v>18.127999999996973</v>
      </c>
      <c r="AO316" s="4" t="s">
        <v>144</v>
      </c>
    </row>
    <row r="317" spans="1:41" x14ac:dyDescent="0.2">
      <c r="A317" s="4" t="s">
        <v>142</v>
      </c>
      <c r="B317" s="4" t="s">
        <v>143</v>
      </c>
      <c r="C317" s="27" t="s">
        <v>387</v>
      </c>
      <c r="D317" s="4" t="s">
        <v>148</v>
      </c>
      <c r="F317" s="4" t="s">
        <v>144</v>
      </c>
      <c r="G317" s="4" t="s">
        <v>144</v>
      </c>
      <c r="H317" s="4" t="s">
        <v>144</v>
      </c>
      <c r="I317" s="27">
        <v>-17.7</v>
      </c>
      <c r="J317" s="27">
        <v>-10.45</v>
      </c>
      <c r="K317" s="27">
        <v>70.317999999999998</v>
      </c>
      <c r="L317" s="27">
        <v>-81.819999999999993</v>
      </c>
      <c r="M317" s="27">
        <v>4.2554999999999996</v>
      </c>
      <c r="N317" s="27">
        <v>-19965.12</v>
      </c>
      <c r="O317" s="27">
        <v>3821.9906999999998</v>
      </c>
      <c r="P317" s="27">
        <v>-19940.55</v>
      </c>
      <c r="Q317" s="27">
        <v>-3918</v>
      </c>
      <c r="R317" s="27">
        <v>71.688000000000002</v>
      </c>
      <c r="S317" s="27">
        <v>-20032.962</v>
      </c>
      <c r="T317" s="27">
        <v>3746.0725000000002</v>
      </c>
      <c r="U317" s="27">
        <v>-19942.82</v>
      </c>
      <c r="V317" s="27">
        <v>-3907</v>
      </c>
      <c r="W317" s="27">
        <v>71.063000000000002</v>
      </c>
      <c r="X317" s="27">
        <v>-12197.1</v>
      </c>
      <c r="Y317" s="27">
        <v>11627</v>
      </c>
      <c r="Z317" s="27">
        <v>-19942.82</v>
      </c>
      <c r="AA317" s="27">
        <v>-3952</v>
      </c>
      <c r="AB317" s="27">
        <v>71.063000000000002</v>
      </c>
      <c r="AC317" s="27">
        <v>-94.81</v>
      </c>
      <c r="AD317" s="27">
        <v>-87.94</v>
      </c>
      <c r="AE317" s="27">
        <v>70.317999999999998</v>
      </c>
      <c r="AF317" s="27">
        <v>-81.44</v>
      </c>
      <c r="AG317" s="27">
        <v>4.2554999999999996</v>
      </c>
      <c r="AH317" s="27">
        <v>-12116.4</v>
      </c>
      <c r="AI317" s="27">
        <v>11714.4</v>
      </c>
      <c r="AJ317" s="27">
        <v>-19940.5</v>
      </c>
      <c r="AK317" s="27">
        <v>-3962</v>
      </c>
      <c r="AL317" s="27">
        <v>71.69</v>
      </c>
      <c r="AM317" s="6">
        <f t="shared" si="6"/>
        <v>-51.358200000000579</v>
      </c>
      <c r="AN317" s="4">
        <f t="shared" si="7"/>
        <v>-50.141999999999825</v>
      </c>
      <c r="AO317" s="4" t="s">
        <v>144</v>
      </c>
    </row>
    <row r="318" spans="1:41" x14ac:dyDescent="0.2">
      <c r="A318" s="4" t="s">
        <v>142</v>
      </c>
      <c r="B318" s="4" t="s">
        <v>143</v>
      </c>
      <c r="C318" s="27" t="s">
        <v>388</v>
      </c>
      <c r="D318" s="4" t="s">
        <v>148</v>
      </c>
      <c r="F318" s="4" t="s">
        <v>144</v>
      </c>
      <c r="G318" s="4" t="s">
        <v>144</v>
      </c>
      <c r="H318" s="4" t="s">
        <v>144</v>
      </c>
      <c r="I318" s="27">
        <v>-176.3</v>
      </c>
      <c r="J318" s="27">
        <v>-4.1189999999999998</v>
      </c>
      <c r="K318" s="27">
        <v>-84.1</v>
      </c>
      <c r="L318" s="27">
        <v>-90.37</v>
      </c>
      <c r="M318" s="27">
        <v>2.2496</v>
      </c>
      <c r="N318" s="27">
        <v>-64886.58</v>
      </c>
      <c r="O318" s="27">
        <v>-7427.91</v>
      </c>
      <c r="P318" s="27">
        <v>-48710.3</v>
      </c>
      <c r="Q318" s="27">
        <v>-8873</v>
      </c>
      <c r="R318" s="27">
        <v>125.07</v>
      </c>
      <c r="S318" s="27">
        <v>-65071.360999999997</v>
      </c>
      <c r="T318" s="27">
        <v>-7479.3975</v>
      </c>
      <c r="U318" s="27">
        <v>-49172.78</v>
      </c>
      <c r="V318" s="27">
        <v>-8544</v>
      </c>
      <c r="W318" s="27">
        <v>124.43</v>
      </c>
      <c r="X318" s="27">
        <v>-28184.29</v>
      </c>
      <c r="Y318" s="27">
        <v>29458</v>
      </c>
      <c r="Z318" s="27">
        <v>-49172.78</v>
      </c>
      <c r="AA318" s="27">
        <v>-8594</v>
      </c>
      <c r="AB318" s="27">
        <v>124.43</v>
      </c>
      <c r="AC318" s="27">
        <v>-136.5</v>
      </c>
      <c r="AD318" s="27">
        <v>34.719000000000001</v>
      </c>
      <c r="AE318" s="27">
        <v>-84.1</v>
      </c>
      <c r="AF318" s="27">
        <v>-89.39</v>
      </c>
      <c r="AG318" s="27">
        <v>2.2496</v>
      </c>
      <c r="AH318" s="27">
        <v>-28065.200000000001</v>
      </c>
      <c r="AI318" s="27">
        <v>29423.1</v>
      </c>
      <c r="AJ318" s="27">
        <v>-48710.3</v>
      </c>
      <c r="AK318" s="27">
        <v>-8903.06</v>
      </c>
      <c r="AL318" s="27">
        <v>125.1</v>
      </c>
      <c r="AM318" s="6">
        <f t="shared" si="6"/>
        <v>-29.95850000000064</v>
      </c>
      <c r="AN318" s="4">
        <f t="shared" si="7"/>
        <v>-8.4809999999924912</v>
      </c>
      <c r="AO318" s="4" t="s">
        <v>144</v>
      </c>
    </row>
    <row r="319" spans="1:41" x14ac:dyDescent="0.2">
      <c r="A319" s="4" t="s">
        <v>142</v>
      </c>
      <c r="B319" s="4" t="s">
        <v>143</v>
      </c>
      <c r="C319" s="27" t="s">
        <v>389</v>
      </c>
      <c r="D319" s="4" t="s">
        <v>148</v>
      </c>
      <c r="F319" s="4" t="s">
        <v>144</v>
      </c>
      <c r="G319" s="4" t="s">
        <v>144</v>
      </c>
      <c r="H319" s="4" t="s">
        <v>144</v>
      </c>
      <c r="I319" s="27">
        <v>-23.51</v>
      </c>
      <c r="J319" s="27">
        <v>-4.8819999999999997</v>
      </c>
      <c r="K319" s="27">
        <v>55.71</v>
      </c>
      <c r="L319" s="27">
        <v>-78.91</v>
      </c>
      <c r="M319" s="27">
        <v>4.5705</v>
      </c>
      <c r="N319" s="27">
        <v>-18683.900000000001</v>
      </c>
      <c r="O319" s="27">
        <v>890.84839999999997</v>
      </c>
      <c r="P319" s="27">
        <v>-16172.63</v>
      </c>
      <c r="Q319" s="27">
        <v>-3460</v>
      </c>
      <c r="R319" s="27">
        <v>57.820999999999998</v>
      </c>
      <c r="S319" s="27">
        <v>-18754.493999999999</v>
      </c>
      <c r="T319" s="27">
        <v>832.79430000000002</v>
      </c>
      <c r="U319" s="27">
        <v>-16192.02</v>
      </c>
      <c r="V319" s="27">
        <v>-3454</v>
      </c>
      <c r="W319" s="27">
        <v>58.234000000000002</v>
      </c>
      <c r="X319" s="27">
        <v>-10050.23</v>
      </c>
      <c r="Y319" s="27">
        <v>9586.4</v>
      </c>
      <c r="Z319" s="27">
        <v>-16192.02</v>
      </c>
      <c r="AA319" s="27">
        <v>-3503</v>
      </c>
      <c r="AB319" s="27">
        <v>58.234000000000002</v>
      </c>
      <c r="AC319" s="27">
        <v>-95.28</v>
      </c>
      <c r="AD319" s="27">
        <v>-76.63</v>
      </c>
      <c r="AE319" s="27">
        <v>55.71</v>
      </c>
      <c r="AF319" s="27">
        <v>-78.930000000000007</v>
      </c>
      <c r="AG319" s="27">
        <v>4.5705</v>
      </c>
      <c r="AH319" s="27">
        <v>-9961.2999999999993</v>
      </c>
      <c r="AI319" s="27">
        <v>9663.07</v>
      </c>
      <c r="AJ319" s="27">
        <v>-16172.6</v>
      </c>
      <c r="AK319" s="27">
        <v>-3509.57</v>
      </c>
      <c r="AL319" s="27">
        <v>57.82</v>
      </c>
      <c r="AM319" s="6">
        <f t="shared" si="6"/>
        <v>-46.822100000001228</v>
      </c>
      <c r="AN319" s="4">
        <f t="shared" si="7"/>
        <v>-47.083999999998923</v>
      </c>
      <c r="AO319" s="4" t="s">
        <v>144</v>
      </c>
    </row>
    <row r="320" spans="1:41" x14ac:dyDescent="0.2">
      <c r="A320" s="4" t="s">
        <v>142</v>
      </c>
      <c r="B320" s="4" t="s">
        <v>143</v>
      </c>
      <c r="C320" s="27" t="s">
        <v>390</v>
      </c>
      <c r="D320" s="4" t="s">
        <v>148</v>
      </c>
      <c r="F320" s="4" t="s">
        <v>144</v>
      </c>
      <c r="G320" s="4" t="s">
        <v>144</v>
      </c>
      <c r="H320" s="4" t="s">
        <v>144</v>
      </c>
      <c r="I320" s="27">
        <v>-41.2</v>
      </c>
      <c r="J320" s="27">
        <v>-5.5220000000000002</v>
      </c>
      <c r="K320" s="27">
        <v>35.966999999999999</v>
      </c>
      <c r="L320" s="27">
        <v>-75.41</v>
      </c>
      <c r="M320" s="27">
        <v>3.7709000000000001</v>
      </c>
      <c r="N320" s="27">
        <v>-18685.41</v>
      </c>
      <c r="O320" s="27">
        <v>891.74590000000001</v>
      </c>
      <c r="P320" s="27">
        <v>-16171.34</v>
      </c>
      <c r="Q320" s="27">
        <v>-3464</v>
      </c>
      <c r="R320" s="27">
        <v>57.768000000000001</v>
      </c>
      <c r="S320" s="27">
        <v>-18767.762999999999</v>
      </c>
      <c r="T320" s="27">
        <v>836.89469999999994</v>
      </c>
      <c r="U320" s="27">
        <v>-16219.45</v>
      </c>
      <c r="V320" s="27">
        <v>-3443</v>
      </c>
      <c r="W320" s="27">
        <v>57.48</v>
      </c>
      <c r="X320" s="27">
        <v>-10089.790000000001</v>
      </c>
      <c r="Y320" s="27">
        <v>9567.7000000000007</v>
      </c>
      <c r="Z320" s="27">
        <v>-16219.45</v>
      </c>
      <c r="AA320" s="27">
        <v>-3496</v>
      </c>
      <c r="AB320" s="27">
        <v>57.48</v>
      </c>
      <c r="AC320" s="27">
        <v>-127.4</v>
      </c>
      <c r="AD320" s="27">
        <v>-92.21</v>
      </c>
      <c r="AE320" s="27">
        <v>35.966999999999999</v>
      </c>
      <c r="AF320" s="27">
        <v>-74.94</v>
      </c>
      <c r="AG320" s="27">
        <v>3.7709000000000001</v>
      </c>
      <c r="AH320" s="27">
        <v>-9970.73</v>
      </c>
      <c r="AI320" s="27">
        <v>9659.9</v>
      </c>
      <c r="AJ320" s="27">
        <v>-16171.3</v>
      </c>
      <c r="AK320" s="27">
        <v>-3517.06</v>
      </c>
      <c r="AL320" s="27">
        <v>57.77</v>
      </c>
      <c r="AM320" s="6">
        <f t="shared" si="6"/>
        <v>-40.989199999999983</v>
      </c>
      <c r="AN320" s="4">
        <f t="shared" si="7"/>
        <v>-41.152999999998428</v>
      </c>
      <c r="AO320" s="4" t="s">
        <v>144</v>
      </c>
    </row>
    <row r="321" spans="1:41" x14ac:dyDescent="0.2">
      <c r="A321" s="4" t="s">
        <v>142</v>
      </c>
      <c r="B321" s="4" t="s">
        <v>143</v>
      </c>
      <c r="C321" s="27" t="s">
        <v>391</v>
      </c>
      <c r="D321" s="4" t="s">
        <v>148</v>
      </c>
      <c r="F321" s="4" t="s">
        <v>144</v>
      </c>
      <c r="G321" s="4" t="s">
        <v>144</v>
      </c>
      <c r="H321" s="4" t="s">
        <v>144</v>
      </c>
      <c r="I321" s="27">
        <v>-267.8</v>
      </c>
      <c r="J321" s="27">
        <v>-11.06</v>
      </c>
      <c r="K321" s="27">
        <v>-211.3</v>
      </c>
      <c r="L321" s="27">
        <v>-50.34</v>
      </c>
      <c r="M321" s="27">
        <v>4.9015000000000004</v>
      </c>
      <c r="N321" s="27">
        <v>-17458.72</v>
      </c>
      <c r="O321" s="27">
        <v>-1736.9829999999999</v>
      </c>
      <c r="P321" s="27">
        <v>-13824.09</v>
      </c>
      <c r="Q321" s="27">
        <v>-1948</v>
      </c>
      <c r="R321" s="27">
        <v>50.463000000000001</v>
      </c>
      <c r="S321" s="27">
        <v>-17720.802</v>
      </c>
      <c r="T321" s="27">
        <v>-1829.7832000000001</v>
      </c>
      <c r="U321" s="27">
        <v>-14097.51</v>
      </c>
      <c r="V321" s="27">
        <v>-1842</v>
      </c>
      <c r="W321" s="27">
        <v>48.411999999999999</v>
      </c>
      <c r="X321" s="27">
        <v>-7158.1180000000004</v>
      </c>
      <c r="Y321" s="27">
        <v>8752.5</v>
      </c>
      <c r="Z321" s="27">
        <v>-14097.51</v>
      </c>
      <c r="AA321" s="27">
        <v>-1861</v>
      </c>
      <c r="AB321" s="27">
        <v>48.411999999999999</v>
      </c>
      <c r="AC321" s="27">
        <v>-152.9</v>
      </c>
      <c r="AD321" s="27">
        <v>99.727999999999994</v>
      </c>
      <c r="AE321" s="27">
        <v>-211.3</v>
      </c>
      <c r="AF321" s="27">
        <v>-46.24</v>
      </c>
      <c r="AG321" s="27">
        <v>4.9015000000000004</v>
      </c>
      <c r="AH321" s="27">
        <v>-7093.95</v>
      </c>
      <c r="AI321" s="27">
        <v>8652.74</v>
      </c>
      <c r="AJ321" s="27">
        <v>-13824.1</v>
      </c>
      <c r="AK321" s="27">
        <v>-1973.06</v>
      </c>
      <c r="AL321" s="27">
        <v>50.46</v>
      </c>
      <c r="AM321" s="6">
        <f t="shared" si="6"/>
        <v>6.9917999999979656</v>
      </c>
      <c r="AN321" s="4">
        <f t="shared" si="7"/>
        <v>5.7180000000007567</v>
      </c>
      <c r="AO321" s="4" t="s">
        <v>144</v>
      </c>
    </row>
    <row r="322" spans="1:41" x14ac:dyDescent="0.2">
      <c r="A322" s="4" t="s">
        <v>142</v>
      </c>
      <c r="B322" s="4" t="s">
        <v>143</v>
      </c>
      <c r="C322" s="27" t="s">
        <v>392</v>
      </c>
      <c r="D322" s="4" t="s">
        <v>148</v>
      </c>
      <c r="F322" s="4" t="s">
        <v>144</v>
      </c>
      <c r="G322" s="4" t="s">
        <v>144</v>
      </c>
      <c r="H322" s="4" t="s">
        <v>144</v>
      </c>
      <c r="I322" s="27">
        <v>-33.75</v>
      </c>
      <c r="J322" s="27">
        <v>-5.2249999999999996</v>
      </c>
      <c r="K322" s="27">
        <v>41.097000000000001</v>
      </c>
      <c r="L322" s="27">
        <v>-73.39</v>
      </c>
      <c r="M322" s="27">
        <v>3.7652000000000001</v>
      </c>
      <c r="N322" s="27">
        <v>-14778.46</v>
      </c>
      <c r="O322" s="27">
        <v>2929.2721000000001</v>
      </c>
      <c r="P322" s="27">
        <v>-15671.18</v>
      </c>
      <c r="Q322" s="27">
        <v>-2082</v>
      </c>
      <c r="R322" s="27">
        <v>45.875999999999998</v>
      </c>
      <c r="S322" s="27">
        <v>-14845.463</v>
      </c>
      <c r="T322" s="27">
        <v>2873.4105</v>
      </c>
      <c r="U322" s="27">
        <v>-15636.15</v>
      </c>
      <c r="V322" s="27">
        <v>-2128</v>
      </c>
      <c r="W322" s="27">
        <v>45.478000000000002</v>
      </c>
      <c r="X322" s="27">
        <v>-6697.2920000000004</v>
      </c>
      <c r="Y322" s="27">
        <v>11016</v>
      </c>
      <c r="Z322" s="27">
        <v>-15636.15</v>
      </c>
      <c r="AA322" s="27">
        <v>-2123</v>
      </c>
      <c r="AB322" s="27">
        <v>45.478000000000002</v>
      </c>
      <c r="AC322" s="27">
        <v>-128.30000000000001</v>
      </c>
      <c r="AD322" s="27">
        <v>-100.2</v>
      </c>
      <c r="AE322" s="27">
        <v>41.097000000000001</v>
      </c>
      <c r="AF322" s="27">
        <v>-72.91</v>
      </c>
      <c r="AG322" s="27">
        <v>3.7652000000000001</v>
      </c>
      <c r="AH322" s="27">
        <v>-6585.91</v>
      </c>
      <c r="AI322" s="27">
        <v>11116.2</v>
      </c>
      <c r="AJ322" s="27">
        <v>-15671.2</v>
      </c>
      <c r="AK322" s="27">
        <v>-2076.85</v>
      </c>
      <c r="AL322" s="27">
        <v>45.88</v>
      </c>
      <c r="AM322" s="6">
        <f t="shared" si="6"/>
        <v>-33.718600000000606</v>
      </c>
      <c r="AN322" s="4">
        <f t="shared" si="7"/>
        <v>-33.253000000000611</v>
      </c>
      <c r="AO322" s="4" t="s">
        <v>144</v>
      </c>
    </row>
    <row r="323" spans="1:41" x14ac:dyDescent="0.2">
      <c r="A323" s="4" t="s">
        <v>142</v>
      </c>
      <c r="B323" s="4" t="s">
        <v>143</v>
      </c>
      <c r="C323" s="27" t="s">
        <v>393</v>
      </c>
      <c r="D323" s="4" t="s">
        <v>148</v>
      </c>
      <c r="F323" s="4" t="s">
        <v>144</v>
      </c>
      <c r="G323" s="4" t="s">
        <v>144</v>
      </c>
      <c r="H323" s="4" t="s">
        <v>144</v>
      </c>
      <c r="I323" s="27">
        <v>-88.61</v>
      </c>
      <c r="J323" s="27">
        <v>-0.63900000000000001</v>
      </c>
      <c r="K323" s="27">
        <v>-35.159999999999997</v>
      </c>
      <c r="L323" s="27">
        <v>-55.15</v>
      </c>
      <c r="M323" s="27">
        <v>2.3443999999999998</v>
      </c>
      <c r="N323" s="27">
        <v>-14667.2</v>
      </c>
      <c r="O323" s="27">
        <v>2960.9748</v>
      </c>
      <c r="P323" s="27">
        <v>-15645.74</v>
      </c>
      <c r="Q323" s="27">
        <v>-2030</v>
      </c>
      <c r="R323" s="27">
        <v>47.537999999999997</v>
      </c>
      <c r="S323" s="27">
        <v>-14757.925999999999</v>
      </c>
      <c r="T323" s="27">
        <v>2930.9391999999998</v>
      </c>
      <c r="U323" s="27">
        <v>-15712.01</v>
      </c>
      <c r="V323" s="27">
        <v>-2024</v>
      </c>
      <c r="W323" s="27">
        <v>47.34</v>
      </c>
      <c r="X323" s="27">
        <v>-6447.8770000000004</v>
      </c>
      <c r="Y323" s="27">
        <v>11226</v>
      </c>
      <c r="Z323" s="27">
        <v>-15712.01</v>
      </c>
      <c r="AA323" s="27">
        <v>-2009</v>
      </c>
      <c r="AB323" s="27">
        <v>47.34</v>
      </c>
      <c r="AC323" s="27">
        <v>-179.8</v>
      </c>
      <c r="AD323" s="27">
        <v>-90.84</v>
      </c>
      <c r="AE323" s="27">
        <v>-35.159999999999997</v>
      </c>
      <c r="AF323" s="27">
        <v>-56.12</v>
      </c>
      <c r="AG323" s="27">
        <v>2.3443999999999998</v>
      </c>
      <c r="AH323" s="27">
        <v>-6292.87</v>
      </c>
      <c r="AI323" s="27">
        <v>11316.8</v>
      </c>
      <c r="AJ323" s="27">
        <v>-15645.7</v>
      </c>
      <c r="AK323" s="27">
        <v>-2011.47</v>
      </c>
      <c r="AL323" s="27">
        <v>47.54</v>
      </c>
      <c r="AM323" s="6">
        <f t="shared" si="6"/>
        <v>-4.6036000000008244</v>
      </c>
      <c r="AN323" s="4">
        <f t="shared" si="7"/>
        <v>-2.1159999999981665</v>
      </c>
      <c r="AO323" s="4" t="s">
        <v>144</v>
      </c>
    </row>
    <row r="324" spans="1:41" x14ac:dyDescent="0.2">
      <c r="A324" s="4" t="s">
        <v>142</v>
      </c>
      <c r="B324" s="4" t="s">
        <v>143</v>
      </c>
      <c r="C324" s="27" t="s">
        <v>394</v>
      </c>
      <c r="D324" s="4" t="s">
        <v>148</v>
      </c>
      <c r="F324" s="4" t="s">
        <v>144</v>
      </c>
      <c r="G324" s="4" t="s">
        <v>144</v>
      </c>
      <c r="H324" s="4" t="s">
        <v>144</v>
      </c>
      <c r="I324" s="27">
        <v>-35.909999999999997</v>
      </c>
      <c r="J324" s="27">
        <v>-1.3360000000000001</v>
      </c>
      <c r="K324" s="27">
        <v>34.231999999999999</v>
      </c>
      <c r="L324" s="27">
        <v>-71.19</v>
      </c>
      <c r="M324" s="27">
        <v>2.3782000000000001</v>
      </c>
      <c r="N324" s="27">
        <v>-14654.41</v>
      </c>
      <c r="O324" s="27">
        <v>2950.2505000000001</v>
      </c>
      <c r="P324" s="27">
        <v>-15629.66</v>
      </c>
      <c r="Q324" s="27">
        <v>-2022</v>
      </c>
      <c r="R324" s="27">
        <v>47.212000000000003</v>
      </c>
      <c r="S324" s="27">
        <v>-14718.656000000001</v>
      </c>
      <c r="T324" s="27">
        <v>2915.9027999999998</v>
      </c>
      <c r="U324" s="27">
        <v>-15640.2</v>
      </c>
      <c r="V324" s="27">
        <v>-2041</v>
      </c>
      <c r="W324" s="27">
        <v>46.856000000000002</v>
      </c>
      <c r="X324" s="27">
        <v>-6384.692</v>
      </c>
      <c r="Y324" s="27">
        <v>11241</v>
      </c>
      <c r="Z324" s="27">
        <v>-15640.2</v>
      </c>
      <c r="AA324" s="27">
        <v>-2032</v>
      </c>
      <c r="AB324" s="27">
        <v>46.856000000000002</v>
      </c>
      <c r="AC324" s="27">
        <v>-111.2</v>
      </c>
      <c r="AD324" s="27">
        <v>-76.33</v>
      </c>
      <c r="AE324" s="27">
        <v>34.231999999999999</v>
      </c>
      <c r="AF324" s="27">
        <v>-71.45</v>
      </c>
      <c r="AG324" s="27">
        <v>2.3782000000000001</v>
      </c>
      <c r="AH324" s="27">
        <v>-6276.68</v>
      </c>
      <c r="AI324" s="27">
        <v>11317.1</v>
      </c>
      <c r="AJ324" s="27">
        <v>-15629.7</v>
      </c>
      <c r="AK324" s="27">
        <v>-2011.33</v>
      </c>
      <c r="AL324" s="27">
        <v>47.21</v>
      </c>
      <c r="AM324" s="6">
        <f t="shared" si="6"/>
        <v>-29.823699999999917</v>
      </c>
      <c r="AN324" s="4">
        <f t="shared" si="7"/>
        <v>-28.33600000000115</v>
      </c>
      <c r="AO324" s="4" t="s">
        <v>144</v>
      </c>
    </row>
    <row r="325" spans="1:41" x14ac:dyDescent="0.2">
      <c r="A325" s="4" t="s">
        <v>142</v>
      </c>
      <c r="B325" s="4" t="s">
        <v>143</v>
      </c>
      <c r="C325" s="27" t="s">
        <v>395</v>
      </c>
      <c r="D325" s="4" t="s">
        <v>148</v>
      </c>
      <c r="F325" s="4" t="s">
        <v>144</v>
      </c>
      <c r="G325" s="4" t="s">
        <v>144</v>
      </c>
      <c r="H325" s="4" t="s">
        <v>144</v>
      </c>
      <c r="I325" s="27">
        <v>-81.63</v>
      </c>
      <c r="J325" s="27">
        <v>-1.71</v>
      </c>
      <c r="K325" s="27">
        <v>-48.26</v>
      </c>
      <c r="L325" s="27">
        <v>-34.340000000000003</v>
      </c>
      <c r="M325" s="27">
        <v>2.6774</v>
      </c>
      <c r="N325" s="27">
        <v>-24604.91</v>
      </c>
      <c r="O325" s="27">
        <v>-2493.3330000000001</v>
      </c>
      <c r="P325" s="27">
        <v>-19480.14</v>
      </c>
      <c r="Q325" s="27">
        <v>-2691</v>
      </c>
      <c r="R325" s="27">
        <v>59.463000000000001</v>
      </c>
      <c r="S325" s="27">
        <v>-24674.719000000001</v>
      </c>
      <c r="T325" s="27">
        <v>-2525.5441999999998</v>
      </c>
      <c r="U325" s="27">
        <v>-19541.8</v>
      </c>
      <c r="V325" s="27">
        <v>-2667</v>
      </c>
      <c r="W325" s="27">
        <v>59.213999999999999</v>
      </c>
      <c r="X325" s="27">
        <v>-9397.2309999999998</v>
      </c>
      <c r="Y325" s="27">
        <v>12800</v>
      </c>
      <c r="Z325" s="27">
        <v>-19541.8</v>
      </c>
      <c r="AA325" s="27">
        <v>-2715</v>
      </c>
      <c r="AB325" s="27">
        <v>59.213999999999999</v>
      </c>
      <c r="AC325" s="27">
        <v>-179.2</v>
      </c>
      <c r="AD325" s="27">
        <v>-98.42</v>
      </c>
      <c r="AE325" s="27">
        <v>-48.26</v>
      </c>
      <c r="AF325" s="27">
        <v>-35.22</v>
      </c>
      <c r="AG325" s="27">
        <v>2.6774</v>
      </c>
      <c r="AH325" s="27">
        <v>-9261.4</v>
      </c>
      <c r="AI325" s="27">
        <v>12898.5</v>
      </c>
      <c r="AJ325" s="27">
        <v>-19480.099999999999</v>
      </c>
      <c r="AK325" s="27">
        <v>-2739.27</v>
      </c>
      <c r="AL325" s="27">
        <v>59.46</v>
      </c>
      <c r="AM325" s="6">
        <f t="shared" si="6"/>
        <v>12.867799999999988</v>
      </c>
      <c r="AN325" s="4">
        <f t="shared" si="7"/>
        <v>11.820999999999913</v>
      </c>
      <c r="AO325" s="4" t="s">
        <v>144</v>
      </c>
    </row>
    <row r="326" spans="1:41" x14ac:dyDescent="0.2">
      <c r="A326" s="4" t="s">
        <v>142</v>
      </c>
      <c r="B326" s="4" t="s">
        <v>143</v>
      </c>
      <c r="C326" s="27" t="s">
        <v>396</v>
      </c>
      <c r="D326" s="4" t="s">
        <v>148</v>
      </c>
      <c r="F326" s="4" t="s">
        <v>144</v>
      </c>
      <c r="G326" s="4" t="s">
        <v>144</v>
      </c>
      <c r="H326" s="4" t="s">
        <v>144</v>
      </c>
      <c r="I326" s="27">
        <v>-88.47</v>
      </c>
      <c r="J326" s="27">
        <v>-1.8129999999999999</v>
      </c>
      <c r="K326" s="27">
        <v>-54.54</v>
      </c>
      <c r="L326" s="27">
        <v>-34.85</v>
      </c>
      <c r="M326" s="27">
        <v>2.7290000000000001</v>
      </c>
      <c r="N326" s="27">
        <v>-24626.39</v>
      </c>
      <c r="O326" s="27">
        <v>-2499.58</v>
      </c>
      <c r="P326" s="27">
        <v>-19572.98</v>
      </c>
      <c r="Q326" s="27">
        <v>-2613</v>
      </c>
      <c r="R326" s="27">
        <v>59.308</v>
      </c>
      <c r="S326" s="27">
        <v>-24703.505000000001</v>
      </c>
      <c r="T326" s="27">
        <v>-2532.1709000000001</v>
      </c>
      <c r="U326" s="27">
        <v>-19642.259999999998</v>
      </c>
      <c r="V326" s="27">
        <v>-2588</v>
      </c>
      <c r="W326" s="27">
        <v>59.15</v>
      </c>
      <c r="X326" s="27">
        <v>-9347.57</v>
      </c>
      <c r="Y326" s="27">
        <v>12866</v>
      </c>
      <c r="Z326" s="27">
        <v>-19642.259999999998</v>
      </c>
      <c r="AA326" s="27">
        <v>-2630</v>
      </c>
      <c r="AB326" s="27">
        <v>59.15</v>
      </c>
      <c r="AC326" s="27">
        <v>-172.9</v>
      </c>
      <c r="AD326" s="27">
        <v>-84.83</v>
      </c>
      <c r="AE326" s="27">
        <v>-54.54</v>
      </c>
      <c r="AF326" s="27">
        <v>-36.24</v>
      </c>
      <c r="AG326" s="27">
        <v>2.7290000000000001</v>
      </c>
      <c r="AH326" s="27">
        <v>-9217.82</v>
      </c>
      <c r="AI326" s="27">
        <v>12950.8</v>
      </c>
      <c r="AJ326" s="27">
        <v>-19573</v>
      </c>
      <c r="AK326" s="27">
        <v>-2654.95</v>
      </c>
      <c r="AL326" s="27">
        <v>59.31</v>
      </c>
      <c r="AM326" s="6">
        <f t="shared" si="6"/>
        <v>12.372099999998682</v>
      </c>
      <c r="AN326" s="4">
        <f t="shared" si="7"/>
        <v>11.354999999999563</v>
      </c>
      <c r="AO326" s="4" t="s">
        <v>144</v>
      </c>
    </row>
    <row r="327" spans="1:41" x14ac:dyDescent="0.2">
      <c r="A327" s="4" t="s">
        <v>142</v>
      </c>
      <c r="B327" s="4" t="s">
        <v>143</v>
      </c>
      <c r="C327" s="27" t="s">
        <v>397</v>
      </c>
      <c r="D327" s="4" t="s">
        <v>148</v>
      </c>
      <c r="F327" s="4" t="s">
        <v>144</v>
      </c>
      <c r="G327" s="4" t="s">
        <v>144</v>
      </c>
      <c r="H327" s="4" t="s">
        <v>144</v>
      </c>
      <c r="I327" s="27">
        <v>-117.7</v>
      </c>
      <c r="J327" s="27">
        <v>-1.073</v>
      </c>
      <c r="K327" s="27">
        <v>-35.92</v>
      </c>
      <c r="L327" s="27">
        <v>-83.41</v>
      </c>
      <c r="M327" s="27">
        <v>2.7035</v>
      </c>
      <c r="N327" s="27">
        <v>-24616.36</v>
      </c>
      <c r="O327" s="27">
        <v>-2490.279</v>
      </c>
      <c r="P327" s="27">
        <v>-19498.5</v>
      </c>
      <c r="Q327" s="27">
        <v>-2687</v>
      </c>
      <c r="R327" s="27">
        <v>59.348999999999997</v>
      </c>
      <c r="S327" s="27">
        <v>-24682.528999999999</v>
      </c>
      <c r="T327" s="27">
        <v>-2521.7568000000001</v>
      </c>
      <c r="U327" s="27">
        <v>-19483.34</v>
      </c>
      <c r="V327" s="27">
        <v>-2737</v>
      </c>
      <c r="W327" s="27">
        <v>59.093000000000004</v>
      </c>
      <c r="X327" s="27">
        <v>-9338.1540000000005</v>
      </c>
      <c r="Y327" s="27">
        <v>12879</v>
      </c>
      <c r="Z327" s="27">
        <v>-19483.34</v>
      </c>
      <c r="AA327" s="27">
        <v>-2793</v>
      </c>
      <c r="AB327" s="27">
        <v>59.093000000000004</v>
      </c>
      <c r="AC327" s="27">
        <v>-182.5</v>
      </c>
      <c r="AD327" s="27">
        <v>-63.81</v>
      </c>
      <c r="AE327" s="27">
        <v>-35.92</v>
      </c>
      <c r="AF327" s="27">
        <v>-85.51</v>
      </c>
      <c r="AG327" s="27">
        <v>2.7035</v>
      </c>
      <c r="AH327" s="27">
        <v>-9229.74</v>
      </c>
      <c r="AI327" s="27">
        <v>12942.5</v>
      </c>
      <c r="AJ327" s="27">
        <v>-19498.5</v>
      </c>
      <c r="AK327" s="27">
        <v>-2733.11</v>
      </c>
      <c r="AL327" s="27">
        <v>59.35</v>
      </c>
      <c r="AM327" s="6">
        <f t="shared" si="6"/>
        <v>43.68119999999908</v>
      </c>
      <c r="AN327" s="4">
        <f t="shared" si="7"/>
        <v>51.531000000002678</v>
      </c>
      <c r="AO327" s="4" t="s">
        <v>144</v>
      </c>
    </row>
    <row r="328" spans="1:41" x14ac:dyDescent="0.2">
      <c r="A328" s="4" t="s">
        <v>142</v>
      </c>
      <c r="B328" s="4" t="s">
        <v>143</v>
      </c>
      <c r="C328" s="27" t="s">
        <v>398</v>
      </c>
      <c r="D328" s="4" t="s">
        <v>148</v>
      </c>
      <c r="F328" s="4" t="s">
        <v>144</v>
      </c>
      <c r="G328" s="4" t="s">
        <v>144</v>
      </c>
      <c r="H328" s="4" t="s">
        <v>144</v>
      </c>
      <c r="I328" s="27">
        <v>-71.87</v>
      </c>
      <c r="J328" s="27">
        <v>-1.264</v>
      </c>
      <c r="K328" s="27">
        <v>-40.15</v>
      </c>
      <c r="L328" s="27">
        <v>-33.28</v>
      </c>
      <c r="M328" s="27">
        <v>2.8191999999999999</v>
      </c>
      <c r="N328" s="27">
        <v>-24630.240000000002</v>
      </c>
      <c r="O328" s="27">
        <v>-2495.444</v>
      </c>
      <c r="P328" s="27">
        <v>-19503.05</v>
      </c>
      <c r="Q328" s="27">
        <v>-2692</v>
      </c>
      <c r="R328" s="27">
        <v>59.853000000000002</v>
      </c>
      <c r="S328" s="27">
        <v>-24690.078000000001</v>
      </c>
      <c r="T328" s="27">
        <v>-2526.8697999999999</v>
      </c>
      <c r="U328" s="27">
        <v>-19559.990000000002</v>
      </c>
      <c r="V328" s="27">
        <v>-2663</v>
      </c>
      <c r="W328" s="27">
        <v>59.762999999999998</v>
      </c>
      <c r="X328" s="27">
        <v>-9382.8259999999991</v>
      </c>
      <c r="Y328" s="27">
        <v>12829</v>
      </c>
      <c r="Z328" s="27">
        <v>-19559.990000000002</v>
      </c>
      <c r="AA328" s="27">
        <v>-2711</v>
      </c>
      <c r="AB328" s="27">
        <v>59.762999999999998</v>
      </c>
      <c r="AC328" s="27">
        <v>-176.6</v>
      </c>
      <c r="AD328" s="27">
        <v>-104.2</v>
      </c>
      <c r="AE328" s="27">
        <v>-40.15</v>
      </c>
      <c r="AF328" s="27">
        <v>-35.020000000000003</v>
      </c>
      <c r="AG328" s="27">
        <v>2.8191999999999999</v>
      </c>
      <c r="AH328" s="27">
        <v>-9250.26</v>
      </c>
      <c r="AI328" s="27">
        <v>12933</v>
      </c>
      <c r="AJ328" s="27">
        <v>-19503</v>
      </c>
      <c r="AK328" s="27">
        <v>-2740.05</v>
      </c>
      <c r="AL328" s="27">
        <v>59.85</v>
      </c>
      <c r="AM328" s="6">
        <f t="shared" si="6"/>
        <v>13.872199999999793</v>
      </c>
      <c r="AN328" s="4">
        <f t="shared" si="7"/>
        <v>12.031999999999243</v>
      </c>
      <c r="AO328" s="4" t="s">
        <v>144</v>
      </c>
    </row>
    <row r="329" spans="1:41" x14ac:dyDescent="0.2">
      <c r="A329" s="4" t="s">
        <v>142</v>
      </c>
      <c r="B329" s="4" t="s">
        <v>143</v>
      </c>
      <c r="C329" s="27" t="s">
        <v>399</v>
      </c>
      <c r="D329" s="4" t="s">
        <v>148</v>
      </c>
      <c r="F329" s="4" t="s">
        <v>144</v>
      </c>
      <c r="G329" s="4" t="s">
        <v>144</v>
      </c>
      <c r="H329" s="4" t="s">
        <v>144</v>
      </c>
      <c r="I329" s="27">
        <v>-88.45</v>
      </c>
      <c r="J329" s="27">
        <v>-1.5920000000000001</v>
      </c>
      <c r="K329" s="27">
        <v>-55.61</v>
      </c>
      <c r="L329" s="27">
        <v>-33.909999999999997</v>
      </c>
      <c r="M329" s="27">
        <v>2.6629</v>
      </c>
      <c r="N329" s="27">
        <v>-24549.8</v>
      </c>
      <c r="O329" s="27">
        <v>-2474.413</v>
      </c>
      <c r="P329" s="27">
        <v>-19442.16</v>
      </c>
      <c r="Q329" s="27">
        <v>-2693</v>
      </c>
      <c r="R329" s="27">
        <v>60.24</v>
      </c>
      <c r="S329" s="27">
        <v>-24621.542000000001</v>
      </c>
      <c r="T329" s="27">
        <v>-2505.4313000000002</v>
      </c>
      <c r="U329" s="27">
        <v>-19507.939999999999</v>
      </c>
      <c r="V329" s="27">
        <v>-2668</v>
      </c>
      <c r="W329" s="27">
        <v>60.012999999999998</v>
      </c>
      <c r="X329" s="27">
        <v>-9314.3089999999993</v>
      </c>
      <c r="Y329" s="27">
        <v>12841</v>
      </c>
      <c r="Z329" s="27">
        <v>-19507.939999999999</v>
      </c>
      <c r="AA329" s="27">
        <v>-2707</v>
      </c>
      <c r="AB329" s="27">
        <v>60.012999999999998</v>
      </c>
      <c r="AC329" s="27">
        <v>-174.7</v>
      </c>
      <c r="AD329" s="27">
        <v>-86.58</v>
      </c>
      <c r="AE329" s="27">
        <v>-55.61</v>
      </c>
      <c r="AF329" s="27">
        <v>-35.19</v>
      </c>
      <c r="AG329" s="27">
        <v>2.6629</v>
      </c>
      <c r="AH329" s="27">
        <v>-9187.3799999999992</v>
      </c>
      <c r="AI329" s="27">
        <v>12927.7</v>
      </c>
      <c r="AJ329" s="27">
        <v>-19442.2</v>
      </c>
      <c r="AK329" s="27">
        <v>-2733.11</v>
      </c>
      <c r="AL329" s="27">
        <v>60.24</v>
      </c>
      <c r="AM329" s="6">
        <f t="shared" si="6"/>
        <v>18.344699999999648</v>
      </c>
      <c r="AN329" s="4">
        <f t="shared" si="7"/>
        <v>16.707999999998719</v>
      </c>
      <c r="AO329" s="4" t="s">
        <v>144</v>
      </c>
    </row>
    <row r="330" spans="1:41" x14ac:dyDescent="0.2">
      <c r="A330" s="4" t="s">
        <v>142</v>
      </c>
      <c r="B330" s="4" t="s">
        <v>143</v>
      </c>
      <c r="C330" s="27" t="s">
        <v>400</v>
      </c>
      <c r="D330" s="4" t="s">
        <v>148</v>
      </c>
      <c r="F330" s="4" t="s">
        <v>144</v>
      </c>
      <c r="G330" s="4" t="s">
        <v>144</v>
      </c>
      <c r="H330" s="4" t="s">
        <v>144</v>
      </c>
      <c r="I330" s="27">
        <v>-87.37</v>
      </c>
      <c r="J330" s="27">
        <v>-1.7010000000000001</v>
      </c>
      <c r="K330" s="27">
        <v>-52.07</v>
      </c>
      <c r="L330" s="27">
        <v>-36.32</v>
      </c>
      <c r="M330" s="27">
        <v>2.7179000000000002</v>
      </c>
      <c r="N330" s="27">
        <v>-24631.919999999998</v>
      </c>
      <c r="O330" s="27">
        <v>-2507.2559999999999</v>
      </c>
      <c r="P330" s="27">
        <v>-19526.55</v>
      </c>
      <c r="Q330" s="27">
        <v>-2657</v>
      </c>
      <c r="R330" s="27">
        <v>58.984999999999999</v>
      </c>
      <c r="S330" s="27">
        <v>-24703.502</v>
      </c>
      <c r="T330" s="27">
        <v>-2540.3987000000002</v>
      </c>
      <c r="U330" s="27">
        <v>-19589.560000000001</v>
      </c>
      <c r="V330" s="27">
        <v>-2632</v>
      </c>
      <c r="W330" s="27">
        <v>58.668999999999997</v>
      </c>
      <c r="X330" s="27">
        <v>-9355.7150000000001</v>
      </c>
      <c r="Y330" s="27">
        <v>12852</v>
      </c>
      <c r="Z330" s="27">
        <v>-19589.560000000001</v>
      </c>
      <c r="AA330" s="27">
        <v>-2677</v>
      </c>
      <c r="AB330" s="27">
        <v>58.668999999999997</v>
      </c>
      <c r="AC330" s="27">
        <v>-171.5</v>
      </c>
      <c r="AD330" s="27">
        <v>-84.44</v>
      </c>
      <c r="AE330" s="27">
        <v>-52.07</v>
      </c>
      <c r="AF330" s="27">
        <v>-37.729999999999997</v>
      </c>
      <c r="AG330" s="27">
        <v>2.7179000000000002</v>
      </c>
      <c r="AH330" s="27">
        <v>-9232.17</v>
      </c>
      <c r="AI330" s="27">
        <v>12936.4</v>
      </c>
      <c r="AJ330" s="27">
        <v>-19526.5</v>
      </c>
      <c r="AK330" s="27">
        <v>-2700.99</v>
      </c>
      <c r="AL330" s="27">
        <v>58.99</v>
      </c>
      <c r="AM330" s="6">
        <f t="shared" ref="AM330:AM393" si="8">(X330+T330)-((AC330+J330)+(AH330+O330))</f>
        <v>16.513299999998708</v>
      </c>
      <c r="AN330" s="4">
        <f t="shared" ref="AN330:AN393" si="9">S330-(N330+I330)</f>
        <v>15.787999999996828</v>
      </c>
      <c r="AO330" s="4" t="s">
        <v>144</v>
      </c>
    </row>
    <row r="331" spans="1:41" x14ac:dyDescent="0.2">
      <c r="A331" s="4" t="s">
        <v>142</v>
      </c>
      <c r="B331" s="4" t="s">
        <v>143</v>
      </c>
      <c r="C331" s="27" t="s">
        <v>401</v>
      </c>
      <c r="D331" s="4" t="s">
        <v>148</v>
      </c>
      <c r="F331" s="4" t="s">
        <v>144</v>
      </c>
      <c r="G331" s="4" t="s">
        <v>144</v>
      </c>
      <c r="H331" s="4" t="s">
        <v>144</v>
      </c>
      <c r="I331" s="27">
        <v>-61.89</v>
      </c>
      <c r="J331" s="27">
        <v>-1.51</v>
      </c>
      <c r="K331" s="27">
        <v>-29.68</v>
      </c>
      <c r="L331" s="27">
        <v>-33.47</v>
      </c>
      <c r="M331" s="27">
        <v>2.7650000000000001</v>
      </c>
      <c r="N331" s="27">
        <v>-24662.32</v>
      </c>
      <c r="O331" s="27">
        <v>-2509.1950000000002</v>
      </c>
      <c r="P331" s="27">
        <v>-19448.16</v>
      </c>
      <c r="Q331" s="27">
        <v>-2764</v>
      </c>
      <c r="R331" s="27">
        <v>59.33</v>
      </c>
      <c r="S331" s="27">
        <v>-24710.448</v>
      </c>
      <c r="T331" s="27">
        <v>-2541.9989</v>
      </c>
      <c r="U331" s="27">
        <v>-19490.28</v>
      </c>
      <c r="V331" s="27">
        <v>-2737</v>
      </c>
      <c r="W331" s="27">
        <v>59.003</v>
      </c>
      <c r="X331" s="27">
        <v>-9356.3950000000004</v>
      </c>
      <c r="Y331" s="27">
        <v>12855</v>
      </c>
      <c r="Z331" s="27">
        <v>-19490.28</v>
      </c>
      <c r="AA331" s="27">
        <v>-2780</v>
      </c>
      <c r="AB331" s="27">
        <v>59.003</v>
      </c>
      <c r="AC331" s="27">
        <v>-187.9</v>
      </c>
      <c r="AD331" s="27">
        <v>-126</v>
      </c>
      <c r="AE331" s="27">
        <v>-29.68</v>
      </c>
      <c r="AF331" s="27">
        <v>-34.96</v>
      </c>
      <c r="AG331" s="27">
        <v>2.7650000000000001</v>
      </c>
      <c r="AH331" s="27">
        <v>-9214.68</v>
      </c>
      <c r="AI331" s="27">
        <v>12981.3</v>
      </c>
      <c r="AJ331" s="27">
        <v>-19448.2</v>
      </c>
      <c r="AK331" s="27">
        <v>-2807.16</v>
      </c>
      <c r="AL331" s="27">
        <v>59.33</v>
      </c>
      <c r="AM331" s="6">
        <f t="shared" si="8"/>
        <v>14.891099999998914</v>
      </c>
      <c r="AN331" s="4">
        <f t="shared" si="9"/>
        <v>13.761999999998807</v>
      </c>
      <c r="AO331" s="4" t="s">
        <v>144</v>
      </c>
    </row>
    <row r="332" spans="1:41" x14ac:dyDescent="0.2">
      <c r="A332" s="4" t="s">
        <v>142</v>
      </c>
      <c r="B332" s="4" t="s">
        <v>143</v>
      </c>
      <c r="C332" s="27" t="s">
        <v>402</v>
      </c>
      <c r="D332" s="4" t="s">
        <v>148</v>
      </c>
      <c r="F332" s="4" t="s">
        <v>144</v>
      </c>
      <c r="G332" s="4" t="s">
        <v>144</v>
      </c>
      <c r="H332" s="4" t="s">
        <v>144</v>
      </c>
      <c r="I332" s="27">
        <v>-71.02</v>
      </c>
      <c r="J332" s="27">
        <v>-1.7130000000000001</v>
      </c>
      <c r="K332" s="27">
        <v>-38.630000000000003</v>
      </c>
      <c r="L332" s="27">
        <v>-33.53</v>
      </c>
      <c r="M332" s="27">
        <v>2.8578000000000001</v>
      </c>
      <c r="N332" s="27">
        <v>-24615.63</v>
      </c>
      <c r="O332" s="27">
        <v>-2498.6959999999999</v>
      </c>
      <c r="P332" s="27">
        <v>-19576.22</v>
      </c>
      <c r="Q332" s="27">
        <v>-2600</v>
      </c>
      <c r="R332" s="27">
        <v>59.107999999999997</v>
      </c>
      <c r="S332" s="27">
        <v>-24673.855</v>
      </c>
      <c r="T332" s="27">
        <v>-2533.4850000000001</v>
      </c>
      <c r="U332" s="27">
        <v>-19627.18</v>
      </c>
      <c r="V332" s="27">
        <v>-2572</v>
      </c>
      <c r="W332" s="27">
        <v>58.901000000000003</v>
      </c>
      <c r="X332" s="27">
        <v>-9338.9310000000005</v>
      </c>
      <c r="Y332" s="27">
        <v>12852</v>
      </c>
      <c r="Z332" s="27">
        <v>-19627.18</v>
      </c>
      <c r="AA332" s="27">
        <v>-2623</v>
      </c>
      <c r="AB332" s="27">
        <v>58.901000000000003</v>
      </c>
      <c r="AC332" s="27">
        <v>-175.1</v>
      </c>
      <c r="AD332" s="27">
        <v>-104.2</v>
      </c>
      <c r="AE332" s="27">
        <v>-38.630000000000003</v>
      </c>
      <c r="AF332" s="27">
        <v>-35.159999999999997</v>
      </c>
      <c r="AG332" s="27">
        <v>2.8578000000000001</v>
      </c>
      <c r="AH332" s="27">
        <v>-9211.0400000000009</v>
      </c>
      <c r="AI332" s="27">
        <v>12956.5</v>
      </c>
      <c r="AJ332" s="27">
        <v>-19576.2</v>
      </c>
      <c r="AK332" s="27">
        <v>-2650.39</v>
      </c>
      <c r="AL332" s="27">
        <v>59.11</v>
      </c>
      <c r="AM332" s="6">
        <f t="shared" si="8"/>
        <v>14.132999999999811</v>
      </c>
      <c r="AN332" s="4">
        <f t="shared" si="9"/>
        <v>12.795000000001892</v>
      </c>
      <c r="AO332" s="4" t="s">
        <v>144</v>
      </c>
    </row>
    <row r="333" spans="1:41" x14ac:dyDescent="0.2">
      <c r="A333" s="4" t="s">
        <v>142</v>
      </c>
      <c r="B333" s="4" t="s">
        <v>143</v>
      </c>
      <c r="C333" s="27" t="s">
        <v>403</v>
      </c>
      <c r="D333" s="4" t="s">
        <v>148</v>
      </c>
      <c r="F333" s="4" t="s">
        <v>144</v>
      </c>
      <c r="G333" s="4" t="s">
        <v>144</v>
      </c>
      <c r="H333" s="4" t="s">
        <v>144</v>
      </c>
      <c r="I333" s="27">
        <v>-87.85</v>
      </c>
      <c r="J333" s="27">
        <v>-4.8570000000000002</v>
      </c>
      <c r="K333" s="27">
        <v>-6.4329999999999998</v>
      </c>
      <c r="L333" s="27">
        <v>-79.569999999999993</v>
      </c>
      <c r="M333" s="27">
        <v>3.012</v>
      </c>
      <c r="N333" s="27">
        <v>-12318.63</v>
      </c>
      <c r="O333" s="27">
        <v>-1110.886</v>
      </c>
      <c r="P333" s="27">
        <v>-9480.8050000000003</v>
      </c>
      <c r="Q333" s="27">
        <v>-1762</v>
      </c>
      <c r="R333" s="27">
        <v>35.204000000000001</v>
      </c>
      <c r="S333" s="27">
        <v>-12405.581</v>
      </c>
      <c r="T333" s="27">
        <v>-1156.1998000000001</v>
      </c>
      <c r="U333" s="27">
        <v>-9583.7900000000009</v>
      </c>
      <c r="V333" s="27">
        <v>-1700</v>
      </c>
      <c r="W333" s="27">
        <v>34.204999999999998</v>
      </c>
      <c r="X333" s="27">
        <v>-5421.1589999999997</v>
      </c>
      <c r="Y333" s="27">
        <v>5860.8</v>
      </c>
      <c r="Z333" s="27">
        <v>-9583.7900000000009</v>
      </c>
      <c r="AA333" s="27">
        <v>-1732</v>
      </c>
      <c r="AB333" s="27">
        <v>34.204999999999998</v>
      </c>
      <c r="AC333" s="27">
        <v>-80.31</v>
      </c>
      <c r="AD333" s="27">
        <v>4.8426999999999998</v>
      </c>
      <c r="AE333" s="27">
        <v>-6.4329999999999998</v>
      </c>
      <c r="AF333" s="27">
        <v>-81.73</v>
      </c>
      <c r="AG333" s="27">
        <v>3.012</v>
      </c>
      <c r="AH333" s="27">
        <v>-5390.61</v>
      </c>
      <c r="AI333" s="27">
        <v>5855.98</v>
      </c>
      <c r="AJ333" s="27">
        <v>-9480.81</v>
      </c>
      <c r="AK333" s="27">
        <v>-1800.99</v>
      </c>
      <c r="AL333" s="27">
        <v>35.200000000000003</v>
      </c>
      <c r="AM333" s="6">
        <f t="shared" si="8"/>
        <v>9.3041999999995824</v>
      </c>
      <c r="AN333" s="4">
        <f t="shared" si="9"/>
        <v>0.89899999999943248</v>
      </c>
      <c r="AO333" s="4" t="s">
        <v>144</v>
      </c>
    </row>
    <row r="334" spans="1:41" x14ac:dyDescent="0.2">
      <c r="A334" s="4" t="s">
        <v>142</v>
      </c>
      <c r="B334" s="4" t="s">
        <v>143</v>
      </c>
      <c r="C334" s="27" t="s">
        <v>404</v>
      </c>
      <c r="D334" s="4" t="s">
        <v>148</v>
      </c>
      <c r="F334" s="4" t="s">
        <v>144</v>
      </c>
      <c r="G334" s="4" t="s">
        <v>144</v>
      </c>
      <c r="H334" s="4" t="s">
        <v>144</v>
      </c>
      <c r="I334" s="27">
        <v>-296.7</v>
      </c>
      <c r="J334" s="27">
        <v>-10.92</v>
      </c>
      <c r="K334" s="27">
        <v>83.125</v>
      </c>
      <c r="L334" s="27">
        <v>-373.2</v>
      </c>
      <c r="M334" s="27">
        <v>4.3571</v>
      </c>
      <c r="N334" s="27">
        <v>-27928.639999999999</v>
      </c>
      <c r="O334" s="27">
        <v>-2947.9319999999998</v>
      </c>
      <c r="P334" s="27">
        <v>-20607.62</v>
      </c>
      <c r="Q334" s="27">
        <v>-4440</v>
      </c>
      <c r="R334" s="27">
        <v>67.409000000000006</v>
      </c>
      <c r="S334" s="27">
        <v>-28279.607</v>
      </c>
      <c r="T334" s="27">
        <v>-3006.8721999999998</v>
      </c>
      <c r="U334" s="27">
        <v>-20964.66</v>
      </c>
      <c r="V334" s="27">
        <v>-4375</v>
      </c>
      <c r="W334" s="27">
        <v>66.975999999999999</v>
      </c>
      <c r="X334" s="27">
        <v>-12669.91</v>
      </c>
      <c r="Y334" s="27">
        <v>12656</v>
      </c>
      <c r="Z334" s="27">
        <v>-20964.66</v>
      </c>
      <c r="AA334" s="27">
        <v>-4429</v>
      </c>
      <c r="AB334" s="27">
        <v>66.975999999999999</v>
      </c>
      <c r="AC334" s="27">
        <v>-312.39999999999998</v>
      </c>
      <c r="AD334" s="27">
        <v>-21.17</v>
      </c>
      <c r="AE334" s="27">
        <v>83.125</v>
      </c>
      <c r="AF334" s="27">
        <v>-378.7</v>
      </c>
      <c r="AG334" s="27">
        <v>4.3571</v>
      </c>
      <c r="AH334" s="27">
        <v>-12371</v>
      </c>
      <c r="AI334" s="27">
        <v>12677.6</v>
      </c>
      <c r="AJ334" s="27">
        <v>-20607.599999999999</v>
      </c>
      <c r="AK334" s="27">
        <v>-4508.38</v>
      </c>
      <c r="AL334" s="27">
        <v>67.41</v>
      </c>
      <c r="AM334" s="6">
        <f t="shared" si="8"/>
        <v>-34.53019999999924</v>
      </c>
      <c r="AN334" s="4">
        <f t="shared" si="9"/>
        <v>-54.266999999999825</v>
      </c>
      <c r="AO334" s="4" t="s">
        <v>144</v>
      </c>
    </row>
    <row r="335" spans="1:41" x14ac:dyDescent="0.2">
      <c r="A335" s="4" t="s">
        <v>142</v>
      </c>
      <c r="B335" s="4" t="s">
        <v>143</v>
      </c>
      <c r="C335" s="27" t="s">
        <v>405</v>
      </c>
      <c r="D335" s="4" t="s">
        <v>148</v>
      </c>
      <c r="F335" s="4" t="s">
        <v>144</v>
      </c>
      <c r="G335" s="4" t="s">
        <v>144</v>
      </c>
      <c r="H335" s="4" t="s">
        <v>144</v>
      </c>
      <c r="I335" s="27">
        <v>-505.3</v>
      </c>
      <c r="J335" s="27">
        <v>-11.52</v>
      </c>
      <c r="K335" s="27">
        <v>-114</v>
      </c>
      <c r="L335" s="27">
        <v>-384.7</v>
      </c>
      <c r="M335" s="27">
        <v>4.8852000000000002</v>
      </c>
      <c r="N335" s="27">
        <v>-28061.56</v>
      </c>
      <c r="O335" s="27">
        <v>-2982.07</v>
      </c>
      <c r="P335" s="27">
        <v>-20798.07</v>
      </c>
      <c r="Q335" s="27">
        <v>-4348</v>
      </c>
      <c r="R335" s="27">
        <v>66.355999999999995</v>
      </c>
      <c r="S335" s="27">
        <v>-28588.678</v>
      </c>
      <c r="T335" s="27">
        <v>-3051.4214000000002</v>
      </c>
      <c r="U335" s="27">
        <v>-21303.08</v>
      </c>
      <c r="V335" s="27">
        <v>-4300</v>
      </c>
      <c r="W335" s="27">
        <v>66.02</v>
      </c>
      <c r="X335" s="27">
        <v>-12620.13</v>
      </c>
      <c r="Y335" s="27">
        <v>12972</v>
      </c>
      <c r="Z335" s="27">
        <v>-21303.08</v>
      </c>
      <c r="AA335" s="27">
        <v>-4355</v>
      </c>
      <c r="AB335" s="27">
        <v>66.02</v>
      </c>
      <c r="AC335" s="27">
        <v>-270.60000000000002</v>
      </c>
      <c r="AD335" s="27">
        <v>227.65</v>
      </c>
      <c r="AE335" s="27">
        <v>-114</v>
      </c>
      <c r="AF335" s="27">
        <v>-389.1</v>
      </c>
      <c r="AG335" s="27">
        <v>4.8852000000000002</v>
      </c>
      <c r="AH335" s="27">
        <v>-12404.1</v>
      </c>
      <c r="AI335" s="27">
        <v>12744.6</v>
      </c>
      <c r="AJ335" s="27">
        <v>-20798.099999999999</v>
      </c>
      <c r="AK335" s="27">
        <v>-4416.9799999999996</v>
      </c>
      <c r="AL335" s="27">
        <v>66.36</v>
      </c>
      <c r="AM335" s="6">
        <f t="shared" si="8"/>
        <v>-3.2613999999994121</v>
      </c>
      <c r="AN335" s="4">
        <f t="shared" si="9"/>
        <v>-21.817999999999302</v>
      </c>
      <c r="AO335" s="4" t="s">
        <v>144</v>
      </c>
    </row>
    <row r="336" spans="1:41" x14ac:dyDescent="0.2">
      <c r="A336" s="4" t="s">
        <v>142</v>
      </c>
      <c r="B336" s="4" t="s">
        <v>143</v>
      </c>
      <c r="C336" s="27" t="s">
        <v>406</v>
      </c>
      <c r="D336" s="4" t="s">
        <v>148</v>
      </c>
      <c r="F336" s="4" t="s">
        <v>144</v>
      </c>
      <c r="G336" s="4" t="s">
        <v>144</v>
      </c>
      <c r="H336" s="4" t="s">
        <v>144</v>
      </c>
      <c r="I336" s="27">
        <v>-873.8</v>
      </c>
      <c r="J336" s="27">
        <v>-20.04</v>
      </c>
      <c r="K336" s="27">
        <v>-631.29999999999995</v>
      </c>
      <c r="L336" s="27">
        <v>-228.5</v>
      </c>
      <c r="M336" s="27">
        <v>6.0761000000000003</v>
      </c>
      <c r="N336" s="27">
        <v>-31535.55</v>
      </c>
      <c r="O336" s="27">
        <v>-1077.3009999999999</v>
      </c>
      <c r="P336" s="27">
        <v>-26121.05</v>
      </c>
      <c r="Q336" s="27">
        <v>-4432</v>
      </c>
      <c r="R336" s="27">
        <v>94.802000000000007</v>
      </c>
      <c r="S336" s="27">
        <v>-32392.093000000001</v>
      </c>
      <c r="T336" s="27">
        <v>-1173.5352</v>
      </c>
      <c r="U336" s="27">
        <v>-26905.919999999998</v>
      </c>
      <c r="V336" s="27">
        <v>-4405</v>
      </c>
      <c r="W336" s="27">
        <v>92.795000000000002</v>
      </c>
      <c r="X336" s="27">
        <v>-16084.32</v>
      </c>
      <c r="Y336" s="27">
        <v>15193</v>
      </c>
      <c r="Z336" s="27">
        <v>-26905.919999999998</v>
      </c>
      <c r="AA336" s="27">
        <v>-4464</v>
      </c>
      <c r="AB336" s="27">
        <v>92.795000000000002</v>
      </c>
      <c r="AC336" s="27">
        <v>-237.8</v>
      </c>
      <c r="AD336" s="27">
        <v>617.27</v>
      </c>
      <c r="AE336" s="27">
        <v>-631.29999999999995</v>
      </c>
      <c r="AF336" s="27">
        <v>-229.9</v>
      </c>
      <c r="AG336" s="27">
        <v>6.0761000000000003</v>
      </c>
      <c r="AH336" s="27">
        <v>-15920.5</v>
      </c>
      <c r="AI336" s="27">
        <v>14575.3</v>
      </c>
      <c r="AJ336" s="27">
        <v>-26121</v>
      </c>
      <c r="AK336" s="27">
        <v>-4469.53</v>
      </c>
      <c r="AL336" s="27">
        <v>94.8</v>
      </c>
      <c r="AM336" s="6">
        <f t="shared" si="8"/>
        <v>-2.2141999999985273</v>
      </c>
      <c r="AN336" s="4">
        <f t="shared" si="9"/>
        <v>17.256999999997788</v>
      </c>
      <c r="AO336" s="4" t="s">
        <v>144</v>
      </c>
    </row>
    <row r="337" spans="1:41" x14ac:dyDescent="0.2">
      <c r="A337" s="4" t="s">
        <v>142</v>
      </c>
      <c r="B337" s="4" t="s">
        <v>143</v>
      </c>
      <c r="C337" s="27" t="s">
        <v>407</v>
      </c>
      <c r="D337" s="4" t="s">
        <v>148</v>
      </c>
      <c r="F337" s="4" t="s">
        <v>144</v>
      </c>
      <c r="G337" s="4" t="s">
        <v>144</v>
      </c>
      <c r="H337" s="4" t="s">
        <v>144</v>
      </c>
      <c r="I337" s="27">
        <v>-402.8</v>
      </c>
      <c r="J337" s="27">
        <v>-4.5090000000000003</v>
      </c>
      <c r="K337" s="27">
        <v>-255.6</v>
      </c>
      <c r="L337" s="27">
        <v>-145.69999999999999</v>
      </c>
      <c r="M337" s="27">
        <v>2.9699</v>
      </c>
      <c r="N337" s="27">
        <v>-25218.97</v>
      </c>
      <c r="O337" s="27">
        <v>-2008.11</v>
      </c>
      <c r="P337" s="27">
        <v>-20277.82</v>
      </c>
      <c r="Q337" s="27">
        <v>-2999</v>
      </c>
      <c r="R337" s="27">
        <v>66.114000000000004</v>
      </c>
      <c r="S337" s="27">
        <v>-25572.97</v>
      </c>
      <c r="T337" s="27">
        <v>-2041.8353</v>
      </c>
      <c r="U337" s="27">
        <v>-20587.41</v>
      </c>
      <c r="V337" s="27">
        <v>-3009</v>
      </c>
      <c r="W337" s="27">
        <v>64.866</v>
      </c>
      <c r="X337" s="27">
        <v>-9740.7049999999999</v>
      </c>
      <c r="Y337" s="27">
        <v>13831</v>
      </c>
      <c r="Z337" s="27">
        <v>-20587.41</v>
      </c>
      <c r="AA337" s="27">
        <v>-3049</v>
      </c>
      <c r="AB337" s="27">
        <v>64.866</v>
      </c>
      <c r="AC337" s="27">
        <v>-309</v>
      </c>
      <c r="AD337" s="27">
        <v>91.614999999999995</v>
      </c>
      <c r="AE337" s="27">
        <v>-255.6</v>
      </c>
      <c r="AF337" s="27">
        <v>-148</v>
      </c>
      <c r="AG337" s="27">
        <v>2.9699</v>
      </c>
      <c r="AH337" s="27">
        <v>-9517.19</v>
      </c>
      <c r="AI337" s="27">
        <v>13739.1</v>
      </c>
      <c r="AJ337" s="27">
        <v>-20277.8</v>
      </c>
      <c r="AK337" s="27">
        <v>-3044.6</v>
      </c>
      <c r="AL337" s="27">
        <v>66.11</v>
      </c>
      <c r="AM337" s="6">
        <f t="shared" si="8"/>
        <v>56.268700000000536</v>
      </c>
      <c r="AN337" s="4">
        <f t="shared" si="9"/>
        <v>48.799999999999272</v>
      </c>
      <c r="AO337" s="4" t="s">
        <v>144</v>
      </c>
    </row>
    <row r="338" spans="1:41" x14ac:dyDescent="0.2">
      <c r="A338" s="4" t="s">
        <v>142</v>
      </c>
      <c r="B338" s="4" t="s">
        <v>143</v>
      </c>
      <c r="C338" s="27" t="s">
        <v>408</v>
      </c>
      <c r="D338" s="4" t="s">
        <v>148</v>
      </c>
      <c r="F338" s="4" t="s">
        <v>144</v>
      </c>
      <c r="G338" s="4" t="s">
        <v>144</v>
      </c>
      <c r="H338" s="4" t="s">
        <v>144</v>
      </c>
      <c r="I338" s="27">
        <v>-4.8419999999999996</v>
      </c>
      <c r="J338" s="27">
        <v>-1.534</v>
      </c>
      <c r="K338" s="27">
        <v>1.9706999999999999</v>
      </c>
      <c r="L338" s="27">
        <v>-7.157</v>
      </c>
      <c r="M338" s="27">
        <v>1.8783000000000001</v>
      </c>
      <c r="N338" s="27">
        <v>-31570.44</v>
      </c>
      <c r="O338" s="27">
        <v>-2898.7109999999998</v>
      </c>
      <c r="P338" s="27">
        <v>-22210.48</v>
      </c>
      <c r="Q338" s="27">
        <v>-6544</v>
      </c>
      <c r="R338" s="27">
        <v>82.518000000000001</v>
      </c>
      <c r="S338" s="27">
        <v>-31589.207999999999</v>
      </c>
      <c r="T338" s="27">
        <v>-2927.8703999999998</v>
      </c>
      <c r="U338" s="27">
        <v>-22207.64</v>
      </c>
      <c r="V338" s="27">
        <v>-6536</v>
      </c>
      <c r="W338" s="27">
        <v>81.852999999999994</v>
      </c>
      <c r="X338" s="27">
        <v>-13865.32</v>
      </c>
      <c r="Y338" s="27">
        <v>14870</v>
      </c>
      <c r="Z338" s="27">
        <v>-22207.64</v>
      </c>
      <c r="AA338" s="27">
        <v>-6610</v>
      </c>
      <c r="AB338" s="27">
        <v>81.852999999999994</v>
      </c>
      <c r="AC338" s="27">
        <v>-11.16</v>
      </c>
      <c r="AD338" s="27">
        <v>-8.8520000000000003</v>
      </c>
      <c r="AE338" s="27">
        <v>1.9706999999999999</v>
      </c>
      <c r="AF338" s="27">
        <v>-6.1609999999999996</v>
      </c>
      <c r="AG338" s="27">
        <v>1.8783000000000001</v>
      </c>
      <c r="AH338" s="27">
        <v>-13865</v>
      </c>
      <c r="AI338" s="27">
        <v>14879</v>
      </c>
      <c r="AJ338" s="27">
        <v>-22210.5</v>
      </c>
      <c r="AK338" s="27">
        <v>-6616.12</v>
      </c>
      <c r="AL338" s="27">
        <v>82.52</v>
      </c>
      <c r="AM338" s="6">
        <f t="shared" si="8"/>
        <v>-16.785400000000664</v>
      </c>
      <c r="AN338" s="4">
        <f t="shared" si="9"/>
        <v>-13.925999999999476</v>
      </c>
      <c r="AO338" s="4" t="s">
        <v>144</v>
      </c>
    </row>
    <row r="339" spans="1:41" x14ac:dyDescent="0.2">
      <c r="A339" s="4" t="s">
        <v>142</v>
      </c>
      <c r="B339" s="4" t="s">
        <v>143</v>
      </c>
      <c r="C339" s="27" t="s">
        <v>409</v>
      </c>
      <c r="D339" s="4" t="s">
        <v>148</v>
      </c>
      <c r="F339" s="4" t="s">
        <v>144</v>
      </c>
      <c r="G339" s="4" t="s">
        <v>144</v>
      </c>
      <c r="H339" s="4" t="s">
        <v>144</v>
      </c>
      <c r="I339" s="27">
        <v>-202.7</v>
      </c>
      <c r="J339" s="27">
        <v>-1.59</v>
      </c>
      <c r="K339" s="27">
        <v>-74.53</v>
      </c>
      <c r="L339" s="27">
        <v>-128.6</v>
      </c>
      <c r="M339" s="27">
        <v>1.9762</v>
      </c>
      <c r="N339" s="27">
        <v>-102221.5</v>
      </c>
      <c r="O339" s="27">
        <v>-11503.06</v>
      </c>
      <c r="P339" s="27">
        <v>-82077.77</v>
      </c>
      <c r="Q339" s="27">
        <v>-8818</v>
      </c>
      <c r="R339" s="27">
        <v>177.67</v>
      </c>
      <c r="S339" s="27">
        <v>-102377.22</v>
      </c>
      <c r="T339" s="27">
        <v>-11525.33</v>
      </c>
      <c r="U339" s="27">
        <v>-82279.92</v>
      </c>
      <c r="V339" s="27">
        <v>-8749</v>
      </c>
      <c r="W339" s="27">
        <v>177.09</v>
      </c>
      <c r="X339" s="27">
        <v>-40814.69</v>
      </c>
      <c r="Y339" s="27">
        <v>50202</v>
      </c>
      <c r="Z339" s="27">
        <v>-82279.92</v>
      </c>
      <c r="AA339" s="27">
        <v>-8914</v>
      </c>
      <c r="AB339" s="27">
        <v>177.09</v>
      </c>
      <c r="AC339" s="27">
        <v>-241.4</v>
      </c>
      <c r="AD339" s="27">
        <v>-42.13</v>
      </c>
      <c r="AE339" s="27">
        <v>-74.53</v>
      </c>
      <c r="AF339" s="27">
        <v>-126.7</v>
      </c>
      <c r="AG339" s="27">
        <v>1.9762</v>
      </c>
      <c r="AH339" s="27">
        <v>-40635.800000000003</v>
      </c>
      <c r="AI339" s="27">
        <v>50244.5</v>
      </c>
      <c r="AJ339" s="27">
        <v>-82077.8</v>
      </c>
      <c r="AK339" s="27">
        <v>-8980.2099999999991</v>
      </c>
      <c r="AL339" s="27">
        <v>177.7</v>
      </c>
      <c r="AM339" s="6">
        <f t="shared" si="8"/>
        <v>41.82999999999447</v>
      </c>
      <c r="AN339" s="4">
        <f t="shared" si="9"/>
        <v>46.979999999995925</v>
      </c>
      <c r="AO339" s="4" t="s">
        <v>144</v>
      </c>
    </row>
    <row r="340" spans="1:41" x14ac:dyDescent="0.2">
      <c r="A340" s="4" t="s">
        <v>142</v>
      </c>
      <c r="B340" s="4" t="s">
        <v>143</v>
      </c>
      <c r="C340" s="27" t="s">
        <v>410</v>
      </c>
      <c r="D340" s="4" t="s">
        <v>148</v>
      </c>
      <c r="F340" s="4" t="s">
        <v>144</v>
      </c>
      <c r="G340" s="4" t="s">
        <v>144</v>
      </c>
      <c r="H340" s="4" t="s">
        <v>144</v>
      </c>
      <c r="I340" s="27">
        <v>39.206000000000003</v>
      </c>
      <c r="J340" s="27">
        <v>-8.3940000000000001</v>
      </c>
      <c r="K340" s="27">
        <v>135.78</v>
      </c>
      <c r="L340" s="27">
        <v>-91.65</v>
      </c>
      <c r="M340" s="27">
        <v>3.4746000000000001</v>
      </c>
      <c r="N340" s="27">
        <v>-24470.66</v>
      </c>
      <c r="O340" s="27">
        <v>-2555.509</v>
      </c>
      <c r="P340" s="27">
        <v>-18674.48</v>
      </c>
      <c r="Q340" s="27">
        <v>-3303</v>
      </c>
      <c r="R340" s="27">
        <v>62.158999999999999</v>
      </c>
      <c r="S340" s="27">
        <v>-24413.814999999999</v>
      </c>
      <c r="T340" s="27">
        <v>-2638.7154999999998</v>
      </c>
      <c r="U340" s="27">
        <v>-18630.939999999999</v>
      </c>
      <c r="V340" s="27">
        <v>-3205</v>
      </c>
      <c r="W340" s="27">
        <v>60.987000000000002</v>
      </c>
      <c r="X340" s="27">
        <v>-11500.12</v>
      </c>
      <c r="Y340" s="27">
        <v>10285</v>
      </c>
      <c r="Z340" s="27">
        <v>-18630.939999999999</v>
      </c>
      <c r="AA340" s="27">
        <v>-3215</v>
      </c>
      <c r="AB340" s="27">
        <v>60.987000000000002</v>
      </c>
      <c r="AC340" s="27">
        <v>-457.6</v>
      </c>
      <c r="AD340" s="27">
        <v>-512.6</v>
      </c>
      <c r="AE340" s="27">
        <v>135.78</v>
      </c>
      <c r="AF340" s="27">
        <v>-84.29</v>
      </c>
      <c r="AG340" s="27">
        <v>3.4746000000000001</v>
      </c>
      <c r="AH340" s="27">
        <v>-11122.5</v>
      </c>
      <c r="AI340" s="27">
        <v>10797.5</v>
      </c>
      <c r="AJ340" s="27">
        <v>-18674.5</v>
      </c>
      <c r="AK340" s="27">
        <v>-3307.75</v>
      </c>
      <c r="AL340" s="27">
        <v>62.16</v>
      </c>
      <c r="AM340" s="6">
        <f t="shared" si="8"/>
        <v>5.1674999999995634</v>
      </c>
      <c r="AN340" s="4">
        <f t="shared" si="9"/>
        <v>17.639000000002852</v>
      </c>
      <c r="AO340" s="4" t="s">
        <v>144</v>
      </c>
    </row>
    <row r="341" spans="1:41" x14ac:dyDescent="0.2">
      <c r="A341" s="4" t="s">
        <v>142</v>
      </c>
      <c r="B341" s="4" t="s">
        <v>143</v>
      </c>
      <c r="C341" s="27" t="s">
        <v>411</v>
      </c>
      <c r="D341" s="4" t="s">
        <v>148</v>
      </c>
      <c r="F341" s="4" t="s">
        <v>144</v>
      </c>
      <c r="G341" s="4" t="s">
        <v>144</v>
      </c>
      <c r="H341" s="4" t="s">
        <v>144</v>
      </c>
      <c r="I341" s="27">
        <v>-61.97</v>
      </c>
      <c r="J341" s="27">
        <v>-2.524</v>
      </c>
      <c r="K341" s="27">
        <v>40.093000000000004</v>
      </c>
      <c r="L341" s="27">
        <v>-102.1</v>
      </c>
      <c r="M341" s="27">
        <v>2.5996000000000001</v>
      </c>
      <c r="N341" s="27">
        <v>-34633.949999999997</v>
      </c>
      <c r="O341" s="27">
        <v>259.07060000000001</v>
      </c>
      <c r="P341" s="27">
        <v>-31156.13</v>
      </c>
      <c r="Q341" s="27">
        <v>-3836</v>
      </c>
      <c r="R341" s="27">
        <v>99.393000000000001</v>
      </c>
      <c r="S341" s="27">
        <v>-34723.123</v>
      </c>
      <c r="T341" s="27">
        <v>217.5438</v>
      </c>
      <c r="U341" s="27">
        <v>-31274.07</v>
      </c>
      <c r="V341" s="27">
        <v>-3765</v>
      </c>
      <c r="W341" s="27">
        <v>98.781000000000006</v>
      </c>
      <c r="X341" s="27">
        <v>-14729.95</v>
      </c>
      <c r="Y341" s="27">
        <v>20221</v>
      </c>
      <c r="Z341" s="27">
        <v>-31274.07</v>
      </c>
      <c r="AA341" s="27">
        <v>-3776</v>
      </c>
      <c r="AB341" s="27">
        <v>98.781000000000006</v>
      </c>
      <c r="AC341" s="27">
        <v>-248.8</v>
      </c>
      <c r="AD341" s="27">
        <v>-187.7</v>
      </c>
      <c r="AE341" s="27">
        <v>40.093000000000004</v>
      </c>
      <c r="AF341" s="27">
        <v>-103.8</v>
      </c>
      <c r="AG341" s="27">
        <v>2.5996000000000001</v>
      </c>
      <c r="AH341" s="27">
        <v>-14487.9</v>
      </c>
      <c r="AI341" s="27">
        <v>20408.7</v>
      </c>
      <c r="AJ341" s="27">
        <v>-31156.1</v>
      </c>
      <c r="AK341" s="27">
        <v>-3839.82</v>
      </c>
      <c r="AL341" s="27">
        <v>99.39</v>
      </c>
      <c r="AM341" s="6">
        <f t="shared" si="8"/>
        <v>-32.252800000002026</v>
      </c>
      <c r="AN341" s="4">
        <f t="shared" si="9"/>
        <v>-27.203000000001339</v>
      </c>
      <c r="AO341" s="4" t="s">
        <v>144</v>
      </c>
    </row>
    <row r="342" spans="1:41" x14ac:dyDescent="0.2">
      <c r="A342" s="4" t="s">
        <v>142</v>
      </c>
      <c r="B342" s="4" t="s">
        <v>143</v>
      </c>
      <c r="C342" s="27" t="s">
        <v>412</v>
      </c>
      <c r="D342" s="4" t="s">
        <v>148</v>
      </c>
      <c r="F342" s="4" t="s">
        <v>144</v>
      </c>
      <c r="G342" s="4" t="s">
        <v>144</v>
      </c>
      <c r="H342" s="4" t="s">
        <v>144</v>
      </c>
      <c r="I342" s="27">
        <v>-483.3</v>
      </c>
      <c r="J342" s="27">
        <v>-16.29</v>
      </c>
      <c r="K342" s="27">
        <v>-335.9</v>
      </c>
      <c r="L342" s="27">
        <v>-135.30000000000001</v>
      </c>
      <c r="M342" s="27">
        <v>4.2198000000000002</v>
      </c>
      <c r="N342" s="27">
        <v>-38974.480000000003</v>
      </c>
      <c r="O342" s="27">
        <v>-2350.1370000000002</v>
      </c>
      <c r="P342" s="27">
        <v>-27944.18</v>
      </c>
      <c r="Q342" s="27">
        <v>-8759</v>
      </c>
      <c r="R342" s="27">
        <v>78.513000000000005</v>
      </c>
      <c r="S342" s="27">
        <v>-39494.970999999998</v>
      </c>
      <c r="T342" s="27">
        <v>-2429.1518000000001</v>
      </c>
      <c r="U342" s="27">
        <v>-28822.05</v>
      </c>
      <c r="V342" s="27">
        <v>-8322</v>
      </c>
      <c r="W342" s="27">
        <v>78.271000000000001</v>
      </c>
      <c r="X342" s="27">
        <v>-15810.64</v>
      </c>
      <c r="Y342" s="27">
        <v>21280</v>
      </c>
      <c r="Z342" s="27">
        <v>-28822.05</v>
      </c>
      <c r="AA342" s="27">
        <v>-8347</v>
      </c>
      <c r="AB342" s="27">
        <v>78.271000000000001</v>
      </c>
      <c r="AC342" s="27">
        <v>35.765000000000001</v>
      </c>
      <c r="AD342" s="27">
        <v>485.59</v>
      </c>
      <c r="AE342" s="27">
        <v>-335.9</v>
      </c>
      <c r="AF342" s="27">
        <v>-118.1</v>
      </c>
      <c r="AG342" s="27">
        <v>4.2198000000000002</v>
      </c>
      <c r="AH342" s="27">
        <v>-15854.4</v>
      </c>
      <c r="AI342" s="27">
        <v>20794.5</v>
      </c>
      <c r="AJ342" s="27">
        <v>-27944.2</v>
      </c>
      <c r="AK342" s="27">
        <v>-8783.25</v>
      </c>
      <c r="AL342" s="27">
        <v>78.510000000000005</v>
      </c>
      <c r="AM342" s="6">
        <f t="shared" si="8"/>
        <v>-54.72979999999734</v>
      </c>
      <c r="AN342" s="4">
        <f t="shared" si="9"/>
        <v>-37.190999999991618</v>
      </c>
      <c r="AO342" s="4" t="s">
        <v>144</v>
      </c>
    </row>
    <row r="343" spans="1:41" x14ac:dyDescent="0.2">
      <c r="A343" s="4" t="s">
        <v>142</v>
      </c>
      <c r="B343" s="4" t="s">
        <v>143</v>
      </c>
      <c r="C343" s="27" t="s">
        <v>413</v>
      </c>
      <c r="D343" s="4" t="s">
        <v>148</v>
      </c>
      <c r="F343" s="4" t="s">
        <v>144</v>
      </c>
      <c r="G343" s="4" t="s">
        <v>144</v>
      </c>
      <c r="H343" s="4" t="s">
        <v>144</v>
      </c>
      <c r="I343" s="27">
        <v>110.03</v>
      </c>
      <c r="J343" s="27">
        <v>-9.0510000000000002</v>
      </c>
      <c r="K343" s="27">
        <v>220.33</v>
      </c>
      <c r="L343" s="27">
        <v>-106.7</v>
      </c>
      <c r="M343" s="27">
        <v>5.4291</v>
      </c>
      <c r="N343" s="27">
        <v>431741.31</v>
      </c>
      <c r="O343" s="27">
        <v>463095.18</v>
      </c>
      <c r="P343" s="27">
        <v>-26668.34</v>
      </c>
      <c r="Q343" s="27">
        <v>-4775</v>
      </c>
      <c r="R343" s="27">
        <v>89.522000000000006</v>
      </c>
      <c r="S343" s="27">
        <v>431825.06</v>
      </c>
      <c r="T343" s="27">
        <v>463015.98</v>
      </c>
      <c r="U343" s="27">
        <v>-26544.35</v>
      </c>
      <c r="V343" s="27">
        <v>-4735</v>
      </c>
      <c r="W343" s="27">
        <v>88.445999999999998</v>
      </c>
      <c r="X343" s="27">
        <v>-15379.78</v>
      </c>
      <c r="Y343" s="27">
        <v>15856</v>
      </c>
      <c r="Z343" s="27">
        <v>-26544.35</v>
      </c>
      <c r="AA343" s="27">
        <v>-4780</v>
      </c>
      <c r="AB343" s="27">
        <v>88.445999999999998</v>
      </c>
      <c r="AC343" s="27">
        <v>-676.8</v>
      </c>
      <c r="AD343" s="27">
        <v>-792.6</v>
      </c>
      <c r="AE343" s="27">
        <v>220.33</v>
      </c>
      <c r="AF343" s="27">
        <v>-109.9</v>
      </c>
      <c r="AG343" s="27">
        <v>5.4291</v>
      </c>
      <c r="AH343" s="27">
        <v>-14743.1</v>
      </c>
      <c r="AI343" s="27">
        <v>16648.3</v>
      </c>
      <c r="AJ343" s="27">
        <v>-26668.3</v>
      </c>
      <c r="AK343" s="27">
        <v>-4812.6099999999997</v>
      </c>
      <c r="AL343" s="27">
        <v>89.52</v>
      </c>
      <c r="AM343" s="6">
        <f t="shared" si="8"/>
        <v>-30.02900000003865</v>
      </c>
      <c r="AN343" s="4">
        <f t="shared" si="9"/>
        <v>-26.28000000002794</v>
      </c>
      <c r="AO343" s="4" t="s">
        <v>144</v>
      </c>
    </row>
    <row r="344" spans="1:41" x14ac:dyDescent="0.2">
      <c r="A344" s="4" t="s">
        <v>142</v>
      </c>
      <c r="B344" s="4" t="s">
        <v>143</v>
      </c>
      <c r="C344" s="27" t="s">
        <v>414</v>
      </c>
      <c r="D344" s="4" t="s">
        <v>148</v>
      </c>
      <c r="F344" s="4" t="s">
        <v>144</v>
      </c>
      <c r="G344" s="4" t="s">
        <v>144</v>
      </c>
      <c r="H344" s="4" t="s">
        <v>144</v>
      </c>
      <c r="I344" s="27">
        <v>87.347999999999999</v>
      </c>
      <c r="J344" s="27">
        <v>-1.425</v>
      </c>
      <c r="K344" s="27">
        <v>110.33</v>
      </c>
      <c r="L344" s="27">
        <v>-23.73</v>
      </c>
      <c r="M344" s="27">
        <v>2.1734</v>
      </c>
      <c r="N344" s="27">
        <v>-30240.47</v>
      </c>
      <c r="O344" s="27">
        <v>-3373.0309999999999</v>
      </c>
      <c r="P344" s="27">
        <v>-24165.94</v>
      </c>
      <c r="Q344" s="27">
        <v>-2772</v>
      </c>
      <c r="R344" s="27">
        <v>70.710999999999999</v>
      </c>
      <c r="S344" s="27">
        <v>-30156.124</v>
      </c>
      <c r="T344" s="27">
        <v>-3411.8573000000001</v>
      </c>
      <c r="U344" s="27">
        <v>-24088</v>
      </c>
      <c r="V344" s="27">
        <v>-2727</v>
      </c>
      <c r="W344" s="27">
        <v>70.319000000000003</v>
      </c>
      <c r="X344" s="27">
        <v>-12806.17</v>
      </c>
      <c r="Y344" s="27">
        <v>13953</v>
      </c>
      <c r="Z344" s="27">
        <v>-24088</v>
      </c>
      <c r="AA344" s="27">
        <v>-2741</v>
      </c>
      <c r="AB344" s="27">
        <v>70.319000000000003</v>
      </c>
      <c r="AC344" s="27">
        <v>-129.4</v>
      </c>
      <c r="AD344" s="27">
        <v>-218.8</v>
      </c>
      <c r="AE344" s="27">
        <v>110.33</v>
      </c>
      <c r="AF344" s="27">
        <v>-23.1</v>
      </c>
      <c r="AG344" s="27">
        <v>2.1734</v>
      </c>
      <c r="AH344" s="27">
        <v>-12713</v>
      </c>
      <c r="AI344" s="27">
        <v>14171.6</v>
      </c>
      <c r="AJ344" s="27">
        <v>-24165.9</v>
      </c>
      <c r="AK344" s="27">
        <v>-2789.39</v>
      </c>
      <c r="AL344" s="27">
        <v>70.709999999999994</v>
      </c>
      <c r="AM344" s="6">
        <f t="shared" si="8"/>
        <v>-1.1712999999999738</v>
      </c>
      <c r="AN344" s="4">
        <f t="shared" si="9"/>
        <v>-3.0020000000004075</v>
      </c>
      <c r="AO344" s="4" t="s">
        <v>144</v>
      </c>
    </row>
    <row r="345" spans="1:41" x14ac:dyDescent="0.2">
      <c r="A345" s="4" t="s">
        <v>142</v>
      </c>
      <c r="B345" s="4" t="s">
        <v>143</v>
      </c>
      <c r="C345" s="27" t="s">
        <v>415</v>
      </c>
      <c r="D345" s="4" t="s">
        <v>148</v>
      </c>
      <c r="F345" s="4" t="s">
        <v>144</v>
      </c>
      <c r="G345" s="4" t="s">
        <v>144</v>
      </c>
      <c r="H345" s="4" t="s">
        <v>144</v>
      </c>
      <c r="I345" s="27">
        <v>-30.9</v>
      </c>
      <c r="J345" s="27">
        <v>0.16009999999999999</v>
      </c>
      <c r="K345" s="27">
        <v>-6.47</v>
      </c>
      <c r="L345" s="27">
        <v>-26.83</v>
      </c>
      <c r="M345" s="27">
        <v>2.2347000000000001</v>
      </c>
      <c r="N345" s="27">
        <v>-27965.79</v>
      </c>
      <c r="O345" s="27">
        <v>-2933.2</v>
      </c>
      <c r="P345" s="27">
        <v>-21094.560000000001</v>
      </c>
      <c r="Q345" s="27">
        <v>-4004</v>
      </c>
      <c r="R345" s="27">
        <v>65.885000000000005</v>
      </c>
      <c r="S345" s="27">
        <v>-27952.866000000002</v>
      </c>
      <c r="T345" s="27">
        <v>-2965.4989999999998</v>
      </c>
      <c r="U345" s="27">
        <v>-21129.81</v>
      </c>
      <c r="V345" s="27">
        <v>-3923</v>
      </c>
      <c r="W345" s="27">
        <v>65.385999999999996</v>
      </c>
      <c r="X345" s="27">
        <v>-12265.24</v>
      </c>
      <c r="Y345" s="27">
        <v>12814</v>
      </c>
      <c r="Z345" s="27">
        <v>-21129.81</v>
      </c>
      <c r="AA345" s="27">
        <v>-4014</v>
      </c>
      <c r="AB345" s="27">
        <v>65.385999999999996</v>
      </c>
      <c r="AC345" s="27">
        <v>8.6288999999999998</v>
      </c>
      <c r="AD345" s="27">
        <v>40.758000000000003</v>
      </c>
      <c r="AE345" s="27">
        <v>-6.47</v>
      </c>
      <c r="AF345" s="27">
        <v>-27.89</v>
      </c>
      <c r="AG345" s="27">
        <v>2.2347000000000001</v>
      </c>
      <c r="AH345" s="27">
        <v>-12344.1</v>
      </c>
      <c r="AI345" s="27">
        <v>12772.9</v>
      </c>
      <c r="AJ345" s="27">
        <v>-21094.6</v>
      </c>
      <c r="AK345" s="27">
        <v>-4088.31</v>
      </c>
      <c r="AL345" s="27">
        <v>65.88</v>
      </c>
      <c r="AM345" s="6">
        <f t="shared" si="8"/>
        <v>37.771999999999025</v>
      </c>
      <c r="AN345" s="4">
        <f t="shared" si="9"/>
        <v>43.824000000000524</v>
      </c>
      <c r="AO345" s="4" t="s">
        <v>144</v>
      </c>
    </row>
    <row r="346" spans="1:41" x14ac:dyDescent="0.2">
      <c r="A346" s="4" t="s">
        <v>142</v>
      </c>
      <c r="B346" s="4" t="s">
        <v>143</v>
      </c>
      <c r="C346" s="27" t="s">
        <v>416</v>
      </c>
      <c r="D346" s="4" t="s">
        <v>148</v>
      </c>
      <c r="F346" s="4" t="s">
        <v>144</v>
      </c>
      <c r="G346" s="4" t="s">
        <v>144</v>
      </c>
      <c r="H346" s="4" t="s">
        <v>144</v>
      </c>
      <c r="I346" s="27">
        <v>-10.07</v>
      </c>
      <c r="J346" s="27">
        <v>-0.89</v>
      </c>
      <c r="K346" s="27">
        <v>11.760999999999999</v>
      </c>
      <c r="L346" s="27">
        <v>-23.36</v>
      </c>
      <c r="M346" s="27">
        <v>2.4177</v>
      </c>
      <c r="N346" s="27">
        <v>-18385.48</v>
      </c>
      <c r="O346" s="27">
        <v>945.8673</v>
      </c>
      <c r="P346" s="27">
        <v>-15886.98</v>
      </c>
      <c r="Q346" s="27">
        <v>-3505</v>
      </c>
      <c r="R346" s="27">
        <v>60.726999999999997</v>
      </c>
      <c r="S346" s="27">
        <v>-18406.101999999999</v>
      </c>
      <c r="T346" s="27">
        <v>915.42340000000002</v>
      </c>
      <c r="U346" s="27">
        <v>-15911.92</v>
      </c>
      <c r="V346" s="27">
        <v>-3470</v>
      </c>
      <c r="W346" s="27">
        <v>60.494</v>
      </c>
      <c r="X346" s="27">
        <v>-10213.33</v>
      </c>
      <c r="Y346" s="27">
        <v>9149.2000000000007</v>
      </c>
      <c r="Z346" s="27">
        <v>-15911.92</v>
      </c>
      <c r="AA346" s="27">
        <v>-3511</v>
      </c>
      <c r="AB346" s="27">
        <v>60.494</v>
      </c>
      <c r="AC346" s="27">
        <v>-107.3</v>
      </c>
      <c r="AD346" s="27">
        <v>-98.27</v>
      </c>
      <c r="AE346" s="27">
        <v>11.760999999999999</v>
      </c>
      <c r="AF346" s="27">
        <v>-23.23</v>
      </c>
      <c r="AG346" s="27">
        <v>2.4177</v>
      </c>
      <c r="AH346" s="27">
        <v>-10121.299999999999</v>
      </c>
      <c r="AI346" s="27">
        <v>9247.4599999999991</v>
      </c>
      <c r="AJ346" s="27">
        <v>-15887</v>
      </c>
      <c r="AK346" s="27">
        <v>-3542.5</v>
      </c>
      <c r="AL346" s="27">
        <v>60.73</v>
      </c>
      <c r="AM346" s="6">
        <f t="shared" si="8"/>
        <v>-14.283900000000358</v>
      </c>
      <c r="AN346" s="4">
        <f t="shared" si="9"/>
        <v>-10.55199999999968</v>
      </c>
      <c r="AO346" s="4" t="s">
        <v>144</v>
      </c>
    </row>
    <row r="347" spans="1:41" x14ac:dyDescent="0.2">
      <c r="A347" s="4" t="s">
        <v>142</v>
      </c>
      <c r="B347" s="4" t="s">
        <v>143</v>
      </c>
      <c r="C347" s="27" t="s">
        <v>417</v>
      </c>
      <c r="D347" s="4" t="s">
        <v>148</v>
      </c>
      <c r="F347" s="4" t="s">
        <v>144</v>
      </c>
      <c r="G347" s="4" t="s">
        <v>144</v>
      </c>
      <c r="H347" s="4" t="s">
        <v>144</v>
      </c>
      <c r="I347" s="27">
        <v>23.39</v>
      </c>
      <c r="J347" s="27">
        <v>-0.13600000000000001</v>
      </c>
      <c r="K347" s="27">
        <v>185.5</v>
      </c>
      <c r="L347" s="27">
        <v>-164.4</v>
      </c>
      <c r="M347" s="27">
        <v>2.448</v>
      </c>
      <c r="N347" s="27">
        <v>-18395.009999999998</v>
      </c>
      <c r="O347" s="27">
        <v>921.84799999999996</v>
      </c>
      <c r="P347" s="27">
        <v>-15922.88</v>
      </c>
      <c r="Q347" s="27">
        <v>-3455</v>
      </c>
      <c r="R347" s="27">
        <v>60.64</v>
      </c>
      <c r="S347" s="27">
        <v>-18389.545999999998</v>
      </c>
      <c r="T347" s="27">
        <v>890.93140000000005</v>
      </c>
      <c r="U347" s="27">
        <v>-15835.03</v>
      </c>
      <c r="V347" s="27">
        <v>-3506</v>
      </c>
      <c r="W347" s="27">
        <v>60.366999999999997</v>
      </c>
      <c r="X347" s="27">
        <v>-10289.06</v>
      </c>
      <c r="Y347" s="27">
        <v>9037.5</v>
      </c>
      <c r="Z347" s="27">
        <v>-15835.03</v>
      </c>
      <c r="AA347" s="27">
        <v>-3552</v>
      </c>
      <c r="AB347" s="27">
        <v>60.366999999999997</v>
      </c>
      <c r="AC347" s="27">
        <v>-156.30000000000001</v>
      </c>
      <c r="AD347" s="27">
        <v>-179.2</v>
      </c>
      <c r="AE347" s="27">
        <v>185.5</v>
      </c>
      <c r="AF347" s="27">
        <v>-165.1</v>
      </c>
      <c r="AG347" s="27">
        <v>2.448</v>
      </c>
      <c r="AH347" s="27">
        <v>-10144.9</v>
      </c>
      <c r="AI347" s="27">
        <v>9216.6299999999992</v>
      </c>
      <c r="AJ347" s="27">
        <v>-15922.9</v>
      </c>
      <c r="AK347" s="27">
        <v>-3499.31</v>
      </c>
      <c r="AL347" s="27">
        <v>60.64</v>
      </c>
      <c r="AM347" s="6">
        <f t="shared" si="8"/>
        <v>-18.640600000000632</v>
      </c>
      <c r="AN347" s="4">
        <f t="shared" si="9"/>
        <v>-17.925999999999476</v>
      </c>
      <c r="AO347" s="4" t="s">
        <v>144</v>
      </c>
    </row>
    <row r="348" spans="1:41" x14ac:dyDescent="0.2">
      <c r="A348" s="4" t="s">
        <v>142</v>
      </c>
      <c r="B348" s="4" t="s">
        <v>143</v>
      </c>
      <c r="C348" s="27" t="s">
        <v>418</v>
      </c>
      <c r="D348" s="4" t="s">
        <v>148</v>
      </c>
      <c r="F348" s="4" t="s">
        <v>144</v>
      </c>
      <c r="G348" s="4" t="s">
        <v>144</v>
      </c>
      <c r="H348" s="4" t="s">
        <v>144</v>
      </c>
      <c r="I348" s="27">
        <v>21.640999999999998</v>
      </c>
      <c r="J348" s="27">
        <v>-2.0550000000000002</v>
      </c>
      <c r="K348" s="27">
        <v>111.36</v>
      </c>
      <c r="L348" s="27">
        <v>-90.09</v>
      </c>
      <c r="M348" s="27">
        <v>2.4340999999999999</v>
      </c>
      <c r="N348" s="27">
        <v>-18333.53</v>
      </c>
      <c r="O348" s="27">
        <v>1003.7085</v>
      </c>
      <c r="P348" s="27">
        <v>-15914.17</v>
      </c>
      <c r="Q348" s="27">
        <v>-3484</v>
      </c>
      <c r="R348" s="27">
        <v>60.889000000000003</v>
      </c>
      <c r="S348" s="27">
        <v>-18321.021000000001</v>
      </c>
      <c r="T348" s="27">
        <v>969.15039999999999</v>
      </c>
      <c r="U348" s="27">
        <v>-15880.66</v>
      </c>
      <c r="V348" s="27">
        <v>-3470</v>
      </c>
      <c r="W348" s="27">
        <v>60.404000000000003</v>
      </c>
      <c r="X348" s="27">
        <v>-10325.75</v>
      </c>
      <c r="Y348" s="27">
        <v>9011.2999999999993</v>
      </c>
      <c r="Z348" s="27">
        <v>-15880.66</v>
      </c>
      <c r="AA348" s="27">
        <v>-3517</v>
      </c>
      <c r="AB348" s="27">
        <v>60.404000000000003</v>
      </c>
      <c r="AC348" s="27">
        <v>-197.7</v>
      </c>
      <c r="AD348" s="27">
        <v>-220.7</v>
      </c>
      <c r="AE348" s="27">
        <v>111.36</v>
      </c>
      <c r="AF348" s="27">
        <v>-90.82</v>
      </c>
      <c r="AG348" s="27">
        <v>2.4340999999999999</v>
      </c>
      <c r="AH348" s="27">
        <v>-10152.9</v>
      </c>
      <c r="AI348" s="27">
        <v>9231.99</v>
      </c>
      <c r="AJ348" s="27">
        <v>-15914.2</v>
      </c>
      <c r="AK348" s="27">
        <v>-3531.62</v>
      </c>
      <c r="AL348" s="27">
        <v>60.89</v>
      </c>
      <c r="AM348" s="6">
        <f t="shared" si="8"/>
        <v>-7.6531000000013591</v>
      </c>
      <c r="AN348" s="4">
        <f t="shared" si="9"/>
        <v>-9.1320000000014261</v>
      </c>
      <c r="AO348" s="4" t="s">
        <v>144</v>
      </c>
    </row>
    <row r="349" spans="1:41" x14ac:dyDescent="0.2">
      <c r="A349" s="4" t="s">
        <v>142</v>
      </c>
      <c r="B349" s="4" t="s">
        <v>143</v>
      </c>
      <c r="C349" s="27" t="s">
        <v>419</v>
      </c>
      <c r="D349" s="4" t="s">
        <v>148</v>
      </c>
      <c r="F349" s="4" t="s">
        <v>144</v>
      </c>
      <c r="G349" s="4" t="s">
        <v>144</v>
      </c>
      <c r="H349" s="4" t="s">
        <v>144</v>
      </c>
      <c r="I349" s="27">
        <v>36.323</v>
      </c>
      <c r="J349" s="27">
        <v>-1.3</v>
      </c>
      <c r="K349" s="27">
        <v>200.71</v>
      </c>
      <c r="L349" s="27">
        <v>-165.5</v>
      </c>
      <c r="M349" s="27">
        <v>2.4108000000000001</v>
      </c>
      <c r="N349" s="27">
        <v>-14849.29</v>
      </c>
      <c r="O349" s="27">
        <v>2934.4411</v>
      </c>
      <c r="P349" s="27">
        <v>-15685.3</v>
      </c>
      <c r="Q349" s="27">
        <v>-2145</v>
      </c>
      <c r="R349" s="27">
        <v>46.399000000000001</v>
      </c>
      <c r="S349" s="27">
        <v>-14828.341</v>
      </c>
      <c r="T349" s="27">
        <v>2900.1187</v>
      </c>
      <c r="U349" s="27">
        <v>-15354.67</v>
      </c>
      <c r="V349" s="27">
        <v>-2420</v>
      </c>
      <c r="W349" s="27">
        <v>46.173999999999999</v>
      </c>
      <c r="X349" s="27">
        <v>-6793.32</v>
      </c>
      <c r="Y349" s="27">
        <v>10933</v>
      </c>
      <c r="Z349" s="27">
        <v>-15354.67</v>
      </c>
      <c r="AA349" s="27">
        <v>-2418</v>
      </c>
      <c r="AB349" s="27">
        <v>46.173999999999999</v>
      </c>
      <c r="AC349" s="27">
        <v>-219.3</v>
      </c>
      <c r="AD349" s="27">
        <v>-255.5</v>
      </c>
      <c r="AE349" s="27">
        <v>200.71</v>
      </c>
      <c r="AF349" s="27">
        <v>-166.9</v>
      </c>
      <c r="AG349" s="27">
        <v>2.4108000000000001</v>
      </c>
      <c r="AH349" s="27">
        <v>-6589.93</v>
      </c>
      <c r="AI349" s="27">
        <v>11188.8</v>
      </c>
      <c r="AJ349" s="27">
        <v>-15685.3</v>
      </c>
      <c r="AK349" s="27">
        <v>-2139.8200000000002</v>
      </c>
      <c r="AL349" s="27">
        <v>46.4</v>
      </c>
      <c r="AM349" s="6">
        <f t="shared" si="8"/>
        <v>-17.112399999999525</v>
      </c>
      <c r="AN349" s="4">
        <f t="shared" si="9"/>
        <v>-15.373999999999796</v>
      </c>
      <c r="AO349" s="4" t="s">
        <v>144</v>
      </c>
    </row>
    <row r="350" spans="1:41" x14ac:dyDescent="0.2">
      <c r="A350" s="4" t="s">
        <v>142</v>
      </c>
      <c r="B350" s="4" t="s">
        <v>143</v>
      </c>
      <c r="C350" s="27" t="s">
        <v>420</v>
      </c>
      <c r="D350" s="4" t="s">
        <v>148</v>
      </c>
      <c r="F350" s="4" t="s">
        <v>144</v>
      </c>
      <c r="G350" s="4" t="s">
        <v>144</v>
      </c>
      <c r="H350" s="4" t="s">
        <v>144</v>
      </c>
      <c r="I350" s="27">
        <v>23.085000000000001</v>
      </c>
      <c r="J350" s="27">
        <v>-0.56599999999999995</v>
      </c>
      <c r="K350" s="27">
        <v>185.3</v>
      </c>
      <c r="L350" s="27">
        <v>-164.1</v>
      </c>
      <c r="M350" s="27">
        <v>2.4458000000000002</v>
      </c>
      <c r="N350" s="27">
        <v>-14686.72</v>
      </c>
      <c r="O350" s="27">
        <v>2965.5853999999999</v>
      </c>
      <c r="P350" s="27">
        <v>-15690.83</v>
      </c>
      <c r="Q350" s="27">
        <v>-2008</v>
      </c>
      <c r="R350" s="27">
        <v>46.869</v>
      </c>
      <c r="S350" s="27">
        <v>-14687.504000000001</v>
      </c>
      <c r="T350" s="27">
        <v>2931.2354999999998</v>
      </c>
      <c r="U350" s="27">
        <v>-15533.61</v>
      </c>
      <c r="V350" s="27">
        <v>-2132</v>
      </c>
      <c r="W350" s="27">
        <v>46.6</v>
      </c>
      <c r="X350" s="27">
        <v>-6447.86</v>
      </c>
      <c r="Y350" s="27">
        <v>11158</v>
      </c>
      <c r="Z350" s="27">
        <v>-15533.61</v>
      </c>
      <c r="AA350" s="27">
        <v>-2119</v>
      </c>
      <c r="AB350" s="27">
        <v>46.6</v>
      </c>
      <c r="AC350" s="27">
        <v>-155.69999999999999</v>
      </c>
      <c r="AD350" s="27">
        <v>-179</v>
      </c>
      <c r="AE350" s="27">
        <v>185.3</v>
      </c>
      <c r="AF350" s="27">
        <v>-164.4</v>
      </c>
      <c r="AG350" s="27">
        <v>2.4458000000000002</v>
      </c>
      <c r="AH350" s="27">
        <v>-6300.55</v>
      </c>
      <c r="AI350" s="27">
        <v>11336.9</v>
      </c>
      <c r="AJ350" s="27">
        <v>-15690.8</v>
      </c>
      <c r="AK350" s="27">
        <v>-1993.49</v>
      </c>
      <c r="AL350" s="27">
        <v>46.87</v>
      </c>
      <c r="AM350" s="6">
        <f t="shared" si="8"/>
        <v>-25.393899999999576</v>
      </c>
      <c r="AN350" s="4">
        <f t="shared" si="9"/>
        <v>-23.869000000000597</v>
      </c>
      <c r="AO350" s="4" t="s">
        <v>144</v>
      </c>
    </row>
    <row r="351" spans="1:41" x14ac:dyDescent="0.2">
      <c r="A351" s="4" t="s">
        <v>142</v>
      </c>
      <c r="B351" s="4" t="s">
        <v>143</v>
      </c>
      <c r="C351" s="27" t="s">
        <v>421</v>
      </c>
      <c r="D351" s="4" t="s">
        <v>148</v>
      </c>
      <c r="F351" s="4" t="s">
        <v>144</v>
      </c>
      <c r="G351" s="4" t="s">
        <v>144</v>
      </c>
      <c r="H351" s="4" t="s">
        <v>144</v>
      </c>
      <c r="I351" s="27">
        <v>31.588999999999999</v>
      </c>
      <c r="J351" s="27">
        <v>-0.59499999999999997</v>
      </c>
      <c r="K351" s="27">
        <v>99.703000000000003</v>
      </c>
      <c r="L351" s="27">
        <v>-69.94</v>
      </c>
      <c r="M351" s="27">
        <v>2.4241999999999999</v>
      </c>
      <c r="N351" s="27">
        <v>-14663.1</v>
      </c>
      <c r="O351" s="27">
        <v>2976.2035000000001</v>
      </c>
      <c r="P351" s="27">
        <v>-15670.39</v>
      </c>
      <c r="Q351" s="27">
        <v>-2015</v>
      </c>
      <c r="R351" s="27">
        <v>46.335000000000001</v>
      </c>
      <c r="S351" s="27">
        <v>-14652.066000000001</v>
      </c>
      <c r="T351" s="27">
        <v>2941.3478</v>
      </c>
      <c r="U351" s="27">
        <v>-15600.76</v>
      </c>
      <c r="V351" s="27">
        <v>-2039</v>
      </c>
      <c r="W351" s="27">
        <v>46.223999999999997</v>
      </c>
      <c r="X351" s="27">
        <v>-6396.0559999999996</v>
      </c>
      <c r="Y351" s="27">
        <v>11182</v>
      </c>
      <c r="Z351" s="27">
        <v>-15600.76</v>
      </c>
      <c r="AA351" s="27">
        <v>-2024</v>
      </c>
      <c r="AB351" s="27">
        <v>46.223999999999997</v>
      </c>
      <c r="AC351" s="27">
        <v>-125.5</v>
      </c>
      <c r="AD351" s="27">
        <v>-158.6</v>
      </c>
      <c r="AE351" s="27">
        <v>99.703000000000003</v>
      </c>
      <c r="AF351" s="27">
        <v>-68.989999999999995</v>
      </c>
      <c r="AG351" s="27">
        <v>2.4241999999999999</v>
      </c>
      <c r="AH351" s="27">
        <v>-6283.85</v>
      </c>
      <c r="AI351" s="27">
        <v>11340.6</v>
      </c>
      <c r="AJ351" s="27">
        <v>-15670.4</v>
      </c>
      <c r="AK351" s="27">
        <v>-2000.39</v>
      </c>
      <c r="AL351" s="27">
        <v>46.33</v>
      </c>
      <c r="AM351" s="6">
        <f t="shared" si="8"/>
        <v>-20.966699999999491</v>
      </c>
      <c r="AN351" s="4">
        <f t="shared" si="9"/>
        <v>-20.555000000000291</v>
      </c>
      <c r="AO351" s="4" t="s">
        <v>144</v>
      </c>
    </row>
    <row r="352" spans="1:41" x14ac:dyDescent="0.2">
      <c r="A352" s="4" t="s">
        <v>142</v>
      </c>
      <c r="B352" s="4" t="s">
        <v>143</v>
      </c>
      <c r="C352" s="27" t="s">
        <v>422</v>
      </c>
      <c r="D352" s="4" t="s">
        <v>148</v>
      </c>
      <c r="F352" s="4" t="s">
        <v>144</v>
      </c>
      <c r="G352" s="4" t="s">
        <v>144</v>
      </c>
      <c r="H352" s="4" t="s">
        <v>144</v>
      </c>
      <c r="I352" s="27">
        <v>37.478000000000002</v>
      </c>
      <c r="J352" s="27">
        <v>-0.94599999999999995</v>
      </c>
      <c r="K352" s="27">
        <v>202.6</v>
      </c>
      <c r="L352" s="27">
        <v>-166.6</v>
      </c>
      <c r="M352" s="27">
        <v>2.3953000000000002</v>
      </c>
      <c r="N352" s="27">
        <v>35041.951000000001</v>
      </c>
      <c r="O352" s="27">
        <v>52644.114000000001</v>
      </c>
      <c r="P352" s="27">
        <v>-15429.64</v>
      </c>
      <c r="Q352" s="27">
        <v>-2224</v>
      </c>
      <c r="R352" s="27">
        <v>51.582000000000001</v>
      </c>
      <c r="S352" s="27">
        <v>35061.726999999999</v>
      </c>
      <c r="T352" s="27">
        <v>52608.652999999998</v>
      </c>
      <c r="U352" s="27">
        <v>-15208.02</v>
      </c>
      <c r="V352" s="27">
        <v>-2390</v>
      </c>
      <c r="W352" s="27">
        <v>51.295000000000002</v>
      </c>
      <c r="X352" s="27">
        <v>-8285.5259999999998</v>
      </c>
      <c r="Y352" s="27">
        <v>9263.2000000000007</v>
      </c>
      <c r="Z352" s="27">
        <v>-15208.02</v>
      </c>
      <c r="AA352" s="27">
        <v>-2392</v>
      </c>
      <c r="AB352" s="27">
        <v>51.295000000000002</v>
      </c>
      <c r="AC352" s="27">
        <v>-218.7</v>
      </c>
      <c r="AD352" s="27">
        <v>-255.9</v>
      </c>
      <c r="AE352" s="27">
        <v>202.6</v>
      </c>
      <c r="AF352" s="27">
        <v>-167.8</v>
      </c>
      <c r="AG352" s="27">
        <v>2.3953000000000002</v>
      </c>
      <c r="AH352" s="27">
        <v>-8079.4</v>
      </c>
      <c r="AI352" s="27">
        <v>9519.2000000000007</v>
      </c>
      <c r="AJ352" s="27">
        <v>-15429.6</v>
      </c>
      <c r="AK352" s="27">
        <v>-2220.54</v>
      </c>
      <c r="AL352" s="27">
        <v>51.58</v>
      </c>
      <c r="AM352" s="6">
        <f t="shared" si="8"/>
        <v>-21.940999999998894</v>
      </c>
      <c r="AN352" s="4">
        <f t="shared" si="9"/>
        <v>-17.702000000004773</v>
      </c>
      <c r="AO352" s="4" t="s">
        <v>144</v>
      </c>
    </row>
    <row r="353" spans="1:41" x14ac:dyDescent="0.2">
      <c r="A353" s="4" t="s">
        <v>142</v>
      </c>
      <c r="B353" s="4" t="s">
        <v>143</v>
      </c>
      <c r="C353" s="27" t="s">
        <v>423</v>
      </c>
      <c r="D353" s="4" t="s">
        <v>148</v>
      </c>
      <c r="F353" s="4" t="s">
        <v>144</v>
      </c>
      <c r="G353" s="4" t="s">
        <v>144</v>
      </c>
      <c r="H353" s="4" t="s">
        <v>144</v>
      </c>
      <c r="I353" s="27">
        <v>9.5214999999999996</v>
      </c>
      <c r="J353" s="27">
        <v>0.17080000000000001</v>
      </c>
      <c r="K353" s="27">
        <v>64.61</v>
      </c>
      <c r="L353" s="27">
        <v>-58.37</v>
      </c>
      <c r="M353" s="27">
        <v>3.1120999999999999</v>
      </c>
      <c r="N353" s="27">
        <v>-14686.32</v>
      </c>
      <c r="O353" s="27">
        <v>2991.4715000000001</v>
      </c>
      <c r="P353" s="27">
        <v>-15666.83</v>
      </c>
      <c r="Q353" s="27">
        <v>-2058</v>
      </c>
      <c r="R353" s="27">
        <v>46.988999999999997</v>
      </c>
      <c r="S353" s="40">
        <v>-14712.5</v>
      </c>
      <c r="T353" s="27">
        <v>2943.6015000000002</v>
      </c>
      <c r="U353" s="27">
        <v>-15637.06</v>
      </c>
      <c r="V353" s="27">
        <v>-2066</v>
      </c>
      <c r="W353" s="27">
        <v>46.539000000000001</v>
      </c>
      <c r="X353" s="27">
        <v>-6424.0550000000003</v>
      </c>
      <c r="Y353" s="27">
        <v>11221</v>
      </c>
      <c r="Z353" s="27">
        <v>-15637.06</v>
      </c>
      <c r="AA353" s="27">
        <v>-2054</v>
      </c>
      <c r="AB353" s="27">
        <v>46.539000000000001</v>
      </c>
      <c r="AC353" s="27">
        <v>-122.8</v>
      </c>
      <c r="AD353" s="27">
        <v>-133</v>
      </c>
      <c r="AE353" s="27">
        <v>64.61</v>
      </c>
      <c r="AF353" s="27">
        <v>-57.53</v>
      </c>
      <c r="AG353" s="27">
        <v>3.1120999999999999</v>
      </c>
      <c r="AH353" s="27">
        <v>-6311.61</v>
      </c>
      <c r="AI353" s="27">
        <v>11353.6</v>
      </c>
      <c r="AJ353" s="27">
        <v>-15666.8</v>
      </c>
      <c r="AK353" s="27">
        <v>-2045.34</v>
      </c>
      <c r="AL353" s="27">
        <v>46.99</v>
      </c>
      <c r="AM353" s="6">
        <f t="shared" si="8"/>
        <v>-37.685800000000654</v>
      </c>
      <c r="AN353" s="4">
        <f t="shared" si="9"/>
        <v>-35.701500000001033</v>
      </c>
      <c r="AO353" s="4" t="s">
        <v>144</v>
      </c>
    </row>
    <row r="354" spans="1:41" x14ac:dyDescent="0.2">
      <c r="A354" s="4" t="s">
        <v>142</v>
      </c>
      <c r="B354" s="4" t="s">
        <v>143</v>
      </c>
      <c r="C354" s="27" t="s">
        <v>424</v>
      </c>
      <c r="D354" s="4" t="s">
        <v>148</v>
      </c>
      <c r="F354" s="4" t="s">
        <v>144</v>
      </c>
      <c r="G354" s="4" t="s">
        <v>144</v>
      </c>
      <c r="H354" s="4" t="s">
        <v>144</v>
      </c>
      <c r="I354" s="27">
        <v>9.5128000000000004</v>
      </c>
      <c r="J354" s="27">
        <v>-7.8E-2</v>
      </c>
      <c r="K354" s="27">
        <v>66.08</v>
      </c>
      <c r="L354" s="27">
        <v>-59.61</v>
      </c>
      <c r="M354" s="27">
        <v>3.1214</v>
      </c>
      <c r="N354" s="27">
        <v>-15772.14</v>
      </c>
      <c r="O354" s="27">
        <v>2047.9157</v>
      </c>
      <c r="P354" s="27">
        <v>-15575.29</v>
      </c>
      <c r="Q354" s="27">
        <v>-2297</v>
      </c>
      <c r="R354" s="27">
        <v>51.759</v>
      </c>
      <c r="S354" s="27">
        <v>-15791.737999999999</v>
      </c>
      <c r="T354" s="27">
        <v>2003.0406</v>
      </c>
      <c r="U354" s="27">
        <v>-15557.84</v>
      </c>
      <c r="V354" s="27">
        <v>-2288</v>
      </c>
      <c r="W354" s="27">
        <v>51.334000000000003</v>
      </c>
      <c r="X354" s="27">
        <v>-8246.32</v>
      </c>
      <c r="Y354" s="27">
        <v>9560.2999999999993</v>
      </c>
      <c r="Z354" s="27">
        <v>-15557.84</v>
      </c>
      <c r="AA354" s="27">
        <v>-2300</v>
      </c>
      <c r="AB354" s="27">
        <v>51.334000000000003</v>
      </c>
      <c r="AC354" s="27">
        <v>-122.6</v>
      </c>
      <c r="AD354" s="27">
        <v>-133</v>
      </c>
      <c r="AE354" s="27">
        <v>66.08</v>
      </c>
      <c r="AF354" s="27">
        <v>-58.73</v>
      </c>
      <c r="AG354" s="27">
        <v>3.1214</v>
      </c>
      <c r="AH354" s="27">
        <v>-8137.65</v>
      </c>
      <c r="AI354" s="27">
        <v>9693.2800000000007</v>
      </c>
      <c r="AJ354" s="27">
        <v>-15575.3</v>
      </c>
      <c r="AK354" s="27">
        <v>-2307.39</v>
      </c>
      <c r="AL354" s="27">
        <v>51.76</v>
      </c>
      <c r="AM354" s="6">
        <f t="shared" si="8"/>
        <v>-30.867099999999482</v>
      </c>
      <c r="AN354" s="4">
        <f t="shared" si="9"/>
        <v>-29.110800000000381</v>
      </c>
      <c r="AO354" s="4" t="s">
        <v>144</v>
      </c>
    </row>
    <row r="355" spans="1:41" x14ac:dyDescent="0.2">
      <c r="A355" s="4" t="s">
        <v>142</v>
      </c>
      <c r="B355" s="4" t="s">
        <v>143</v>
      </c>
      <c r="C355" s="27" t="s">
        <v>425</v>
      </c>
      <c r="D355" s="4" t="s">
        <v>148</v>
      </c>
      <c r="F355" s="4" t="s">
        <v>144</v>
      </c>
      <c r="G355" s="4" t="s">
        <v>144</v>
      </c>
      <c r="H355" s="4" t="s">
        <v>144</v>
      </c>
      <c r="I355" s="27">
        <v>-0.996</v>
      </c>
      <c r="J355" s="27">
        <v>-0.123</v>
      </c>
      <c r="K355" s="27">
        <v>151.25</v>
      </c>
      <c r="L355" s="27">
        <v>-155.30000000000001</v>
      </c>
      <c r="M355" s="27">
        <v>3.1478000000000002</v>
      </c>
      <c r="N355" s="27">
        <v>-16282.19</v>
      </c>
      <c r="O355" s="27">
        <v>2666.2867000000001</v>
      </c>
      <c r="P355" s="27">
        <v>-16583.37</v>
      </c>
      <c r="Q355" s="27">
        <v>-2420</v>
      </c>
      <c r="R355" s="27">
        <v>55.259</v>
      </c>
      <c r="S355" s="27">
        <v>-16295.575000000001</v>
      </c>
      <c r="T355" s="27">
        <v>2625.42</v>
      </c>
      <c r="U355" s="27">
        <v>-16477.72</v>
      </c>
      <c r="V355" s="27">
        <v>-2498</v>
      </c>
      <c r="W355" s="27">
        <v>54.911000000000001</v>
      </c>
      <c r="X355" s="27">
        <v>-8797.31</v>
      </c>
      <c r="Y355" s="27">
        <v>10133</v>
      </c>
      <c r="Z355" s="27">
        <v>-16477.72</v>
      </c>
      <c r="AA355" s="27">
        <v>-2507</v>
      </c>
      <c r="AB355" s="27">
        <v>54.911000000000001</v>
      </c>
      <c r="AC355" s="27">
        <v>-152.30000000000001</v>
      </c>
      <c r="AD355" s="27">
        <v>-151.4</v>
      </c>
      <c r="AE355" s="27">
        <v>151.25</v>
      </c>
      <c r="AF355" s="27">
        <v>-155.30000000000001</v>
      </c>
      <c r="AG355" s="27">
        <v>3.1478000000000002</v>
      </c>
      <c r="AH355" s="27">
        <v>-8673.8700000000008</v>
      </c>
      <c r="AI355" s="27">
        <v>10284</v>
      </c>
      <c r="AJ355" s="27">
        <v>-16583.400000000001</v>
      </c>
      <c r="AK355" s="27">
        <v>-2429.7600000000002</v>
      </c>
      <c r="AL355" s="27">
        <v>55.26</v>
      </c>
      <c r="AM355" s="6">
        <f t="shared" si="8"/>
        <v>-11.883699999999408</v>
      </c>
      <c r="AN355" s="4">
        <f t="shared" si="9"/>
        <v>-12.389000000001033</v>
      </c>
      <c r="AO355" s="4" t="s">
        <v>144</v>
      </c>
    </row>
    <row r="356" spans="1:41" x14ac:dyDescent="0.2">
      <c r="A356" s="4" t="s">
        <v>142</v>
      </c>
      <c r="B356" s="4" t="s">
        <v>143</v>
      </c>
      <c r="C356" s="27" t="s">
        <v>426</v>
      </c>
      <c r="D356" s="4" t="s">
        <v>148</v>
      </c>
      <c r="F356" s="4" t="s">
        <v>144</v>
      </c>
      <c r="G356" s="4" t="s">
        <v>144</v>
      </c>
      <c r="H356" s="4" t="s">
        <v>144</v>
      </c>
      <c r="I356" s="27">
        <v>97.706999999999994</v>
      </c>
      <c r="J356" s="27">
        <v>1.5969</v>
      </c>
      <c r="K356" s="27">
        <v>162.99</v>
      </c>
      <c r="L356" s="27">
        <v>-69.319999999999993</v>
      </c>
      <c r="M356" s="27">
        <v>2.4375</v>
      </c>
      <c r="N356" s="27">
        <v>-16326.44</v>
      </c>
      <c r="O356" s="27">
        <v>2648.3135000000002</v>
      </c>
      <c r="P356" s="27">
        <v>-16568.13</v>
      </c>
      <c r="Q356" s="27">
        <v>-2462</v>
      </c>
      <c r="R356" s="27">
        <v>55.188000000000002</v>
      </c>
      <c r="S356" s="27">
        <v>-16253.576999999999</v>
      </c>
      <c r="T356" s="27">
        <v>2616.1727000000001</v>
      </c>
      <c r="U356" s="27">
        <v>-16473.68</v>
      </c>
      <c r="V356" s="27">
        <v>-2451</v>
      </c>
      <c r="W356" s="27">
        <v>54.695999999999998</v>
      </c>
      <c r="X356" s="27">
        <v>-8845.8970000000008</v>
      </c>
      <c r="Y356" s="27">
        <v>10035</v>
      </c>
      <c r="Z356" s="27">
        <v>-16473.68</v>
      </c>
      <c r="AA356" s="27">
        <v>-2462</v>
      </c>
      <c r="AB356" s="27">
        <v>54.695999999999998</v>
      </c>
      <c r="AC356" s="27">
        <v>-166.9</v>
      </c>
      <c r="AD356" s="27">
        <v>-263.5</v>
      </c>
      <c r="AE356" s="27">
        <v>162.99</v>
      </c>
      <c r="AF356" s="27">
        <v>-68.87</v>
      </c>
      <c r="AG356" s="27">
        <v>2.4375</v>
      </c>
      <c r="AH356" s="27">
        <v>-8685.2800000000007</v>
      </c>
      <c r="AI356" s="27">
        <v>10298.5</v>
      </c>
      <c r="AJ356" s="27">
        <v>-16568.099999999999</v>
      </c>
      <c r="AK356" s="27">
        <v>-2470.89</v>
      </c>
      <c r="AL356" s="27">
        <v>55.19</v>
      </c>
      <c r="AM356" s="6">
        <f t="shared" si="8"/>
        <v>-27.45470000000023</v>
      </c>
      <c r="AN356" s="4">
        <f t="shared" si="9"/>
        <v>-24.843999999999141</v>
      </c>
      <c r="AO356" s="4" t="s">
        <v>144</v>
      </c>
    </row>
    <row r="357" spans="1:41" x14ac:dyDescent="0.2">
      <c r="A357" s="4" t="s">
        <v>142</v>
      </c>
      <c r="B357" s="4" t="s">
        <v>143</v>
      </c>
      <c r="C357" s="27" t="s">
        <v>427</v>
      </c>
      <c r="D357" s="4" t="s">
        <v>148</v>
      </c>
      <c r="F357" s="4" t="s">
        <v>144</v>
      </c>
      <c r="G357" s="4" t="s">
        <v>144</v>
      </c>
      <c r="H357" s="4" t="s">
        <v>144</v>
      </c>
      <c r="I357" s="27">
        <v>16.581</v>
      </c>
      <c r="J357" s="27">
        <v>-0.5</v>
      </c>
      <c r="K357" s="27">
        <v>81.698999999999998</v>
      </c>
      <c r="L357" s="27">
        <v>-67.66</v>
      </c>
      <c r="M357" s="27">
        <v>3.0451000000000001</v>
      </c>
      <c r="N357" s="27">
        <v>-15731.83</v>
      </c>
      <c r="O357" s="27">
        <v>2078.8851</v>
      </c>
      <c r="P357" s="27">
        <v>-15606.79</v>
      </c>
      <c r="Q357" s="27">
        <v>-2256</v>
      </c>
      <c r="R357" s="27">
        <v>51.747</v>
      </c>
      <c r="S357" s="27">
        <v>-15723.808000000001</v>
      </c>
      <c r="T357" s="27">
        <v>2038.2420999999999</v>
      </c>
      <c r="U357" s="27">
        <v>-15550.16</v>
      </c>
      <c r="V357" s="27">
        <v>-2263</v>
      </c>
      <c r="W357" s="27">
        <v>51.408000000000001</v>
      </c>
      <c r="X357" s="27">
        <v>-8203.2559999999994</v>
      </c>
      <c r="Y357" s="27">
        <v>9561.5</v>
      </c>
      <c r="Z357" s="27">
        <v>-15550.16</v>
      </c>
      <c r="AA357" s="27">
        <v>-2266</v>
      </c>
      <c r="AB357" s="27">
        <v>51.408000000000001</v>
      </c>
      <c r="AC357" s="27">
        <v>-123.3</v>
      </c>
      <c r="AD357" s="27">
        <v>-141.5</v>
      </c>
      <c r="AE357" s="27">
        <v>81.698999999999998</v>
      </c>
      <c r="AF357" s="27">
        <v>-66.5</v>
      </c>
      <c r="AG357" s="27">
        <v>3.0451000000000001</v>
      </c>
      <c r="AH357" s="27">
        <v>-8110.56</v>
      </c>
      <c r="AI357" s="27">
        <v>9703.07</v>
      </c>
      <c r="AJ357" s="27">
        <v>-15606.8</v>
      </c>
      <c r="AK357" s="27">
        <v>-2258.58</v>
      </c>
      <c r="AL357" s="27">
        <v>51.75</v>
      </c>
      <c r="AM357" s="6">
        <f t="shared" si="8"/>
        <v>-9.5389999999997599</v>
      </c>
      <c r="AN357" s="4">
        <f t="shared" si="9"/>
        <v>-8.5590000000011059</v>
      </c>
      <c r="AO357" s="4" t="s">
        <v>144</v>
      </c>
    </row>
    <row r="358" spans="1:41" x14ac:dyDescent="0.2">
      <c r="A358" s="4" t="s">
        <v>142</v>
      </c>
      <c r="B358" s="4" t="s">
        <v>143</v>
      </c>
      <c r="C358" s="27" t="s">
        <v>428</v>
      </c>
      <c r="D358" s="4" t="s">
        <v>148</v>
      </c>
      <c r="F358" s="4" t="s">
        <v>144</v>
      </c>
      <c r="G358" s="4" t="s">
        <v>144</v>
      </c>
      <c r="H358" s="4" t="s">
        <v>144</v>
      </c>
      <c r="I358" s="27">
        <v>91.233999999999995</v>
      </c>
      <c r="J358" s="27">
        <v>1.0907</v>
      </c>
      <c r="K358" s="27">
        <v>149.65</v>
      </c>
      <c r="L358" s="27">
        <v>-62.31</v>
      </c>
      <c r="M358" s="27">
        <v>2.8012000000000001</v>
      </c>
      <c r="N358" s="27">
        <v>-16298.81</v>
      </c>
      <c r="O358" s="27">
        <v>2719.5787999999998</v>
      </c>
      <c r="P358" s="27">
        <v>-16627.59</v>
      </c>
      <c r="Q358" s="27">
        <v>-2446</v>
      </c>
      <c r="R358" s="27">
        <v>54.817999999999998</v>
      </c>
      <c r="S358" s="27">
        <v>-16234.971</v>
      </c>
      <c r="T358" s="27">
        <v>2677.5635000000002</v>
      </c>
      <c r="U358" s="27">
        <v>-16525.900000000001</v>
      </c>
      <c r="V358" s="27">
        <v>-2441</v>
      </c>
      <c r="W358" s="27">
        <v>54.468000000000004</v>
      </c>
      <c r="X358" s="27">
        <v>-8862.9369999999999</v>
      </c>
      <c r="Y358" s="27">
        <v>10061</v>
      </c>
      <c r="Z358" s="27">
        <v>-16525.900000000001</v>
      </c>
      <c r="AA358" s="27">
        <v>-2453</v>
      </c>
      <c r="AB358" s="27">
        <v>54.468000000000004</v>
      </c>
      <c r="AC358" s="27">
        <v>-177.2</v>
      </c>
      <c r="AD358" s="27">
        <v>-268.10000000000002</v>
      </c>
      <c r="AE358" s="27">
        <v>149.65</v>
      </c>
      <c r="AF358" s="27">
        <v>-61.52</v>
      </c>
      <c r="AG358" s="27">
        <v>2.8012000000000001</v>
      </c>
      <c r="AH358" s="27">
        <v>-8697.8700000000008</v>
      </c>
      <c r="AI358" s="27">
        <v>10329.299999999999</v>
      </c>
      <c r="AJ358" s="27">
        <v>-16627.599999999999</v>
      </c>
      <c r="AK358" s="27">
        <v>-2454.42</v>
      </c>
      <c r="AL358" s="27">
        <v>54.82</v>
      </c>
      <c r="AM358" s="6">
        <f t="shared" si="8"/>
        <v>-30.972999999998137</v>
      </c>
      <c r="AN358" s="4">
        <f t="shared" si="9"/>
        <v>-27.395000000000437</v>
      </c>
      <c r="AO358" s="4" t="s">
        <v>144</v>
      </c>
    </row>
    <row r="359" spans="1:41" x14ac:dyDescent="0.2">
      <c r="A359" s="4" t="s">
        <v>142</v>
      </c>
      <c r="B359" s="4" t="s">
        <v>143</v>
      </c>
      <c r="C359" s="27" t="s">
        <v>429</v>
      </c>
      <c r="D359" s="4" t="s">
        <v>148</v>
      </c>
      <c r="F359" s="4" t="s">
        <v>144</v>
      </c>
      <c r="G359" s="4" t="s">
        <v>144</v>
      </c>
      <c r="H359" s="4" t="s">
        <v>144</v>
      </c>
      <c r="I359" s="27">
        <v>-246.5</v>
      </c>
      <c r="J359" s="27">
        <v>-14.43</v>
      </c>
      <c r="K359" s="27">
        <v>-125.7</v>
      </c>
      <c r="L359" s="27">
        <v>-111.4</v>
      </c>
      <c r="M359" s="27">
        <v>5.0400999999999998</v>
      </c>
      <c r="N359" s="27">
        <v>-17621.189999999999</v>
      </c>
      <c r="O359" s="27">
        <v>-1708.03</v>
      </c>
      <c r="P359" s="27">
        <v>-13886.91</v>
      </c>
      <c r="Q359" s="27">
        <v>-2076</v>
      </c>
      <c r="R359" s="27">
        <v>49.511000000000003</v>
      </c>
      <c r="S359" s="27">
        <v>-17815.822</v>
      </c>
      <c r="T359" s="27">
        <v>-1792.5645999999999</v>
      </c>
      <c r="U359" s="27">
        <v>-14114.2</v>
      </c>
      <c r="V359" s="27">
        <v>-1957</v>
      </c>
      <c r="W359" s="27">
        <v>47.851999999999997</v>
      </c>
      <c r="X359" s="27">
        <v>-7312.5119999999997</v>
      </c>
      <c r="Y359" s="27">
        <v>8747.7999999999993</v>
      </c>
      <c r="Z359" s="27">
        <v>-14114.2</v>
      </c>
      <c r="AA359" s="27">
        <v>-1994</v>
      </c>
      <c r="AB359" s="27">
        <v>47.851999999999997</v>
      </c>
      <c r="AC359" s="27">
        <v>-286.89999999999998</v>
      </c>
      <c r="AD359" s="27">
        <v>-54.92</v>
      </c>
      <c r="AE359" s="27">
        <v>-125.7</v>
      </c>
      <c r="AF359" s="27">
        <v>-111.4</v>
      </c>
      <c r="AG359" s="27">
        <v>5.0400999999999998</v>
      </c>
      <c r="AH359" s="27">
        <v>-7137.15</v>
      </c>
      <c r="AI359" s="27">
        <v>8802.7199999999993</v>
      </c>
      <c r="AJ359" s="27">
        <v>-13886.9</v>
      </c>
      <c r="AK359" s="27">
        <v>-2102.4699999999998</v>
      </c>
      <c r="AL359" s="27">
        <v>49.51</v>
      </c>
      <c r="AM359" s="6">
        <f t="shared" si="8"/>
        <v>41.433399999999892</v>
      </c>
      <c r="AN359" s="4">
        <f t="shared" si="9"/>
        <v>51.867999999998574</v>
      </c>
      <c r="AO359" s="4" t="s">
        <v>144</v>
      </c>
    </row>
    <row r="360" spans="1:41" x14ac:dyDescent="0.2">
      <c r="A360" s="4" t="s">
        <v>142</v>
      </c>
      <c r="B360" s="4" t="s">
        <v>143</v>
      </c>
      <c r="C360" s="27" t="s">
        <v>430</v>
      </c>
      <c r="D360" s="4" t="s">
        <v>148</v>
      </c>
      <c r="F360" s="4" t="s">
        <v>144</v>
      </c>
      <c r="G360" s="4" t="s">
        <v>144</v>
      </c>
      <c r="H360" s="4" t="s">
        <v>144</v>
      </c>
      <c r="I360" s="27">
        <v>-259.10000000000002</v>
      </c>
      <c r="J360" s="27">
        <v>-14.49</v>
      </c>
      <c r="K360" s="27">
        <v>-137.6</v>
      </c>
      <c r="L360" s="27">
        <v>-112</v>
      </c>
      <c r="M360" s="27">
        <v>4.9855999999999998</v>
      </c>
      <c r="N360" s="27">
        <v>-17476.34</v>
      </c>
      <c r="O360" s="27">
        <v>-1713.739</v>
      </c>
      <c r="P360" s="27">
        <v>-13817.95</v>
      </c>
      <c r="Q360" s="27">
        <v>-1994</v>
      </c>
      <c r="R360" s="27">
        <v>49.555999999999997</v>
      </c>
      <c r="S360" s="27">
        <v>-17695.918000000001</v>
      </c>
      <c r="T360" s="27">
        <v>-1801.5030999999999</v>
      </c>
      <c r="U360" s="27">
        <v>-13974</v>
      </c>
      <c r="V360" s="27">
        <v>-1968</v>
      </c>
      <c r="W360" s="27">
        <v>47.832999999999998</v>
      </c>
      <c r="X360" s="27">
        <v>-7343.1570000000002</v>
      </c>
      <c r="Y360" s="27">
        <v>8577.5</v>
      </c>
      <c r="Z360" s="27">
        <v>-13974</v>
      </c>
      <c r="AA360" s="27">
        <v>-1994</v>
      </c>
      <c r="AB360" s="27">
        <v>47.832999999999998</v>
      </c>
      <c r="AC360" s="27">
        <v>-290.2</v>
      </c>
      <c r="AD360" s="27">
        <v>-46.12</v>
      </c>
      <c r="AE360" s="27">
        <v>-137.6</v>
      </c>
      <c r="AF360" s="27">
        <v>-111.4</v>
      </c>
      <c r="AG360" s="27">
        <v>4.9855999999999998</v>
      </c>
      <c r="AH360" s="27">
        <v>-7163.63</v>
      </c>
      <c r="AI360" s="27">
        <v>8623.61</v>
      </c>
      <c r="AJ360" s="27">
        <v>-13818</v>
      </c>
      <c r="AK360" s="27">
        <v>-2018.85</v>
      </c>
      <c r="AL360" s="27">
        <v>49.56</v>
      </c>
      <c r="AM360" s="6">
        <f t="shared" si="8"/>
        <v>37.39890000000014</v>
      </c>
      <c r="AN360" s="4">
        <f t="shared" si="9"/>
        <v>39.521999999997206</v>
      </c>
      <c r="AO360" s="4" t="s">
        <v>144</v>
      </c>
    </row>
    <row r="361" spans="1:41" x14ac:dyDescent="0.2">
      <c r="A361" s="4" t="s">
        <v>142</v>
      </c>
      <c r="B361" s="4" t="s">
        <v>143</v>
      </c>
      <c r="C361" s="27" t="s">
        <v>431</v>
      </c>
      <c r="D361" s="4" t="s">
        <v>148</v>
      </c>
      <c r="F361" s="4" t="s">
        <v>144</v>
      </c>
      <c r="G361" s="4" t="s">
        <v>144</v>
      </c>
      <c r="H361" s="4" t="s">
        <v>144</v>
      </c>
      <c r="I361" s="27">
        <v>-266.8</v>
      </c>
      <c r="J361" s="27">
        <v>-16.079999999999998</v>
      </c>
      <c r="K361" s="27">
        <v>-144.80000000000001</v>
      </c>
      <c r="L361" s="27">
        <v>-110.8</v>
      </c>
      <c r="M361" s="27">
        <v>4.9222999999999999</v>
      </c>
      <c r="N361" s="27">
        <v>-17392.68</v>
      </c>
      <c r="O361" s="27">
        <v>-1714.4079999999999</v>
      </c>
      <c r="P361" s="27">
        <v>-13791.26</v>
      </c>
      <c r="Q361" s="27">
        <v>-1937</v>
      </c>
      <c r="R361" s="27">
        <v>49.877000000000002</v>
      </c>
      <c r="S361" s="27">
        <v>-17610.399000000001</v>
      </c>
      <c r="T361" s="27">
        <v>-1800.8951999999999</v>
      </c>
      <c r="U361" s="27">
        <v>-13935.73</v>
      </c>
      <c r="V361" s="27">
        <v>-1922</v>
      </c>
      <c r="W361" s="27">
        <v>48.168999999999997</v>
      </c>
      <c r="X361" s="27">
        <v>-7222.98</v>
      </c>
      <c r="Y361" s="27">
        <v>8605.4</v>
      </c>
      <c r="Z361" s="27">
        <v>-13935.73</v>
      </c>
      <c r="AA361" s="27">
        <v>-1941</v>
      </c>
      <c r="AB361" s="27">
        <v>48.168999999999997</v>
      </c>
      <c r="AC361" s="27">
        <v>-290.7</v>
      </c>
      <c r="AD361" s="27">
        <v>-40.5</v>
      </c>
      <c r="AE361" s="27">
        <v>-144.80000000000001</v>
      </c>
      <c r="AF361" s="27">
        <v>-110.3</v>
      </c>
      <c r="AG361" s="27">
        <v>4.9222999999999999</v>
      </c>
      <c r="AH361" s="27">
        <v>-7049.32</v>
      </c>
      <c r="AI361" s="27">
        <v>8645.91</v>
      </c>
      <c r="AJ361" s="27">
        <v>-13791.3</v>
      </c>
      <c r="AK361" s="27">
        <v>-1953.84</v>
      </c>
      <c r="AL361" s="27">
        <v>49.88</v>
      </c>
      <c r="AM361" s="6">
        <f t="shared" si="8"/>
        <v>46.632800000001225</v>
      </c>
      <c r="AN361" s="4">
        <f t="shared" si="9"/>
        <v>49.080999999998312</v>
      </c>
      <c r="AO361" s="4" t="s">
        <v>144</v>
      </c>
    </row>
    <row r="362" spans="1:41" x14ac:dyDescent="0.2">
      <c r="A362" s="4" t="s">
        <v>142</v>
      </c>
      <c r="B362" s="4" t="s">
        <v>143</v>
      </c>
      <c r="C362" s="27" t="s">
        <v>432</v>
      </c>
      <c r="D362" s="4" t="s">
        <v>148</v>
      </c>
      <c r="F362" s="4" t="s">
        <v>144</v>
      </c>
      <c r="G362" s="4" t="s">
        <v>144</v>
      </c>
      <c r="H362" s="4" t="s">
        <v>144</v>
      </c>
      <c r="I362" s="27">
        <v>35.832000000000001</v>
      </c>
      <c r="J362" s="27">
        <v>-4.7169999999999996</v>
      </c>
      <c r="K362" s="27">
        <v>102.69</v>
      </c>
      <c r="L362" s="27">
        <v>-64.510000000000005</v>
      </c>
      <c r="M362" s="27">
        <v>2.367</v>
      </c>
      <c r="N362" s="27">
        <v>-45123.1</v>
      </c>
      <c r="O362" s="27">
        <v>-3138.82</v>
      </c>
      <c r="P362" s="27">
        <v>-36382.230000000003</v>
      </c>
      <c r="Q362" s="27">
        <v>-5700</v>
      </c>
      <c r="R362" s="27">
        <v>97.992000000000004</v>
      </c>
      <c r="S362" s="27">
        <v>-45091.466</v>
      </c>
      <c r="T362" s="27">
        <v>-3189.9450000000002</v>
      </c>
      <c r="U362" s="27">
        <v>-36568.79</v>
      </c>
      <c r="V362" s="27">
        <v>-5430</v>
      </c>
      <c r="W362" s="27">
        <v>97.070999999999998</v>
      </c>
      <c r="X362" s="27">
        <v>-19870.23</v>
      </c>
      <c r="Y362" s="27">
        <v>22106</v>
      </c>
      <c r="Z362" s="27">
        <v>-36568.79</v>
      </c>
      <c r="AA362" s="27">
        <v>-5505</v>
      </c>
      <c r="AB362" s="27">
        <v>97.070999999999998</v>
      </c>
      <c r="AC362" s="27">
        <v>-162.19999999999999</v>
      </c>
      <c r="AD362" s="27">
        <v>-201.5</v>
      </c>
      <c r="AE362" s="27">
        <v>102.69</v>
      </c>
      <c r="AF362" s="27">
        <v>-65.760000000000005</v>
      </c>
      <c r="AG362" s="27">
        <v>2.367</v>
      </c>
      <c r="AH362" s="27">
        <v>-19767.5</v>
      </c>
      <c r="AI362" s="27">
        <v>22307.7</v>
      </c>
      <c r="AJ362" s="27">
        <v>-36382.199999999997</v>
      </c>
      <c r="AK362" s="27">
        <v>-5790.92</v>
      </c>
      <c r="AL362" s="27">
        <v>97.99</v>
      </c>
      <c r="AM362" s="6">
        <f t="shared" si="8"/>
        <v>13.062000000001717</v>
      </c>
      <c r="AN362" s="4">
        <f t="shared" si="9"/>
        <v>-4.1980000000039581</v>
      </c>
      <c r="AO362" s="4" t="s">
        <v>144</v>
      </c>
    </row>
    <row r="363" spans="1:41" x14ac:dyDescent="0.2">
      <c r="A363" s="4" t="s">
        <v>142</v>
      </c>
      <c r="B363" s="4" t="s">
        <v>143</v>
      </c>
      <c r="C363" s="27" t="s">
        <v>433</v>
      </c>
      <c r="D363" s="4" t="s">
        <v>148</v>
      </c>
      <c r="F363" s="4" t="s">
        <v>144</v>
      </c>
      <c r="G363" s="4" t="s">
        <v>144</v>
      </c>
      <c r="H363" s="4" t="s">
        <v>144</v>
      </c>
      <c r="I363" s="27">
        <v>41.680999999999997</v>
      </c>
      <c r="J363" s="27">
        <v>-6.5650000000000004</v>
      </c>
      <c r="K363" s="27">
        <v>105.74</v>
      </c>
      <c r="L363" s="27">
        <v>-59.86</v>
      </c>
      <c r="M363" s="27">
        <v>2.3723999999999998</v>
      </c>
      <c r="N363" s="27">
        <v>-45084.94</v>
      </c>
      <c r="O363" s="27">
        <v>-3130.9650000000001</v>
      </c>
      <c r="P363" s="27">
        <v>-36462.92</v>
      </c>
      <c r="Q363" s="27">
        <v>-5589</v>
      </c>
      <c r="R363" s="27">
        <v>98.108000000000004</v>
      </c>
      <c r="S363" s="27">
        <v>-45054.618999999999</v>
      </c>
      <c r="T363" s="27">
        <v>-3186.2293</v>
      </c>
      <c r="U363" s="27">
        <v>-36639.71</v>
      </c>
      <c r="V363" s="27">
        <v>-5326</v>
      </c>
      <c r="W363" s="27">
        <v>97.159000000000006</v>
      </c>
      <c r="X363" s="27">
        <v>-19770.52</v>
      </c>
      <c r="Y363" s="27">
        <v>22173</v>
      </c>
      <c r="Z363" s="27">
        <v>-36639.71</v>
      </c>
      <c r="AA363" s="27">
        <v>-5401</v>
      </c>
      <c r="AB363" s="27">
        <v>97.159000000000006</v>
      </c>
      <c r="AC363" s="27">
        <v>-106.6</v>
      </c>
      <c r="AD363" s="27">
        <v>-153.9</v>
      </c>
      <c r="AE363" s="27">
        <v>105.74</v>
      </c>
      <c r="AF363" s="27">
        <v>-60.84</v>
      </c>
      <c r="AG363" s="27">
        <v>2.3723999999999998</v>
      </c>
      <c r="AH363" s="27">
        <v>-19721.400000000001</v>
      </c>
      <c r="AI363" s="27">
        <v>22326.9</v>
      </c>
      <c r="AJ363" s="27">
        <v>-36462.9</v>
      </c>
      <c r="AK363" s="27">
        <v>-5683.56</v>
      </c>
      <c r="AL363" s="27">
        <v>98.11</v>
      </c>
      <c r="AM363" s="6">
        <f t="shared" si="8"/>
        <v>8.7807000000029802</v>
      </c>
      <c r="AN363" s="4">
        <f t="shared" si="9"/>
        <v>-11.359999999993306</v>
      </c>
      <c r="AO363" s="4" t="s">
        <v>144</v>
      </c>
    </row>
    <row r="364" spans="1:41" x14ac:dyDescent="0.2">
      <c r="A364" s="4" t="s">
        <v>142</v>
      </c>
      <c r="B364" s="4" t="s">
        <v>143</v>
      </c>
      <c r="C364" s="27" t="s">
        <v>434</v>
      </c>
      <c r="D364" s="4" t="s">
        <v>148</v>
      </c>
      <c r="F364" s="4" t="s">
        <v>144</v>
      </c>
      <c r="G364" s="4" t="s">
        <v>144</v>
      </c>
      <c r="H364" s="4" t="s">
        <v>144</v>
      </c>
      <c r="I364" s="27">
        <v>-486</v>
      </c>
      <c r="J364" s="27">
        <v>-1.7949999999999999</v>
      </c>
      <c r="K364" s="27">
        <v>-47.74</v>
      </c>
      <c r="L364" s="27">
        <v>-438.2</v>
      </c>
      <c r="M364" s="27">
        <v>1.7022999999999999</v>
      </c>
      <c r="N364" s="27">
        <v>-77267.25</v>
      </c>
      <c r="O364" s="27">
        <v>-8087.5959999999995</v>
      </c>
      <c r="P364" s="27">
        <v>-59532.09</v>
      </c>
      <c r="Q364" s="27">
        <v>-9804</v>
      </c>
      <c r="R364" s="27">
        <v>156.13999999999999</v>
      </c>
      <c r="S364" s="27">
        <v>-77732.792000000001</v>
      </c>
      <c r="T364" s="27">
        <v>-8101.6010999999999</v>
      </c>
      <c r="U364" s="27">
        <v>-59267.24</v>
      </c>
      <c r="V364" s="27">
        <v>-10520</v>
      </c>
      <c r="W364" s="27">
        <v>155.9</v>
      </c>
      <c r="X364" s="27">
        <v>-30093.439999999999</v>
      </c>
      <c r="Y364" s="27">
        <v>39699</v>
      </c>
      <c r="Z364" s="27">
        <v>-59267.24</v>
      </c>
      <c r="AA364" s="27">
        <v>-10681</v>
      </c>
      <c r="AB364" s="27">
        <v>155.9</v>
      </c>
      <c r="AC364" s="27">
        <v>-221.9</v>
      </c>
      <c r="AD364" s="27">
        <v>269.24</v>
      </c>
      <c r="AE364" s="27">
        <v>-47.74</v>
      </c>
      <c r="AF364" s="27">
        <v>-445.1</v>
      </c>
      <c r="AG364" s="27">
        <v>1.7022999999999999</v>
      </c>
      <c r="AH364" s="27">
        <v>-29901.200000000001</v>
      </c>
      <c r="AI364" s="27">
        <v>39429.599999999999</v>
      </c>
      <c r="AJ364" s="27">
        <v>-59532.1</v>
      </c>
      <c r="AK364" s="27">
        <v>-9954.82</v>
      </c>
      <c r="AL364" s="27">
        <v>156.1</v>
      </c>
      <c r="AM364" s="6">
        <f t="shared" si="8"/>
        <v>17.449899999999616</v>
      </c>
      <c r="AN364" s="4">
        <f t="shared" si="9"/>
        <v>20.457999999998719</v>
      </c>
      <c r="AO364" s="4" t="s">
        <v>144</v>
      </c>
    </row>
    <row r="365" spans="1:41" x14ac:dyDescent="0.2">
      <c r="A365" s="4" t="s">
        <v>142</v>
      </c>
      <c r="B365" s="4" t="s">
        <v>143</v>
      </c>
      <c r="C365" s="27" t="s">
        <v>435</v>
      </c>
      <c r="D365" s="4" t="s">
        <v>148</v>
      </c>
      <c r="F365" s="4" t="s">
        <v>144</v>
      </c>
      <c r="G365" s="4" t="s">
        <v>144</v>
      </c>
      <c r="H365" s="4" t="s">
        <v>144</v>
      </c>
      <c r="I365" s="27">
        <v>-220.6</v>
      </c>
      <c r="J365" s="27">
        <v>-0.69099999999999995</v>
      </c>
      <c r="K365" s="27">
        <v>-131.5</v>
      </c>
      <c r="L365" s="27">
        <v>-90.12</v>
      </c>
      <c r="M365" s="27">
        <v>1.6367</v>
      </c>
      <c r="N365" s="27">
        <v>-153443.5</v>
      </c>
      <c r="O365" s="27">
        <v>-17926.009999999998</v>
      </c>
      <c r="P365" s="27">
        <v>-106357.6</v>
      </c>
      <c r="Q365" s="27">
        <v>-29438</v>
      </c>
      <c r="R365" s="27">
        <v>277.86</v>
      </c>
      <c r="S365" s="27">
        <v>-153689.35</v>
      </c>
      <c r="T365" s="27">
        <v>-17952.678</v>
      </c>
      <c r="U365" s="27">
        <v>-106089</v>
      </c>
      <c r="V365" s="27">
        <v>-29925</v>
      </c>
      <c r="W365" s="27">
        <v>277.44</v>
      </c>
      <c r="X365" s="27">
        <v>-69309.23</v>
      </c>
      <c r="Y365" s="27">
        <v>66562</v>
      </c>
      <c r="Z365" s="27">
        <v>-106089</v>
      </c>
      <c r="AA365" s="27">
        <v>-30060</v>
      </c>
      <c r="AB365" s="27">
        <v>277.44</v>
      </c>
      <c r="AC365" s="27">
        <v>-22.27</v>
      </c>
      <c r="AD365" s="27">
        <v>196.55</v>
      </c>
      <c r="AE365" s="27">
        <v>-131.5</v>
      </c>
      <c r="AF365" s="27">
        <v>-89</v>
      </c>
      <c r="AG365" s="27">
        <v>1.6367</v>
      </c>
      <c r="AH365" s="27">
        <v>-69298</v>
      </c>
      <c r="AI365" s="27">
        <v>66365.899999999994</v>
      </c>
      <c r="AJ365" s="27">
        <v>-106358</v>
      </c>
      <c r="AK365" s="27">
        <v>-29584.2</v>
      </c>
      <c r="AL365" s="27">
        <v>277.89999999999998</v>
      </c>
      <c r="AM365" s="6">
        <f t="shared" si="8"/>
        <v>-14.937000000005355</v>
      </c>
      <c r="AN365" s="4">
        <f t="shared" si="9"/>
        <v>-25.25</v>
      </c>
      <c r="AO365" s="4" t="s">
        <v>144</v>
      </c>
    </row>
    <row r="366" spans="1:41" x14ac:dyDescent="0.2">
      <c r="A366" s="4" t="s">
        <v>142</v>
      </c>
      <c r="B366" s="4" t="s">
        <v>143</v>
      </c>
      <c r="C366" s="27" t="s">
        <v>436</v>
      </c>
      <c r="D366" s="4" t="s">
        <v>148</v>
      </c>
      <c r="F366" s="4" t="s">
        <v>144</v>
      </c>
      <c r="G366" s="4" t="s">
        <v>144</v>
      </c>
      <c r="H366" s="4" t="s">
        <v>144</v>
      </c>
      <c r="I366" s="27">
        <v>-214.3</v>
      </c>
      <c r="J366" s="27">
        <v>-16.170000000000002</v>
      </c>
      <c r="K366" s="27">
        <v>-94.42</v>
      </c>
      <c r="L366" s="27">
        <v>-109</v>
      </c>
      <c r="M366" s="27">
        <v>5.3067000000000002</v>
      </c>
      <c r="N366" s="27">
        <v>-27368.86</v>
      </c>
      <c r="O366" s="27">
        <v>-2065.4409999999998</v>
      </c>
      <c r="P366" s="27">
        <v>-20757.310000000001</v>
      </c>
      <c r="Q366" s="27">
        <v>-4614</v>
      </c>
      <c r="R366" s="27">
        <v>67.543999999999997</v>
      </c>
      <c r="S366" s="27">
        <v>-27478.724999999999</v>
      </c>
      <c r="T366" s="27">
        <v>-2161.8004999999998</v>
      </c>
      <c r="U366" s="27">
        <v>-21294.45</v>
      </c>
      <c r="V366" s="27">
        <v>-4088</v>
      </c>
      <c r="W366" s="27">
        <v>65.748000000000005</v>
      </c>
      <c r="X366" s="27">
        <v>-8620.8719999999994</v>
      </c>
      <c r="Y366" s="27">
        <v>16808</v>
      </c>
      <c r="Z366" s="27">
        <v>-21294.45</v>
      </c>
      <c r="AA366" s="27">
        <v>-4201</v>
      </c>
      <c r="AB366" s="27">
        <v>65.748000000000005</v>
      </c>
      <c r="AC366" s="27">
        <v>-329.9</v>
      </c>
      <c r="AD366" s="27">
        <v>-132.9</v>
      </c>
      <c r="AE366" s="27">
        <v>-94.42</v>
      </c>
      <c r="AF366" s="27">
        <v>-107.9</v>
      </c>
      <c r="AG366" s="27">
        <v>5.3067000000000002</v>
      </c>
      <c r="AH366" s="27">
        <v>-8380.9500000000007</v>
      </c>
      <c r="AI366" s="27">
        <v>16941.3</v>
      </c>
      <c r="AJ366" s="27">
        <v>-20757.3</v>
      </c>
      <c r="AK366" s="27">
        <v>-4632.51</v>
      </c>
      <c r="AL366" s="27">
        <v>67.540000000000006</v>
      </c>
      <c r="AM366" s="6">
        <f t="shared" si="8"/>
        <v>9.7885000000005675</v>
      </c>
      <c r="AN366" s="4">
        <f t="shared" si="9"/>
        <v>104.43500000000131</v>
      </c>
      <c r="AO366" s="4" t="s">
        <v>144</v>
      </c>
    </row>
    <row r="367" spans="1:41" x14ac:dyDescent="0.2">
      <c r="A367" s="4" t="s">
        <v>142</v>
      </c>
      <c r="B367" s="4" t="s">
        <v>143</v>
      </c>
      <c r="C367" s="27" t="s">
        <v>437</v>
      </c>
      <c r="D367" s="4" t="s">
        <v>148</v>
      </c>
      <c r="F367" s="4" t="s">
        <v>144</v>
      </c>
      <c r="G367" s="4" t="s">
        <v>144</v>
      </c>
      <c r="H367" s="4" t="s">
        <v>144</v>
      </c>
      <c r="I367" s="27">
        <v>-728.6</v>
      </c>
      <c r="J367" s="27">
        <v>-28.01</v>
      </c>
      <c r="K367" s="27">
        <v>-533.1</v>
      </c>
      <c r="L367" s="27">
        <v>-173.9</v>
      </c>
      <c r="M367" s="27">
        <v>6.31</v>
      </c>
      <c r="N367" s="27">
        <v>-27424.37</v>
      </c>
      <c r="O367" s="27">
        <v>-2072.0810000000001</v>
      </c>
      <c r="P367" s="27">
        <v>-20791.78</v>
      </c>
      <c r="Q367" s="27">
        <v>-4628</v>
      </c>
      <c r="R367" s="27">
        <v>67.783000000000001</v>
      </c>
      <c r="S367" s="27">
        <v>-28042.115000000002</v>
      </c>
      <c r="T367" s="27">
        <v>-2200.9902000000002</v>
      </c>
      <c r="U367" s="27">
        <v>-21186.18</v>
      </c>
      <c r="V367" s="27">
        <v>-4721</v>
      </c>
      <c r="W367" s="27">
        <v>66.221999999999994</v>
      </c>
      <c r="X367" s="27">
        <v>-8433.9069999999992</v>
      </c>
      <c r="Y367" s="27">
        <v>17533</v>
      </c>
      <c r="Z367" s="27">
        <v>-21186.18</v>
      </c>
      <c r="AA367" s="27">
        <v>-4847</v>
      </c>
      <c r="AB367" s="27">
        <v>66.221999999999994</v>
      </c>
      <c r="AC367" s="27">
        <v>-131.9</v>
      </c>
      <c r="AD367" s="27">
        <v>568.53</v>
      </c>
      <c r="AE367" s="27">
        <v>-533.1</v>
      </c>
      <c r="AF367" s="27">
        <v>-173.7</v>
      </c>
      <c r="AG367" s="27">
        <v>6.31</v>
      </c>
      <c r="AH367" s="27">
        <v>-8403.5400000000009</v>
      </c>
      <c r="AI367" s="27">
        <v>16964.5</v>
      </c>
      <c r="AJ367" s="27">
        <v>-20791.8</v>
      </c>
      <c r="AK367" s="27">
        <v>-4644.0200000000004</v>
      </c>
      <c r="AL367" s="27">
        <v>67.78</v>
      </c>
      <c r="AM367" s="6">
        <f t="shared" si="8"/>
        <v>0.633800000001429</v>
      </c>
      <c r="AN367" s="4">
        <f t="shared" si="9"/>
        <v>110.85499999999593</v>
      </c>
      <c r="AO367" s="4" t="s">
        <v>144</v>
      </c>
    </row>
    <row r="368" spans="1:41" x14ac:dyDescent="0.2">
      <c r="A368" s="4" t="s">
        <v>142</v>
      </c>
      <c r="B368" s="4" t="s">
        <v>143</v>
      </c>
      <c r="C368" s="27" t="s">
        <v>438</v>
      </c>
      <c r="D368" s="4" t="s">
        <v>148</v>
      </c>
      <c r="F368" s="4" t="s">
        <v>144</v>
      </c>
      <c r="G368" s="4" t="s">
        <v>144</v>
      </c>
      <c r="H368" s="4" t="s">
        <v>144</v>
      </c>
      <c r="I368" s="27">
        <v>-248.2</v>
      </c>
      <c r="J368" s="27">
        <v>-4.6630000000000003</v>
      </c>
      <c r="K368" s="27">
        <v>-173.3</v>
      </c>
      <c r="L368" s="27">
        <v>-72.83</v>
      </c>
      <c r="M368" s="27">
        <v>2.5916999999999999</v>
      </c>
      <c r="N368" s="27">
        <v>-27403.34</v>
      </c>
      <c r="O368" s="27">
        <v>-2959.6089999999999</v>
      </c>
      <c r="P368" s="27">
        <v>-21304.59</v>
      </c>
      <c r="Q368" s="27">
        <v>-3204</v>
      </c>
      <c r="R368" s="27">
        <v>65.278000000000006</v>
      </c>
      <c r="S368" s="27">
        <v>-27654.632000000001</v>
      </c>
      <c r="T368" s="27">
        <v>-2994.6804999999999</v>
      </c>
      <c r="U368" s="27">
        <v>-21520.87</v>
      </c>
      <c r="V368" s="27">
        <v>-3204</v>
      </c>
      <c r="W368" s="27">
        <v>64.796999999999997</v>
      </c>
      <c r="X368" s="27">
        <v>-10551.97</v>
      </c>
      <c r="Y368" s="27">
        <v>14147</v>
      </c>
      <c r="Z368" s="27">
        <v>-21520.87</v>
      </c>
      <c r="AA368" s="27">
        <v>-3243</v>
      </c>
      <c r="AB368" s="27">
        <v>64.796999999999997</v>
      </c>
      <c r="AC368" s="27">
        <v>19.032</v>
      </c>
      <c r="AD368" s="27">
        <v>251.91</v>
      </c>
      <c r="AE368" s="27">
        <v>-173.3</v>
      </c>
      <c r="AF368" s="27">
        <v>-62.21</v>
      </c>
      <c r="AG368" s="27">
        <v>2.5916999999999999</v>
      </c>
      <c r="AH368" s="27">
        <v>-10588.5</v>
      </c>
      <c r="AI368" s="27">
        <v>13895.6</v>
      </c>
      <c r="AJ368" s="27">
        <v>-21304.6</v>
      </c>
      <c r="AK368" s="27">
        <v>-3244.75</v>
      </c>
      <c r="AL368" s="27">
        <v>65.28</v>
      </c>
      <c r="AM368" s="6">
        <f t="shared" si="8"/>
        <v>-12.910499999999956</v>
      </c>
      <c r="AN368" s="4">
        <f t="shared" si="9"/>
        <v>-3.092000000000553</v>
      </c>
      <c r="AO368" s="4" t="s">
        <v>144</v>
      </c>
    </row>
    <row r="369" spans="1:41" x14ac:dyDescent="0.2">
      <c r="A369" s="4" t="s">
        <v>142</v>
      </c>
      <c r="B369" s="4" t="s">
        <v>143</v>
      </c>
      <c r="C369" s="27" t="s">
        <v>439</v>
      </c>
      <c r="D369" s="4" t="s">
        <v>148</v>
      </c>
      <c r="F369" s="4" t="s">
        <v>144</v>
      </c>
      <c r="G369" s="4" t="s">
        <v>144</v>
      </c>
      <c r="H369" s="4" t="s">
        <v>144</v>
      </c>
      <c r="I369" s="27">
        <v>-2.8090000000000002</v>
      </c>
      <c r="J369" s="27">
        <v>-1.3440000000000001</v>
      </c>
      <c r="K369" s="27">
        <v>5.9690000000000003</v>
      </c>
      <c r="L369" s="27">
        <v>-10.64</v>
      </c>
      <c r="M369" s="27">
        <v>3.2071000000000001</v>
      </c>
      <c r="N369" s="27">
        <v>-28075.25</v>
      </c>
      <c r="O369" s="27">
        <v>295.75349999999997</v>
      </c>
      <c r="P369" s="27">
        <v>-22176.1</v>
      </c>
      <c r="Q369" s="27">
        <v>-6270</v>
      </c>
      <c r="R369" s="27">
        <v>74.694000000000003</v>
      </c>
      <c r="S369" s="27">
        <v>-28101.78</v>
      </c>
      <c r="T369" s="27">
        <v>253.11600000000001</v>
      </c>
      <c r="U369" s="27">
        <v>-22178.62</v>
      </c>
      <c r="V369" s="27">
        <v>-6250</v>
      </c>
      <c r="W369" s="27">
        <v>73.912000000000006</v>
      </c>
      <c r="X369" s="27">
        <v>-11531.48</v>
      </c>
      <c r="Y369" s="27">
        <v>16898</v>
      </c>
      <c r="Z369" s="27">
        <v>-22178.62</v>
      </c>
      <c r="AA369" s="27">
        <v>-6325</v>
      </c>
      <c r="AB369" s="27">
        <v>73.912000000000006</v>
      </c>
      <c r="AC369" s="27">
        <v>-26.43</v>
      </c>
      <c r="AD369" s="27">
        <v>-26.95</v>
      </c>
      <c r="AE369" s="27">
        <v>5.9690000000000003</v>
      </c>
      <c r="AF369" s="27">
        <v>-8.6549999999999994</v>
      </c>
      <c r="AG369" s="27">
        <v>3.2071000000000001</v>
      </c>
      <c r="AH369" s="27">
        <v>-11518.8</v>
      </c>
      <c r="AI369" s="27">
        <v>16924.7</v>
      </c>
      <c r="AJ369" s="27">
        <v>-22176.1</v>
      </c>
      <c r="AK369" s="27">
        <v>-6342.12</v>
      </c>
      <c r="AL369" s="27">
        <v>74.69</v>
      </c>
      <c r="AM369" s="6">
        <f t="shared" si="8"/>
        <v>-27.543500000001586</v>
      </c>
      <c r="AN369" s="4">
        <f t="shared" si="9"/>
        <v>-23.72099999999773</v>
      </c>
      <c r="AO369" s="4" t="s">
        <v>144</v>
      </c>
    </row>
    <row r="370" spans="1:41" x14ac:dyDescent="0.2">
      <c r="A370" s="4" t="s">
        <v>142</v>
      </c>
      <c r="B370" s="4" t="s">
        <v>143</v>
      </c>
      <c r="C370" s="27" t="s">
        <v>440</v>
      </c>
      <c r="D370" s="4" t="s">
        <v>148</v>
      </c>
      <c r="F370" s="4" t="s">
        <v>144</v>
      </c>
      <c r="G370" s="4" t="s">
        <v>144</v>
      </c>
      <c r="H370" s="4" t="s">
        <v>144</v>
      </c>
      <c r="I370" s="27">
        <v>-94.66</v>
      </c>
      <c r="J370" s="27">
        <v>9.4700000000000006E-2</v>
      </c>
      <c r="K370" s="27">
        <v>-17.440000000000001</v>
      </c>
      <c r="L370" s="27">
        <v>-78.790000000000006</v>
      </c>
      <c r="M370" s="27">
        <v>1.4701</v>
      </c>
      <c r="N370" s="27">
        <v>-14759.62</v>
      </c>
      <c r="O370" s="27">
        <v>-1400.539</v>
      </c>
      <c r="P370" s="27">
        <v>-11137.89</v>
      </c>
      <c r="Q370" s="27">
        <v>-2262</v>
      </c>
      <c r="R370" s="27">
        <v>41.228999999999999</v>
      </c>
      <c r="S370" s="27">
        <v>-14873.569</v>
      </c>
      <c r="T370" s="27">
        <v>-1420.6338000000001</v>
      </c>
      <c r="U370" s="27">
        <v>-11168.04</v>
      </c>
      <c r="V370" s="27">
        <v>-2326</v>
      </c>
      <c r="W370" s="27">
        <v>40.942999999999998</v>
      </c>
      <c r="X370" s="27">
        <v>-5560.3559999999998</v>
      </c>
      <c r="Y370" s="27">
        <v>7919.3</v>
      </c>
      <c r="Z370" s="27">
        <v>-11168.04</v>
      </c>
      <c r="AA370" s="27">
        <v>-2353</v>
      </c>
      <c r="AB370" s="27">
        <v>40.942999999999998</v>
      </c>
      <c r="AC370" s="27">
        <v>-61.83</v>
      </c>
      <c r="AD370" s="27">
        <v>34.860999999999997</v>
      </c>
      <c r="AE370" s="27">
        <v>-17.440000000000001</v>
      </c>
      <c r="AF370" s="27">
        <v>-80.72</v>
      </c>
      <c r="AG370" s="27">
        <v>1.4701</v>
      </c>
      <c r="AH370" s="27">
        <v>-5505.36</v>
      </c>
      <c r="AI370" s="27">
        <v>7884.47</v>
      </c>
      <c r="AJ370" s="27">
        <v>-11137.9</v>
      </c>
      <c r="AK370" s="27">
        <v>-2293.17</v>
      </c>
      <c r="AL370" s="27">
        <v>41.23</v>
      </c>
      <c r="AM370" s="6">
        <f t="shared" si="8"/>
        <v>-13.355499999999665</v>
      </c>
      <c r="AN370" s="4">
        <f t="shared" si="9"/>
        <v>-19.28899999999885</v>
      </c>
      <c r="AO370" s="4" t="s">
        <v>144</v>
      </c>
    </row>
    <row r="371" spans="1:41" x14ac:dyDescent="0.2">
      <c r="A371" s="4" t="s">
        <v>142</v>
      </c>
      <c r="B371" s="4" t="s">
        <v>143</v>
      </c>
      <c r="C371" s="27" t="s">
        <v>441</v>
      </c>
      <c r="D371" s="4" t="s">
        <v>148</v>
      </c>
      <c r="F371" s="4" t="s">
        <v>144</v>
      </c>
      <c r="G371" s="4" t="s">
        <v>144</v>
      </c>
      <c r="H371" s="4" t="s">
        <v>144</v>
      </c>
      <c r="I371" s="27">
        <v>-88.56</v>
      </c>
      <c r="J371" s="27">
        <v>-0.60799999999999998</v>
      </c>
      <c r="K371" s="27">
        <v>-8.5670000000000002</v>
      </c>
      <c r="L371" s="27">
        <v>-81.19</v>
      </c>
      <c r="M371" s="27">
        <v>1.7992999999999999</v>
      </c>
      <c r="N371" s="27">
        <v>-14725.31</v>
      </c>
      <c r="O371" s="27">
        <v>-1400.7819999999999</v>
      </c>
      <c r="P371" s="27">
        <v>-11125.44</v>
      </c>
      <c r="Q371" s="27">
        <v>-2240</v>
      </c>
      <c r="R371" s="27">
        <v>41.387999999999998</v>
      </c>
      <c r="S371" s="27">
        <v>-14835.624</v>
      </c>
      <c r="T371" s="27">
        <v>-1423.3181999999999</v>
      </c>
      <c r="U371" s="27">
        <v>-11141.18</v>
      </c>
      <c r="V371" s="27">
        <v>-2312</v>
      </c>
      <c r="W371" s="27">
        <v>41.093000000000004</v>
      </c>
      <c r="X371" s="27">
        <v>-5517.4979999999996</v>
      </c>
      <c r="Y371" s="27">
        <v>7921.5</v>
      </c>
      <c r="Z371" s="27">
        <v>-11141.18</v>
      </c>
      <c r="AA371" s="27">
        <v>-2339</v>
      </c>
      <c r="AB371" s="27">
        <v>41.093000000000004</v>
      </c>
      <c r="AC371" s="27">
        <v>-43</v>
      </c>
      <c r="AD371" s="27">
        <v>45.511000000000003</v>
      </c>
      <c r="AE371" s="27">
        <v>-8.5670000000000002</v>
      </c>
      <c r="AF371" s="27">
        <v>-81.739999999999995</v>
      </c>
      <c r="AG371" s="27">
        <v>1.7992999999999999</v>
      </c>
      <c r="AH371" s="27">
        <v>-5477.87</v>
      </c>
      <c r="AI371" s="27">
        <v>7875.94</v>
      </c>
      <c r="AJ371" s="27">
        <v>-11125.4</v>
      </c>
      <c r="AK371" s="27">
        <v>-2269.7600000000002</v>
      </c>
      <c r="AL371" s="27">
        <v>41.39</v>
      </c>
      <c r="AM371" s="6">
        <f t="shared" si="8"/>
        <v>-18.55619999999908</v>
      </c>
      <c r="AN371" s="4">
        <f t="shared" si="9"/>
        <v>-21.754000000000815</v>
      </c>
      <c r="AO371" s="4" t="s">
        <v>144</v>
      </c>
    </row>
    <row r="372" spans="1:41" x14ac:dyDescent="0.2">
      <c r="A372" s="4" t="s">
        <v>142</v>
      </c>
      <c r="B372" s="4" t="s">
        <v>143</v>
      </c>
      <c r="C372" s="27" t="s">
        <v>442</v>
      </c>
      <c r="D372" s="4" t="s">
        <v>148</v>
      </c>
      <c r="F372" s="4" t="s">
        <v>144</v>
      </c>
      <c r="G372" s="4" t="s">
        <v>144</v>
      </c>
      <c r="H372" s="4" t="s">
        <v>144</v>
      </c>
      <c r="I372" s="27">
        <v>821.66</v>
      </c>
      <c r="J372" s="27">
        <v>-4.6550000000000002</v>
      </c>
      <c r="K372" s="27">
        <v>925.31</v>
      </c>
      <c r="L372" s="27">
        <v>-102.4</v>
      </c>
      <c r="M372" s="27">
        <v>3.4388999999999998</v>
      </c>
      <c r="N372" s="27">
        <v>-190613.4</v>
      </c>
      <c r="O372" s="27">
        <v>-20929.61</v>
      </c>
      <c r="P372" s="27">
        <v>-148399.1</v>
      </c>
      <c r="Q372" s="27">
        <v>-21679</v>
      </c>
      <c r="R372" s="27">
        <v>393.87</v>
      </c>
      <c r="S372" s="27">
        <v>-189775.65</v>
      </c>
      <c r="T372" s="27">
        <v>-20988.736000000001</v>
      </c>
      <c r="U372" s="27">
        <v>-147504.70000000001</v>
      </c>
      <c r="V372" s="27">
        <v>-21675</v>
      </c>
      <c r="W372" s="27">
        <v>392.7</v>
      </c>
      <c r="X372" s="27">
        <v>-86137.44</v>
      </c>
      <c r="Y372" s="27">
        <v>83147</v>
      </c>
      <c r="Z372" s="27">
        <v>-147504.70000000001</v>
      </c>
      <c r="AA372" s="27">
        <v>-22172</v>
      </c>
      <c r="AB372" s="27">
        <v>392.7</v>
      </c>
      <c r="AC372" s="27">
        <v>-1152</v>
      </c>
      <c r="AD372" s="27">
        <v>-1981</v>
      </c>
      <c r="AE372" s="27">
        <v>925.31</v>
      </c>
      <c r="AF372" s="27">
        <v>-99.86</v>
      </c>
      <c r="AG372" s="27">
        <v>3.4388999999999998</v>
      </c>
      <c r="AH372" s="27">
        <v>-85041.2</v>
      </c>
      <c r="AI372" s="27">
        <v>85127.8</v>
      </c>
      <c r="AJ372" s="27">
        <v>-148399</v>
      </c>
      <c r="AK372" s="27">
        <v>-22163.7</v>
      </c>
      <c r="AL372" s="27">
        <v>393.9</v>
      </c>
      <c r="AM372" s="6">
        <f t="shared" si="8"/>
        <v>1.2889999999897555</v>
      </c>
      <c r="AN372" s="4">
        <f t="shared" si="9"/>
        <v>16.089999999996508</v>
      </c>
      <c r="AO372" s="4" t="s">
        <v>144</v>
      </c>
    </row>
    <row r="373" spans="1:41" x14ac:dyDescent="0.2">
      <c r="A373" s="4" t="s">
        <v>142</v>
      </c>
      <c r="B373" s="4" t="s">
        <v>143</v>
      </c>
      <c r="C373" s="27" t="s">
        <v>443</v>
      </c>
      <c r="D373" s="4" t="s">
        <v>148</v>
      </c>
      <c r="F373" s="4" t="s">
        <v>144</v>
      </c>
      <c r="G373" s="4" t="s">
        <v>144</v>
      </c>
      <c r="H373" s="4" t="s">
        <v>144</v>
      </c>
      <c r="I373" s="27">
        <v>-304</v>
      </c>
      <c r="J373" s="27">
        <v>-2.2050000000000001</v>
      </c>
      <c r="K373" s="27">
        <v>-156</v>
      </c>
      <c r="L373" s="27">
        <v>-148.30000000000001</v>
      </c>
      <c r="M373" s="27">
        <v>2.5998999999999999</v>
      </c>
      <c r="N373" s="27">
        <v>-14575.05</v>
      </c>
      <c r="O373" s="27">
        <v>-1497.15</v>
      </c>
      <c r="P373" s="27">
        <v>-10616.06</v>
      </c>
      <c r="Q373" s="27">
        <v>-2511</v>
      </c>
      <c r="R373" s="27">
        <v>49.197000000000003</v>
      </c>
      <c r="S373" s="27">
        <v>-14904.474</v>
      </c>
      <c r="T373" s="27">
        <v>-1515.4326000000001</v>
      </c>
      <c r="U373" s="27">
        <v>-11104.96</v>
      </c>
      <c r="V373" s="27">
        <v>-2333</v>
      </c>
      <c r="W373" s="27">
        <v>48.662999999999997</v>
      </c>
      <c r="X373" s="27">
        <v>-8230.6620000000003</v>
      </c>
      <c r="Y373" s="27">
        <v>5188.6000000000004</v>
      </c>
      <c r="Z373" s="27">
        <v>-11104.96</v>
      </c>
      <c r="AA373" s="27">
        <v>-2363</v>
      </c>
      <c r="AB373" s="27">
        <v>48.662999999999997</v>
      </c>
      <c r="AC373" s="27">
        <v>-641.4</v>
      </c>
      <c r="AD373" s="27">
        <v>-336.7</v>
      </c>
      <c r="AE373" s="27">
        <v>-156</v>
      </c>
      <c r="AF373" s="27">
        <v>-151.30000000000001</v>
      </c>
      <c r="AG373" s="27">
        <v>2.5998999999999999</v>
      </c>
      <c r="AH373" s="27">
        <v>-7584.64</v>
      </c>
      <c r="AI373" s="27">
        <v>5525.25</v>
      </c>
      <c r="AJ373" s="27">
        <v>-10616.1</v>
      </c>
      <c r="AK373" s="27">
        <v>-2543.0300000000002</v>
      </c>
      <c r="AL373" s="27">
        <v>49.2</v>
      </c>
      <c r="AM373" s="6">
        <f t="shared" si="8"/>
        <v>-20.699599999999919</v>
      </c>
      <c r="AN373" s="4">
        <f t="shared" si="9"/>
        <v>-25.424000000000888</v>
      </c>
      <c r="AO373" s="4" t="s">
        <v>144</v>
      </c>
    </row>
    <row r="374" spans="1:41" x14ac:dyDescent="0.2">
      <c r="A374" s="4" t="s">
        <v>142</v>
      </c>
      <c r="B374" s="4" t="s">
        <v>143</v>
      </c>
      <c r="C374" s="27" t="s">
        <v>444</v>
      </c>
      <c r="D374" s="4" t="s">
        <v>148</v>
      </c>
      <c r="F374" s="4" t="s">
        <v>144</v>
      </c>
      <c r="G374" s="4" t="s">
        <v>144</v>
      </c>
      <c r="H374" s="4" t="s">
        <v>144</v>
      </c>
      <c r="I374" s="27">
        <v>-76.22</v>
      </c>
      <c r="J374" s="27">
        <v>-1.0649999999999999</v>
      </c>
      <c r="K374" s="27">
        <v>-0.88700000000000001</v>
      </c>
      <c r="L374" s="27">
        <v>-77.7</v>
      </c>
      <c r="M374" s="27">
        <v>3.4302999999999999</v>
      </c>
      <c r="N374" s="27">
        <v>-19744.830000000002</v>
      </c>
      <c r="O374" s="27">
        <v>-2077.1819999999998</v>
      </c>
      <c r="P374" s="27">
        <v>-15430.13</v>
      </c>
      <c r="Q374" s="27">
        <v>-2285</v>
      </c>
      <c r="R374" s="27">
        <v>47.531999999999996</v>
      </c>
      <c r="S374" s="27">
        <v>-19759.493999999999</v>
      </c>
      <c r="T374" s="27">
        <v>-2112.3335000000002</v>
      </c>
      <c r="U374" s="27">
        <v>-15552.02</v>
      </c>
      <c r="V374" s="27">
        <v>-2143</v>
      </c>
      <c r="W374" s="27">
        <v>47.796999999999997</v>
      </c>
      <c r="X374" s="27">
        <v>-8339.4830000000002</v>
      </c>
      <c r="Y374" s="27">
        <v>9337</v>
      </c>
      <c r="Z374" s="27">
        <v>-15552.02</v>
      </c>
      <c r="AA374" s="27">
        <v>-2172</v>
      </c>
      <c r="AB374" s="27">
        <v>47.796999999999997</v>
      </c>
      <c r="AC374" s="27">
        <v>-8.2479999999999993</v>
      </c>
      <c r="AD374" s="27">
        <v>66.025999999999996</v>
      </c>
      <c r="AE374" s="27">
        <v>-0.88700000000000001</v>
      </c>
      <c r="AF374" s="27">
        <v>-76.819999999999993</v>
      </c>
      <c r="AG374" s="27">
        <v>3.4302999999999999</v>
      </c>
      <c r="AH374" s="27">
        <v>-8427.7900000000009</v>
      </c>
      <c r="AI374" s="27">
        <v>9270.99</v>
      </c>
      <c r="AJ374" s="27">
        <v>-15430.1</v>
      </c>
      <c r="AK374" s="27">
        <v>-2316.19</v>
      </c>
      <c r="AL374" s="27">
        <v>47.53</v>
      </c>
      <c r="AM374" s="6">
        <f t="shared" si="8"/>
        <v>62.468500000000859</v>
      </c>
      <c r="AN374" s="4">
        <f t="shared" si="9"/>
        <v>61.556000000004133</v>
      </c>
      <c r="AO374" s="4" t="s">
        <v>144</v>
      </c>
    </row>
    <row r="375" spans="1:41" x14ac:dyDescent="0.2">
      <c r="A375" s="4" t="s">
        <v>142</v>
      </c>
      <c r="B375" s="4" t="s">
        <v>143</v>
      </c>
      <c r="C375" s="27" t="s">
        <v>445</v>
      </c>
      <c r="D375" s="4" t="s">
        <v>148</v>
      </c>
      <c r="F375" s="4" t="s">
        <v>144</v>
      </c>
      <c r="G375" s="4" t="s">
        <v>144</v>
      </c>
      <c r="H375" s="4" t="s">
        <v>144</v>
      </c>
      <c r="I375" s="27">
        <v>116.84</v>
      </c>
      <c r="J375" s="27">
        <v>-3.782</v>
      </c>
      <c r="K375" s="27">
        <v>153.63999999999999</v>
      </c>
      <c r="L375" s="27">
        <v>-36.369999999999997</v>
      </c>
      <c r="M375" s="27">
        <v>3.3460000000000001</v>
      </c>
      <c r="N375" s="27">
        <v>-50899.360000000001</v>
      </c>
      <c r="O375" s="27">
        <v>-5579.6670000000004</v>
      </c>
      <c r="P375" s="27">
        <v>-39412.400000000001</v>
      </c>
      <c r="Q375" s="27">
        <v>-6023</v>
      </c>
      <c r="R375" s="27">
        <v>115.44</v>
      </c>
      <c r="S375" s="27">
        <v>-50823.447</v>
      </c>
      <c r="T375" s="27">
        <v>-5636.5272000000004</v>
      </c>
      <c r="U375" s="27">
        <v>-39304.269999999997</v>
      </c>
      <c r="V375" s="27">
        <v>-5997</v>
      </c>
      <c r="W375" s="27">
        <v>114.1</v>
      </c>
      <c r="X375" s="27">
        <v>-20919.43</v>
      </c>
      <c r="Y375" s="27">
        <v>24353</v>
      </c>
      <c r="Z375" s="27">
        <v>-39304.269999999997</v>
      </c>
      <c r="AA375" s="27">
        <v>-6082</v>
      </c>
      <c r="AB375" s="27">
        <v>114.1</v>
      </c>
      <c r="AC375" s="27">
        <v>-449.8</v>
      </c>
      <c r="AD375" s="27">
        <v>-569.6</v>
      </c>
      <c r="AE375" s="27">
        <v>153.63999999999999</v>
      </c>
      <c r="AF375" s="27">
        <v>-37.18</v>
      </c>
      <c r="AG375" s="27">
        <v>3.3460000000000001</v>
      </c>
      <c r="AH375" s="27">
        <v>-20483.400000000001</v>
      </c>
      <c r="AI375" s="27">
        <v>24922.2</v>
      </c>
      <c r="AJ375" s="27">
        <v>-39412.400000000001</v>
      </c>
      <c r="AK375" s="27">
        <v>-6108.58</v>
      </c>
      <c r="AL375" s="27">
        <v>115.4</v>
      </c>
      <c r="AM375" s="6">
        <f t="shared" si="8"/>
        <v>-39.308199999999488</v>
      </c>
      <c r="AN375" s="4">
        <f t="shared" si="9"/>
        <v>-40.926999999996042</v>
      </c>
      <c r="AO375" s="4" t="s">
        <v>144</v>
      </c>
    </row>
    <row r="376" spans="1:41" x14ac:dyDescent="0.2">
      <c r="A376" s="4" t="s">
        <v>142</v>
      </c>
      <c r="B376" s="4" t="s">
        <v>143</v>
      </c>
      <c r="C376" s="27" t="s">
        <v>446</v>
      </c>
      <c r="D376" s="4" t="s">
        <v>148</v>
      </c>
      <c r="F376" s="4" t="s">
        <v>144</v>
      </c>
      <c r="G376" s="4" t="s">
        <v>144</v>
      </c>
      <c r="H376" s="4" t="s">
        <v>144</v>
      </c>
      <c r="I376" s="27">
        <v>55.704999999999998</v>
      </c>
      <c r="J376" s="27">
        <v>-13.79</v>
      </c>
      <c r="K376" s="27">
        <v>214.16</v>
      </c>
      <c r="L376" s="27">
        <v>-148.80000000000001</v>
      </c>
      <c r="M376" s="27">
        <v>4.1353999999999997</v>
      </c>
      <c r="N376" s="27">
        <v>491575.49</v>
      </c>
      <c r="O376" s="27">
        <v>533492.56999999995</v>
      </c>
      <c r="P376" s="27">
        <v>-36363.440000000002</v>
      </c>
      <c r="Q376" s="27">
        <v>-5652</v>
      </c>
      <c r="R376" s="27">
        <v>98.266999999999996</v>
      </c>
      <c r="S376" s="27">
        <v>491592.31</v>
      </c>
      <c r="T376" s="27">
        <v>533401.93000000005</v>
      </c>
      <c r="U376" s="27">
        <v>-36682.730000000003</v>
      </c>
      <c r="V376" s="27">
        <v>-5224</v>
      </c>
      <c r="W376" s="27">
        <v>96.664000000000001</v>
      </c>
      <c r="X376" s="27">
        <v>-19762.38</v>
      </c>
      <c r="Y376" s="27">
        <v>22120</v>
      </c>
      <c r="Z376" s="27">
        <v>-36682.730000000003</v>
      </c>
      <c r="AA376" s="27">
        <v>-5296</v>
      </c>
      <c r="AB376" s="27">
        <v>96.664000000000001</v>
      </c>
      <c r="AC376" s="27">
        <v>-191.4</v>
      </c>
      <c r="AD376" s="27">
        <v>-258</v>
      </c>
      <c r="AE376" s="27">
        <v>214.16</v>
      </c>
      <c r="AF376" s="27">
        <v>-151.6</v>
      </c>
      <c r="AG376" s="27">
        <v>4.1353999999999997</v>
      </c>
      <c r="AH376" s="27">
        <v>-19623.3</v>
      </c>
      <c r="AI376" s="27">
        <v>22377.9</v>
      </c>
      <c r="AJ376" s="27">
        <v>-36363.4</v>
      </c>
      <c r="AK376" s="27">
        <v>-5736.01</v>
      </c>
      <c r="AL376" s="27">
        <v>98.27</v>
      </c>
      <c r="AM376" s="6">
        <f t="shared" si="8"/>
        <v>-24.529999999911524</v>
      </c>
      <c r="AN376" s="4">
        <f t="shared" si="9"/>
        <v>-38.885000000009313</v>
      </c>
      <c r="AO376" s="4" t="s">
        <v>144</v>
      </c>
    </row>
    <row r="377" spans="1:41" x14ac:dyDescent="0.2">
      <c r="A377" s="4" t="s">
        <v>142</v>
      </c>
      <c r="B377" s="4" t="s">
        <v>143</v>
      </c>
      <c r="C377" s="27" t="s">
        <v>447</v>
      </c>
      <c r="D377" s="4" t="s">
        <v>148</v>
      </c>
      <c r="F377" s="4" t="s">
        <v>144</v>
      </c>
      <c r="G377" s="4" t="s">
        <v>144</v>
      </c>
      <c r="H377" s="4" t="s">
        <v>144</v>
      </c>
      <c r="I377" s="27">
        <v>-41.18</v>
      </c>
      <c r="J377" s="27">
        <v>-14.41</v>
      </c>
      <c r="K377" s="27">
        <v>-5.78</v>
      </c>
      <c r="L377" s="27">
        <v>-25.33</v>
      </c>
      <c r="M377" s="27">
        <v>4.3402000000000003</v>
      </c>
      <c r="N377" s="27">
        <v>-44959.95</v>
      </c>
      <c r="O377" s="27">
        <v>-3106.665</v>
      </c>
      <c r="P377" s="27">
        <v>-36460.1</v>
      </c>
      <c r="Q377" s="27">
        <v>-5491</v>
      </c>
      <c r="R377" s="27">
        <v>97.632999999999996</v>
      </c>
      <c r="S377" s="27">
        <v>-45004.152999999998</v>
      </c>
      <c r="T377" s="27">
        <v>-3200.3391999999999</v>
      </c>
      <c r="U377" s="27">
        <v>-36519.68</v>
      </c>
      <c r="V377" s="27">
        <v>-5380</v>
      </c>
      <c r="W377" s="27">
        <v>96.058000000000007</v>
      </c>
      <c r="X377" s="27">
        <v>-19688.689999999999</v>
      </c>
      <c r="Y377" s="27">
        <v>22212</v>
      </c>
      <c r="Z377" s="27">
        <v>-36519.68</v>
      </c>
      <c r="AA377" s="27">
        <v>-5477</v>
      </c>
      <c r="AB377" s="27">
        <v>96.058000000000007</v>
      </c>
      <c r="AC377" s="27">
        <v>-98.93</v>
      </c>
      <c r="AD377" s="27">
        <v>-73.5</v>
      </c>
      <c r="AE377" s="27">
        <v>-5.78</v>
      </c>
      <c r="AF377" s="27">
        <v>-23.99</v>
      </c>
      <c r="AG377" s="27">
        <v>4.3402000000000003</v>
      </c>
      <c r="AH377" s="27">
        <v>-19657</v>
      </c>
      <c r="AI377" s="27">
        <v>22285.599999999999</v>
      </c>
      <c r="AJ377" s="27">
        <v>-36460.1</v>
      </c>
      <c r="AK377" s="27">
        <v>-5580.11</v>
      </c>
      <c r="AL377" s="27">
        <v>97.63</v>
      </c>
      <c r="AM377" s="6">
        <f t="shared" si="8"/>
        <v>-12.024199999996199</v>
      </c>
      <c r="AN377" s="4">
        <f t="shared" si="9"/>
        <v>-3.0230000000010477</v>
      </c>
      <c r="AO377" s="4" t="s">
        <v>144</v>
      </c>
    </row>
    <row r="378" spans="1:41" x14ac:dyDescent="0.2">
      <c r="A378" s="4" t="s">
        <v>142</v>
      </c>
      <c r="B378" s="4" t="s">
        <v>143</v>
      </c>
      <c r="C378" s="27" t="s">
        <v>448</v>
      </c>
      <c r="D378" s="4" t="s">
        <v>148</v>
      </c>
      <c r="F378" s="4" t="s">
        <v>144</v>
      </c>
      <c r="G378" s="4" t="s">
        <v>144</v>
      </c>
      <c r="H378" s="4" t="s">
        <v>144</v>
      </c>
      <c r="I378" s="27">
        <v>-348.9</v>
      </c>
      <c r="J378" s="27">
        <v>-0.57699999999999996</v>
      </c>
      <c r="K378" s="27">
        <v>-131.5</v>
      </c>
      <c r="L378" s="27">
        <v>-218.4</v>
      </c>
      <c r="M378" s="27">
        <v>1.5078</v>
      </c>
      <c r="N378" s="27">
        <v>-66425.210000000006</v>
      </c>
      <c r="O378" s="27">
        <v>-7053.5410000000002</v>
      </c>
      <c r="P378" s="27">
        <v>-48120.33</v>
      </c>
      <c r="Q378" s="27">
        <v>-11403</v>
      </c>
      <c r="R378" s="27">
        <v>151.41</v>
      </c>
      <c r="S378" s="27">
        <v>-66652.925000000003</v>
      </c>
      <c r="T378" s="27">
        <v>-7074.2437</v>
      </c>
      <c r="U378" s="27">
        <v>-47762.39</v>
      </c>
      <c r="V378" s="27">
        <v>-11967</v>
      </c>
      <c r="W378" s="27">
        <v>151.12</v>
      </c>
      <c r="X378" s="27">
        <v>-30100.86</v>
      </c>
      <c r="Y378" s="27">
        <v>29586</v>
      </c>
      <c r="Z378" s="27">
        <v>-47762.39</v>
      </c>
      <c r="AA378" s="27">
        <v>-12076</v>
      </c>
      <c r="AB378" s="27">
        <v>151.12</v>
      </c>
      <c r="AC378" s="27">
        <v>-2.4300000000000002</v>
      </c>
      <c r="AD378" s="27">
        <v>351.25</v>
      </c>
      <c r="AE378" s="27">
        <v>-131.5</v>
      </c>
      <c r="AF378" s="27">
        <v>-223.7</v>
      </c>
      <c r="AG378" s="27">
        <v>1.5078</v>
      </c>
      <c r="AH378" s="27">
        <v>-30210.6</v>
      </c>
      <c r="AI378" s="27">
        <v>29235.200000000001</v>
      </c>
      <c r="AJ378" s="27">
        <v>-48120.3</v>
      </c>
      <c r="AK378" s="27">
        <v>-11476.8</v>
      </c>
      <c r="AL378" s="27">
        <v>151.4</v>
      </c>
      <c r="AM378" s="6">
        <f t="shared" si="8"/>
        <v>92.044299999994109</v>
      </c>
      <c r="AN378" s="4">
        <f t="shared" si="9"/>
        <v>121.18499999999767</v>
      </c>
      <c r="AO378" s="4" t="s">
        <v>144</v>
      </c>
    </row>
    <row r="379" spans="1:41" x14ac:dyDescent="0.2">
      <c r="A379" s="4" t="s">
        <v>142</v>
      </c>
      <c r="B379" s="4" t="s">
        <v>143</v>
      </c>
      <c r="C379" s="27" t="s">
        <v>449</v>
      </c>
      <c r="D379" s="4" t="s">
        <v>148</v>
      </c>
      <c r="F379" s="4" t="s">
        <v>144</v>
      </c>
      <c r="G379" s="4" t="s">
        <v>144</v>
      </c>
      <c r="H379" s="4" t="s">
        <v>144</v>
      </c>
      <c r="I379" s="27">
        <v>858.53</v>
      </c>
      <c r="J379" s="27">
        <v>-15.35</v>
      </c>
      <c r="K379" s="27">
        <v>1004.1</v>
      </c>
      <c r="L379" s="27">
        <v>-135</v>
      </c>
      <c r="M379" s="27">
        <v>4.7678000000000003</v>
      </c>
      <c r="N379" s="27">
        <v>-76882.960000000006</v>
      </c>
      <c r="O379" s="27">
        <v>-8766.9369999999999</v>
      </c>
      <c r="P379" s="27">
        <v>-58998.8</v>
      </c>
      <c r="Q379" s="27">
        <v>-9295</v>
      </c>
      <c r="R379" s="27">
        <v>177.63</v>
      </c>
      <c r="S379" s="27">
        <v>-76044.956999999995</v>
      </c>
      <c r="T379" s="27">
        <v>-8857.3556000000008</v>
      </c>
      <c r="U379" s="27">
        <v>-58065.27</v>
      </c>
      <c r="V379" s="27">
        <v>-9300</v>
      </c>
      <c r="W379" s="27">
        <v>177.3</v>
      </c>
      <c r="X379" s="27">
        <v>-34870.99</v>
      </c>
      <c r="Y379" s="27">
        <v>32366</v>
      </c>
      <c r="Z379" s="27">
        <v>-58065.27</v>
      </c>
      <c r="AA379" s="27">
        <v>-9349</v>
      </c>
      <c r="AB379" s="27">
        <v>177.3</v>
      </c>
      <c r="AC379" s="27">
        <v>-1253</v>
      </c>
      <c r="AD379" s="27">
        <v>-2131</v>
      </c>
      <c r="AE379" s="27">
        <v>1004.1</v>
      </c>
      <c r="AF379" s="27">
        <v>-131.30000000000001</v>
      </c>
      <c r="AG379" s="27">
        <v>4.7678000000000003</v>
      </c>
      <c r="AH379" s="27">
        <v>-33667</v>
      </c>
      <c r="AI379" s="27">
        <v>34496.699999999997</v>
      </c>
      <c r="AJ379" s="27">
        <v>-58998.8</v>
      </c>
      <c r="AK379" s="27">
        <v>-9342.5400000000009</v>
      </c>
      <c r="AL379" s="27">
        <v>177.6</v>
      </c>
      <c r="AM379" s="6">
        <f t="shared" si="8"/>
        <v>-26.058600000003935</v>
      </c>
      <c r="AN379" s="4">
        <f t="shared" si="9"/>
        <v>-20.526999999987311</v>
      </c>
      <c r="AO379" s="4" t="s">
        <v>144</v>
      </c>
    </row>
    <row r="380" spans="1:41" x14ac:dyDescent="0.2">
      <c r="A380" s="4" t="s">
        <v>142</v>
      </c>
      <c r="B380" s="4" t="s">
        <v>143</v>
      </c>
      <c r="C380" s="27" t="s">
        <v>450</v>
      </c>
      <c r="D380" s="4" t="s">
        <v>148</v>
      </c>
      <c r="F380" s="4" t="s">
        <v>144</v>
      </c>
      <c r="G380" s="4" t="s">
        <v>144</v>
      </c>
      <c r="H380" s="4" t="s">
        <v>144</v>
      </c>
      <c r="I380" s="27">
        <v>-51.71</v>
      </c>
      <c r="J380" s="27">
        <v>-1.0640000000000001</v>
      </c>
      <c r="K380" s="27">
        <v>18.471</v>
      </c>
      <c r="L380" s="27">
        <v>-71.81</v>
      </c>
      <c r="M380" s="27">
        <v>2.6922000000000001</v>
      </c>
      <c r="N380" s="27">
        <v>-39136.949999999997</v>
      </c>
      <c r="O380" s="27">
        <v>-3935.2089999999998</v>
      </c>
      <c r="P380" s="27">
        <v>-30306.03</v>
      </c>
      <c r="Q380" s="27">
        <v>-4977</v>
      </c>
      <c r="R380" s="27">
        <v>81.774000000000001</v>
      </c>
      <c r="S380" s="27">
        <v>-39155.65</v>
      </c>
      <c r="T380" s="27">
        <v>-3979.1912000000002</v>
      </c>
      <c r="U380" s="27">
        <v>-30760.07</v>
      </c>
      <c r="V380" s="27">
        <v>-4497</v>
      </c>
      <c r="W380" s="27">
        <v>80.614999999999995</v>
      </c>
      <c r="X380" s="27">
        <v>-14783.62</v>
      </c>
      <c r="Y380" s="27">
        <v>20419</v>
      </c>
      <c r="Z380" s="27">
        <v>-30760.07</v>
      </c>
      <c r="AA380" s="27">
        <v>-4523</v>
      </c>
      <c r="AB380" s="27">
        <v>80.614999999999995</v>
      </c>
      <c r="AC380" s="27">
        <v>-11.27</v>
      </c>
      <c r="AD380" s="27">
        <v>37.106999999999999</v>
      </c>
      <c r="AE380" s="27">
        <v>18.471</v>
      </c>
      <c r="AF380" s="27">
        <v>-69.540000000000006</v>
      </c>
      <c r="AG380" s="27">
        <v>2.6922000000000001</v>
      </c>
      <c r="AH380" s="27">
        <v>-14858.2</v>
      </c>
      <c r="AI380" s="27">
        <v>20381.900000000001</v>
      </c>
      <c r="AJ380" s="27">
        <v>-30306</v>
      </c>
      <c r="AK380" s="27">
        <v>-5015.88</v>
      </c>
      <c r="AL380" s="27">
        <v>81.77</v>
      </c>
      <c r="AM380" s="6">
        <f t="shared" si="8"/>
        <v>42.931799999998475</v>
      </c>
      <c r="AN380" s="4">
        <f t="shared" si="9"/>
        <v>33.009999999994761</v>
      </c>
      <c r="AO380" s="4" t="s">
        <v>144</v>
      </c>
    </row>
    <row r="381" spans="1:41" x14ac:dyDescent="0.2">
      <c r="A381" s="4" t="s">
        <v>142</v>
      </c>
      <c r="B381" s="4" t="s">
        <v>143</v>
      </c>
      <c r="C381" s="27" t="s">
        <v>451</v>
      </c>
      <c r="D381" s="4" t="s">
        <v>148</v>
      </c>
      <c r="F381" s="4" t="s">
        <v>144</v>
      </c>
      <c r="G381" s="4" t="s">
        <v>144</v>
      </c>
      <c r="H381" s="4" t="s">
        <v>144</v>
      </c>
      <c r="I381" s="27">
        <v>1.2219</v>
      </c>
      <c r="J381" s="27">
        <v>-0.33800000000000002</v>
      </c>
      <c r="K381" s="27">
        <v>56.466000000000001</v>
      </c>
      <c r="L381" s="27">
        <v>-56.49</v>
      </c>
      <c r="M381" s="27">
        <v>1.587</v>
      </c>
      <c r="N381" s="27">
        <v>-15570.57</v>
      </c>
      <c r="O381" s="27">
        <v>2035.1593</v>
      </c>
      <c r="P381" s="27">
        <v>-15153.94</v>
      </c>
      <c r="Q381" s="27">
        <v>-2501</v>
      </c>
      <c r="R381" s="27">
        <v>49.219000000000001</v>
      </c>
      <c r="S381" s="27">
        <v>-15591.891</v>
      </c>
      <c r="T381" s="27">
        <v>2009.5735</v>
      </c>
      <c r="U381" s="27">
        <v>-15169.78</v>
      </c>
      <c r="V381" s="27">
        <v>-2480</v>
      </c>
      <c r="W381" s="27">
        <v>48.776000000000003</v>
      </c>
      <c r="X381" s="27">
        <v>-7730.5720000000001</v>
      </c>
      <c r="Y381" s="27">
        <v>9890.7999999999993</v>
      </c>
      <c r="Z381" s="27">
        <v>-15169.78</v>
      </c>
      <c r="AA381" s="27">
        <v>-2500</v>
      </c>
      <c r="AB381" s="27">
        <v>48.776000000000003</v>
      </c>
      <c r="AC381" s="27">
        <v>-71.430000000000007</v>
      </c>
      <c r="AD381" s="27">
        <v>-72.56</v>
      </c>
      <c r="AE381" s="27">
        <v>56.466000000000001</v>
      </c>
      <c r="AF381" s="27">
        <v>-56.93</v>
      </c>
      <c r="AG381" s="27">
        <v>1.587</v>
      </c>
      <c r="AH381" s="27">
        <v>-7660.95</v>
      </c>
      <c r="AI381" s="27">
        <v>9963.34</v>
      </c>
      <c r="AJ381" s="27">
        <v>-15153.9</v>
      </c>
      <c r="AK381" s="27">
        <v>-2519.5700000000002</v>
      </c>
      <c r="AL381" s="27">
        <v>49.22</v>
      </c>
      <c r="AM381" s="6">
        <f t="shared" si="8"/>
        <v>-23.439800000000105</v>
      </c>
      <c r="AN381" s="4">
        <f t="shared" si="9"/>
        <v>-22.542900000000373</v>
      </c>
      <c r="AO381" s="4" t="s">
        <v>144</v>
      </c>
    </row>
    <row r="382" spans="1:41" x14ac:dyDescent="0.2">
      <c r="A382" s="4" t="s">
        <v>142</v>
      </c>
      <c r="B382" s="4" t="s">
        <v>143</v>
      </c>
      <c r="C382" s="27" t="s">
        <v>452</v>
      </c>
      <c r="D382" s="4" t="s">
        <v>148</v>
      </c>
      <c r="F382" s="4" t="s">
        <v>144</v>
      </c>
      <c r="G382" s="4" t="s">
        <v>144</v>
      </c>
      <c r="H382" s="4" t="s">
        <v>144</v>
      </c>
      <c r="I382" s="27">
        <v>-504.2</v>
      </c>
      <c r="J382" s="27">
        <v>-17.11</v>
      </c>
      <c r="K382" s="27">
        <v>-366.2</v>
      </c>
      <c r="L382" s="27">
        <v>-126.5</v>
      </c>
      <c r="M382" s="27">
        <v>5.6063000000000001</v>
      </c>
      <c r="N382" s="27">
        <v>-28742.799999999999</v>
      </c>
      <c r="O382" s="27">
        <v>-3079.1979999999999</v>
      </c>
      <c r="P382" s="27">
        <v>-15637.05</v>
      </c>
      <c r="Q382" s="27">
        <v>-10083</v>
      </c>
      <c r="R382" s="27">
        <v>56.216000000000001</v>
      </c>
      <c r="S382" s="27">
        <v>-29189.706999999999</v>
      </c>
      <c r="T382" s="27">
        <v>-3152.0418</v>
      </c>
      <c r="U382" s="27">
        <v>-16097.87</v>
      </c>
      <c r="V382" s="27">
        <v>-9996</v>
      </c>
      <c r="W382" s="27">
        <v>56.137999999999998</v>
      </c>
      <c r="X382" s="27">
        <v>-11216.73</v>
      </c>
      <c r="Y382" s="27">
        <v>14901</v>
      </c>
      <c r="Z382" s="27">
        <v>-16097.87</v>
      </c>
      <c r="AA382" s="27">
        <v>-10076</v>
      </c>
      <c r="AB382" s="27">
        <v>56.137999999999998</v>
      </c>
      <c r="AC382" s="27">
        <v>60.646999999999998</v>
      </c>
      <c r="AD382" s="27">
        <v>527.4</v>
      </c>
      <c r="AE382" s="27">
        <v>-366.2</v>
      </c>
      <c r="AF382" s="27">
        <v>-106.2</v>
      </c>
      <c r="AG382" s="27">
        <v>5.6063000000000001</v>
      </c>
      <c r="AH382" s="27">
        <v>-11355.8</v>
      </c>
      <c r="AI382" s="27">
        <v>14373.9</v>
      </c>
      <c r="AJ382" s="27">
        <v>-15637</v>
      </c>
      <c r="AK382" s="27">
        <v>-10148.9</v>
      </c>
      <c r="AL382" s="27">
        <v>56.22</v>
      </c>
      <c r="AM382" s="6">
        <f t="shared" si="8"/>
        <v>22.68920000000071</v>
      </c>
      <c r="AN382" s="4">
        <f t="shared" si="9"/>
        <v>57.293000000001484</v>
      </c>
      <c r="AO382" s="4" t="s">
        <v>144</v>
      </c>
    </row>
    <row r="383" spans="1:41" x14ac:dyDescent="0.2">
      <c r="A383" s="4" t="s">
        <v>142</v>
      </c>
      <c r="B383" s="4" t="s">
        <v>143</v>
      </c>
      <c r="C383" s="27" t="s">
        <v>453</v>
      </c>
      <c r="D383" s="4" t="s">
        <v>148</v>
      </c>
      <c r="F383" s="4" t="s">
        <v>144</v>
      </c>
      <c r="G383" s="4" t="s">
        <v>144</v>
      </c>
      <c r="H383" s="4" t="s">
        <v>144</v>
      </c>
      <c r="I383" s="27">
        <v>-319.2</v>
      </c>
      <c r="J383" s="27">
        <v>-6.319</v>
      </c>
      <c r="K383" s="27">
        <v>-228.5</v>
      </c>
      <c r="L383" s="27">
        <v>-88.41</v>
      </c>
      <c r="M383" s="27">
        <v>4.0372000000000003</v>
      </c>
      <c r="N383" s="27">
        <v>-12936.95</v>
      </c>
      <c r="O383" s="27">
        <v>-1231.261</v>
      </c>
      <c r="P383" s="27">
        <v>-9482.0509999999995</v>
      </c>
      <c r="Q383" s="27">
        <v>-2271</v>
      </c>
      <c r="R383" s="27">
        <v>47.618000000000002</v>
      </c>
      <c r="S383" s="27">
        <v>-13244.775</v>
      </c>
      <c r="T383" s="27">
        <v>-1267.528</v>
      </c>
      <c r="U383" s="27">
        <v>-9771.3269999999993</v>
      </c>
      <c r="V383" s="27">
        <v>-2254</v>
      </c>
      <c r="W383" s="27">
        <v>48.289000000000001</v>
      </c>
      <c r="X383" s="27">
        <v>-6088.3549999999996</v>
      </c>
      <c r="Y383" s="27">
        <v>5915.6</v>
      </c>
      <c r="Z383" s="27">
        <v>-9771.3269999999993</v>
      </c>
      <c r="AA383" s="27">
        <v>-2281</v>
      </c>
      <c r="AB383" s="27">
        <v>48.289000000000001</v>
      </c>
      <c r="AC383" s="27">
        <v>-382.5</v>
      </c>
      <c r="AD383" s="27">
        <v>-73.98</v>
      </c>
      <c r="AE383" s="27">
        <v>-228.5</v>
      </c>
      <c r="AF383" s="27">
        <v>-84.02</v>
      </c>
      <c r="AG383" s="27">
        <v>4.0372000000000003</v>
      </c>
      <c r="AH383" s="27">
        <v>-5742.52</v>
      </c>
      <c r="AI383" s="27">
        <v>5989.63</v>
      </c>
      <c r="AJ383" s="27">
        <v>-9482.0499999999993</v>
      </c>
      <c r="AK383" s="27">
        <v>-2297.7199999999998</v>
      </c>
      <c r="AL383" s="27">
        <v>47.62</v>
      </c>
      <c r="AM383" s="6">
        <f t="shared" si="8"/>
        <v>6.7170000000014625</v>
      </c>
      <c r="AN383" s="4">
        <f t="shared" si="9"/>
        <v>11.375000000001819</v>
      </c>
      <c r="AO383" s="4" t="s">
        <v>144</v>
      </c>
    </row>
    <row r="384" spans="1:41" x14ac:dyDescent="0.2">
      <c r="A384" s="4" t="s">
        <v>142</v>
      </c>
      <c r="B384" s="4" t="s">
        <v>143</v>
      </c>
      <c r="C384" s="27" t="s">
        <v>454</v>
      </c>
      <c r="D384" s="4" t="s">
        <v>148</v>
      </c>
      <c r="F384" s="4" t="s">
        <v>144</v>
      </c>
      <c r="G384" s="4" t="s">
        <v>144</v>
      </c>
      <c r="H384" s="4" t="s">
        <v>144</v>
      </c>
      <c r="I384" s="27">
        <v>-439.9</v>
      </c>
      <c r="J384" s="27">
        <v>-12.64</v>
      </c>
      <c r="K384" s="27">
        <v>-254.9</v>
      </c>
      <c r="L384" s="27">
        <v>-177.1</v>
      </c>
      <c r="M384" s="27">
        <v>4.6908000000000003</v>
      </c>
      <c r="N384" s="27">
        <v>-17404.810000000001</v>
      </c>
      <c r="O384" s="27">
        <v>-1713.33</v>
      </c>
      <c r="P384" s="27">
        <v>-13819.28</v>
      </c>
      <c r="Q384" s="27">
        <v>-1921</v>
      </c>
      <c r="R384" s="27">
        <v>49.194000000000003</v>
      </c>
      <c r="S384" s="27">
        <v>-17759.846000000001</v>
      </c>
      <c r="T384" s="27">
        <v>-1759.5215000000001</v>
      </c>
      <c r="U384" s="27">
        <v>-14098.74</v>
      </c>
      <c r="V384" s="27">
        <v>-1949</v>
      </c>
      <c r="W384" s="27">
        <v>47.241</v>
      </c>
      <c r="X384" s="27">
        <v>-6927.9660000000003</v>
      </c>
      <c r="Y384" s="27">
        <v>9088.1</v>
      </c>
      <c r="Z384" s="27">
        <v>-14098.74</v>
      </c>
      <c r="AA384" s="27">
        <v>-1965</v>
      </c>
      <c r="AB384" s="27">
        <v>47.241</v>
      </c>
      <c r="AC384" s="27">
        <v>-12.14</v>
      </c>
      <c r="AD384" s="27">
        <v>418.62</v>
      </c>
      <c r="AE384" s="27">
        <v>-254.9</v>
      </c>
      <c r="AF384" s="27">
        <v>-180.6</v>
      </c>
      <c r="AG384" s="27">
        <v>4.6908000000000003</v>
      </c>
      <c r="AH384" s="27">
        <v>-7042.94</v>
      </c>
      <c r="AI384" s="27">
        <v>8669.4500000000007</v>
      </c>
      <c r="AJ384" s="27">
        <v>-13819.3</v>
      </c>
      <c r="AK384" s="27">
        <v>-1942.3</v>
      </c>
      <c r="AL384" s="27">
        <v>49.19</v>
      </c>
      <c r="AM384" s="6">
        <f t="shared" si="8"/>
        <v>93.5625</v>
      </c>
      <c r="AN384" s="4">
        <f t="shared" si="9"/>
        <v>84.864000000001397</v>
      </c>
      <c r="AO384" s="4" t="s">
        <v>144</v>
      </c>
    </row>
    <row r="385" spans="1:41" x14ac:dyDescent="0.2">
      <c r="A385" s="4" t="s">
        <v>142</v>
      </c>
      <c r="B385" s="4" t="s">
        <v>143</v>
      </c>
      <c r="C385" s="27" t="s">
        <v>455</v>
      </c>
      <c r="D385" s="4" t="s">
        <v>148</v>
      </c>
      <c r="F385" s="4" t="s">
        <v>144</v>
      </c>
      <c r="G385" s="4" t="s">
        <v>144</v>
      </c>
      <c r="H385" s="4" t="s">
        <v>144</v>
      </c>
      <c r="I385" s="27">
        <v>-256.7</v>
      </c>
      <c r="J385" s="27">
        <v>-3.6560000000000001</v>
      </c>
      <c r="K385" s="27">
        <v>-158.5</v>
      </c>
      <c r="L385" s="27">
        <v>-96.7</v>
      </c>
      <c r="M385" s="27">
        <v>2.1272000000000002</v>
      </c>
      <c r="N385" s="27">
        <v>-26696.45</v>
      </c>
      <c r="O385" s="27">
        <v>-2334.7460000000001</v>
      </c>
      <c r="P385" s="27">
        <v>-21591.79</v>
      </c>
      <c r="Q385" s="27">
        <v>-2830</v>
      </c>
      <c r="R385" s="27">
        <v>60.567999999999998</v>
      </c>
      <c r="S385" s="27">
        <v>-26904.477999999999</v>
      </c>
      <c r="T385" s="27">
        <v>-2362.4450000000002</v>
      </c>
      <c r="U385" s="27">
        <v>-21832.9</v>
      </c>
      <c r="V385" s="27">
        <v>-2769</v>
      </c>
      <c r="W385" s="27">
        <v>59.762999999999998</v>
      </c>
      <c r="X385" s="27">
        <v>-10816.95</v>
      </c>
      <c r="Y385" s="27">
        <v>13796</v>
      </c>
      <c r="Z385" s="27">
        <v>-21832.9</v>
      </c>
      <c r="AA385" s="27">
        <v>-2840</v>
      </c>
      <c r="AB385" s="27">
        <v>59.762999999999998</v>
      </c>
      <c r="AC385" s="27">
        <v>-76.430000000000007</v>
      </c>
      <c r="AD385" s="27">
        <v>178.31</v>
      </c>
      <c r="AE385" s="27">
        <v>-158.5</v>
      </c>
      <c r="AF385" s="27">
        <v>-98.4</v>
      </c>
      <c r="AG385" s="27">
        <v>2.1272000000000002</v>
      </c>
      <c r="AH385" s="27">
        <v>-10794.2</v>
      </c>
      <c r="AI385" s="27">
        <v>13617.5</v>
      </c>
      <c r="AJ385" s="27">
        <v>-21591.8</v>
      </c>
      <c r="AK385" s="27">
        <v>-2880.48</v>
      </c>
      <c r="AL385" s="27">
        <v>60.57</v>
      </c>
      <c r="AM385" s="6">
        <f t="shared" si="8"/>
        <v>29.636999999998807</v>
      </c>
      <c r="AN385" s="4">
        <f t="shared" si="9"/>
        <v>48.672000000002299</v>
      </c>
      <c r="AO385" s="4" t="s">
        <v>144</v>
      </c>
    </row>
    <row r="386" spans="1:41" x14ac:dyDescent="0.2">
      <c r="A386" s="4" t="s">
        <v>142</v>
      </c>
      <c r="B386" s="4" t="s">
        <v>143</v>
      </c>
      <c r="C386" s="27" t="s">
        <v>456</v>
      </c>
      <c r="D386" s="4" t="s">
        <v>148</v>
      </c>
      <c r="F386" s="4" t="s">
        <v>144</v>
      </c>
      <c r="G386" s="4" t="s">
        <v>144</v>
      </c>
      <c r="H386" s="4" t="s">
        <v>144</v>
      </c>
      <c r="I386" s="27">
        <v>-253.2</v>
      </c>
      <c r="J386" s="27">
        <v>-3.2109999999999999</v>
      </c>
      <c r="K386" s="27">
        <v>-147.9</v>
      </c>
      <c r="L386" s="27">
        <v>-104.2</v>
      </c>
      <c r="M386" s="27">
        <v>2.1627000000000001</v>
      </c>
      <c r="N386" s="27">
        <v>-26427.09</v>
      </c>
      <c r="O386" s="27">
        <v>-2314.7159999999999</v>
      </c>
      <c r="P386" s="27">
        <v>-21639.23</v>
      </c>
      <c r="Q386" s="27">
        <v>-2533</v>
      </c>
      <c r="R386" s="27">
        <v>60.015000000000001</v>
      </c>
      <c r="S386" s="27">
        <v>-26589.794000000002</v>
      </c>
      <c r="T386" s="27">
        <v>-2347.9848000000002</v>
      </c>
      <c r="U386" s="27">
        <v>-21869.87</v>
      </c>
      <c r="V386" s="27">
        <v>-2431</v>
      </c>
      <c r="W386" s="27">
        <v>59.28</v>
      </c>
      <c r="X386" s="27">
        <v>-10703.15</v>
      </c>
      <c r="Y386" s="27">
        <v>13590</v>
      </c>
      <c r="Z386" s="27">
        <v>-21869.87</v>
      </c>
      <c r="AA386" s="27">
        <v>-2482</v>
      </c>
      <c r="AB386" s="27">
        <v>59.28</v>
      </c>
      <c r="AC386" s="27">
        <v>-75.62</v>
      </c>
      <c r="AD386" s="27">
        <v>176.6</v>
      </c>
      <c r="AE386" s="27">
        <v>-147.9</v>
      </c>
      <c r="AF386" s="27">
        <v>-106.4</v>
      </c>
      <c r="AG386" s="27">
        <v>2.1627000000000001</v>
      </c>
      <c r="AH386" s="27">
        <v>-10733.8</v>
      </c>
      <c r="AI386" s="27">
        <v>13413</v>
      </c>
      <c r="AJ386" s="27">
        <v>-21639.200000000001</v>
      </c>
      <c r="AK386" s="27">
        <v>-2567.63</v>
      </c>
      <c r="AL386" s="27">
        <v>60.02</v>
      </c>
      <c r="AM386" s="6">
        <f t="shared" si="8"/>
        <v>76.212199999999939</v>
      </c>
      <c r="AN386" s="4">
        <f t="shared" si="9"/>
        <v>90.495999999999185</v>
      </c>
      <c r="AO386" s="4" t="s">
        <v>144</v>
      </c>
    </row>
    <row r="387" spans="1:41" x14ac:dyDescent="0.2">
      <c r="A387" s="4" t="s">
        <v>142</v>
      </c>
      <c r="B387" s="4" t="s">
        <v>143</v>
      </c>
      <c r="C387" s="27" t="s">
        <v>457</v>
      </c>
      <c r="D387" s="4" t="s">
        <v>148</v>
      </c>
      <c r="F387" s="4" t="s">
        <v>144</v>
      </c>
      <c r="G387" s="4" t="s">
        <v>144</v>
      </c>
      <c r="H387" s="4" t="s">
        <v>144</v>
      </c>
      <c r="I387" s="27">
        <v>-207.1</v>
      </c>
      <c r="J387" s="27">
        <v>-13.01</v>
      </c>
      <c r="K387" s="27">
        <v>-83.76</v>
      </c>
      <c r="L387" s="27">
        <v>-116.1</v>
      </c>
      <c r="M387" s="27">
        <v>5.8246000000000002</v>
      </c>
      <c r="N387" s="27">
        <v>-28560.2</v>
      </c>
      <c r="O387" s="27">
        <v>-2946.47</v>
      </c>
      <c r="P387" s="27">
        <v>-17918.03</v>
      </c>
      <c r="Q387" s="27">
        <v>-7774</v>
      </c>
      <c r="R387" s="27">
        <v>78.745000000000005</v>
      </c>
      <c r="S387" s="27">
        <v>-28642.848000000002</v>
      </c>
      <c r="T387" s="27">
        <v>-3061.7482</v>
      </c>
      <c r="U387" s="27">
        <v>-17523.64</v>
      </c>
      <c r="V387" s="27">
        <v>-8134</v>
      </c>
      <c r="W387" s="27">
        <v>76.5</v>
      </c>
      <c r="X387" s="27">
        <v>-11101.19</v>
      </c>
      <c r="Y387" s="27">
        <v>14623</v>
      </c>
      <c r="Z387" s="27">
        <v>-17523.64</v>
      </c>
      <c r="AA387" s="27">
        <v>-8277</v>
      </c>
      <c r="AB387" s="27">
        <v>76.5</v>
      </c>
      <c r="AC387" s="27">
        <v>-170.6</v>
      </c>
      <c r="AD387" s="27">
        <v>24.503</v>
      </c>
      <c r="AE387" s="27">
        <v>-83.76</v>
      </c>
      <c r="AF387" s="27">
        <v>-117.2</v>
      </c>
      <c r="AG387" s="27">
        <v>5.8246000000000002</v>
      </c>
      <c r="AH387" s="27">
        <v>-11124.6</v>
      </c>
      <c r="AI387" s="27">
        <v>14598.7</v>
      </c>
      <c r="AJ387" s="27">
        <v>-17918</v>
      </c>
      <c r="AK387" s="27">
        <v>-7883.96</v>
      </c>
      <c r="AL387" s="27">
        <v>78.75</v>
      </c>
      <c r="AM387" s="6">
        <f t="shared" si="8"/>
        <v>91.741799999999785</v>
      </c>
      <c r="AN387" s="4">
        <f t="shared" si="9"/>
        <v>124.4519999999975</v>
      </c>
      <c r="AO387" s="4" t="s">
        <v>144</v>
      </c>
    </row>
    <row r="388" spans="1:41" x14ac:dyDescent="0.2">
      <c r="A388" s="4" t="s">
        <v>142</v>
      </c>
      <c r="B388" s="4" t="s">
        <v>143</v>
      </c>
      <c r="C388" s="27" t="s">
        <v>458</v>
      </c>
      <c r="D388" s="4" t="s">
        <v>148</v>
      </c>
      <c r="F388" s="4" t="s">
        <v>144</v>
      </c>
      <c r="G388" s="4" t="s">
        <v>144</v>
      </c>
      <c r="H388" s="4" t="s">
        <v>144</v>
      </c>
      <c r="I388" s="27">
        <v>-196.5</v>
      </c>
      <c r="J388" s="27">
        <v>-7.165</v>
      </c>
      <c r="K388" s="27">
        <v>-68.92</v>
      </c>
      <c r="L388" s="27">
        <v>-123.2</v>
      </c>
      <c r="M388" s="27">
        <v>2.8294999999999999</v>
      </c>
      <c r="N388" s="27">
        <v>-7956.5079999999998</v>
      </c>
      <c r="O388" s="27">
        <v>1998.0209</v>
      </c>
      <c r="P388" s="27">
        <v>-8156.9589999999998</v>
      </c>
      <c r="Q388" s="27">
        <v>-1836</v>
      </c>
      <c r="R388" s="27">
        <v>38.195</v>
      </c>
      <c r="S388" s="27">
        <v>-8140.8923000000004</v>
      </c>
      <c r="T388" s="27">
        <v>1968.9736</v>
      </c>
      <c r="U388" s="27">
        <v>-8516.4150000000009</v>
      </c>
      <c r="V388" s="27">
        <v>-1631</v>
      </c>
      <c r="W388" s="27">
        <v>37.880000000000003</v>
      </c>
      <c r="X388" s="27">
        <v>-6671.567</v>
      </c>
      <c r="Y388" s="27">
        <v>3438.7</v>
      </c>
      <c r="Z388" s="27">
        <v>-8516.4150000000009</v>
      </c>
      <c r="AA388" s="27">
        <v>-1632</v>
      </c>
      <c r="AB388" s="27">
        <v>37.880000000000003</v>
      </c>
      <c r="AC388" s="27">
        <v>-603.29999999999995</v>
      </c>
      <c r="AD388" s="27">
        <v>-413.1</v>
      </c>
      <c r="AE388" s="27">
        <v>-68.92</v>
      </c>
      <c r="AF388" s="27">
        <v>-124.1</v>
      </c>
      <c r="AG388" s="27">
        <v>2.8294999999999999</v>
      </c>
      <c r="AH388" s="27">
        <v>-6101.83</v>
      </c>
      <c r="AI388" s="27">
        <v>3851.79</v>
      </c>
      <c r="AJ388" s="27">
        <v>-8156.96</v>
      </c>
      <c r="AK388" s="27">
        <v>-1834.86</v>
      </c>
      <c r="AL388" s="27">
        <v>38.19</v>
      </c>
      <c r="AM388" s="6">
        <f t="shared" si="8"/>
        <v>11.680700000000797</v>
      </c>
      <c r="AN388" s="4">
        <f t="shared" si="9"/>
        <v>12.115699999999379</v>
      </c>
      <c r="AO388" s="4" t="s">
        <v>144</v>
      </c>
    </row>
    <row r="389" spans="1:41" x14ac:dyDescent="0.2">
      <c r="A389" s="4" t="s">
        <v>142</v>
      </c>
      <c r="B389" s="4" t="s">
        <v>143</v>
      </c>
      <c r="C389" s="27" t="s">
        <v>459</v>
      </c>
      <c r="D389" s="4" t="s">
        <v>148</v>
      </c>
      <c r="F389" s="4" t="s">
        <v>144</v>
      </c>
      <c r="G389" s="4" t="s">
        <v>144</v>
      </c>
      <c r="H389" s="4" t="s">
        <v>144</v>
      </c>
      <c r="I389" s="27">
        <v>-178.8</v>
      </c>
      <c r="J389" s="27">
        <v>-6.4480000000000004</v>
      </c>
      <c r="K389" s="27">
        <v>-51.36</v>
      </c>
      <c r="L389" s="27">
        <v>-123.9</v>
      </c>
      <c r="M389" s="27">
        <v>2.9272</v>
      </c>
      <c r="N389" s="27">
        <v>-7961.8760000000002</v>
      </c>
      <c r="O389" s="27">
        <v>2085.576</v>
      </c>
      <c r="P389" s="27">
        <v>-8058.59</v>
      </c>
      <c r="Q389" s="27">
        <v>-2026</v>
      </c>
      <c r="R389" s="27">
        <v>37.451000000000001</v>
      </c>
      <c r="S389" s="27">
        <v>-8169.7970999999998</v>
      </c>
      <c r="T389" s="27">
        <v>2046.5320999999999</v>
      </c>
      <c r="U389" s="27">
        <v>-8473.0730000000003</v>
      </c>
      <c r="V389" s="27">
        <v>-1780</v>
      </c>
      <c r="W389" s="27">
        <v>36.884</v>
      </c>
      <c r="X389" s="27">
        <v>-6707.7449999999999</v>
      </c>
      <c r="Y389" s="27">
        <v>3511.4</v>
      </c>
      <c r="Z389" s="27">
        <v>-8473.0730000000003</v>
      </c>
      <c r="AA389" s="27">
        <v>-1783</v>
      </c>
      <c r="AB389" s="27">
        <v>36.884</v>
      </c>
      <c r="AC389" s="27">
        <v>-604.29999999999995</v>
      </c>
      <c r="AD389" s="27">
        <v>-430.5</v>
      </c>
      <c r="AE389" s="27">
        <v>-51.36</v>
      </c>
      <c r="AF389" s="27">
        <v>-125.4</v>
      </c>
      <c r="AG389" s="27">
        <v>2.9272</v>
      </c>
      <c r="AH389" s="27">
        <v>-6113.45</v>
      </c>
      <c r="AI389" s="27">
        <v>3941.88</v>
      </c>
      <c r="AJ389" s="27">
        <v>-8058.59</v>
      </c>
      <c r="AK389" s="27">
        <v>-2034.2</v>
      </c>
      <c r="AL389" s="27">
        <v>37.450000000000003</v>
      </c>
      <c r="AM389" s="6">
        <f t="shared" si="8"/>
        <v>-22.590900000001056</v>
      </c>
      <c r="AN389" s="4">
        <f t="shared" si="9"/>
        <v>-29.121099999999387</v>
      </c>
      <c r="AO389" s="4" t="s">
        <v>144</v>
      </c>
    </row>
    <row r="390" spans="1:41" x14ac:dyDescent="0.2">
      <c r="A390" s="4" t="s">
        <v>142</v>
      </c>
      <c r="B390" s="4" t="s">
        <v>143</v>
      </c>
      <c r="C390" s="27" t="s">
        <v>460</v>
      </c>
      <c r="D390" s="4" t="s">
        <v>148</v>
      </c>
      <c r="F390" s="4" t="s">
        <v>144</v>
      </c>
      <c r="G390" s="4" t="s">
        <v>144</v>
      </c>
      <c r="H390" s="4" t="s">
        <v>144</v>
      </c>
      <c r="I390" s="27">
        <v>343.61</v>
      </c>
      <c r="J390" s="27">
        <v>-6.6950000000000003</v>
      </c>
      <c r="K390" s="27">
        <v>431.36</v>
      </c>
      <c r="L390" s="27">
        <v>-83.94</v>
      </c>
      <c r="M390" s="27">
        <v>2.8854000000000002</v>
      </c>
      <c r="N390" s="27">
        <v>-7951.7089999999998</v>
      </c>
      <c r="O390" s="27">
        <v>2083.2143999999998</v>
      </c>
      <c r="P390" s="27">
        <v>-8228.1779999999999</v>
      </c>
      <c r="Q390" s="27">
        <v>-1845</v>
      </c>
      <c r="R390" s="27">
        <v>38.034999999999997</v>
      </c>
      <c r="S390" s="27">
        <v>-7597.7102999999997</v>
      </c>
      <c r="T390" s="27">
        <v>2046.3878</v>
      </c>
      <c r="U390" s="27">
        <v>-7848.9979999999996</v>
      </c>
      <c r="V390" s="27">
        <v>-1833</v>
      </c>
      <c r="W390" s="27">
        <v>38.024000000000001</v>
      </c>
      <c r="X390" s="27">
        <v>-6873.7640000000001</v>
      </c>
      <c r="Y390" s="27">
        <v>2766.9</v>
      </c>
      <c r="Z390" s="27">
        <v>-7848.9979999999996</v>
      </c>
      <c r="AA390" s="27">
        <v>-1830</v>
      </c>
      <c r="AB390" s="27">
        <v>38.024000000000001</v>
      </c>
      <c r="AC390" s="27">
        <v>-777.2</v>
      </c>
      <c r="AD390" s="27">
        <v>-1130</v>
      </c>
      <c r="AE390" s="27">
        <v>431.36</v>
      </c>
      <c r="AF390" s="27">
        <v>-81.510000000000005</v>
      </c>
      <c r="AG390" s="27">
        <v>2.8854000000000002</v>
      </c>
      <c r="AH390" s="27">
        <v>-6145.12</v>
      </c>
      <c r="AI390" s="27">
        <v>3896.8</v>
      </c>
      <c r="AJ390" s="27">
        <v>-8228.18</v>
      </c>
      <c r="AK390" s="27">
        <v>-1851.78</v>
      </c>
      <c r="AL390" s="27">
        <v>38.04</v>
      </c>
      <c r="AM390" s="6">
        <f t="shared" si="8"/>
        <v>18.424399999999878</v>
      </c>
      <c r="AN390" s="4">
        <f t="shared" si="9"/>
        <v>10.388700000000426</v>
      </c>
      <c r="AO390" s="4" t="s">
        <v>144</v>
      </c>
    </row>
    <row r="391" spans="1:41" x14ac:dyDescent="0.2">
      <c r="A391" s="4" t="s">
        <v>142</v>
      </c>
      <c r="B391" s="4" t="s">
        <v>143</v>
      </c>
      <c r="C391" s="27" t="s">
        <v>461</v>
      </c>
      <c r="D391" s="4" t="s">
        <v>148</v>
      </c>
      <c r="F391" s="4" t="s">
        <v>144</v>
      </c>
      <c r="G391" s="4" t="s">
        <v>144</v>
      </c>
      <c r="H391" s="4" t="s">
        <v>144</v>
      </c>
      <c r="I391" s="27">
        <v>-302.89999999999998</v>
      </c>
      <c r="J391" s="27">
        <v>-21.29</v>
      </c>
      <c r="K391" s="27">
        <v>-207.2</v>
      </c>
      <c r="L391" s="27">
        <v>-78.8</v>
      </c>
      <c r="M391" s="27">
        <v>4.4234999999999998</v>
      </c>
      <c r="N391" s="27">
        <v>-17490.55</v>
      </c>
      <c r="O391" s="27">
        <v>-1743.538</v>
      </c>
      <c r="P391" s="27">
        <v>-13866.96</v>
      </c>
      <c r="Q391" s="27">
        <v>-1930</v>
      </c>
      <c r="R391" s="27">
        <v>50.012999999999998</v>
      </c>
      <c r="S391" s="27">
        <v>-17798.968000000001</v>
      </c>
      <c r="T391" s="27">
        <v>-1847.5428999999999</v>
      </c>
      <c r="U391" s="27">
        <v>-14124.35</v>
      </c>
      <c r="V391" s="27">
        <v>-1875</v>
      </c>
      <c r="W391" s="27">
        <v>47.731999999999999</v>
      </c>
      <c r="X391" s="27">
        <v>-7071.2610000000004</v>
      </c>
      <c r="Y391" s="27">
        <v>8900.1</v>
      </c>
      <c r="Z391" s="27">
        <v>-14124.35</v>
      </c>
      <c r="AA391" s="27">
        <v>-1895</v>
      </c>
      <c r="AB391" s="27">
        <v>47.731999999999999</v>
      </c>
      <c r="AC391" s="27">
        <v>-54.88</v>
      </c>
      <c r="AD391" s="27">
        <v>227.1</v>
      </c>
      <c r="AE391" s="27">
        <v>-207.2</v>
      </c>
      <c r="AF391" s="27">
        <v>-79.17</v>
      </c>
      <c r="AG391" s="27">
        <v>4.4234999999999998</v>
      </c>
      <c r="AH391" s="27">
        <v>-7098.99</v>
      </c>
      <c r="AI391" s="27">
        <v>8673</v>
      </c>
      <c r="AJ391" s="27">
        <v>-13867</v>
      </c>
      <c r="AK391" s="27">
        <v>-1955.05</v>
      </c>
      <c r="AL391" s="27">
        <v>50.01</v>
      </c>
      <c r="AM391" s="6">
        <f t="shared" si="8"/>
        <v>-0.10590000000047439</v>
      </c>
      <c r="AN391" s="4">
        <f t="shared" si="9"/>
        <v>-5.5180000000000291</v>
      </c>
      <c r="AO391" s="4" t="s">
        <v>144</v>
      </c>
    </row>
    <row r="392" spans="1:41" x14ac:dyDescent="0.2">
      <c r="A392" s="4" t="s">
        <v>142</v>
      </c>
      <c r="B392" s="4" t="s">
        <v>143</v>
      </c>
      <c r="C392" s="27" t="s">
        <v>462</v>
      </c>
      <c r="D392" s="4" t="s">
        <v>148</v>
      </c>
      <c r="F392" s="4" t="s">
        <v>144</v>
      </c>
      <c r="G392" s="4" t="s">
        <v>144</v>
      </c>
      <c r="H392" s="4" t="s">
        <v>144</v>
      </c>
      <c r="I392" s="27">
        <v>-302.3</v>
      </c>
      <c r="J392" s="27">
        <v>-21.85</v>
      </c>
      <c r="K392" s="27">
        <v>-204.1</v>
      </c>
      <c r="L392" s="27">
        <v>-80.64</v>
      </c>
      <c r="M392" s="27">
        <v>4.3712999999999997</v>
      </c>
      <c r="N392" s="27">
        <v>-18072.189999999999</v>
      </c>
      <c r="O392" s="27">
        <v>-1677.6369999999999</v>
      </c>
      <c r="P392" s="27">
        <v>-14255.33</v>
      </c>
      <c r="Q392" s="27">
        <v>-2190</v>
      </c>
      <c r="R392" s="27">
        <v>51.186999999999998</v>
      </c>
      <c r="S392" s="27">
        <v>-18397.724999999999</v>
      </c>
      <c r="T392" s="27">
        <v>-1783.6013</v>
      </c>
      <c r="U392" s="27">
        <v>-14645</v>
      </c>
      <c r="V392" s="27">
        <v>-2018</v>
      </c>
      <c r="W392" s="27">
        <v>49.088000000000001</v>
      </c>
      <c r="X392" s="27">
        <v>-7379.2510000000002</v>
      </c>
      <c r="Y392" s="27">
        <v>9267.4</v>
      </c>
      <c r="Z392" s="27">
        <v>-14645</v>
      </c>
      <c r="AA392" s="27">
        <v>-2051</v>
      </c>
      <c r="AB392" s="27">
        <v>49.088000000000001</v>
      </c>
      <c r="AC392" s="27">
        <v>-56.23</v>
      </c>
      <c r="AD392" s="27">
        <v>224.61</v>
      </c>
      <c r="AE392" s="27">
        <v>-204.1</v>
      </c>
      <c r="AF392" s="27">
        <v>-81.06</v>
      </c>
      <c r="AG392" s="27">
        <v>4.3712999999999997</v>
      </c>
      <c r="AH392" s="27">
        <v>-7384.77</v>
      </c>
      <c r="AI392" s="27">
        <v>9042.77</v>
      </c>
      <c r="AJ392" s="27">
        <v>-14255.3</v>
      </c>
      <c r="AK392" s="27">
        <v>-2223.39</v>
      </c>
      <c r="AL392" s="27">
        <v>51.19</v>
      </c>
      <c r="AM392" s="6">
        <f t="shared" si="8"/>
        <v>-22.365299999999479</v>
      </c>
      <c r="AN392" s="4">
        <f t="shared" si="9"/>
        <v>-23.235000000000582</v>
      </c>
      <c r="AO392" s="4" t="s">
        <v>144</v>
      </c>
    </row>
    <row r="393" spans="1:41" x14ac:dyDescent="0.2">
      <c r="A393" s="4" t="s">
        <v>142</v>
      </c>
      <c r="B393" s="4" t="s">
        <v>143</v>
      </c>
      <c r="C393" s="27" t="s">
        <v>463</v>
      </c>
      <c r="D393" s="4" t="s">
        <v>148</v>
      </c>
      <c r="F393" s="4" t="s">
        <v>144</v>
      </c>
      <c r="G393" s="4" t="s">
        <v>144</v>
      </c>
      <c r="H393" s="4" t="s">
        <v>144</v>
      </c>
      <c r="I393" s="27">
        <v>-267.3</v>
      </c>
      <c r="J393" s="27">
        <v>-6.4749999999999996</v>
      </c>
      <c r="K393" s="27">
        <v>-209.8</v>
      </c>
      <c r="L393" s="27">
        <v>-53.98</v>
      </c>
      <c r="M393" s="27">
        <v>2.9830000000000001</v>
      </c>
      <c r="N393" s="27">
        <v>-43196.72</v>
      </c>
      <c r="O393" s="27">
        <v>7873.7480999999998</v>
      </c>
      <c r="P393" s="27">
        <v>-43150.38</v>
      </c>
      <c r="Q393" s="27">
        <v>-8068</v>
      </c>
      <c r="R393" s="27">
        <v>148.21</v>
      </c>
      <c r="S393" s="27">
        <v>-43473.95</v>
      </c>
      <c r="T393" s="27">
        <v>7812.2092000000002</v>
      </c>
      <c r="U393" s="27">
        <v>-43408.44</v>
      </c>
      <c r="V393" s="27">
        <v>-8025</v>
      </c>
      <c r="W393" s="27">
        <v>146.84</v>
      </c>
      <c r="X393" s="27">
        <v>-22991.18</v>
      </c>
      <c r="Y393" s="27">
        <v>28439</v>
      </c>
      <c r="Z393" s="27">
        <v>-43408.44</v>
      </c>
      <c r="AA393" s="27">
        <v>-8168</v>
      </c>
      <c r="AB393" s="27">
        <v>146.84</v>
      </c>
      <c r="AC393" s="27">
        <v>-19.600000000000001</v>
      </c>
      <c r="AD393" s="27">
        <v>243.42</v>
      </c>
      <c r="AE393" s="27">
        <v>-209.8</v>
      </c>
      <c r="AF393" s="27">
        <v>-56.19</v>
      </c>
      <c r="AG393" s="27">
        <v>2.9830000000000001</v>
      </c>
      <c r="AH393" s="27">
        <v>-23012.9</v>
      </c>
      <c r="AI393" s="27">
        <v>28195.200000000001</v>
      </c>
      <c r="AJ393" s="27">
        <v>-43150.400000000001</v>
      </c>
      <c r="AK393" s="27">
        <v>-8205.9599999999991</v>
      </c>
      <c r="AL393" s="27">
        <v>148.19999999999999</v>
      </c>
      <c r="AM393" s="6">
        <f t="shared" si="8"/>
        <v>-13.743899999997666</v>
      </c>
      <c r="AN393" s="4">
        <f t="shared" si="9"/>
        <v>-9.9299999999930151</v>
      </c>
      <c r="AO393" s="4" t="s">
        <v>144</v>
      </c>
    </row>
    <row r="394" spans="1:41" x14ac:dyDescent="0.2">
      <c r="A394" s="4" t="s">
        <v>142</v>
      </c>
      <c r="B394" s="4" t="s">
        <v>143</v>
      </c>
      <c r="C394" s="27" t="s">
        <v>464</v>
      </c>
      <c r="D394" s="4" t="s">
        <v>148</v>
      </c>
      <c r="F394" s="4" t="s">
        <v>144</v>
      </c>
      <c r="G394" s="4" t="s">
        <v>144</v>
      </c>
      <c r="H394" s="4" t="s">
        <v>144</v>
      </c>
      <c r="I394" s="27">
        <v>-53.29</v>
      </c>
      <c r="J394" s="27">
        <v>-3.3849999999999998</v>
      </c>
      <c r="K394" s="27">
        <v>47.52</v>
      </c>
      <c r="L394" s="27">
        <v>-99.96</v>
      </c>
      <c r="M394" s="27">
        <v>2.5375999999999999</v>
      </c>
      <c r="N394" s="27">
        <v>-20906.18</v>
      </c>
      <c r="O394" s="27">
        <v>-2079.0230000000001</v>
      </c>
      <c r="P394" s="27">
        <v>-15837.8</v>
      </c>
      <c r="Q394" s="27">
        <v>-3039</v>
      </c>
      <c r="R394" s="27">
        <v>49.442</v>
      </c>
      <c r="S394" s="27">
        <v>-20865.97</v>
      </c>
      <c r="T394" s="27">
        <v>-2115.7006999999999</v>
      </c>
      <c r="U394" s="27">
        <v>-15593.51</v>
      </c>
      <c r="V394" s="27">
        <v>-3206</v>
      </c>
      <c r="W394" s="27">
        <v>48.819000000000003</v>
      </c>
      <c r="X394" s="27">
        <v>-7531.4089999999997</v>
      </c>
      <c r="Y394" s="27">
        <v>11299</v>
      </c>
      <c r="Z394" s="27">
        <v>-15593.51</v>
      </c>
      <c r="AA394" s="27">
        <v>-3286</v>
      </c>
      <c r="AB394" s="27">
        <v>48.819000000000003</v>
      </c>
      <c r="AC394" s="27">
        <v>-153.6</v>
      </c>
      <c r="AD394" s="27">
        <v>-103.7</v>
      </c>
      <c r="AE394" s="27">
        <v>47.52</v>
      </c>
      <c r="AF394" s="27">
        <v>-99.88</v>
      </c>
      <c r="AG394" s="27">
        <v>2.5375999999999999</v>
      </c>
      <c r="AH394" s="27">
        <v>-7481.82</v>
      </c>
      <c r="AI394" s="27">
        <v>11403.1</v>
      </c>
      <c r="AJ394" s="27">
        <v>-15837.8</v>
      </c>
      <c r="AK394" s="27">
        <v>-3096.55</v>
      </c>
      <c r="AL394" s="27">
        <v>49.44</v>
      </c>
      <c r="AM394" s="6">
        <f t="shared" ref="AM394:AM457" si="10">(X394+T394)-((AC394+J394)+(AH394+O394))</f>
        <v>70.718300000002273</v>
      </c>
      <c r="AN394" s="4">
        <f t="shared" ref="AN394:AN457" si="11">S394-(N394+I394)</f>
        <v>93.5</v>
      </c>
      <c r="AO394" s="4" t="s">
        <v>144</v>
      </c>
    </row>
    <row r="395" spans="1:41" x14ac:dyDescent="0.2">
      <c r="A395" s="4" t="s">
        <v>142</v>
      </c>
      <c r="B395" s="4" t="s">
        <v>143</v>
      </c>
      <c r="C395" s="27" t="s">
        <v>465</v>
      </c>
      <c r="D395" s="4" t="s">
        <v>148</v>
      </c>
      <c r="F395" s="4" t="s">
        <v>144</v>
      </c>
      <c r="G395" s="4" t="s">
        <v>144</v>
      </c>
      <c r="H395" s="4" t="s">
        <v>144</v>
      </c>
      <c r="I395" s="27">
        <v>-10.89</v>
      </c>
      <c r="J395" s="27">
        <v>-3.0209999999999999</v>
      </c>
      <c r="K395" s="27">
        <v>1.7168000000000001</v>
      </c>
      <c r="L395" s="27">
        <v>-12.74</v>
      </c>
      <c r="M395" s="27">
        <v>3.1545999999999998</v>
      </c>
      <c r="N395" s="27">
        <v>-12535.64</v>
      </c>
      <c r="O395" s="27">
        <v>-1123.855</v>
      </c>
      <c r="P395" s="27">
        <v>-9907.94</v>
      </c>
      <c r="Q395" s="27">
        <v>-1540</v>
      </c>
      <c r="R395" s="27">
        <v>36.606000000000002</v>
      </c>
      <c r="S395" s="27">
        <v>-12564.788</v>
      </c>
      <c r="T395" s="27">
        <v>-1174.5601999999999</v>
      </c>
      <c r="U395" s="27">
        <v>-9920.3580000000002</v>
      </c>
      <c r="V395" s="27">
        <v>-1505</v>
      </c>
      <c r="W395" s="27">
        <v>35.332999999999998</v>
      </c>
      <c r="X395" s="27">
        <v>-5123.0230000000001</v>
      </c>
      <c r="Y395" s="27">
        <v>6300.6</v>
      </c>
      <c r="Z395" s="27">
        <v>-9920.3580000000002</v>
      </c>
      <c r="AA395" s="27">
        <v>-1539</v>
      </c>
      <c r="AB395" s="27">
        <v>35.332999999999998</v>
      </c>
      <c r="AC395" s="27">
        <v>-46.84</v>
      </c>
      <c r="AD395" s="27">
        <v>-39.619999999999997</v>
      </c>
      <c r="AE395" s="27">
        <v>1.7168000000000001</v>
      </c>
      <c r="AF395" s="27">
        <v>-12.09</v>
      </c>
      <c r="AG395" s="27">
        <v>3.1545999999999998</v>
      </c>
      <c r="AH395" s="27">
        <v>-5104.6499999999996</v>
      </c>
      <c r="AI395" s="27">
        <v>6340.18</v>
      </c>
      <c r="AJ395" s="27">
        <v>-9907.94</v>
      </c>
      <c r="AK395" s="27">
        <v>-1573.49</v>
      </c>
      <c r="AL395" s="27">
        <v>36.61</v>
      </c>
      <c r="AM395" s="6">
        <f t="shared" si="10"/>
        <v>-19.217200000000958</v>
      </c>
      <c r="AN395" s="4">
        <f t="shared" si="11"/>
        <v>-18.25800000000163</v>
      </c>
      <c r="AO395" s="4" t="s">
        <v>144</v>
      </c>
    </row>
    <row r="396" spans="1:41" x14ac:dyDescent="0.2">
      <c r="A396" s="4" t="s">
        <v>142</v>
      </c>
      <c r="B396" s="4" t="s">
        <v>143</v>
      </c>
      <c r="C396" s="27" t="s">
        <v>466</v>
      </c>
      <c r="D396" s="4" t="s">
        <v>148</v>
      </c>
      <c r="F396" s="4" t="s">
        <v>144</v>
      </c>
      <c r="G396" s="4" t="s">
        <v>144</v>
      </c>
      <c r="H396" s="4" t="s">
        <v>144</v>
      </c>
      <c r="I396" s="27">
        <v>-12.34</v>
      </c>
      <c r="J396" s="27">
        <v>-3.9769999999999999</v>
      </c>
      <c r="K396" s="27">
        <v>1.9179999999999999</v>
      </c>
      <c r="L396" s="27">
        <v>-13.37</v>
      </c>
      <c r="M396" s="27">
        <v>3.0844999999999998</v>
      </c>
      <c r="N396" s="27">
        <v>-12533.65</v>
      </c>
      <c r="O396" s="27">
        <v>-1125.2059999999999</v>
      </c>
      <c r="P396" s="27">
        <v>-9915.0769999999993</v>
      </c>
      <c r="Q396" s="27">
        <v>-1530</v>
      </c>
      <c r="R396" s="27">
        <v>36.838999999999999</v>
      </c>
      <c r="S396" s="27">
        <v>-12562.69</v>
      </c>
      <c r="T396" s="27">
        <v>-1174.7797</v>
      </c>
      <c r="U396" s="27">
        <v>-9927.1790000000001</v>
      </c>
      <c r="V396" s="27">
        <v>-1496</v>
      </c>
      <c r="W396" s="27">
        <v>35.521999999999998</v>
      </c>
      <c r="X396" s="27">
        <v>-5136.13</v>
      </c>
      <c r="Y396" s="27">
        <v>6287.1</v>
      </c>
      <c r="Z396" s="27">
        <v>-9927.1790000000001</v>
      </c>
      <c r="AA396" s="27">
        <v>-1532</v>
      </c>
      <c r="AB396" s="27">
        <v>35.521999999999998</v>
      </c>
      <c r="AC396" s="27">
        <v>-47.03</v>
      </c>
      <c r="AD396" s="27">
        <v>-39.299999999999997</v>
      </c>
      <c r="AE396" s="27">
        <v>1.9179999999999999</v>
      </c>
      <c r="AF396" s="27">
        <v>-12.73</v>
      </c>
      <c r="AG396" s="27">
        <v>3.0844999999999998</v>
      </c>
      <c r="AH396" s="27">
        <v>-5117.0200000000004</v>
      </c>
      <c r="AI396" s="27">
        <v>6326.42</v>
      </c>
      <c r="AJ396" s="27">
        <v>-9915.08</v>
      </c>
      <c r="AK396" s="27">
        <v>-1565.2</v>
      </c>
      <c r="AL396" s="27">
        <v>36.840000000000003</v>
      </c>
      <c r="AM396" s="6">
        <f t="shared" si="10"/>
        <v>-17.676699999999983</v>
      </c>
      <c r="AN396" s="4">
        <f t="shared" si="11"/>
        <v>-16.700000000000728</v>
      </c>
      <c r="AO396" s="4" t="s">
        <v>144</v>
      </c>
    </row>
    <row r="397" spans="1:41" x14ac:dyDescent="0.2">
      <c r="A397" s="4" t="s">
        <v>142</v>
      </c>
      <c r="B397" s="4" t="s">
        <v>143</v>
      </c>
      <c r="C397" s="27" t="s">
        <v>467</v>
      </c>
      <c r="D397" s="4" t="s">
        <v>148</v>
      </c>
      <c r="F397" s="4" t="s">
        <v>144</v>
      </c>
      <c r="G397" s="4" t="s">
        <v>144</v>
      </c>
      <c r="H397" s="4" t="s">
        <v>144</v>
      </c>
      <c r="I397" s="27">
        <v>-85.43</v>
      </c>
      <c r="J397" s="27">
        <v>-4.5220000000000002</v>
      </c>
      <c r="K397" s="27">
        <v>-6.0650000000000004</v>
      </c>
      <c r="L397" s="27">
        <v>-77.900000000000006</v>
      </c>
      <c r="M397" s="27">
        <v>3.0489999999999999</v>
      </c>
      <c r="N397" s="27">
        <v>-12558.73</v>
      </c>
      <c r="O397" s="27">
        <v>-1126.7739999999999</v>
      </c>
      <c r="P397" s="27">
        <v>-9936.8130000000001</v>
      </c>
      <c r="Q397" s="27">
        <v>-1532</v>
      </c>
      <c r="R397" s="27">
        <v>36.892000000000003</v>
      </c>
      <c r="S397" s="27">
        <v>-12688.715</v>
      </c>
      <c r="T397" s="27">
        <v>-1179.7245</v>
      </c>
      <c r="U397" s="27">
        <v>-10040.67</v>
      </c>
      <c r="V397" s="27">
        <v>-1504</v>
      </c>
      <c r="W397" s="27">
        <v>35.697000000000003</v>
      </c>
      <c r="X397" s="27">
        <v>-5186.6379999999999</v>
      </c>
      <c r="Y397" s="27">
        <v>6351.5</v>
      </c>
      <c r="Z397" s="27">
        <v>-10040.67</v>
      </c>
      <c r="AA397" s="27">
        <v>-1533</v>
      </c>
      <c r="AB397" s="27">
        <v>35.697000000000003</v>
      </c>
      <c r="AC397" s="27">
        <v>-79.2</v>
      </c>
      <c r="AD397" s="27">
        <v>3.4485000000000001</v>
      </c>
      <c r="AE397" s="27">
        <v>-6.0650000000000004</v>
      </c>
      <c r="AF397" s="27">
        <v>-79.64</v>
      </c>
      <c r="AG397" s="27">
        <v>3.0489999999999999</v>
      </c>
      <c r="AH397" s="27">
        <v>-5125.07</v>
      </c>
      <c r="AI397" s="27">
        <v>6348.03</v>
      </c>
      <c r="AJ397" s="27">
        <v>-9936.81</v>
      </c>
      <c r="AK397" s="27">
        <v>-1573.18</v>
      </c>
      <c r="AL397" s="27">
        <v>36.89</v>
      </c>
      <c r="AM397" s="6">
        <f t="shared" si="10"/>
        <v>-30.796500000001288</v>
      </c>
      <c r="AN397" s="4">
        <f t="shared" si="11"/>
        <v>-44.555000000000291</v>
      </c>
      <c r="AO397" s="4" t="s">
        <v>144</v>
      </c>
    </row>
    <row r="398" spans="1:41" x14ac:dyDescent="0.2">
      <c r="A398" s="4" t="s">
        <v>142</v>
      </c>
      <c r="B398" s="4" t="s">
        <v>143</v>
      </c>
      <c r="C398" s="27" t="s">
        <v>468</v>
      </c>
      <c r="D398" s="4" t="s">
        <v>148</v>
      </c>
      <c r="F398" s="4" t="s">
        <v>144</v>
      </c>
      <c r="G398" s="4" t="s">
        <v>144</v>
      </c>
      <c r="H398" s="4" t="s">
        <v>144</v>
      </c>
      <c r="I398" s="27">
        <v>-99.11</v>
      </c>
      <c r="J398" s="27">
        <v>-7.5220000000000002</v>
      </c>
      <c r="K398" s="27">
        <v>-61.16</v>
      </c>
      <c r="L398" s="27">
        <v>-34.979999999999997</v>
      </c>
      <c r="M398" s="27">
        <v>4.5518999999999998</v>
      </c>
      <c r="N398" s="27">
        <v>-12461.01</v>
      </c>
      <c r="O398" s="27">
        <v>8949.2828000000009</v>
      </c>
      <c r="P398" s="27">
        <v>-17892.37</v>
      </c>
      <c r="Q398" s="27">
        <v>-3583</v>
      </c>
      <c r="R398" s="27">
        <v>65.197999999999993</v>
      </c>
      <c r="S398" s="27">
        <v>-12537.213</v>
      </c>
      <c r="T398" s="27">
        <v>8853.8492000000006</v>
      </c>
      <c r="U398" s="27">
        <v>-17943.2</v>
      </c>
      <c r="V398" s="27">
        <v>-3511</v>
      </c>
      <c r="W398" s="27">
        <v>63.411999999999999</v>
      </c>
      <c r="X398" s="27">
        <v>-9887.4140000000007</v>
      </c>
      <c r="Y398" s="27">
        <v>11547</v>
      </c>
      <c r="Z398" s="27">
        <v>-17943.2</v>
      </c>
      <c r="AA398" s="27">
        <v>-3555</v>
      </c>
      <c r="AB398" s="27">
        <v>63.411999999999999</v>
      </c>
      <c r="AC398" s="27">
        <v>-119</v>
      </c>
      <c r="AD398" s="27">
        <v>-30.66</v>
      </c>
      <c r="AE398" s="27">
        <v>-61.16</v>
      </c>
      <c r="AF398" s="27">
        <v>-31.75</v>
      </c>
      <c r="AG398" s="27">
        <v>4.5518999999999998</v>
      </c>
      <c r="AH398" s="27">
        <v>-9864.92</v>
      </c>
      <c r="AI398" s="27">
        <v>11577.9</v>
      </c>
      <c r="AJ398" s="27">
        <v>-17892.400000000001</v>
      </c>
      <c r="AK398" s="27">
        <v>-3615.65</v>
      </c>
      <c r="AL398" s="27">
        <v>65.2</v>
      </c>
      <c r="AM398" s="6">
        <f t="shared" si="10"/>
        <v>8.594399999999041</v>
      </c>
      <c r="AN398" s="4">
        <f t="shared" si="11"/>
        <v>22.907000000001062</v>
      </c>
      <c r="AO398" s="4" t="s">
        <v>144</v>
      </c>
    </row>
    <row r="399" spans="1:41" x14ac:dyDescent="0.2">
      <c r="A399" s="4" t="s">
        <v>142</v>
      </c>
      <c r="B399" s="4" t="s">
        <v>143</v>
      </c>
      <c r="C399" s="27" t="s">
        <v>469</v>
      </c>
      <c r="D399" s="4" t="s">
        <v>148</v>
      </c>
      <c r="F399" s="4" t="s">
        <v>144</v>
      </c>
      <c r="G399" s="4" t="s">
        <v>144</v>
      </c>
      <c r="H399" s="4" t="s">
        <v>144</v>
      </c>
      <c r="I399" s="27">
        <v>-48.45</v>
      </c>
      <c r="J399" s="27">
        <v>-1.8240000000000001</v>
      </c>
      <c r="K399" s="27">
        <v>27.015999999999998</v>
      </c>
      <c r="L399" s="27">
        <v>-75.73</v>
      </c>
      <c r="M399" s="27">
        <v>2.0868000000000002</v>
      </c>
      <c r="N399" s="27">
        <v>-22448.17</v>
      </c>
      <c r="O399" s="27">
        <v>-2490.431</v>
      </c>
      <c r="P399" s="27">
        <v>-17707.990000000002</v>
      </c>
      <c r="Q399" s="27">
        <v>-2304</v>
      </c>
      <c r="R399" s="27">
        <v>53.765000000000001</v>
      </c>
      <c r="S399" s="27">
        <v>-22477.206999999999</v>
      </c>
      <c r="T399" s="27">
        <v>-2534.7330000000002</v>
      </c>
      <c r="U399" s="27">
        <v>-17865.689999999999</v>
      </c>
      <c r="V399" s="27">
        <v>-2130</v>
      </c>
      <c r="W399" s="27">
        <v>53.204999999999998</v>
      </c>
      <c r="X399" s="27">
        <v>-10656.84</v>
      </c>
      <c r="Y399" s="27">
        <v>9322.9</v>
      </c>
      <c r="Z399" s="27">
        <v>-17865.689999999999</v>
      </c>
      <c r="AA399" s="27">
        <v>-2167</v>
      </c>
      <c r="AB399" s="27">
        <v>53.204999999999998</v>
      </c>
      <c r="AC399" s="27">
        <v>-165.8</v>
      </c>
      <c r="AD399" s="27">
        <v>-116.9</v>
      </c>
      <c r="AE399" s="27">
        <v>27.015999999999998</v>
      </c>
      <c r="AF399" s="27">
        <v>-77.98</v>
      </c>
      <c r="AG399" s="27">
        <v>2.0868000000000002</v>
      </c>
      <c r="AH399" s="27">
        <v>-10556.8</v>
      </c>
      <c r="AI399" s="27">
        <v>9439.77</v>
      </c>
      <c r="AJ399" s="27">
        <v>-17708</v>
      </c>
      <c r="AK399" s="27">
        <v>-2342.38</v>
      </c>
      <c r="AL399" s="27">
        <v>53.76</v>
      </c>
      <c r="AM399" s="6">
        <f t="shared" si="10"/>
        <v>23.281999999999243</v>
      </c>
      <c r="AN399" s="4">
        <f t="shared" si="11"/>
        <v>19.413000000000466</v>
      </c>
      <c r="AO399" s="4" t="s">
        <v>144</v>
      </c>
    </row>
    <row r="400" spans="1:41" x14ac:dyDescent="0.2">
      <c r="A400" s="4" t="s">
        <v>142</v>
      </c>
      <c r="B400" s="4" t="s">
        <v>143</v>
      </c>
      <c r="C400" s="27" t="s">
        <v>470</v>
      </c>
      <c r="D400" s="4" t="s">
        <v>148</v>
      </c>
      <c r="F400" s="4" t="s">
        <v>144</v>
      </c>
      <c r="G400" s="4" t="s">
        <v>144</v>
      </c>
      <c r="H400" s="4" t="s">
        <v>144</v>
      </c>
      <c r="I400" s="27">
        <v>-576.1</v>
      </c>
      <c r="J400" s="27">
        <v>-23.65</v>
      </c>
      <c r="K400" s="27">
        <v>-501.5</v>
      </c>
      <c r="L400" s="27">
        <v>-56.25</v>
      </c>
      <c r="M400" s="27">
        <v>5.3174000000000001</v>
      </c>
      <c r="N400" s="27">
        <v>-17458.54</v>
      </c>
      <c r="O400" s="27">
        <v>-1704.174</v>
      </c>
      <c r="P400" s="27">
        <v>-13818.82</v>
      </c>
      <c r="Q400" s="27">
        <v>-1986</v>
      </c>
      <c r="R400" s="27">
        <v>50.252000000000002</v>
      </c>
      <c r="S400" s="27">
        <v>-17978.464</v>
      </c>
      <c r="T400" s="27">
        <v>-1796.5298</v>
      </c>
      <c r="U400" s="27">
        <v>-14342.64</v>
      </c>
      <c r="V400" s="27">
        <v>-1888</v>
      </c>
      <c r="W400" s="27">
        <v>48.305</v>
      </c>
      <c r="X400" s="27">
        <v>-7024.8590000000004</v>
      </c>
      <c r="Y400" s="27">
        <v>9181.4</v>
      </c>
      <c r="Z400" s="27">
        <v>-14342.64</v>
      </c>
      <c r="AA400" s="27">
        <v>-1912</v>
      </c>
      <c r="AB400" s="27">
        <v>48.305</v>
      </c>
      <c r="AC400" s="27">
        <v>-96.41</v>
      </c>
      <c r="AD400" s="27">
        <v>453.74</v>
      </c>
      <c r="AE400" s="27">
        <v>-501.5</v>
      </c>
      <c r="AF400" s="27">
        <v>-53.99</v>
      </c>
      <c r="AG400" s="27">
        <v>5.3174000000000001</v>
      </c>
      <c r="AH400" s="27">
        <v>-7055.64</v>
      </c>
      <c r="AI400" s="27">
        <v>8727.6299999999992</v>
      </c>
      <c r="AJ400" s="27">
        <v>-13818.8</v>
      </c>
      <c r="AK400" s="27">
        <v>-2014.7</v>
      </c>
      <c r="AL400" s="27">
        <v>50.25</v>
      </c>
      <c r="AM400" s="6">
        <f t="shared" si="10"/>
        <v>58.485199999999168</v>
      </c>
      <c r="AN400" s="4">
        <f t="shared" si="11"/>
        <v>56.175999999999476</v>
      </c>
      <c r="AO400" s="4" t="s">
        <v>144</v>
      </c>
    </row>
    <row r="401" spans="1:41" x14ac:dyDescent="0.2">
      <c r="A401" s="4" t="s">
        <v>142</v>
      </c>
      <c r="B401" s="4" t="s">
        <v>143</v>
      </c>
      <c r="C401" s="27" t="s">
        <v>471</v>
      </c>
      <c r="D401" s="4" t="s">
        <v>148</v>
      </c>
      <c r="F401" s="4" t="s">
        <v>144</v>
      </c>
      <c r="G401" s="4" t="s">
        <v>144</v>
      </c>
      <c r="H401" s="4" t="s">
        <v>144</v>
      </c>
      <c r="I401" s="27">
        <v>-72.040000000000006</v>
      </c>
      <c r="J401" s="27">
        <v>-2.2559999999999998</v>
      </c>
      <c r="K401" s="27">
        <v>-38.909999999999997</v>
      </c>
      <c r="L401" s="27">
        <v>-32.82</v>
      </c>
      <c r="M401" s="27">
        <v>1.9470000000000001</v>
      </c>
      <c r="N401" s="27">
        <v>-42465.34</v>
      </c>
      <c r="O401" s="27">
        <v>-4181.9870000000001</v>
      </c>
      <c r="P401" s="27">
        <v>-32979.370000000003</v>
      </c>
      <c r="Q401" s="27">
        <v>-5393</v>
      </c>
      <c r="R401" s="27">
        <v>89.042000000000002</v>
      </c>
      <c r="S401" s="27">
        <v>-42484.32</v>
      </c>
      <c r="T401" s="27">
        <v>-4216.8684999999996</v>
      </c>
      <c r="U401" s="27">
        <v>-33088.93</v>
      </c>
      <c r="V401" s="27">
        <v>-5267</v>
      </c>
      <c r="W401" s="27">
        <v>88.563999999999993</v>
      </c>
      <c r="X401" s="27">
        <v>-18952.509999999998</v>
      </c>
      <c r="Y401" s="27">
        <v>19440</v>
      </c>
      <c r="Z401" s="27">
        <v>-33088.93</v>
      </c>
      <c r="AA401" s="27">
        <v>-5393</v>
      </c>
      <c r="AB401" s="27">
        <v>88.563999999999993</v>
      </c>
      <c r="AC401" s="27">
        <v>-13.17</v>
      </c>
      <c r="AD401" s="27">
        <v>53.627000000000002</v>
      </c>
      <c r="AE401" s="27">
        <v>-38.909999999999997</v>
      </c>
      <c r="AF401" s="27">
        <v>-29.83</v>
      </c>
      <c r="AG401" s="27">
        <v>1.9470000000000001</v>
      </c>
      <c r="AH401" s="27">
        <v>-18967.5</v>
      </c>
      <c r="AI401" s="27">
        <v>19386.8</v>
      </c>
      <c r="AJ401" s="27">
        <v>-32979.4</v>
      </c>
      <c r="AK401" s="27">
        <v>-5463.99</v>
      </c>
      <c r="AL401" s="27">
        <v>89.04</v>
      </c>
      <c r="AM401" s="6">
        <f t="shared" si="10"/>
        <v>-4.4654999999984284</v>
      </c>
      <c r="AN401" s="4">
        <f t="shared" si="11"/>
        <v>53.059999999997672</v>
      </c>
      <c r="AO401" s="4" t="s">
        <v>144</v>
      </c>
    </row>
    <row r="402" spans="1:41" x14ac:dyDescent="0.2">
      <c r="A402" s="4" t="s">
        <v>142</v>
      </c>
      <c r="B402" s="4" t="s">
        <v>143</v>
      </c>
      <c r="C402" s="27" t="s">
        <v>472</v>
      </c>
      <c r="D402" s="4" t="s">
        <v>148</v>
      </c>
      <c r="F402" s="4" t="s">
        <v>144</v>
      </c>
      <c r="G402" s="4" t="s">
        <v>144</v>
      </c>
      <c r="H402" s="4" t="s">
        <v>144</v>
      </c>
      <c r="I402" s="27">
        <v>44.555999999999997</v>
      </c>
      <c r="J402" s="27">
        <v>-7.7290000000000001</v>
      </c>
      <c r="K402" s="27">
        <v>85.378</v>
      </c>
      <c r="L402" s="27">
        <v>-36.880000000000003</v>
      </c>
      <c r="M402" s="27">
        <v>3.7896000000000001</v>
      </c>
      <c r="N402" s="27">
        <v>-17542.87</v>
      </c>
      <c r="O402" s="27">
        <v>-1691.396</v>
      </c>
      <c r="P402" s="27">
        <v>-13808.12</v>
      </c>
      <c r="Q402" s="27">
        <v>-2095</v>
      </c>
      <c r="R402" s="27">
        <v>51.781999999999996</v>
      </c>
      <c r="S402" s="27">
        <v>-17487.842000000001</v>
      </c>
      <c r="T402" s="27">
        <v>-1764.5932</v>
      </c>
      <c r="U402" s="27">
        <v>-13774.26</v>
      </c>
      <c r="V402" s="27">
        <v>-1999</v>
      </c>
      <c r="W402" s="27">
        <v>50.204999999999998</v>
      </c>
      <c r="X402" s="27">
        <v>-7045.5770000000002</v>
      </c>
      <c r="Y402" s="27">
        <v>8697.1</v>
      </c>
      <c r="Z402" s="27">
        <v>-13774.26</v>
      </c>
      <c r="AA402" s="27">
        <v>-2019</v>
      </c>
      <c r="AB402" s="27">
        <v>50.204999999999998</v>
      </c>
      <c r="AC402" s="27">
        <v>-191</v>
      </c>
      <c r="AD402" s="27">
        <v>-242.4</v>
      </c>
      <c r="AE402" s="27">
        <v>85.378</v>
      </c>
      <c r="AF402" s="27">
        <v>-37.72</v>
      </c>
      <c r="AG402" s="27">
        <v>3.7896000000000001</v>
      </c>
      <c r="AH402" s="27">
        <v>-6932.18</v>
      </c>
      <c r="AI402" s="27">
        <v>8939.6</v>
      </c>
      <c r="AJ402" s="27">
        <v>-13808.1</v>
      </c>
      <c r="AK402" s="27">
        <v>-2115.44</v>
      </c>
      <c r="AL402" s="27">
        <v>51.78</v>
      </c>
      <c r="AM402" s="6">
        <f t="shared" si="10"/>
        <v>12.134799999999814</v>
      </c>
      <c r="AN402" s="4">
        <f t="shared" si="11"/>
        <v>10.471999999997934</v>
      </c>
      <c r="AO402" s="4" t="s">
        <v>144</v>
      </c>
    </row>
    <row r="403" spans="1:41" x14ac:dyDescent="0.2">
      <c r="A403" s="4" t="s">
        <v>142</v>
      </c>
      <c r="B403" s="4" t="s">
        <v>143</v>
      </c>
      <c r="C403" s="27" t="s">
        <v>473</v>
      </c>
      <c r="D403" s="4" t="s">
        <v>148</v>
      </c>
      <c r="F403" s="4" t="s">
        <v>144</v>
      </c>
      <c r="G403" s="4" t="s">
        <v>144</v>
      </c>
      <c r="H403" s="4" t="s">
        <v>144</v>
      </c>
      <c r="I403" s="27">
        <v>-233.7</v>
      </c>
      <c r="J403" s="27">
        <v>-17.98</v>
      </c>
      <c r="K403" s="27">
        <v>-140.80000000000001</v>
      </c>
      <c r="L403" s="27">
        <v>-79.97</v>
      </c>
      <c r="M403" s="27">
        <v>5.0713999999999997</v>
      </c>
      <c r="N403" s="27">
        <v>-17387.41</v>
      </c>
      <c r="O403" s="27">
        <v>-1697.8420000000001</v>
      </c>
      <c r="P403" s="27">
        <v>-13765.69</v>
      </c>
      <c r="Q403" s="27">
        <v>-1974</v>
      </c>
      <c r="R403" s="27">
        <v>49.945999999999998</v>
      </c>
      <c r="S403" s="27">
        <v>-17566.786</v>
      </c>
      <c r="T403" s="27">
        <v>-1773.4594</v>
      </c>
      <c r="U403" s="27">
        <v>-13952.21</v>
      </c>
      <c r="V403" s="27">
        <v>-1889</v>
      </c>
      <c r="W403" s="27">
        <v>48.024999999999999</v>
      </c>
      <c r="X403" s="27">
        <v>-7013.4049999999997</v>
      </c>
      <c r="Y403" s="27">
        <v>8790.5</v>
      </c>
      <c r="Z403" s="27">
        <v>-13952.21</v>
      </c>
      <c r="AA403" s="27">
        <v>-1900</v>
      </c>
      <c r="AB403" s="27">
        <v>48.024999999999999</v>
      </c>
      <c r="AC403" s="27">
        <v>-74.59</v>
      </c>
      <c r="AD403" s="27">
        <v>139.13999999999999</v>
      </c>
      <c r="AE403" s="27">
        <v>-140.80000000000001</v>
      </c>
      <c r="AF403" s="27">
        <v>-78.010000000000005</v>
      </c>
      <c r="AG403" s="27">
        <v>5.0713999999999997</v>
      </c>
      <c r="AH403" s="27">
        <v>-7054.51</v>
      </c>
      <c r="AI403" s="27">
        <v>8651.35</v>
      </c>
      <c r="AJ403" s="27">
        <v>-13765.7</v>
      </c>
      <c r="AK403" s="27">
        <v>-1990.11</v>
      </c>
      <c r="AL403" s="27">
        <v>49.95</v>
      </c>
      <c r="AM403" s="6">
        <f t="shared" si="10"/>
        <v>58.057600000000093</v>
      </c>
      <c r="AN403" s="4">
        <f t="shared" si="11"/>
        <v>54.324000000000524</v>
      </c>
      <c r="AO403" s="4" t="s">
        <v>144</v>
      </c>
    </row>
    <row r="404" spans="1:41" x14ac:dyDescent="0.2">
      <c r="A404" s="4" t="s">
        <v>142</v>
      </c>
      <c r="B404" s="4" t="s">
        <v>143</v>
      </c>
      <c r="C404" s="27" t="s">
        <v>474</v>
      </c>
      <c r="D404" s="4" t="s">
        <v>148</v>
      </c>
      <c r="F404" s="4" t="s">
        <v>144</v>
      </c>
      <c r="G404" s="4" t="s">
        <v>144</v>
      </c>
      <c r="H404" s="4" t="s">
        <v>144</v>
      </c>
      <c r="I404" s="27">
        <v>-90.64</v>
      </c>
      <c r="J404" s="27">
        <v>-10.41</v>
      </c>
      <c r="K404" s="27">
        <v>-45.91</v>
      </c>
      <c r="L404" s="27">
        <v>-38.380000000000003</v>
      </c>
      <c r="M404" s="27">
        <v>4.0552000000000001</v>
      </c>
      <c r="N404" s="27">
        <v>-17465.650000000001</v>
      </c>
      <c r="O404" s="27">
        <v>-1722.33</v>
      </c>
      <c r="P404" s="27">
        <v>-14008.84</v>
      </c>
      <c r="Q404" s="27">
        <v>-1783</v>
      </c>
      <c r="R404" s="27">
        <v>48.466999999999999</v>
      </c>
      <c r="S404" s="27">
        <v>-17530.633999999998</v>
      </c>
      <c r="T404" s="27">
        <v>-1797.6318000000001</v>
      </c>
      <c r="U404" s="27">
        <v>-14099.52</v>
      </c>
      <c r="V404" s="27">
        <v>-1680</v>
      </c>
      <c r="W404" s="27">
        <v>46.691000000000003</v>
      </c>
      <c r="X404" s="27">
        <v>-7197.0140000000001</v>
      </c>
      <c r="Y404" s="27">
        <v>8553.2999999999993</v>
      </c>
      <c r="Z404" s="27">
        <v>-14099.52</v>
      </c>
      <c r="AA404" s="27">
        <v>-1697</v>
      </c>
      <c r="AB404" s="27">
        <v>46.691000000000003</v>
      </c>
      <c r="AC404" s="27">
        <v>-188.7</v>
      </c>
      <c r="AD404" s="27">
        <v>-109.7</v>
      </c>
      <c r="AE404" s="27">
        <v>-45.91</v>
      </c>
      <c r="AF404" s="27">
        <v>-37.14</v>
      </c>
      <c r="AG404" s="27">
        <v>4.0552000000000001</v>
      </c>
      <c r="AH404" s="27">
        <v>-7098.95</v>
      </c>
      <c r="AI404" s="27">
        <v>8662.9599999999991</v>
      </c>
      <c r="AJ404" s="27">
        <v>-14008.8</v>
      </c>
      <c r="AK404" s="27">
        <v>-1801.54</v>
      </c>
      <c r="AL404" s="27">
        <v>48.47</v>
      </c>
      <c r="AM404" s="6">
        <f t="shared" si="10"/>
        <v>25.744199999999182</v>
      </c>
      <c r="AN404" s="4">
        <f t="shared" si="11"/>
        <v>25.656000000002678</v>
      </c>
      <c r="AO404" s="4" t="s">
        <v>144</v>
      </c>
    </row>
    <row r="405" spans="1:41" x14ac:dyDescent="0.2">
      <c r="A405" s="4" t="s">
        <v>142</v>
      </c>
      <c r="B405" s="4" t="s">
        <v>143</v>
      </c>
      <c r="C405" s="27" t="s">
        <v>475</v>
      </c>
      <c r="D405" s="4" t="s">
        <v>148</v>
      </c>
      <c r="F405" s="4" t="s">
        <v>144</v>
      </c>
      <c r="G405" s="4" t="s">
        <v>144</v>
      </c>
      <c r="H405" s="4" t="s">
        <v>144</v>
      </c>
      <c r="I405" s="27">
        <v>-265.5</v>
      </c>
      <c r="J405" s="27">
        <v>-16.899999999999999</v>
      </c>
      <c r="K405" s="27">
        <v>-207.8</v>
      </c>
      <c r="L405" s="27">
        <v>-45.48</v>
      </c>
      <c r="M405" s="27">
        <v>4.6479999999999997</v>
      </c>
      <c r="N405" s="27">
        <v>-17558.2</v>
      </c>
      <c r="O405" s="27">
        <v>-1717.538</v>
      </c>
      <c r="P405" s="27">
        <v>-14014.76</v>
      </c>
      <c r="Q405" s="27">
        <v>-1876</v>
      </c>
      <c r="R405" s="27">
        <v>49.923000000000002</v>
      </c>
      <c r="S405" s="27">
        <v>-17802.098000000002</v>
      </c>
      <c r="T405" s="27">
        <v>-1815.7026000000001</v>
      </c>
      <c r="U405" s="27">
        <v>-14247.96</v>
      </c>
      <c r="V405" s="27">
        <v>-1786</v>
      </c>
      <c r="W405" s="27">
        <v>47.984999999999999</v>
      </c>
      <c r="X405" s="27">
        <v>-7123.6580000000004</v>
      </c>
      <c r="Y405" s="27">
        <v>8894.2999999999993</v>
      </c>
      <c r="Z405" s="27">
        <v>-14247.96</v>
      </c>
      <c r="AA405" s="27">
        <v>-1818</v>
      </c>
      <c r="AB405" s="27">
        <v>47.984999999999999</v>
      </c>
      <c r="AC405" s="27">
        <v>-73.900000000000006</v>
      </c>
      <c r="AD405" s="27">
        <v>173.26</v>
      </c>
      <c r="AE405" s="27">
        <v>-207.8</v>
      </c>
      <c r="AF405" s="27">
        <v>-44</v>
      </c>
      <c r="AG405" s="27">
        <v>4.6479999999999997</v>
      </c>
      <c r="AH405" s="27">
        <v>-7150.46</v>
      </c>
      <c r="AI405" s="27">
        <v>8721.09</v>
      </c>
      <c r="AJ405" s="27">
        <v>-14014.8</v>
      </c>
      <c r="AK405" s="27">
        <v>-1906.72</v>
      </c>
      <c r="AL405" s="27">
        <v>49.92</v>
      </c>
      <c r="AM405" s="6">
        <f t="shared" si="10"/>
        <v>19.437399999998888</v>
      </c>
      <c r="AN405" s="4">
        <f t="shared" si="11"/>
        <v>21.601999999998952</v>
      </c>
      <c r="AO405" s="4" t="s">
        <v>144</v>
      </c>
    </row>
    <row r="406" spans="1:41" x14ac:dyDescent="0.2">
      <c r="A406" s="4" t="s">
        <v>142</v>
      </c>
      <c r="B406" s="4" t="s">
        <v>143</v>
      </c>
      <c r="C406" s="27" t="s">
        <v>476</v>
      </c>
      <c r="D406" s="4" t="s">
        <v>148</v>
      </c>
      <c r="F406" s="4" t="s">
        <v>144</v>
      </c>
      <c r="G406" s="4" t="s">
        <v>144</v>
      </c>
      <c r="H406" s="4" t="s">
        <v>144</v>
      </c>
      <c r="I406" s="27">
        <v>-163.80000000000001</v>
      </c>
      <c r="J406" s="27">
        <v>-18.12</v>
      </c>
      <c r="K406" s="27">
        <v>44.192</v>
      </c>
      <c r="L406" s="27">
        <v>-194.8</v>
      </c>
      <c r="M406" s="27">
        <v>4.8944000000000001</v>
      </c>
      <c r="N406" s="27">
        <v>-17953.919999999998</v>
      </c>
      <c r="O406" s="27">
        <v>-1656.1189999999999</v>
      </c>
      <c r="P406" s="27">
        <v>-14220.76</v>
      </c>
      <c r="Q406" s="27">
        <v>-2127</v>
      </c>
      <c r="R406" s="27">
        <v>50.061999999999998</v>
      </c>
      <c r="S406" s="27">
        <v>-18093.164000000001</v>
      </c>
      <c r="T406" s="27">
        <v>-1758.51</v>
      </c>
      <c r="U406" s="27">
        <v>-14395.11</v>
      </c>
      <c r="V406" s="27">
        <v>-1987</v>
      </c>
      <c r="W406" s="27">
        <v>47.93</v>
      </c>
      <c r="X406" s="27">
        <v>-7184.5110000000004</v>
      </c>
      <c r="Y406" s="27">
        <v>9172.6</v>
      </c>
      <c r="Z406" s="27">
        <v>-14395.11</v>
      </c>
      <c r="AA406" s="27">
        <v>-2010</v>
      </c>
      <c r="AB406" s="27">
        <v>47.93</v>
      </c>
      <c r="AC406" s="27">
        <v>-56.55</v>
      </c>
      <c r="AD406" s="27">
        <v>90.686000000000007</v>
      </c>
      <c r="AE406" s="27">
        <v>44.192</v>
      </c>
      <c r="AF406" s="27">
        <v>-196.3</v>
      </c>
      <c r="AG406" s="27">
        <v>4.8944000000000001</v>
      </c>
      <c r="AH406" s="27">
        <v>-7245.33</v>
      </c>
      <c r="AI406" s="27">
        <v>9081.89</v>
      </c>
      <c r="AJ406" s="27">
        <v>-14220.8</v>
      </c>
      <c r="AK406" s="27">
        <v>-2156.5300000000002</v>
      </c>
      <c r="AL406" s="27">
        <v>50.06</v>
      </c>
      <c r="AM406" s="6">
        <f t="shared" si="10"/>
        <v>33.097999999999956</v>
      </c>
      <c r="AN406" s="4">
        <f t="shared" si="11"/>
        <v>24.555999999996857</v>
      </c>
      <c r="AO406" s="4" t="s">
        <v>144</v>
      </c>
    </row>
    <row r="407" spans="1:41" x14ac:dyDescent="0.2">
      <c r="A407" s="4" t="s">
        <v>142</v>
      </c>
      <c r="B407" s="4" t="s">
        <v>143</v>
      </c>
      <c r="C407" s="27" t="s">
        <v>477</v>
      </c>
      <c r="D407" s="4" t="s">
        <v>148</v>
      </c>
      <c r="F407" s="4" t="s">
        <v>144</v>
      </c>
      <c r="G407" s="4" t="s">
        <v>144</v>
      </c>
      <c r="H407" s="4" t="s">
        <v>144</v>
      </c>
      <c r="I407" s="27">
        <v>-263.2</v>
      </c>
      <c r="J407" s="27">
        <v>-2.76</v>
      </c>
      <c r="K407" s="27">
        <v>-204.3</v>
      </c>
      <c r="L407" s="27">
        <v>-57.88</v>
      </c>
      <c r="M407" s="27">
        <v>1.6902999999999999</v>
      </c>
      <c r="N407" s="27">
        <v>-21728.2</v>
      </c>
      <c r="O407" s="27">
        <v>-1282.6949999999999</v>
      </c>
      <c r="P407" s="27">
        <v>-17574.27</v>
      </c>
      <c r="Q407" s="27">
        <v>-2928</v>
      </c>
      <c r="R407" s="27">
        <v>56.427</v>
      </c>
      <c r="S407" s="27">
        <v>-22028.923999999999</v>
      </c>
      <c r="T407" s="27">
        <v>-1321.4872</v>
      </c>
      <c r="U407" s="27">
        <v>-17912.18</v>
      </c>
      <c r="V407" s="27">
        <v>-2851</v>
      </c>
      <c r="W407" s="27">
        <v>56.098999999999997</v>
      </c>
      <c r="X407" s="27">
        <v>-9131.1309999999994</v>
      </c>
      <c r="Y407" s="27">
        <v>11655</v>
      </c>
      <c r="Z407" s="27">
        <v>-17912.18</v>
      </c>
      <c r="AA407" s="27">
        <v>-2930</v>
      </c>
      <c r="AB407" s="27">
        <v>56.098999999999997</v>
      </c>
      <c r="AC407" s="27">
        <v>-42.81</v>
      </c>
      <c r="AD407" s="27">
        <v>220.86</v>
      </c>
      <c r="AE407" s="27">
        <v>-204.3</v>
      </c>
      <c r="AF407" s="27">
        <v>-61.07</v>
      </c>
      <c r="AG407" s="27">
        <v>1.6902999999999999</v>
      </c>
      <c r="AH407" s="27">
        <v>-9101.8700000000008</v>
      </c>
      <c r="AI407" s="27">
        <v>11434</v>
      </c>
      <c r="AJ407" s="27">
        <v>-17574.3</v>
      </c>
      <c r="AK407" s="27">
        <v>-3018</v>
      </c>
      <c r="AL407" s="27">
        <v>56.43</v>
      </c>
      <c r="AM407" s="6">
        <f t="shared" si="10"/>
        <v>-22.48319999999876</v>
      </c>
      <c r="AN407" s="4">
        <f t="shared" si="11"/>
        <v>-37.523999999997613</v>
      </c>
      <c r="AO407" s="4" t="s">
        <v>144</v>
      </c>
    </row>
    <row r="408" spans="1:41" x14ac:dyDescent="0.2">
      <c r="A408" s="4" t="s">
        <v>142</v>
      </c>
      <c r="B408" s="4" t="s">
        <v>143</v>
      </c>
      <c r="C408" s="27" t="s">
        <v>478</v>
      </c>
      <c r="D408" s="4" t="s">
        <v>148</v>
      </c>
      <c r="F408" s="4" t="s">
        <v>144</v>
      </c>
      <c r="G408" s="4" t="s">
        <v>144</v>
      </c>
      <c r="H408" s="4" t="s">
        <v>144</v>
      </c>
      <c r="I408" s="27">
        <v>-111.1</v>
      </c>
      <c r="J408" s="27">
        <v>-16.010000000000002</v>
      </c>
      <c r="K408" s="27">
        <v>-22.85</v>
      </c>
      <c r="L408" s="27">
        <v>-76.42</v>
      </c>
      <c r="M408" s="27">
        <v>4.2061000000000002</v>
      </c>
      <c r="N408" s="27">
        <v>-17277.3</v>
      </c>
      <c r="O408" s="27">
        <v>-1682.654</v>
      </c>
      <c r="P408" s="27">
        <v>-13550.33</v>
      </c>
      <c r="Q408" s="27">
        <v>-2094</v>
      </c>
      <c r="R408" s="27">
        <v>49.326000000000001</v>
      </c>
      <c r="S408" s="27">
        <v>-17344.151000000002</v>
      </c>
      <c r="T408" s="27">
        <v>-1771.4458</v>
      </c>
      <c r="U408" s="27">
        <v>-13621.07</v>
      </c>
      <c r="V408" s="27">
        <v>-1999</v>
      </c>
      <c r="W408" s="27">
        <v>47.475000000000001</v>
      </c>
      <c r="X408" s="27">
        <v>-6920.7439999999997</v>
      </c>
      <c r="Y408" s="27">
        <v>8664</v>
      </c>
      <c r="Z408" s="27">
        <v>-13621.07</v>
      </c>
      <c r="AA408" s="27">
        <v>-2011</v>
      </c>
      <c r="AB408" s="27">
        <v>47.475000000000001</v>
      </c>
      <c r="AC408" s="27">
        <v>-53.24</v>
      </c>
      <c r="AD408" s="27">
        <v>38.377000000000002</v>
      </c>
      <c r="AE408" s="27">
        <v>-22.85</v>
      </c>
      <c r="AF408" s="27">
        <v>-72.97</v>
      </c>
      <c r="AG408" s="27">
        <v>4.2061000000000002</v>
      </c>
      <c r="AH408" s="27">
        <v>-6985.35</v>
      </c>
      <c r="AI408" s="27">
        <v>8625.59</v>
      </c>
      <c r="AJ408" s="27">
        <v>-13550.3</v>
      </c>
      <c r="AK408" s="27">
        <v>-2109.94</v>
      </c>
      <c r="AL408" s="27">
        <v>49.33</v>
      </c>
      <c r="AM408" s="6">
        <f t="shared" si="10"/>
        <v>45.06420000000071</v>
      </c>
      <c r="AN408" s="4">
        <f t="shared" si="11"/>
        <v>44.248999999996158</v>
      </c>
      <c r="AO408" s="4" t="s">
        <v>144</v>
      </c>
    </row>
    <row r="409" spans="1:41" x14ac:dyDescent="0.2">
      <c r="A409" s="4" t="s">
        <v>142</v>
      </c>
      <c r="B409" s="4" t="s">
        <v>143</v>
      </c>
      <c r="C409" s="27" t="s">
        <v>479</v>
      </c>
      <c r="D409" s="4" t="s">
        <v>148</v>
      </c>
      <c r="F409" s="4" t="s">
        <v>144</v>
      </c>
      <c r="G409" s="4" t="s">
        <v>144</v>
      </c>
      <c r="H409" s="4" t="s">
        <v>144</v>
      </c>
      <c r="I409" s="27">
        <v>-470.6</v>
      </c>
      <c r="J409" s="27">
        <v>-27.76</v>
      </c>
      <c r="K409" s="27">
        <v>-383.1</v>
      </c>
      <c r="L409" s="27">
        <v>-65.16</v>
      </c>
      <c r="M409" s="27">
        <v>5.4006999999999996</v>
      </c>
      <c r="N409" s="27">
        <v>-17539.939999999999</v>
      </c>
      <c r="O409" s="27">
        <v>-1737.454</v>
      </c>
      <c r="P409" s="27">
        <v>-13949.4</v>
      </c>
      <c r="Q409" s="27">
        <v>-1904</v>
      </c>
      <c r="R409" s="27">
        <v>50.639000000000003</v>
      </c>
      <c r="S409" s="27">
        <v>-17957.618999999999</v>
      </c>
      <c r="T409" s="27">
        <v>-1863.9713999999999</v>
      </c>
      <c r="U409" s="27">
        <v>-14342.95</v>
      </c>
      <c r="V409" s="27">
        <v>-1799</v>
      </c>
      <c r="W409" s="27">
        <v>48.359000000000002</v>
      </c>
      <c r="X409" s="27">
        <v>-7115.7030000000004</v>
      </c>
      <c r="Y409" s="27">
        <v>9008.5</v>
      </c>
      <c r="Z409" s="27">
        <v>-14342.95</v>
      </c>
      <c r="AA409" s="27">
        <v>-1830</v>
      </c>
      <c r="AB409" s="27">
        <v>48.359000000000002</v>
      </c>
      <c r="AC409" s="27">
        <v>-142.9</v>
      </c>
      <c r="AD409" s="27">
        <v>296.11</v>
      </c>
      <c r="AE409" s="27">
        <v>-383.1</v>
      </c>
      <c r="AF409" s="27">
        <v>-61.37</v>
      </c>
      <c r="AG409" s="27">
        <v>5.4006999999999996</v>
      </c>
      <c r="AH409" s="27">
        <v>-7112.75</v>
      </c>
      <c r="AI409" s="27">
        <v>8712.4</v>
      </c>
      <c r="AJ409" s="27">
        <v>-13949.4</v>
      </c>
      <c r="AK409" s="27">
        <v>-1926.39</v>
      </c>
      <c r="AL409" s="27">
        <v>50.64</v>
      </c>
      <c r="AM409" s="6">
        <f t="shared" si="10"/>
        <v>41.1895999999997</v>
      </c>
      <c r="AN409" s="4">
        <f t="shared" si="11"/>
        <v>52.920999999998457</v>
      </c>
      <c r="AO409" s="4" t="s">
        <v>144</v>
      </c>
    </row>
    <row r="410" spans="1:41" x14ac:dyDescent="0.2">
      <c r="A410" s="4" t="s">
        <v>142</v>
      </c>
      <c r="B410" s="4" t="s">
        <v>143</v>
      </c>
      <c r="C410" s="27" t="s">
        <v>480</v>
      </c>
      <c r="D410" s="4" t="s">
        <v>148</v>
      </c>
      <c r="F410" s="4" t="s">
        <v>144</v>
      </c>
      <c r="G410" s="4" t="s">
        <v>144</v>
      </c>
      <c r="H410" s="4" t="s">
        <v>144</v>
      </c>
      <c r="I410" s="27">
        <v>-408.3</v>
      </c>
      <c r="J410" s="27">
        <v>-28.88</v>
      </c>
      <c r="K410" s="27">
        <v>-324.10000000000002</v>
      </c>
      <c r="L410" s="27">
        <v>-60.65</v>
      </c>
      <c r="M410" s="27">
        <v>5.4116999999999997</v>
      </c>
      <c r="N410" s="27">
        <v>-17446.25</v>
      </c>
      <c r="O410" s="27">
        <v>-1739.2670000000001</v>
      </c>
      <c r="P410" s="27">
        <v>-13945.36</v>
      </c>
      <c r="Q410" s="27">
        <v>-1812</v>
      </c>
      <c r="R410" s="27">
        <v>50.597000000000001</v>
      </c>
      <c r="S410" s="27">
        <v>-17817.195</v>
      </c>
      <c r="T410" s="27">
        <v>-1860.9074000000001</v>
      </c>
      <c r="U410" s="27">
        <v>-14298.68</v>
      </c>
      <c r="V410" s="27">
        <v>-1706</v>
      </c>
      <c r="W410" s="27">
        <v>48.399000000000001</v>
      </c>
      <c r="X410" s="27">
        <v>-7153.7340000000004</v>
      </c>
      <c r="Y410" s="27">
        <v>8828.2000000000007</v>
      </c>
      <c r="Z410" s="27">
        <v>-14298.68</v>
      </c>
      <c r="AA410" s="27">
        <v>-1732</v>
      </c>
      <c r="AB410" s="27">
        <v>48.399000000000001</v>
      </c>
      <c r="AC410" s="27">
        <v>-170.8</v>
      </c>
      <c r="AD410" s="27">
        <v>206.55</v>
      </c>
      <c r="AE410" s="27">
        <v>-324.10000000000002</v>
      </c>
      <c r="AF410" s="27">
        <v>-58.63</v>
      </c>
      <c r="AG410" s="27">
        <v>5.4116999999999997</v>
      </c>
      <c r="AH410" s="27">
        <v>-7101.66</v>
      </c>
      <c r="AI410" s="27">
        <v>8621.6</v>
      </c>
      <c r="AJ410" s="27">
        <v>-13945.4</v>
      </c>
      <c r="AK410" s="27">
        <v>-1828.5</v>
      </c>
      <c r="AL410" s="27">
        <v>50.6</v>
      </c>
      <c r="AM410" s="6">
        <f t="shared" si="10"/>
        <v>25.96559999999954</v>
      </c>
      <c r="AN410" s="4">
        <f t="shared" si="11"/>
        <v>37.354999999999563</v>
      </c>
      <c r="AO410" s="4" t="s">
        <v>144</v>
      </c>
    </row>
    <row r="411" spans="1:41" x14ac:dyDescent="0.2">
      <c r="A411" s="4" t="s">
        <v>142</v>
      </c>
      <c r="B411" s="4" t="s">
        <v>143</v>
      </c>
      <c r="C411" s="27" t="s">
        <v>481</v>
      </c>
      <c r="D411" s="4" t="s">
        <v>148</v>
      </c>
      <c r="F411" s="4" t="s">
        <v>144</v>
      </c>
      <c r="G411" s="4" t="s">
        <v>144</v>
      </c>
      <c r="H411" s="4" t="s">
        <v>144</v>
      </c>
      <c r="I411" s="27">
        <v>-477.7</v>
      </c>
      <c r="J411" s="27">
        <v>-26.39</v>
      </c>
      <c r="K411" s="27">
        <v>-389.5</v>
      </c>
      <c r="L411" s="27">
        <v>-67.31</v>
      </c>
      <c r="M411" s="27">
        <v>5.5141999999999998</v>
      </c>
      <c r="N411" s="27">
        <v>-17583.63</v>
      </c>
      <c r="O411" s="27">
        <v>-1712.777</v>
      </c>
      <c r="P411" s="27">
        <v>-13999.28</v>
      </c>
      <c r="Q411" s="27">
        <v>-1922</v>
      </c>
      <c r="R411" s="27">
        <v>50.41</v>
      </c>
      <c r="S411" s="27">
        <v>-18027.452000000001</v>
      </c>
      <c r="T411" s="27">
        <v>-1836.8916999999999</v>
      </c>
      <c r="U411" s="27">
        <v>-14426.52</v>
      </c>
      <c r="V411" s="27">
        <v>-1812</v>
      </c>
      <c r="W411" s="27">
        <v>48.268999999999998</v>
      </c>
      <c r="X411" s="27">
        <v>-7165.527</v>
      </c>
      <c r="Y411" s="27">
        <v>9053.9</v>
      </c>
      <c r="Z411" s="27">
        <v>-14426.52</v>
      </c>
      <c r="AA411" s="27">
        <v>-1841</v>
      </c>
      <c r="AB411" s="27">
        <v>48.268999999999998</v>
      </c>
      <c r="AC411" s="27">
        <v>-155.30000000000001</v>
      </c>
      <c r="AD411" s="27">
        <v>291.61</v>
      </c>
      <c r="AE411" s="27">
        <v>-389.5</v>
      </c>
      <c r="AF411" s="27">
        <v>-62.84</v>
      </c>
      <c r="AG411" s="27">
        <v>5.5141999999999998</v>
      </c>
      <c r="AH411" s="27">
        <v>-7135.37</v>
      </c>
      <c r="AI411" s="27">
        <v>8762.32</v>
      </c>
      <c r="AJ411" s="27">
        <v>-13999.3</v>
      </c>
      <c r="AK411" s="27">
        <v>-1948.82</v>
      </c>
      <c r="AL411" s="27">
        <v>50.41</v>
      </c>
      <c r="AM411" s="6">
        <f t="shared" si="10"/>
        <v>27.418300000001182</v>
      </c>
      <c r="AN411" s="4">
        <f t="shared" si="11"/>
        <v>33.878000000000611</v>
      </c>
      <c r="AO411" s="4" t="s">
        <v>144</v>
      </c>
    </row>
    <row r="412" spans="1:41" x14ac:dyDescent="0.2">
      <c r="A412" s="4" t="s">
        <v>142</v>
      </c>
      <c r="B412" s="4" t="s">
        <v>143</v>
      </c>
      <c r="C412" s="27" t="s">
        <v>482</v>
      </c>
      <c r="D412" s="4" t="s">
        <v>148</v>
      </c>
      <c r="F412" s="4" t="s">
        <v>144</v>
      </c>
      <c r="G412" s="4" t="s">
        <v>144</v>
      </c>
      <c r="H412" s="4" t="s">
        <v>144</v>
      </c>
      <c r="I412" s="27">
        <v>-494.9</v>
      </c>
      <c r="J412" s="27">
        <v>-29.39</v>
      </c>
      <c r="K412" s="27">
        <v>-407.3</v>
      </c>
      <c r="L412" s="27">
        <v>-63.64</v>
      </c>
      <c r="M412" s="27">
        <v>5.4188000000000001</v>
      </c>
      <c r="N412" s="27">
        <v>-17506.169999999998</v>
      </c>
      <c r="O412" s="27">
        <v>-1715.8989999999999</v>
      </c>
      <c r="P412" s="27">
        <v>-14004.58</v>
      </c>
      <c r="Q412" s="27">
        <v>-1836</v>
      </c>
      <c r="R412" s="27">
        <v>50.4</v>
      </c>
      <c r="S412" s="27">
        <v>-17956.864000000001</v>
      </c>
      <c r="T412" s="27">
        <v>-1841.4558999999999</v>
      </c>
      <c r="U412" s="27">
        <v>-14437.01</v>
      </c>
      <c r="V412" s="27">
        <v>-1727</v>
      </c>
      <c r="W412" s="27">
        <v>48.237000000000002</v>
      </c>
      <c r="X412" s="27">
        <v>-7164.1440000000002</v>
      </c>
      <c r="Y412" s="27">
        <v>8974.1</v>
      </c>
      <c r="Z412" s="27">
        <v>-14437.01</v>
      </c>
      <c r="AA412" s="27">
        <v>-1749</v>
      </c>
      <c r="AB412" s="27">
        <v>48.237000000000002</v>
      </c>
      <c r="AC412" s="27">
        <v>-152.80000000000001</v>
      </c>
      <c r="AD412" s="27">
        <v>310.02</v>
      </c>
      <c r="AE412" s="27">
        <v>-407.3</v>
      </c>
      <c r="AF412" s="27">
        <v>-60.89</v>
      </c>
      <c r="AG412" s="27">
        <v>5.4188000000000001</v>
      </c>
      <c r="AH412" s="27">
        <v>-7146.41</v>
      </c>
      <c r="AI412" s="27">
        <v>8664.0499999999993</v>
      </c>
      <c r="AJ412" s="27">
        <v>-14004.6</v>
      </c>
      <c r="AK412" s="27">
        <v>-1856.28</v>
      </c>
      <c r="AL412" s="27">
        <v>50.4</v>
      </c>
      <c r="AM412" s="6">
        <f t="shared" si="10"/>
        <v>38.899099999998725</v>
      </c>
      <c r="AN412" s="4">
        <f t="shared" si="11"/>
        <v>44.205999999998312</v>
      </c>
      <c r="AO412" s="4" t="s">
        <v>144</v>
      </c>
    </row>
    <row r="413" spans="1:41" x14ac:dyDescent="0.2">
      <c r="A413" s="4" t="s">
        <v>142</v>
      </c>
      <c r="B413" s="4" t="s">
        <v>143</v>
      </c>
      <c r="C413" s="27" t="s">
        <v>483</v>
      </c>
      <c r="D413" s="4" t="s">
        <v>148</v>
      </c>
      <c r="F413" s="4" t="s">
        <v>144</v>
      </c>
      <c r="G413" s="4" t="s">
        <v>144</v>
      </c>
      <c r="H413" s="4" t="s">
        <v>144</v>
      </c>
      <c r="I413" s="27">
        <v>-127.7</v>
      </c>
      <c r="J413" s="27">
        <v>-16.399999999999999</v>
      </c>
      <c r="K413" s="27">
        <v>-79.010000000000005</v>
      </c>
      <c r="L413" s="27">
        <v>-36.840000000000003</v>
      </c>
      <c r="M413" s="27">
        <v>4.5054999999999996</v>
      </c>
      <c r="N413" s="27">
        <v>-17501.599999999999</v>
      </c>
      <c r="O413" s="27">
        <v>-1715.326</v>
      </c>
      <c r="P413" s="27">
        <v>-13770.4</v>
      </c>
      <c r="Q413" s="27">
        <v>-2065</v>
      </c>
      <c r="R413" s="27">
        <v>49.372</v>
      </c>
      <c r="S413" s="27">
        <v>-17624.821</v>
      </c>
      <c r="T413" s="27">
        <v>-1815.8679</v>
      </c>
      <c r="U413" s="27">
        <v>-13896.57</v>
      </c>
      <c r="V413" s="27">
        <v>-1960</v>
      </c>
      <c r="W413" s="27">
        <v>47.311</v>
      </c>
      <c r="X413" s="27">
        <v>-7074.1930000000002</v>
      </c>
      <c r="Y413" s="27">
        <v>8752.7000000000007</v>
      </c>
      <c r="Z413" s="27">
        <v>-13896.57</v>
      </c>
      <c r="AA413" s="27">
        <v>-1978</v>
      </c>
      <c r="AB413" s="27">
        <v>47.311</v>
      </c>
      <c r="AC413" s="27">
        <v>-53.87</v>
      </c>
      <c r="AD413" s="27">
        <v>52.975999999999999</v>
      </c>
      <c r="AE413" s="27">
        <v>-79.010000000000005</v>
      </c>
      <c r="AF413" s="27">
        <v>-32.35</v>
      </c>
      <c r="AG413" s="27">
        <v>4.5054999999999996</v>
      </c>
      <c r="AH413" s="27">
        <v>-7108.62</v>
      </c>
      <c r="AI413" s="27">
        <v>8699.7000000000007</v>
      </c>
      <c r="AJ413" s="27">
        <v>-13770.4</v>
      </c>
      <c r="AK413" s="27">
        <v>-2087.29</v>
      </c>
      <c r="AL413" s="27">
        <v>49.37</v>
      </c>
      <c r="AM413" s="6">
        <f t="shared" si="10"/>
        <v>4.1550999999999476</v>
      </c>
      <c r="AN413" s="4">
        <f t="shared" si="11"/>
        <v>4.4789999999993597</v>
      </c>
      <c r="AO413" s="4" t="s">
        <v>144</v>
      </c>
    </row>
    <row r="414" spans="1:41" x14ac:dyDescent="0.2">
      <c r="A414" s="4" t="s">
        <v>142</v>
      </c>
      <c r="B414" s="4" t="s">
        <v>143</v>
      </c>
      <c r="C414" s="27" t="s">
        <v>484</v>
      </c>
      <c r="D414" s="4" t="s">
        <v>148</v>
      </c>
      <c r="F414" s="4" t="s">
        <v>144</v>
      </c>
      <c r="G414" s="4" t="s">
        <v>144</v>
      </c>
      <c r="H414" s="4" t="s">
        <v>144</v>
      </c>
      <c r="I414" s="27">
        <v>-471.7</v>
      </c>
      <c r="J414" s="27">
        <v>-28.1</v>
      </c>
      <c r="K414" s="27">
        <v>-383.2</v>
      </c>
      <c r="L414" s="27">
        <v>-65.72</v>
      </c>
      <c r="M414" s="27">
        <v>5.3636999999999997</v>
      </c>
      <c r="N414" s="27">
        <v>-17613.66</v>
      </c>
      <c r="O414" s="27">
        <v>-1700.127</v>
      </c>
      <c r="P414" s="27">
        <v>-14014.31</v>
      </c>
      <c r="Q414" s="27">
        <v>-1950</v>
      </c>
      <c r="R414" s="27">
        <v>50.593000000000004</v>
      </c>
      <c r="S414" s="27">
        <v>-18061.345000000001</v>
      </c>
      <c r="T414" s="27">
        <v>-1823.3317999999999</v>
      </c>
      <c r="U414" s="27">
        <v>-14445.35</v>
      </c>
      <c r="V414" s="27">
        <v>-1841</v>
      </c>
      <c r="W414" s="27">
        <v>48.37</v>
      </c>
      <c r="X414" s="27">
        <v>-7138.5469999999996</v>
      </c>
      <c r="Y414" s="27">
        <v>9128.4</v>
      </c>
      <c r="Z414" s="27">
        <v>-14445.35</v>
      </c>
      <c r="AA414" s="27">
        <v>-1870</v>
      </c>
      <c r="AB414" s="27">
        <v>48.37</v>
      </c>
      <c r="AC414" s="27">
        <v>-151.69999999999999</v>
      </c>
      <c r="AD414" s="27">
        <v>289.05</v>
      </c>
      <c r="AE414" s="27">
        <v>-383.2</v>
      </c>
      <c r="AF414" s="27">
        <v>-62.87</v>
      </c>
      <c r="AG414" s="27">
        <v>5.3636999999999997</v>
      </c>
      <c r="AH414" s="27">
        <v>-7101.7</v>
      </c>
      <c r="AI414" s="27">
        <v>8839.3799999999992</v>
      </c>
      <c r="AJ414" s="27">
        <v>-14014.3</v>
      </c>
      <c r="AK414" s="27">
        <v>-1977.36</v>
      </c>
      <c r="AL414" s="27">
        <v>50.59</v>
      </c>
      <c r="AM414" s="6">
        <f t="shared" si="10"/>
        <v>19.748199999999997</v>
      </c>
      <c r="AN414" s="4">
        <f t="shared" si="11"/>
        <v>24.014999999999418</v>
      </c>
      <c r="AO414" s="4" t="s">
        <v>144</v>
      </c>
    </row>
    <row r="415" spans="1:41" x14ac:dyDescent="0.2">
      <c r="A415" s="4" t="s">
        <v>142</v>
      </c>
      <c r="B415" s="4" t="s">
        <v>143</v>
      </c>
      <c r="C415" s="27" t="s">
        <v>485</v>
      </c>
      <c r="D415" s="4" t="s">
        <v>148</v>
      </c>
      <c r="F415" s="4" t="s">
        <v>144</v>
      </c>
      <c r="G415" s="4" t="s">
        <v>144</v>
      </c>
      <c r="H415" s="4" t="s">
        <v>144</v>
      </c>
      <c r="I415" s="27">
        <v>-96.47</v>
      </c>
      <c r="J415" s="27">
        <v>-11.97</v>
      </c>
      <c r="K415" s="27">
        <v>-59.19</v>
      </c>
      <c r="L415" s="27">
        <v>-28.67</v>
      </c>
      <c r="M415" s="27">
        <v>3.3618000000000001</v>
      </c>
      <c r="N415" s="27">
        <v>-17454.650000000001</v>
      </c>
      <c r="O415" s="27">
        <v>-1709.402</v>
      </c>
      <c r="P415" s="27">
        <v>-13720.58</v>
      </c>
      <c r="Q415" s="27">
        <v>-2074</v>
      </c>
      <c r="R415" s="27">
        <v>49.402000000000001</v>
      </c>
      <c r="S415" s="27">
        <v>-17521.762999999999</v>
      </c>
      <c r="T415" s="27">
        <v>-1776.8707999999999</v>
      </c>
      <c r="U415" s="27">
        <v>-13813.12</v>
      </c>
      <c r="V415" s="27">
        <v>-1980</v>
      </c>
      <c r="W415" s="27">
        <v>47.975000000000001</v>
      </c>
      <c r="X415" s="27">
        <v>-6990.0140000000001</v>
      </c>
      <c r="Y415" s="27">
        <v>8771.9</v>
      </c>
      <c r="Z415" s="27">
        <v>-13813.12</v>
      </c>
      <c r="AA415" s="27">
        <v>-1997</v>
      </c>
      <c r="AB415" s="27">
        <v>47.975000000000001</v>
      </c>
      <c r="AC415" s="27">
        <v>-37.94</v>
      </c>
      <c r="AD415" s="27">
        <v>43.244999999999997</v>
      </c>
      <c r="AE415" s="27">
        <v>-59.19</v>
      </c>
      <c r="AF415" s="27">
        <v>-25.36</v>
      </c>
      <c r="AG415" s="27">
        <v>3.3618000000000001</v>
      </c>
      <c r="AH415" s="27">
        <v>-7039.39</v>
      </c>
      <c r="AI415" s="27">
        <v>8728.7000000000007</v>
      </c>
      <c r="AJ415" s="27">
        <v>-13720.6</v>
      </c>
      <c r="AK415" s="27">
        <v>-2096.91</v>
      </c>
      <c r="AL415" s="27">
        <v>49.4</v>
      </c>
      <c r="AM415" s="6">
        <f t="shared" si="10"/>
        <v>31.817200000001321</v>
      </c>
      <c r="AN415" s="4">
        <f t="shared" si="11"/>
        <v>29.357000000003609</v>
      </c>
      <c r="AO415" s="4" t="s">
        <v>144</v>
      </c>
    </row>
    <row r="416" spans="1:41" x14ac:dyDescent="0.2">
      <c r="A416" s="4" t="s">
        <v>142</v>
      </c>
      <c r="B416" s="4" t="s">
        <v>143</v>
      </c>
      <c r="C416" s="27" t="s">
        <v>486</v>
      </c>
      <c r="D416" s="4" t="s">
        <v>148</v>
      </c>
      <c r="F416" s="4" t="s">
        <v>144</v>
      </c>
      <c r="G416" s="4" t="s">
        <v>144</v>
      </c>
      <c r="H416" s="4" t="s">
        <v>144</v>
      </c>
      <c r="I416" s="27">
        <v>-333.3</v>
      </c>
      <c r="J416" s="27">
        <v>-23.01</v>
      </c>
      <c r="K416" s="27">
        <v>-232.1</v>
      </c>
      <c r="L416" s="27">
        <v>-83.14</v>
      </c>
      <c r="M416" s="27">
        <v>4.9417</v>
      </c>
      <c r="N416" s="27">
        <v>-17477.91</v>
      </c>
      <c r="O416" s="27">
        <v>-1721.258</v>
      </c>
      <c r="P416" s="27">
        <v>-13821.05</v>
      </c>
      <c r="Q416" s="27">
        <v>-1985</v>
      </c>
      <c r="R416" s="27">
        <v>49.454000000000001</v>
      </c>
      <c r="S416" s="27">
        <v>-17815.488000000001</v>
      </c>
      <c r="T416" s="27">
        <v>-1832.1771000000001</v>
      </c>
      <c r="U416" s="27">
        <v>-14092.52</v>
      </c>
      <c r="V416" s="27">
        <v>-1938</v>
      </c>
      <c r="W416" s="27">
        <v>47.512999999999998</v>
      </c>
      <c r="X416" s="27">
        <v>-7093.3469999999998</v>
      </c>
      <c r="Y416" s="27">
        <v>8907.2999999999993</v>
      </c>
      <c r="Z416" s="27">
        <v>-14092.52</v>
      </c>
      <c r="AA416" s="27">
        <v>-1956</v>
      </c>
      <c r="AB416" s="27">
        <v>47.512999999999998</v>
      </c>
      <c r="AC416" s="27">
        <v>-69.900000000000006</v>
      </c>
      <c r="AD416" s="27">
        <v>239.49</v>
      </c>
      <c r="AE416" s="27">
        <v>-232.1</v>
      </c>
      <c r="AF416" s="27">
        <v>-82.21</v>
      </c>
      <c r="AG416" s="27">
        <v>4.9417</v>
      </c>
      <c r="AH416" s="27">
        <v>-7113.77</v>
      </c>
      <c r="AI416" s="27">
        <v>8667.82</v>
      </c>
      <c r="AJ416" s="27">
        <v>-13821</v>
      </c>
      <c r="AK416" s="27">
        <v>-2009.99</v>
      </c>
      <c r="AL416" s="27">
        <v>49.45</v>
      </c>
      <c r="AM416" s="6">
        <f t="shared" si="10"/>
        <v>2.4138999999995576</v>
      </c>
      <c r="AN416" s="4">
        <f t="shared" si="11"/>
        <v>-4.2780000000020664</v>
      </c>
      <c r="AO416" s="4" t="s">
        <v>144</v>
      </c>
    </row>
    <row r="417" spans="1:41" x14ac:dyDescent="0.2">
      <c r="A417" s="4" t="s">
        <v>142</v>
      </c>
      <c r="B417" s="4" t="s">
        <v>143</v>
      </c>
      <c r="C417" s="27" t="s">
        <v>487</v>
      </c>
      <c r="D417" s="4" t="s">
        <v>148</v>
      </c>
      <c r="F417" s="4" t="s">
        <v>144</v>
      </c>
      <c r="G417" s="4" t="s">
        <v>144</v>
      </c>
      <c r="H417" s="4" t="s">
        <v>144</v>
      </c>
      <c r="I417" s="27">
        <v>-237.9</v>
      </c>
      <c r="J417" s="27">
        <v>-22</v>
      </c>
      <c r="K417" s="27">
        <v>-178.5</v>
      </c>
      <c r="L417" s="27">
        <v>-42.65</v>
      </c>
      <c r="M417" s="27">
        <v>5.1890000000000001</v>
      </c>
      <c r="N417" s="27">
        <v>-17615.669999999998</v>
      </c>
      <c r="O417" s="27">
        <v>-1727.904</v>
      </c>
      <c r="P417" s="27">
        <v>-13940.61</v>
      </c>
      <c r="Q417" s="27">
        <v>-1997</v>
      </c>
      <c r="R417" s="27">
        <v>50.332999999999998</v>
      </c>
      <c r="S417" s="27">
        <v>-17836.075000000001</v>
      </c>
      <c r="T417" s="27">
        <v>-1840.7809999999999</v>
      </c>
      <c r="U417" s="27">
        <v>-14155.65</v>
      </c>
      <c r="V417" s="27">
        <v>-1888</v>
      </c>
      <c r="W417" s="27">
        <v>48.326999999999998</v>
      </c>
      <c r="X417" s="27">
        <v>-7295.8</v>
      </c>
      <c r="Y417" s="27">
        <v>8726</v>
      </c>
      <c r="Z417" s="27">
        <v>-14155.65</v>
      </c>
      <c r="AA417" s="27">
        <v>-1914</v>
      </c>
      <c r="AB417" s="27">
        <v>48.326999999999998</v>
      </c>
      <c r="AC417" s="27">
        <v>-150.9</v>
      </c>
      <c r="AD417" s="27">
        <v>63.067999999999998</v>
      </c>
      <c r="AE417" s="27">
        <v>-178.5</v>
      </c>
      <c r="AF417" s="27">
        <v>-40.71</v>
      </c>
      <c r="AG417" s="27">
        <v>5.1890000000000001</v>
      </c>
      <c r="AH417" s="27">
        <v>-7255.71</v>
      </c>
      <c r="AI417" s="27">
        <v>8662.93</v>
      </c>
      <c r="AJ417" s="27">
        <v>-13940.6</v>
      </c>
      <c r="AK417" s="27">
        <v>-2028.36</v>
      </c>
      <c r="AL417" s="27">
        <v>50.33</v>
      </c>
      <c r="AM417" s="6">
        <f t="shared" si="10"/>
        <v>19.932999999999083</v>
      </c>
      <c r="AN417" s="4">
        <f t="shared" si="11"/>
        <v>17.494999999998981</v>
      </c>
      <c r="AO417" s="4" t="s">
        <v>144</v>
      </c>
    </row>
    <row r="418" spans="1:41" x14ac:dyDescent="0.2">
      <c r="A418" s="4" t="s">
        <v>142</v>
      </c>
      <c r="B418" s="4" t="s">
        <v>143</v>
      </c>
      <c r="C418" s="27" t="s">
        <v>488</v>
      </c>
      <c r="D418" s="4" t="s">
        <v>148</v>
      </c>
      <c r="F418" s="4" t="s">
        <v>144</v>
      </c>
      <c r="G418" s="4" t="s">
        <v>144</v>
      </c>
      <c r="H418" s="4" t="s">
        <v>144</v>
      </c>
      <c r="I418" s="27">
        <v>227.59</v>
      </c>
      <c r="J418" s="27">
        <v>-1.571</v>
      </c>
      <c r="K418" s="27">
        <v>337.75</v>
      </c>
      <c r="L418" s="27">
        <v>-110.3</v>
      </c>
      <c r="M418" s="27">
        <v>1.7281</v>
      </c>
      <c r="N418" s="27">
        <v>-72316.210000000006</v>
      </c>
      <c r="O418" s="27">
        <v>-8364.4060000000009</v>
      </c>
      <c r="P418" s="27">
        <v>-57786.02</v>
      </c>
      <c r="Q418" s="27">
        <v>-6315</v>
      </c>
      <c r="R418" s="27">
        <v>149.38</v>
      </c>
      <c r="S418" s="27">
        <v>-71805.606</v>
      </c>
      <c r="T418" s="27">
        <v>-8392.8498</v>
      </c>
      <c r="U418" s="27">
        <v>-57377.34</v>
      </c>
      <c r="V418" s="27">
        <v>-6184</v>
      </c>
      <c r="W418" s="27">
        <v>148.88</v>
      </c>
      <c r="X418" s="27">
        <v>-29066.61</v>
      </c>
      <c r="Y418" s="27">
        <v>34654</v>
      </c>
      <c r="Z418" s="27">
        <v>-57377.34</v>
      </c>
      <c r="AA418" s="27">
        <v>-6492</v>
      </c>
      <c r="AB418" s="27">
        <v>148.88</v>
      </c>
      <c r="AC418" s="27">
        <v>-424.7</v>
      </c>
      <c r="AD418" s="27">
        <v>-652.5</v>
      </c>
      <c r="AE418" s="27">
        <v>337.75</v>
      </c>
      <c r="AF418" s="27">
        <v>-111.6</v>
      </c>
      <c r="AG418" s="27">
        <v>1.7281</v>
      </c>
      <c r="AH418" s="27">
        <v>-28900.400000000001</v>
      </c>
      <c r="AI418" s="27">
        <v>35306.800000000003</v>
      </c>
      <c r="AJ418" s="27">
        <v>-57786</v>
      </c>
      <c r="AK418" s="27">
        <v>-6570.54</v>
      </c>
      <c r="AL418" s="27">
        <v>149.4</v>
      </c>
      <c r="AM418" s="6">
        <f t="shared" si="10"/>
        <v>231.61720000000787</v>
      </c>
      <c r="AN418" s="4">
        <f t="shared" si="11"/>
        <v>283.01400000001013</v>
      </c>
      <c r="AO418" s="4" t="s">
        <v>144</v>
      </c>
    </row>
    <row r="419" spans="1:41" x14ac:dyDescent="0.2">
      <c r="A419" s="4" t="s">
        <v>142</v>
      </c>
      <c r="B419" s="4" t="s">
        <v>143</v>
      </c>
      <c r="C419" s="27" t="s">
        <v>489</v>
      </c>
      <c r="D419" s="4" t="s">
        <v>148</v>
      </c>
      <c r="F419" s="4" t="s">
        <v>144</v>
      </c>
      <c r="G419" s="4" t="s">
        <v>144</v>
      </c>
      <c r="H419" s="4" t="s">
        <v>144</v>
      </c>
      <c r="I419" s="27">
        <v>-285.89999999999998</v>
      </c>
      <c r="J419" s="27">
        <v>-6.4939999999999998</v>
      </c>
      <c r="K419" s="27">
        <v>-43.91</v>
      </c>
      <c r="L419" s="27">
        <v>-239.3</v>
      </c>
      <c r="M419" s="27">
        <v>3.7471999999999999</v>
      </c>
      <c r="N419" s="27">
        <v>-49498.2</v>
      </c>
      <c r="O419" s="27">
        <v>-5585.0839999999998</v>
      </c>
      <c r="P419" s="27">
        <v>-38565.589999999997</v>
      </c>
      <c r="Q419" s="27">
        <v>-5454</v>
      </c>
      <c r="R419" s="27">
        <v>106.04</v>
      </c>
      <c r="S419" s="27">
        <v>-49793.38</v>
      </c>
      <c r="T419" s="27">
        <v>-5628.1935999999996</v>
      </c>
      <c r="U419" s="27">
        <v>-38697.300000000003</v>
      </c>
      <c r="V419" s="27">
        <v>-5573</v>
      </c>
      <c r="W419" s="27">
        <v>105.46</v>
      </c>
      <c r="X419" s="27">
        <v>-23347.68</v>
      </c>
      <c r="Y419" s="27">
        <v>20908</v>
      </c>
      <c r="Z419" s="27">
        <v>-38697.300000000003</v>
      </c>
      <c r="AA419" s="27">
        <v>-5664</v>
      </c>
      <c r="AB419" s="27">
        <v>105.46</v>
      </c>
      <c r="AC419" s="27">
        <v>-301.60000000000002</v>
      </c>
      <c r="AD419" s="27">
        <v>-17.739999999999998</v>
      </c>
      <c r="AE419" s="27">
        <v>-43.91</v>
      </c>
      <c r="AF419" s="27">
        <v>-243.7</v>
      </c>
      <c r="AG419" s="27">
        <v>3.7471999999999999</v>
      </c>
      <c r="AH419" s="27">
        <v>-23075.200000000001</v>
      </c>
      <c r="AI419" s="27">
        <v>20926</v>
      </c>
      <c r="AJ419" s="27">
        <v>-38565.599999999999</v>
      </c>
      <c r="AK419" s="27">
        <v>-5541.66</v>
      </c>
      <c r="AL419" s="27">
        <v>106</v>
      </c>
      <c r="AM419" s="6">
        <f t="shared" si="10"/>
        <v>-7.495599999998376</v>
      </c>
      <c r="AN419" s="4">
        <f t="shared" si="11"/>
        <v>-9.2799999999988358</v>
      </c>
      <c r="AO419" s="4" t="s">
        <v>144</v>
      </c>
    </row>
    <row r="420" spans="1:41" x14ac:dyDescent="0.2">
      <c r="A420" s="4" t="s">
        <v>142</v>
      </c>
      <c r="B420" s="4" t="s">
        <v>143</v>
      </c>
      <c r="C420" s="27" t="s">
        <v>490</v>
      </c>
      <c r="D420" s="4" t="s">
        <v>148</v>
      </c>
      <c r="F420" s="4" t="s">
        <v>144</v>
      </c>
      <c r="G420" s="4" t="s">
        <v>144</v>
      </c>
      <c r="H420" s="4" t="s">
        <v>144</v>
      </c>
      <c r="I420" s="27">
        <v>-146.6</v>
      </c>
      <c r="J420" s="27">
        <v>5.3963999999999999</v>
      </c>
      <c r="K420" s="27">
        <v>-56.01</v>
      </c>
      <c r="L420" s="27">
        <v>-99.83</v>
      </c>
      <c r="M420" s="27">
        <v>3.8018000000000001</v>
      </c>
      <c r="N420" s="27">
        <v>-123932.1</v>
      </c>
      <c r="O420" s="27">
        <v>-12229.16</v>
      </c>
      <c r="P420" s="27">
        <v>-94926.46</v>
      </c>
      <c r="Q420" s="27">
        <v>-17038</v>
      </c>
      <c r="R420" s="27">
        <v>261.47000000000003</v>
      </c>
      <c r="S420" s="27">
        <v>-124067.31</v>
      </c>
      <c r="T420" s="27">
        <v>-12260.355</v>
      </c>
      <c r="U420" s="27">
        <v>-95101.55</v>
      </c>
      <c r="V420" s="27">
        <v>-16967</v>
      </c>
      <c r="W420" s="27">
        <v>261.7</v>
      </c>
      <c r="X420" s="27">
        <v>-51000.79</v>
      </c>
      <c r="Y420" s="27">
        <v>61027</v>
      </c>
      <c r="Z420" s="27">
        <v>-95101.55</v>
      </c>
      <c r="AA420" s="27">
        <v>-17188</v>
      </c>
      <c r="AB420" s="27">
        <v>261.7</v>
      </c>
      <c r="AC420" s="27">
        <v>-93.29</v>
      </c>
      <c r="AD420" s="27">
        <v>52.661999999999999</v>
      </c>
      <c r="AE420" s="27">
        <v>-56.01</v>
      </c>
      <c r="AF420" s="27">
        <v>-93.75</v>
      </c>
      <c r="AG420" s="27">
        <v>3.8018000000000001</v>
      </c>
      <c r="AH420" s="27">
        <v>-50948.5</v>
      </c>
      <c r="AI420" s="27">
        <v>60974.1</v>
      </c>
      <c r="AJ420" s="27">
        <v>-94926.5</v>
      </c>
      <c r="AK420" s="27">
        <v>-17257.5</v>
      </c>
      <c r="AL420" s="27">
        <v>261.5</v>
      </c>
      <c r="AM420" s="6">
        <f t="shared" si="10"/>
        <v>4.4086000000024796</v>
      </c>
      <c r="AN420" s="4">
        <f t="shared" si="11"/>
        <v>11.39000000001397</v>
      </c>
      <c r="AO420" s="4" t="s">
        <v>144</v>
      </c>
    </row>
    <row r="421" spans="1:41" x14ac:dyDescent="0.2">
      <c r="A421" s="4" t="s">
        <v>142</v>
      </c>
      <c r="B421" s="4" t="s">
        <v>143</v>
      </c>
      <c r="C421" s="27" t="s">
        <v>491</v>
      </c>
      <c r="D421" s="4" t="s">
        <v>148</v>
      </c>
      <c r="F421" s="4" t="s">
        <v>144</v>
      </c>
      <c r="G421" s="4" t="s">
        <v>144</v>
      </c>
      <c r="H421" s="4" t="s">
        <v>144</v>
      </c>
      <c r="I421" s="27">
        <v>-390.2</v>
      </c>
      <c r="J421" s="27">
        <v>-1.57</v>
      </c>
      <c r="K421" s="27">
        <v>61.636000000000003</v>
      </c>
      <c r="L421" s="27">
        <v>-451.9</v>
      </c>
      <c r="M421" s="27">
        <v>1.6812</v>
      </c>
      <c r="N421" s="27">
        <v>-48215.77</v>
      </c>
      <c r="O421" s="27">
        <v>-5032.0919999999996</v>
      </c>
      <c r="P421" s="27">
        <v>-36284.51</v>
      </c>
      <c r="Q421" s="27">
        <v>-7001</v>
      </c>
      <c r="R421" s="27">
        <v>102.15</v>
      </c>
      <c r="S421" s="27">
        <v>-48566.790999999997</v>
      </c>
      <c r="T421" s="27">
        <v>-5051.9303</v>
      </c>
      <c r="U421" s="27">
        <v>-35882.07</v>
      </c>
      <c r="V421" s="27">
        <v>-7735</v>
      </c>
      <c r="W421" s="27">
        <v>101.79</v>
      </c>
      <c r="X421" s="27">
        <v>-22158.05</v>
      </c>
      <c r="Y421" s="27">
        <v>21462</v>
      </c>
      <c r="Z421" s="27">
        <v>-35882.07</v>
      </c>
      <c r="AA421" s="27">
        <v>-7840</v>
      </c>
      <c r="AB421" s="27">
        <v>101.79</v>
      </c>
      <c r="AC421" s="27">
        <v>-250</v>
      </c>
      <c r="AD421" s="27">
        <v>147</v>
      </c>
      <c r="AE421" s="27">
        <v>61.636000000000003</v>
      </c>
      <c r="AF421" s="27">
        <v>-460.4</v>
      </c>
      <c r="AG421" s="27">
        <v>1.6812</v>
      </c>
      <c r="AH421" s="27">
        <v>-21970.6</v>
      </c>
      <c r="AI421" s="27">
        <v>21315.3</v>
      </c>
      <c r="AJ421" s="27">
        <v>-36284.5</v>
      </c>
      <c r="AK421" s="27">
        <v>-7103.52</v>
      </c>
      <c r="AL421" s="27">
        <v>102.2</v>
      </c>
      <c r="AM421" s="6">
        <f t="shared" si="10"/>
        <v>44.281699999999546</v>
      </c>
      <c r="AN421" s="4">
        <f t="shared" si="11"/>
        <v>39.178999999996449</v>
      </c>
      <c r="AO421" s="4" t="s">
        <v>144</v>
      </c>
    </row>
    <row r="422" spans="1:41" x14ac:dyDescent="0.2">
      <c r="A422" s="4" t="s">
        <v>142</v>
      </c>
      <c r="B422" s="4" t="s">
        <v>143</v>
      </c>
      <c r="C422" s="27" t="s">
        <v>492</v>
      </c>
      <c r="D422" s="4" t="s">
        <v>148</v>
      </c>
      <c r="F422" s="4" t="s">
        <v>144</v>
      </c>
      <c r="G422" s="4" t="s">
        <v>144</v>
      </c>
      <c r="H422" s="4" t="s">
        <v>144</v>
      </c>
      <c r="I422" s="27">
        <v>-32.299999999999997</v>
      </c>
      <c r="J422" s="27">
        <v>-2.7810000000000001</v>
      </c>
      <c r="K422" s="27">
        <v>-18.59</v>
      </c>
      <c r="L422" s="27">
        <v>-13.48</v>
      </c>
      <c r="M422" s="27">
        <v>2.5486</v>
      </c>
      <c r="N422" s="27">
        <v>-21804.59</v>
      </c>
      <c r="O422" s="27">
        <v>-2447.2020000000002</v>
      </c>
      <c r="P422" s="27">
        <v>-16611.349999999999</v>
      </c>
      <c r="Q422" s="27">
        <v>-2804</v>
      </c>
      <c r="R422" s="27">
        <v>57.798999999999999</v>
      </c>
      <c r="S422" s="27">
        <v>-21880.241000000002</v>
      </c>
      <c r="T422" s="27">
        <v>-2501.3854000000001</v>
      </c>
      <c r="U422" s="27">
        <v>-16658.89</v>
      </c>
      <c r="V422" s="27">
        <v>-2777</v>
      </c>
      <c r="W422" s="27">
        <v>57.057000000000002</v>
      </c>
      <c r="X422" s="27">
        <v>-9600.6090000000004</v>
      </c>
      <c r="Y422" s="27">
        <v>9806.7000000000007</v>
      </c>
      <c r="Z422" s="27">
        <v>-16658.89</v>
      </c>
      <c r="AA422" s="27">
        <v>-2805</v>
      </c>
      <c r="AB422" s="27">
        <v>57.057000000000002</v>
      </c>
      <c r="AC422" s="27">
        <v>-36.200000000000003</v>
      </c>
      <c r="AD422" s="27">
        <v>-7.5540000000000003</v>
      </c>
      <c r="AE422" s="27">
        <v>-18.59</v>
      </c>
      <c r="AF422" s="27">
        <v>-12.6</v>
      </c>
      <c r="AG422" s="27">
        <v>2.5486</v>
      </c>
      <c r="AH422" s="27">
        <v>-9565.17</v>
      </c>
      <c r="AI422" s="27">
        <v>9814.26</v>
      </c>
      <c r="AJ422" s="27">
        <v>-16611.3</v>
      </c>
      <c r="AK422" s="27">
        <v>-2825.88</v>
      </c>
      <c r="AL422" s="27">
        <v>57.8</v>
      </c>
      <c r="AM422" s="6">
        <f t="shared" si="10"/>
        <v>-50.641400000000431</v>
      </c>
      <c r="AN422" s="4">
        <f t="shared" si="11"/>
        <v>-43.351000000002387</v>
      </c>
      <c r="AO422" s="4" t="s">
        <v>144</v>
      </c>
    </row>
    <row r="423" spans="1:41" x14ac:dyDescent="0.2">
      <c r="A423" s="4" t="s">
        <v>142</v>
      </c>
      <c r="B423" s="4" t="s">
        <v>143</v>
      </c>
      <c r="C423" s="27" t="s">
        <v>493</v>
      </c>
      <c r="D423" s="4" t="s">
        <v>148</v>
      </c>
      <c r="F423" s="4" t="s">
        <v>144</v>
      </c>
      <c r="G423" s="4" t="s">
        <v>144</v>
      </c>
      <c r="H423" s="4" t="s">
        <v>144</v>
      </c>
      <c r="I423" s="27">
        <v>-93.7</v>
      </c>
      <c r="J423" s="27">
        <v>-8.0950000000000006</v>
      </c>
      <c r="K423" s="27">
        <v>-36.880000000000003</v>
      </c>
      <c r="L423" s="27">
        <v>-54.15</v>
      </c>
      <c r="M423" s="27">
        <v>5.4272999999999998</v>
      </c>
      <c r="N423" s="27">
        <v>-48237.51</v>
      </c>
      <c r="O423" s="27">
        <v>-5339.5720000000001</v>
      </c>
      <c r="P423" s="27">
        <v>-38328.79</v>
      </c>
      <c r="Q423" s="27">
        <v>-4674</v>
      </c>
      <c r="R423" s="27">
        <v>104.86</v>
      </c>
      <c r="S423" s="27">
        <v>-48300.036999999997</v>
      </c>
      <c r="T423" s="27">
        <v>-5390.6115</v>
      </c>
      <c r="U423" s="27">
        <v>-38383.83</v>
      </c>
      <c r="V423" s="27">
        <v>-4628</v>
      </c>
      <c r="W423" s="27">
        <v>102.52</v>
      </c>
      <c r="X423" s="27">
        <v>-23462.52</v>
      </c>
      <c r="Y423" s="27">
        <v>19467</v>
      </c>
      <c r="Z423" s="27">
        <v>-38383.83</v>
      </c>
      <c r="AA423" s="27">
        <v>-4648</v>
      </c>
      <c r="AB423" s="27">
        <v>102.52</v>
      </c>
      <c r="AC423" s="27">
        <v>-250.8</v>
      </c>
      <c r="AD423" s="27">
        <v>-168.3</v>
      </c>
      <c r="AE423" s="27">
        <v>-36.880000000000003</v>
      </c>
      <c r="AF423" s="27">
        <v>-51.11</v>
      </c>
      <c r="AG423" s="27">
        <v>5.4272999999999998</v>
      </c>
      <c r="AH423" s="27">
        <v>-23270.1</v>
      </c>
      <c r="AI423" s="27">
        <v>19635.599999999999</v>
      </c>
      <c r="AJ423" s="27">
        <v>-38328.800000000003</v>
      </c>
      <c r="AK423" s="27">
        <v>-4681.75</v>
      </c>
      <c r="AL423" s="27">
        <v>104.9</v>
      </c>
      <c r="AM423" s="6">
        <f t="shared" si="10"/>
        <v>15.435499999999593</v>
      </c>
      <c r="AN423" s="4">
        <f t="shared" si="11"/>
        <v>31.173000000002503</v>
      </c>
      <c r="AO423" s="4" t="s">
        <v>144</v>
      </c>
    </row>
    <row r="424" spans="1:41" x14ac:dyDescent="0.2">
      <c r="A424" s="4" t="s">
        <v>142</v>
      </c>
      <c r="B424" s="4" t="s">
        <v>143</v>
      </c>
      <c r="C424" s="27" t="s">
        <v>494</v>
      </c>
      <c r="D424" s="4" t="s">
        <v>148</v>
      </c>
      <c r="F424" s="4" t="s">
        <v>144</v>
      </c>
      <c r="G424" s="4" t="s">
        <v>144</v>
      </c>
      <c r="H424" s="4" t="s">
        <v>144</v>
      </c>
      <c r="I424" s="27">
        <v>93.179000000000002</v>
      </c>
      <c r="J424" s="27">
        <v>-6.1609999999999996</v>
      </c>
      <c r="K424" s="27">
        <v>151.97</v>
      </c>
      <c r="L424" s="27">
        <v>-55.34</v>
      </c>
      <c r="M424" s="27">
        <v>2.7126999999999999</v>
      </c>
      <c r="N424" s="27">
        <v>-34679.879999999997</v>
      </c>
      <c r="O424" s="27">
        <v>255.46950000000001</v>
      </c>
      <c r="P424" s="27">
        <v>-30930.41</v>
      </c>
      <c r="Q424" s="27">
        <v>-4105</v>
      </c>
      <c r="R424" s="27">
        <v>100.06</v>
      </c>
      <c r="S424" s="27">
        <v>-34606.472999999998</v>
      </c>
      <c r="T424" s="27">
        <v>196.4478</v>
      </c>
      <c r="U424" s="27">
        <v>-30835.56</v>
      </c>
      <c r="V424" s="27">
        <v>-4067</v>
      </c>
      <c r="W424" s="27">
        <v>99.144999999999996</v>
      </c>
      <c r="X424" s="27">
        <v>-14060.38</v>
      </c>
      <c r="Y424" s="27">
        <v>20719</v>
      </c>
      <c r="Z424" s="27">
        <v>-30835.56</v>
      </c>
      <c r="AA424" s="27">
        <v>-4043</v>
      </c>
      <c r="AB424" s="27">
        <v>99.144999999999996</v>
      </c>
      <c r="AC424" s="27">
        <v>-62.42</v>
      </c>
      <c r="AD424" s="27">
        <v>-160.4</v>
      </c>
      <c r="AE424" s="27">
        <v>151.97</v>
      </c>
      <c r="AF424" s="27">
        <v>-56.73</v>
      </c>
      <c r="AG424" s="27">
        <v>2.7126999999999999</v>
      </c>
      <c r="AH424" s="27">
        <v>-14034.8</v>
      </c>
      <c r="AI424" s="27">
        <v>20879</v>
      </c>
      <c r="AJ424" s="27">
        <v>-30930.400000000001</v>
      </c>
      <c r="AK424" s="27">
        <v>-4083.35</v>
      </c>
      <c r="AL424" s="27">
        <v>100.1</v>
      </c>
      <c r="AM424" s="6">
        <f t="shared" si="10"/>
        <v>-16.020699999999124</v>
      </c>
      <c r="AN424" s="4">
        <f t="shared" si="11"/>
        <v>-19.771999999997206</v>
      </c>
      <c r="AO424" s="4" t="s">
        <v>144</v>
      </c>
    </row>
    <row r="425" spans="1:41" x14ac:dyDescent="0.2">
      <c r="A425" s="4" t="s">
        <v>142</v>
      </c>
      <c r="B425" s="4" t="s">
        <v>143</v>
      </c>
      <c r="C425" s="27" t="s">
        <v>495</v>
      </c>
      <c r="D425" s="4" t="s">
        <v>148</v>
      </c>
      <c r="F425" s="4" t="s">
        <v>144</v>
      </c>
      <c r="G425" s="4" t="s">
        <v>144</v>
      </c>
      <c r="H425" s="4" t="s">
        <v>144</v>
      </c>
      <c r="I425" s="27">
        <v>-5.5010000000000003</v>
      </c>
      <c r="J425" s="27">
        <v>-0.66900000000000004</v>
      </c>
      <c r="K425" s="27">
        <v>12.907</v>
      </c>
      <c r="L425" s="27">
        <v>-19.239999999999998</v>
      </c>
      <c r="M425" s="27">
        <v>1.4988999999999999</v>
      </c>
      <c r="N425" s="27">
        <v>-64948.51</v>
      </c>
      <c r="O425" s="27">
        <v>-7284.1</v>
      </c>
      <c r="P425" s="27">
        <v>-49116.13</v>
      </c>
      <c r="Q425" s="27">
        <v>-8686</v>
      </c>
      <c r="R425" s="27">
        <v>137.49</v>
      </c>
      <c r="S425" s="27">
        <v>-64968.622000000003</v>
      </c>
      <c r="T425" s="27">
        <v>-7309.2622000000001</v>
      </c>
      <c r="U425" s="27">
        <v>-49142.06</v>
      </c>
      <c r="V425" s="27">
        <v>-8654</v>
      </c>
      <c r="W425" s="27">
        <v>137.13</v>
      </c>
      <c r="X425" s="27">
        <v>-28365.63</v>
      </c>
      <c r="Y425" s="27">
        <v>29341</v>
      </c>
      <c r="Z425" s="27">
        <v>-49142.06</v>
      </c>
      <c r="AA425" s="27">
        <v>-8702</v>
      </c>
      <c r="AB425" s="27">
        <v>137.13</v>
      </c>
      <c r="AC425" s="27">
        <v>-117.1</v>
      </c>
      <c r="AD425" s="27">
        <v>-110.9</v>
      </c>
      <c r="AE425" s="27">
        <v>12.907</v>
      </c>
      <c r="AF425" s="27">
        <v>-20.66</v>
      </c>
      <c r="AG425" s="27">
        <v>1.4988999999999999</v>
      </c>
      <c r="AH425" s="27">
        <v>-28252.1</v>
      </c>
      <c r="AI425" s="27">
        <v>29452.3</v>
      </c>
      <c r="AJ425" s="27">
        <v>-49116.1</v>
      </c>
      <c r="AK425" s="27">
        <v>-8725.69</v>
      </c>
      <c r="AL425" s="27">
        <v>137.5</v>
      </c>
      <c r="AM425" s="6">
        <f t="shared" si="10"/>
        <v>-20.923200000004726</v>
      </c>
      <c r="AN425" s="4">
        <f t="shared" si="11"/>
        <v>-14.611000000004424</v>
      </c>
      <c r="AO425" s="4" t="s">
        <v>144</v>
      </c>
    </row>
    <row r="426" spans="1:41" x14ac:dyDescent="0.2">
      <c r="A426" s="4" t="s">
        <v>142</v>
      </c>
      <c r="B426" s="4" t="s">
        <v>143</v>
      </c>
      <c r="C426" s="27" t="s">
        <v>496</v>
      </c>
      <c r="D426" s="4" t="s">
        <v>148</v>
      </c>
      <c r="F426" s="4" t="s">
        <v>144</v>
      </c>
      <c r="G426" s="4" t="s">
        <v>144</v>
      </c>
      <c r="H426" s="4" t="s">
        <v>144</v>
      </c>
      <c r="I426" s="27">
        <v>-88.49</v>
      </c>
      <c r="J426" s="27">
        <v>-1.7390000000000001</v>
      </c>
      <c r="K426" s="27">
        <v>-55.27</v>
      </c>
      <c r="L426" s="27">
        <v>-34.18</v>
      </c>
      <c r="M426" s="27">
        <v>2.7012</v>
      </c>
      <c r="N426" s="27">
        <v>-24564.27</v>
      </c>
      <c r="O426" s="27">
        <v>-2473.0329999999999</v>
      </c>
      <c r="P426" s="27">
        <v>-19447.8</v>
      </c>
      <c r="Q426" s="27">
        <v>-2704</v>
      </c>
      <c r="R426" s="27">
        <v>60.292999999999999</v>
      </c>
      <c r="S426" s="27">
        <v>-24636.89</v>
      </c>
      <c r="T426" s="27">
        <v>-2504.4279000000001</v>
      </c>
      <c r="U426" s="27">
        <v>-19513.07</v>
      </c>
      <c r="V426" s="27">
        <v>-2679</v>
      </c>
      <c r="W426" s="27">
        <v>60.064</v>
      </c>
      <c r="X426" s="27">
        <v>-9369.8160000000007</v>
      </c>
      <c r="Y426" s="27">
        <v>12809</v>
      </c>
      <c r="Z426" s="27">
        <v>-19513.07</v>
      </c>
      <c r="AA426" s="27">
        <v>-2726</v>
      </c>
      <c r="AB426" s="27">
        <v>60.064</v>
      </c>
      <c r="AC426" s="27">
        <v>-180.7</v>
      </c>
      <c r="AD426" s="27">
        <v>-92.45</v>
      </c>
      <c r="AE426" s="27">
        <v>-55.27</v>
      </c>
      <c r="AF426" s="27">
        <v>-35.68</v>
      </c>
      <c r="AG426" s="27">
        <v>2.7012</v>
      </c>
      <c r="AH426" s="27">
        <v>-9235.8799999999992</v>
      </c>
      <c r="AI426" s="27">
        <v>12901.9</v>
      </c>
      <c r="AJ426" s="27">
        <v>-19447.8</v>
      </c>
      <c r="AK426" s="27">
        <v>-2750.27</v>
      </c>
      <c r="AL426" s="27">
        <v>60.29</v>
      </c>
      <c r="AM426" s="6">
        <f t="shared" si="10"/>
        <v>17.108099999997648</v>
      </c>
      <c r="AN426" s="4">
        <f t="shared" si="11"/>
        <v>15.870000000002619</v>
      </c>
      <c r="AO426" s="4" t="s">
        <v>144</v>
      </c>
    </row>
    <row r="427" spans="1:41" x14ac:dyDescent="0.2">
      <c r="A427" s="4" t="s">
        <v>142</v>
      </c>
      <c r="B427" s="4" t="s">
        <v>143</v>
      </c>
      <c r="C427" s="27" t="s">
        <v>497</v>
      </c>
      <c r="D427" s="4" t="s">
        <v>148</v>
      </c>
      <c r="F427" s="4" t="s">
        <v>144</v>
      </c>
      <c r="G427" s="4" t="s">
        <v>144</v>
      </c>
      <c r="H427" s="4" t="s">
        <v>144</v>
      </c>
      <c r="I427" s="27">
        <v>-69.5</v>
      </c>
      <c r="J427" s="27">
        <v>-1.29</v>
      </c>
      <c r="K427" s="27">
        <v>-35.68</v>
      </c>
      <c r="L427" s="27">
        <v>-35.26</v>
      </c>
      <c r="M427" s="27">
        <v>2.7422</v>
      </c>
      <c r="N427" s="27">
        <v>-24593.88</v>
      </c>
      <c r="O427" s="27">
        <v>-2493.931</v>
      </c>
      <c r="P427" s="27">
        <v>-19539.03</v>
      </c>
      <c r="Q427" s="27">
        <v>-2620</v>
      </c>
      <c r="R427" s="27">
        <v>59.372</v>
      </c>
      <c r="S427" s="27">
        <v>-24640.859</v>
      </c>
      <c r="T427" s="27">
        <v>-2522.2469000000001</v>
      </c>
      <c r="U427" s="27">
        <v>-19586.87</v>
      </c>
      <c r="V427" s="27">
        <v>-2591</v>
      </c>
      <c r="W427" s="27">
        <v>59.143999999999998</v>
      </c>
      <c r="X427" s="27">
        <v>-9349.7620000000006</v>
      </c>
      <c r="Y427" s="27">
        <v>12813</v>
      </c>
      <c r="Z427" s="27">
        <v>-19586.87</v>
      </c>
      <c r="AA427" s="27">
        <v>-2635</v>
      </c>
      <c r="AB427" s="27">
        <v>59.143999999999998</v>
      </c>
      <c r="AC427" s="27">
        <v>-190.9</v>
      </c>
      <c r="AD427" s="27">
        <v>-121.4</v>
      </c>
      <c r="AE427" s="27">
        <v>-35.68</v>
      </c>
      <c r="AF427" s="27">
        <v>-36.57</v>
      </c>
      <c r="AG427" s="27">
        <v>2.7422</v>
      </c>
      <c r="AH427" s="27">
        <v>-9207.5300000000007</v>
      </c>
      <c r="AI427" s="27">
        <v>12934.1</v>
      </c>
      <c r="AJ427" s="27">
        <v>-19539</v>
      </c>
      <c r="AK427" s="27">
        <v>-2662.01</v>
      </c>
      <c r="AL427" s="27">
        <v>59.37</v>
      </c>
      <c r="AM427" s="6">
        <f t="shared" si="10"/>
        <v>21.642100000000937</v>
      </c>
      <c r="AN427" s="4">
        <f t="shared" si="11"/>
        <v>22.52100000000064</v>
      </c>
      <c r="AO427" s="4" t="s">
        <v>144</v>
      </c>
    </row>
    <row r="428" spans="1:41" x14ac:dyDescent="0.2">
      <c r="A428" s="4" t="s">
        <v>142</v>
      </c>
      <c r="B428" s="4" t="s">
        <v>143</v>
      </c>
      <c r="C428" s="27" t="s">
        <v>498</v>
      </c>
      <c r="D428" s="4" t="s">
        <v>148</v>
      </c>
      <c r="F428" s="4" t="s">
        <v>144</v>
      </c>
      <c r="G428" s="4" t="s">
        <v>144</v>
      </c>
      <c r="H428" s="4" t="s">
        <v>144</v>
      </c>
      <c r="I428" s="27">
        <v>-94.1</v>
      </c>
      <c r="J428" s="27">
        <v>-1.8680000000000001</v>
      </c>
      <c r="K428" s="27">
        <v>-60.59</v>
      </c>
      <c r="L428" s="27">
        <v>-34.340000000000003</v>
      </c>
      <c r="M428" s="27">
        <v>2.7044000000000001</v>
      </c>
      <c r="N428" s="27">
        <v>-24568.84</v>
      </c>
      <c r="O428" s="27">
        <v>-2479.5279999999998</v>
      </c>
      <c r="P428" s="27">
        <v>-19394.38</v>
      </c>
      <c r="Q428" s="27">
        <v>-2755</v>
      </c>
      <c r="R428" s="27">
        <v>59.863999999999997</v>
      </c>
      <c r="S428" s="27">
        <v>-24645.894</v>
      </c>
      <c r="T428" s="27">
        <v>-2509.8998999999999</v>
      </c>
      <c r="U428" s="27">
        <v>-19468.330000000002</v>
      </c>
      <c r="V428" s="27">
        <v>-2727</v>
      </c>
      <c r="W428" s="27">
        <v>59.67</v>
      </c>
      <c r="X428" s="27">
        <v>-9334.6470000000008</v>
      </c>
      <c r="Y428" s="27">
        <v>12846</v>
      </c>
      <c r="Z428" s="27">
        <v>-19468.330000000002</v>
      </c>
      <c r="AA428" s="27">
        <v>-2772</v>
      </c>
      <c r="AB428" s="27">
        <v>59.67</v>
      </c>
      <c r="AC428" s="27">
        <v>-180.1</v>
      </c>
      <c r="AD428" s="27">
        <v>-86.47</v>
      </c>
      <c r="AE428" s="27">
        <v>-60.59</v>
      </c>
      <c r="AF428" s="27">
        <v>-35.72</v>
      </c>
      <c r="AG428" s="27">
        <v>2.7044000000000001</v>
      </c>
      <c r="AH428" s="27">
        <v>-9201.5400000000009</v>
      </c>
      <c r="AI428" s="27">
        <v>12932</v>
      </c>
      <c r="AJ428" s="27">
        <v>-19394.400000000001</v>
      </c>
      <c r="AK428" s="27">
        <v>-2799.04</v>
      </c>
      <c r="AL428" s="27">
        <v>59.86</v>
      </c>
      <c r="AM428" s="6">
        <f t="shared" si="10"/>
        <v>18.48910000000069</v>
      </c>
      <c r="AN428" s="4">
        <f t="shared" si="11"/>
        <v>17.045999999998457</v>
      </c>
      <c r="AO428" s="4" t="s">
        <v>144</v>
      </c>
    </row>
    <row r="429" spans="1:41" x14ac:dyDescent="0.2">
      <c r="A429" s="4" t="s">
        <v>142</v>
      </c>
      <c r="B429" s="4" t="s">
        <v>143</v>
      </c>
      <c r="C429" s="27" t="s">
        <v>499</v>
      </c>
      <c r="D429" s="4" t="s">
        <v>148</v>
      </c>
      <c r="F429" s="4" t="s">
        <v>144</v>
      </c>
      <c r="G429" s="4" t="s">
        <v>144</v>
      </c>
      <c r="H429" s="4" t="s">
        <v>144</v>
      </c>
      <c r="I429" s="27">
        <v>-79.459999999999994</v>
      </c>
      <c r="J429" s="27">
        <v>-1.365</v>
      </c>
      <c r="K429" s="27">
        <v>-45.82</v>
      </c>
      <c r="L429" s="27">
        <v>-34.99</v>
      </c>
      <c r="M429" s="27">
        <v>2.7206999999999999</v>
      </c>
      <c r="N429" s="27">
        <v>-24616.95</v>
      </c>
      <c r="O429" s="27">
        <v>-2470.25</v>
      </c>
      <c r="P429" s="27">
        <v>-19558.27</v>
      </c>
      <c r="Q429" s="27">
        <v>-2648</v>
      </c>
      <c r="R429" s="27">
        <v>59.835000000000001</v>
      </c>
      <c r="S429" s="27">
        <v>-24688.483</v>
      </c>
      <c r="T429" s="27">
        <v>-2501.9140000000002</v>
      </c>
      <c r="U429" s="27">
        <v>-19621.62</v>
      </c>
      <c r="V429" s="27">
        <v>-2624</v>
      </c>
      <c r="W429" s="27">
        <v>59.533000000000001</v>
      </c>
      <c r="X429" s="27">
        <v>-9399.0959999999995</v>
      </c>
      <c r="Y429" s="27">
        <v>12835</v>
      </c>
      <c r="Z429" s="27">
        <v>-19621.62</v>
      </c>
      <c r="AA429" s="27">
        <v>-2672</v>
      </c>
      <c r="AB429" s="27">
        <v>59.533000000000001</v>
      </c>
      <c r="AC429" s="27">
        <v>-173.2</v>
      </c>
      <c r="AD429" s="27">
        <v>-93.48</v>
      </c>
      <c r="AE429" s="27">
        <v>-45.82</v>
      </c>
      <c r="AF429" s="27">
        <v>-36.6</v>
      </c>
      <c r="AG429" s="27">
        <v>2.7206999999999999</v>
      </c>
      <c r="AH429" s="27">
        <v>-9265.7900000000009</v>
      </c>
      <c r="AI429" s="27">
        <v>12928.4</v>
      </c>
      <c r="AJ429" s="27">
        <v>-19558.3</v>
      </c>
      <c r="AK429" s="27">
        <v>-2695.79</v>
      </c>
      <c r="AL429" s="27">
        <v>59.83</v>
      </c>
      <c r="AM429" s="6">
        <f t="shared" si="10"/>
        <v>9.5950000000011642</v>
      </c>
      <c r="AN429" s="4">
        <f t="shared" si="11"/>
        <v>7.9269999999996799</v>
      </c>
      <c r="AO429" s="4" t="s">
        <v>144</v>
      </c>
    </row>
    <row r="430" spans="1:41" x14ac:dyDescent="0.2">
      <c r="A430" s="4" t="s">
        <v>142</v>
      </c>
      <c r="B430" s="4" t="s">
        <v>143</v>
      </c>
      <c r="C430" s="27" t="s">
        <v>500</v>
      </c>
      <c r="D430" s="4" t="s">
        <v>148</v>
      </c>
      <c r="F430" s="4" t="s">
        <v>144</v>
      </c>
      <c r="G430" s="4" t="s">
        <v>144</v>
      </c>
      <c r="H430" s="4" t="s">
        <v>144</v>
      </c>
      <c r="I430" s="27">
        <v>-39.06</v>
      </c>
      <c r="J430" s="27">
        <v>-0.67600000000000005</v>
      </c>
      <c r="K430" s="27">
        <v>-10.89</v>
      </c>
      <c r="L430" s="27">
        <v>-30.22</v>
      </c>
      <c r="M430" s="27">
        <v>2.7292999999999998</v>
      </c>
      <c r="N430" s="27">
        <v>-24617.59</v>
      </c>
      <c r="O430" s="27">
        <v>-2469.2629999999999</v>
      </c>
      <c r="P430" s="27">
        <v>-19515.939999999999</v>
      </c>
      <c r="Q430" s="27">
        <v>-2692</v>
      </c>
      <c r="R430" s="27">
        <v>59.966000000000001</v>
      </c>
      <c r="S430" s="27">
        <v>-24647.724999999999</v>
      </c>
      <c r="T430" s="27">
        <v>-2498.5785999999998</v>
      </c>
      <c r="U430" s="27">
        <v>-19541.37</v>
      </c>
      <c r="V430" s="27">
        <v>-2667</v>
      </c>
      <c r="W430" s="27">
        <v>59.491999999999997</v>
      </c>
      <c r="X430" s="27">
        <v>-9411.6720000000005</v>
      </c>
      <c r="Y430" s="27">
        <v>12781</v>
      </c>
      <c r="Z430" s="27">
        <v>-19541.37</v>
      </c>
      <c r="AA430" s="27">
        <v>-2711</v>
      </c>
      <c r="AB430" s="27">
        <v>59.491999999999997</v>
      </c>
      <c r="AC430" s="27">
        <v>-210.4</v>
      </c>
      <c r="AD430" s="27">
        <v>-170.4</v>
      </c>
      <c r="AE430" s="27">
        <v>-10.89</v>
      </c>
      <c r="AF430" s="27">
        <v>-31.87</v>
      </c>
      <c r="AG430" s="27">
        <v>2.7292999999999998</v>
      </c>
      <c r="AH430" s="27">
        <v>-9241.1200000000008</v>
      </c>
      <c r="AI430" s="27">
        <v>12951.1</v>
      </c>
      <c r="AJ430" s="27">
        <v>-19515.900000000001</v>
      </c>
      <c r="AK430" s="27">
        <v>-2736.26</v>
      </c>
      <c r="AL430" s="27">
        <v>59.97</v>
      </c>
      <c r="AM430" s="6">
        <f t="shared" si="10"/>
        <v>11.208400000001348</v>
      </c>
      <c r="AN430" s="4">
        <f t="shared" si="11"/>
        <v>8.9250000000029104</v>
      </c>
      <c r="AO430" s="4" t="s">
        <v>144</v>
      </c>
    </row>
    <row r="431" spans="1:41" x14ac:dyDescent="0.2">
      <c r="A431" s="4" t="s">
        <v>142</v>
      </c>
      <c r="B431" s="4" t="s">
        <v>143</v>
      </c>
      <c r="C431" s="27" t="s">
        <v>501</v>
      </c>
      <c r="D431" s="4" t="s">
        <v>148</v>
      </c>
      <c r="F431" s="4" t="s">
        <v>144</v>
      </c>
      <c r="G431" s="4" t="s">
        <v>144</v>
      </c>
      <c r="H431" s="4" t="s">
        <v>144</v>
      </c>
      <c r="I431" s="27">
        <v>-94.74</v>
      </c>
      <c r="J431" s="27">
        <v>-1.8069999999999999</v>
      </c>
      <c r="K431" s="27">
        <v>-61.36</v>
      </c>
      <c r="L431" s="27">
        <v>-34.369999999999997</v>
      </c>
      <c r="M431" s="27">
        <v>2.7907000000000002</v>
      </c>
      <c r="N431" s="27">
        <v>-24646.55</v>
      </c>
      <c r="O431" s="27">
        <v>-2486.9830000000002</v>
      </c>
      <c r="P431" s="27">
        <v>-19556.060000000001</v>
      </c>
      <c r="Q431" s="27">
        <v>-2663</v>
      </c>
      <c r="R431" s="27">
        <v>59.485999999999997</v>
      </c>
      <c r="S431" s="27">
        <v>-24727.527999999998</v>
      </c>
      <c r="T431" s="27">
        <v>-2518.7512000000002</v>
      </c>
      <c r="U431" s="27">
        <v>-19631.990000000002</v>
      </c>
      <c r="V431" s="27">
        <v>-2636</v>
      </c>
      <c r="W431" s="27">
        <v>59.283999999999999</v>
      </c>
      <c r="X431" s="27">
        <v>-9396.3860000000004</v>
      </c>
      <c r="Y431" s="27">
        <v>12856</v>
      </c>
      <c r="Z431" s="27">
        <v>-19631.990000000002</v>
      </c>
      <c r="AA431" s="27">
        <v>-2680</v>
      </c>
      <c r="AB431" s="27">
        <v>59.283999999999999</v>
      </c>
      <c r="AC431" s="27">
        <v>-175.1</v>
      </c>
      <c r="AD431" s="27">
        <v>-80.739999999999995</v>
      </c>
      <c r="AE431" s="27">
        <v>-61.36</v>
      </c>
      <c r="AF431" s="27">
        <v>-35.78</v>
      </c>
      <c r="AG431" s="27">
        <v>2.7907000000000002</v>
      </c>
      <c r="AH431" s="27">
        <v>-9265.3799999999992</v>
      </c>
      <c r="AI431" s="27">
        <v>12936.8</v>
      </c>
      <c r="AJ431" s="27">
        <v>-19556.099999999999</v>
      </c>
      <c r="AK431" s="27">
        <v>-2705.64</v>
      </c>
      <c r="AL431" s="27">
        <v>59.49</v>
      </c>
      <c r="AM431" s="6">
        <f t="shared" si="10"/>
        <v>14.132799999997587</v>
      </c>
      <c r="AN431" s="4">
        <f t="shared" si="11"/>
        <v>13.762000000002445</v>
      </c>
      <c r="AO431" s="4" t="s">
        <v>144</v>
      </c>
    </row>
    <row r="432" spans="1:41" x14ac:dyDescent="0.2">
      <c r="A432" s="4" t="s">
        <v>142</v>
      </c>
      <c r="B432" s="4" t="s">
        <v>143</v>
      </c>
      <c r="C432" s="27" t="s">
        <v>502</v>
      </c>
      <c r="D432" s="4" t="s">
        <v>148</v>
      </c>
      <c r="F432" s="4" t="s">
        <v>144</v>
      </c>
      <c r="G432" s="4" t="s">
        <v>144</v>
      </c>
      <c r="H432" s="4" t="s">
        <v>144</v>
      </c>
      <c r="I432" s="27">
        <v>-1.05</v>
      </c>
      <c r="J432" s="27">
        <v>-2.5870000000000002</v>
      </c>
      <c r="K432" s="27">
        <v>20.315000000000001</v>
      </c>
      <c r="L432" s="27">
        <v>-22.5</v>
      </c>
      <c r="M432" s="27">
        <v>3.7225999999999999</v>
      </c>
      <c r="N432" s="27">
        <v>-23037.83</v>
      </c>
      <c r="O432" s="27">
        <v>-2480.9609999999998</v>
      </c>
      <c r="P432" s="27">
        <v>-17633.8</v>
      </c>
      <c r="Q432" s="27">
        <v>-2986</v>
      </c>
      <c r="R432" s="27">
        <v>62.953000000000003</v>
      </c>
      <c r="S432" s="27">
        <v>-23102.496999999999</v>
      </c>
      <c r="T432" s="27">
        <v>-2555.9632999999999</v>
      </c>
      <c r="U432" s="27">
        <v>-17648.03</v>
      </c>
      <c r="V432" s="27">
        <v>-2960</v>
      </c>
      <c r="W432" s="27">
        <v>61.511000000000003</v>
      </c>
      <c r="X432" s="27">
        <v>-10088.66</v>
      </c>
      <c r="Y432" s="27">
        <v>10489</v>
      </c>
      <c r="Z432" s="27">
        <v>-17648.03</v>
      </c>
      <c r="AA432" s="27">
        <v>-2991</v>
      </c>
      <c r="AB432" s="27">
        <v>61.511000000000003</v>
      </c>
      <c r="AC432" s="27">
        <v>-57.47</v>
      </c>
      <c r="AD432" s="27">
        <v>-64.510000000000005</v>
      </c>
      <c r="AE432" s="27">
        <v>20.315000000000001</v>
      </c>
      <c r="AF432" s="27">
        <v>-16.989999999999998</v>
      </c>
      <c r="AG432" s="27">
        <v>3.7225999999999999</v>
      </c>
      <c r="AH432" s="27">
        <v>-10033.5</v>
      </c>
      <c r="AI432" s="27">
        <v>10553.2</v>
      </c>
      <c r="AJ432" s="27">
        <v>-17633.8</v>
      </c>
      <c r="AK432" s="27">
        <v>-3015.92</v>
      </c>
      <c r="AL432" s="27">
        <v>62.95</v>
      </c>
      <c r="AM432" s="6">
        <f t="shared" si="10"/>
        <v>-70.105299999999261</v>
      </c>
      <c r="AN432" s="4">
        <f t="shared" si="11"/>
        <v>-63.61699999999837</v>
      </c>
      <c r="AO432" s="4" t="s">
        <v>144</v>
      </c>
    </row>
    <row r="433" spans="1:41" x14ac:dyDescent="0.2">
      <c r="A433" s="4" t="s">
        <v>142</v>
      </c>
      <c r="B433" s="4" t="s">
        <v>143</v>
      </c>
      <c r="C433" s="27" t="s">
        <v>503</v>
      </c>
      <c r="D433" s="4" t="s">
        <v>148</v>
      </c>
      <c r="F433" s="4" t="s">
        <v>144</v>
      </c>
      <c r="G433" s="4" t="s">
        <v>144</v>
      </c>
      <c r="H433" s="4" t="s">
        <v>144</v>
      </c>
      <c r="I433" s="27">
        <v>-92.37</v>
      </c>
      <c r="J433" s="27">
        <v>-3.8239999999999998</v>
      </c>
      <c r="K433" s="27">
        <v>-53.11</v>
      </c>
      <c r="L433" s="27">
        <v>-38.69</v>
      </c>
      <c r="M433" s="27">
        <v>3.2509999999999999</v>
      </c>
      <c r="N433" s="27">
        <v>-24608.06</v>
      </c>
      <c r="O433" s="27">
        <v>-2489.5459999999998</v>
      </c>
      <c r="P433" s="27">
        <v>-19496.849999999999</v>
      </c>
      <c r="Q433" s="27">
        <v>-2681</v>
      </c>
      <c r="R433" s="27">
        <v>59.478999999999999</v>
      </c>
      <c r="S433" s="27">
        <v>-24691.37</v>
      </c>
      <c r="T433" s="27">
        <v>-2529.5140999999999</v>
      </c>
      <c r="U433" s="27">
        <v>-19566</v>
      </c>
      <c r="V433" s="27">
        <v>-2655</v>
      </c>
      <c r="W433" s="27">
        <v>59.15</v>
      </c>
      <c r="X433" s="27">
        <v>-9369.7360000000008</v>
      </c>
      <c r="Y433" s="27">
        <v>12837</v>
      </c>
      <c r="Z433" s="27">
        <v>-19566</v>
      </c>
      <c r="AA433" s="27">
        <v>-2700</v>
      </c>
      <c r="AB433" s="27">
        <v>59.15</v>
      </c>
      <c r="AC433" s="27">
        <v>-178.5</v>
      </c>
      <c r="AD433" s="27">
        <v>-89.78</v>
      </c>
      <c r="AE433" s="27">
        <v>-53.11</v>
      </c>
      <c r="AF433" s="27">
        <v>-38.880000000000003</v>
      </c>
      <c r="AG433" s="27">
        <v>3.2509999999999999</v>
      </c>
      <c r="AH433" s="27">
        <v>-9237.8799999999992</v>
      </c>
      <c r="AI433" s="27">
        <v>12927.3</v>
      </c>
      <c r="AJ433" s="27">
        <v>-19496.900000000001</v>
      </c>
      <c r="AK433" s="27">
        <v>-2727.77</v>
      </c>
      <c r="AL433" s="27">
        <v>59.48</v>
      </c>
      <c r="AM433" s="6">
        <f t="shared" si="10"/>
        <v>10.499899999998888</v>
      </c>
      <c r="AN433" s="4">
        <f t="shared" si="11"/>
        <v>9.0600000000013097</v>
      </c>
      <c r="AO433" s="4" t="s">
        <v>144</v>
      </c>
    </row>
    <row r="434" spans="1:41" x14ac:dyDescent="0.2">
      <c r="A434" s="4" t="s">
        <v>142</v>
      </c>
      <c r="B434" s="4" t="s">
        <v>143</v>
      </c>
      <c r="C434" s="27" t="s">
        <v>504</v>
      </c>
      <c r="D434" s="4" t="s">
        <v>148</v>
      </c>
      <c r="F434" s="4" t="s">
        <v>144</v>
      </c>
      <c r="G434" s="4" t="s">
        <v>144</v>
      </c>
      <c r="H434" s="4" t="s">
        <v>144</v>
      </c>
      <c r="I434" s="27">
        <v>-94.84</v>
      </c>
      <c r="J434" s="27">
        <v>-4.1529999999999996</v>
      </c>
      <c r="K434" s="27">
        <v>-56.2</v>
      </c>
      <c r="L434" s="27">
        <v>-37.76</v>
      </c>
      <c r="M434" s="27">
        <v>3.2705000000000002</v>
      </c>
      <c r="N434" s="27">
        <v>-24591.11</v>
      </c>
      <c r="O434" s="27">
        <v>-2474.2530000000002</v>
      </c>
      <c r="P434" s="27">
        <v>-19453.18</v>
      </c>
      <c r="Q434" s="27">
        <v>-2724</v>
      </c>
      <c r="R434" s="27">
        <v>60.466999999999999</v>
      </c>
      <c r="S434" s="27">
        <v>-24676.936000000002</v>
      </c>
      <c r="T434" s="27">
        <v>-2513.5547000000001</v>
      </c>
      <c r="U434" s="27">
        <v>-19523.71</v>
      </c>
      <c r="V434" s="27">
        <v>-2700</v>
      </c>
      <c r="W434" s="27">
        <v>60.274999999999999</v>
      </c>
      <c r="X434" s="27">
        <v>-9363.7929999999997</v>
      </c>
      <c r="Y434" s="27">
        <v>12847</v>
      </c>
      <c r="Z434" s="27">
        <v>-19523.71</v>
      </c>
      <c r="AA434" s="27">
        <v>-2748</v>
      </c>
      <c r="AB434" s="27">
        <v>60.274999999999999</v>
      </c>
      <c r="AC434" s="27">
        <v>-180.4</v>
      </c>
      <c r="AD434" s="27">
        <v>-89.12</v>
      </c>
      <c r="AE434" s="27">
        <v>-56.2</v>
      </c>
      <c r="AF434" s="27">
        <v>-38.39</v>
      </c>
      <c r="AG434" s="27">
        <v>3.2705000000000002</v>
      </c>
      <c r="AH434" s="27">
        <v>-9227.67</v>
      </c>
      <c r="AI434" s="27">
        <v>12936.3</v>
      </c>
      <c r="AJ434" s="27">
        <v>-19453.2</v>
      </c>
      <c r="AK434" s="27">
        <v>-2771.31</v>
      </c>
      <c r="AL434" s="27">
        <v>60.47</v>
      </c>
      <c r="AM434" s="6">
        <f t="shared" si="10"/>
        <v>9.1283000000003085</v>
      </c>
      <c r="AN434" s="4">
        <f t="shared" si="11"/>
        <v>9.0139999999992142</v>
      </c>
      <c r="AO434" s="4" t="s">
        <v>144</v>
      </c>
    </row>
    <row r="435" spans="1:41" x14ac:dyDescent="0.2">
      <c r="A435" s="4" t="s">
        <v>142</v>
      </c>
      <c r="B435" s="4" t="s">
        <v>143</v>
      </c>
      <c r="C435" s="27" t="s">
        <v>505</v>
      </c>
      <c r="D435" s="4" t="s">
        <v>148</v>
      </c>
      <c r="F435" s="4" t="s">
        <v>144</v>
      </c>
      <c r="G435" s="4" t="s">
        <v>144</v>
      </c>
      <c r="H435" s="4" t="s">
        <v>144</v>
      </c>
      <c r="I435" s="27">
        <v>-193</v>
      </c>
      <c r="J435" s="27">
        <v>-3.0619999999999998</v>
      </c>
      <c r="K435" s="27">
        <v>-110.2</v>
      </c>
      <c r="L435" s="27">
        <v>-81.88</v>
      </c>
      <c r="M435" s="27">
        <v>2.0798000000000001</v>
      </c>
      <c r="N435" s="27">
        <v>-50352.68</v>
      </c>
      <c r="O435" s="27">
        <v>-4054.1550000000002</v>
      </c>
      <c r="P435" s="27">
        <v>-34685.129999999997</v>
      </c>
      <c r="Q435" s="27">
        <v>-11711</v>
      </c>
      <c r="R435" s="27">
        <v>97.212000000000003</v>
      </c>
      <c r="S435" s="27">
        <v>-50288.082999999999</v>
      </c>
      <c r="T435" s="27">
        <v>-4092.4533999999999</v>
      </c>
      <c r="U435" s="27">
        <v>-35409.1</v>
      </c>
      <c r="V435" s="27">
        <v>-10883</v>
      </c>
      <c r="W435" s="27">
        <v>96.492000000000004</v>
      </c>
      <c r="X435" s="27">
        <v>-18922.13</v>
      </c>
      <c r="Y435" s="27">
        <v>27576</v>
      </c>
      <c r="Z435" s="27">
        <v>-35409.1</v>
      </c>
      <c r="AA435" s="27">
        <v>-11186</v>
      </c>
      <c r="AB435" s="27">
        <v>96.492000000000004</v>
      </c>
      <c r="AC435" s="27">
        <v>1.8042</v>
      </c>
      <c r="AD435" s="27">
        <v>193.57</v>
      </c>
      <c r="AE435" s="27">
        <v>-110.2</v>
      </c>
      <c r="AF435" s="27">
        <v>-83.69</v>
      </c>
      <c r="AG435" s="27">
        <v>2.0798000000000001</v>
      </c>
      <c r="AH435" s="27">
        <v>-19156.400000000001</v>
      </c>
      <c r="AI435" s="27">
        <v>27382.5</v>
      </c>
      <c r="AJ435" s="27">
        <v>-34685.1</v>
      </c>
      <c r="AK435" s="27">
        <v>-11951</v>
      </c>
      <c r="AL435" s="27">
        <v>97.21</v>
      </c>
      <c r="AM435" s="6">
        <f t="shared" si="10"/>
        <v>197.22940000000017</v>
      </c>
      <c r="AN435" s="4">
        <f t="shared" si="11"/>
        <v>257.59700000000157</v>
      </c>
      <c r="AO435" s="4" t="s">
        <v>144</v>
      </c>
    </row>
    <row r="436" spans="1:41" x14ac:dyDescent="0.2">
      <c r="A436" s="4" t="s">
        <v>142</v>
      </c>
      <c r="B436" s="4" t="s">
        <v>143</v>
      </c>
      <c r="C436" s="27" t="s">
        <v>506</v>
      </c>
      <c r="D436" s="4" t="s">
        <v>148</v>
      </c>
      <c r="F436" s="4" t="s">
        <v>144</v>
      </c>
      <c r="G436" s="4" t="s">
        <v>144</v>
      </c>
      <c r="H436" s="4" t="s">
        <v>144</v>
      </c>
      <c r="I436" s="27">
        <v>-73.17</v>
      </c>
      <c r="J436" s="27">
        <v>-6.7220000000000004</v>
      </c>
      <c r="K436" s="27">
        <v>-34.86</v>
      </c>
      <c r="L436" s="27">
        <v>-35.380000000000003</v>
      </c>
      <c r="M436" s="27">
        <v>3.7915000000000001</v>
      </c>
      <c r="N436" s="27">
        <v>-68278.880000000005</v>
      </c>
      <c r="O436" s="27">
        <v>-677.91300000000001</v>
      </c>
      <c r="P436" s="27">
        <v>-59935.74</v>
      </c>
      <c r="Q436" s="27">
        <v>-7862</v>
      </c>
      <c r="R436" s="27">
        <v>196.36</v>
      </c>
      <c r="S436" s="27">
        <v>-68371.587</v>
      </c>
      <c r="T436" s="27">
        <v>-728.48009999999999</v>
      </c>
      <c r="U436" s="27">
        <v>-59980.43</v>
      </c>
      <c r="V436" s="27">
        <v>-7859</v>
      </c>
      <c r="W436" s="27">
        <v>196.04</v>
      </c>
      <c r="X436" s="27">
        <v>-27382.34</v>
      </c>
      <c r="Y436" s="27">
        <v>40189</v>
      </c>
      <c r="Z436" s="27">
        <v>-59980.43</v>
      </c>
      <c r="AA436" s="27">
        <v>-7787</v>
      </c>
      <c r="AB436" s="27">
        <v>196.04</v>
      </c>
      <c r="AC436" s="27">
        <v>-85.54</v>
      </c>
      <c r="AD436" s="27">
        <v>-23.11</v>
      </c>
      <c r="AE436" s="27">
        <v>-34.86</v>
      </c>
      <c r="AF436" s="27">
        <v>-31.36</v>
      </c>
      <c r="AG436" s="27">
        <v>3.7915000000000001</v>
      </c>
      <c r="AH436" s="27">
        <v>-27317.7</v>
      </c>
      <c r="AI436" s="27">
        <v>40212</v>
      </c>
      <c r="AJ436" s="27">
        <v>-59935.7</v>
      </c>
      <c r="AK436" s="27">
        <v>-7790.31</v>
      </c>
      <c r="AL436" s="27">
        <v>196.4</v>
      </c>
      <c r="AM436" s="6">
        <f t="shared" si="10"/>
        <v>-22.945100000000821</v>
      </c>
      <c r="AN436" s="4">
        <f t="shared" si="11"/>
        <v>-19.536999999996624</v>
      </c>
      <c r="AO436" s="4" t="s">
        <v>144</v>
      </c>
    </row>
    <row r="437" spans="1:41" x14ac:dyDescent="0.2">
      <c r="A437" s="4" t="s">
        <v>142</v>
      </c>
      <c r="B437" s="4" t="s">
        <v>143</v>
      </c>
      <c r="C437" s="27" t="s">
        <v>507</v>
      </c>
      <c r="D437" s="4" t="s">
        <v>148</v>
      </c>
      <c r="F437" s="4" t="s">
        <v>144</v>
      </c>
      <c r="G437" s="4" t="s">
        <v>144</v>
      </c>
      <c r="H437" s="4" t="s">
        <v>144</v>
      </c>
      <c r="I437" s="27">
        <v>-246</v>
      </c>
      <c r="J437" s="27">
        <v>-1.4550000000000001</v>
      </c>
      <c r="K437" s="27">
        <v>-185.9</v>
      </c>
      <c r="L437" s="27">
        <v>-60.33</v>
      </c>
      <c r="M437" s="27">
        <v>1.6561999999999999</v>
      </c>
      <c r="N437" s="27">
        <v>-38399.339999999997</v>
      </c>
      <c r="O437" s="27">
        <v>-4251.0420000000004</v>
      </c>
      <c r="P437" s="27">
        <v>-29078.41</v>
      </c>
      <c r="Q437" s="27">
        <v>-5166</v>
      </c>
      <c r="R437" s="27">
        <v>96.613</v>
      </c>
      <c r="S437" s="27">
        <v>-38678.542999999998</v>
      </c>
      <c r="T437" s="27">
        <v>-4284.1426000000001</v>
      </c>
      <c r="U437" s="27">
        <v>-29362.93</v>
      </c>
      <c r="V437" s="27">
        <v>-5128</v>
      </c>
      <c r="W437" s="27">
        <v>96.251999999999995</v>
      </c>
      <c r="X437" s="27">
        <v>-17457.82</v>
      </c>
      <c r="Y437" s="27">
        <v>16980</v>
      </c>
      <c r="Z437" s="27">
        <v>-29362.93</v>
      </c>
      <c r="AA437" s="27">
        <v>-5171</v>
      </c>
      <c r="AB437" s="27">
        <v>96.251999999999995</v>
      </c>
      <c r="AC437" s="27">
        <v>-55.16</v>
      </c>
      <c r="AD437" s="27">
        <v>189.82</v>
      </c>
      <c r="AE437" s="27">
        <v>-185.9</v>
      </c>
      <c r="AF437" s="27">
        <v>-60.77</v>
      </c>
      <c r="AG437" s="27">
        <v>1.6561999999999999</v>
      </c>
      <c r="AH437" s="27">
        <v>-17396.5</v>
      </c>
      <c r="AI437" s="27">
        <v>16790.099999999999</v>
      </c>
      <c r="AJ437" s="27">
        <v>-29078.400000000001</v>
      </c>
      <c r="AK437" s="27">
        <v>-5204.79</v>
      </c>
      <c r="AL437" s="27">
        <v>96.61</v>
      </c>
      <c r="AM437" s="6">
        <f t="shared" si="10"/>
        <v>-37.805599999996048</v>
      </c>
      <c r="AN437" s="4">
        <f t="shared" si="11"/>
        <v>-33.203000000001339</v>
      </c>
      <c r="AO437" s="4" t="s">
        <v>144</v>
      </c>
    </row>
    <row r="438" spans="1:41" x14ac:dyDescent="0.2">
      <c r="A438" s="4" t="s">
        <v>142</v>
      </c>
      <c r="B438" s="4" t="s">
        <v>143</v>
      </c>
      <c r="C438" s="27" t="s">
        <v>508</v>
      </c>
      <c r="D438" s="4" t="s">
        <v>148</v>
      </c>
      <c r="F438" s="4" t="s">
        <v>144</v>
      </c>
      <c r="G438" s="4" t="s">
        <v>144</v>
      </c>
      <c r="H438" s="4" t="s">
        <v>144</v>
      </c>
      <c r="I438" s="27">
        <v>-122.8</v>
      </c>
      <c r="J438" s="27">
        <v>-1.0649999999999999</v>
      </c>
      <c r="K438" s="27">
        <v>-1.504</v>
      </c>
      <c r="L438" s="27">
        <v>-121.9</v>
      </c>
      <c r="M438" s="27">
        <v>1.6148</v>
      </c>
      <c r="N438" s="27">
        <v>-44709.13</v>
      </c>
      <c r="O438" s="27">
        <v>-4735.741</v>
      </c>
      <c r="P438" s="27">
        <v>-35782.559999999998</v>
      </c>
      <c r="Q438" s="27">
        <v>-4285</v>
      </c>
      <c r="R438" s="27">
        <v>94.625</v>
      </c>
      <c r="S438" s="27">
        <v>-44833.839</v>
      </c>
      <c r="T438" s="27">
        <v>-4756.5650999999998</v>
      </c>
      <c r="U438" s="27">
        <v>-36017.85</v>
      </c>
      <c r="V438" s="27">
        <v>-4154</v>
      </c>
      <c r="W438" s="27">
        <v>94.275000000000006</v>
      </c>
      <c r="X438" s="27">
        <v>-17531.740000000002</v>
      </c>
      <c r="Y438" s="27">
        <v>22590</v>
      </c>
      <c r="Z438" s="27">
        <v>-36017.85</v>
      </c>
      <c r="AA438" s="27">
        <v>-4198</v>
      </c>
      <c r="AB438" s="27">
        <v>94.275000000000006</v>
      </c>
      <c r="AC438" s="27">
        <v>-245</v>
      </c>
      <c r="AD438" s="27">
        <v>-122.8</v>
      </c>
      <c r="AE438" s="27">
        <v>-1.504</v>
      </c>
      <c r="AF438" s="27">
        <v>-122.3</v>
      </c>
      <c r="AG438" s="27">
        <v>1.6148</v>
      </c>
      <c r="AH438" s="27">
        <v>-17305.8</v>
      </c>
      <c r="AI438" s="27">
        <v>22713.1</v>
      </c>
      <c r="AJ438" s="27">
        <v>-35782.6</v>
      </c>
      <c r="AK438" s="27">
        <v>-4331</v>
      </c>
      <c r="AL438" s="27">
        <v>94.63</v>
      </c>
      <c r="AM438" s="6">
        <f t="shared" si="10"/>
        <v>-0.69910000000527361</v>
      </c>
      <c r="AN438" s="4">
        <f t="shared" si="11"/>
        <v>-1.9089999999996508</v>
      </c>
      <c r="AO438" s="4" t="s">
        <v>144</v>
      </c>
    </row>
    <row r="439" spans="1:41" x14ac:dyDescent="0.2">
      <c r="A439" s="4" t="s">
        <v>142</v>
      </c>
      <c r="B439" s="4" t="s">
        <v>143</v>
      </c>
      <c r="C439" s="27" t="s">
        <v>509</v>
      </c>
      <c r="D439" s="4" t="s">
        <v>148</v>
      </c>
      <c r="F439" s="4" t="s">
        <v>144</v>
      </c>
      <c r="G439" s="4" t="s">
        <v>144</v>
      </c>
      <c r="H439" s="4" t="s">
        <v>144</v>
      </c>
      <c r="I439" s="27">
        <v>-397.9</v>
      </c>
      <c r="J439" s="27">
        <v>-20.09</v>
      </c>
      <c r="K439" s="27">
        <v>-287.60000000000002</v>
      </c>
      <c r="L439" s="27">
        <v>-95.54</v>
      </c>
      <c r="M439" s="27">
        <v>5.2824</v>
      </c>
      <c r="N439" s="27">
        <v>-17540.669999999998</v>
      </c>
      <c r="O439" s="27">
        <v>-1741.825</v>
      </c>
      <c r="P439" s="27">
        <v>-13814.81</v>
      </c>
      <c r="Q439" s="27">
        <v>-2035</v>
      </c>
      <c r="R439" s="27">
        <v>51.253999999999998</v>
      </c>
      <c r="S439" s="27">
        <v>-17961.592000000001</v>
      </c>
      <c r="T439" s="27">
        <v>-1845.6663000000001</v>
      </c>
      <c r="U439" s="27">
        <v>-14175</v>
      </c>
      <c r="V439" s="27">
        <v>-1990</v>
      </c>
      <c r="W439" s="27">
        <v>48.982999999999997</v>
      </c>
      <c r="X439" s="27">
        <v>-7222.0020000000004</v>
      </c>
      <c r="Y439" s="27">
        <v>8913.1</v>
      </c>
      <c r="Z439" s="27">
        <v>-14175</v>
      </c>
      <c r="AA439" s="27">
        <v>-2009</v>
      </c>
      <c r="AB439" s="27">
        <v>48.982999999999997</v>
      </c>
      <c r="AC439" s="27">
        <v>-175</v>
      </c>
      <c r="AD439" s="27">
        <v>200.99</v>
      </c>
      <c r="AE439" s="27">
        <v>-287.60000000000002</v>
      </c>
      <c r="AF439" s="27">
        <v>-93.7</v>
      </c>
      <c r="AG439" s="27">
        <v>5.2824</v>
      </c>
      <c r="AH439" s="27">
        <v>-7108.96</v>
      </c>
      <c r="AI439" s="27">
        <v>8712.08</v>
      </c>
      <c r="AJ439" s="27">
        <v>-13814.8</v>
      </c>
      <c r="AK439" s="27">
        <v>-2057.48</v>
      </c>
      <c r="AL439" s="27">
        <v>51.25</v>
      </c>
      <c r="AM439" s="6">
        <f t="shared" si="10"/>
        <v>-21.793300000001182</v>
      </c>
      <c r="AN439" s="4">
        <f t="shared" si="11"/>
        <v>-23.022000000000844</v>
      </c>
      <c r="AO439" s="4" t="s">
        <v>144</v>
      </c>
    </row>
    <row r="440" spans="1:41" x14ac:dyDescent="0.2">
      <c r="A440" s="4" t="s">
        <v>142</v>
      </c>
      <c r="B440" s="4" t="s">
        <v>143</v>
      </c>
      <c r="C440" s="27" t="s">
        <v>510</v>
      </c>
      <c r="D440" s="4" t="s">
        <v>148</v>
      </c>
      <c r="F440" s="4" t="s">
        <v>144</v>
      </c>
      <c r="G440" s="4" t="s">
        <v>144</v>
      </c>
      <c r="H440" s="4" t="s">
        <v>144</v>
      </c>
      <c r="I440" s="27">
        <v>-153.9</v>
      </c>
      <c r="J440" s="27">
        <v>-0.84099999999999997</v>
      </c>
      <c r="K440" s="27">
        <v>-100</v>
      </c>
      <c r="L440" s="27">
        <v>-54.6</v>
      </c>
      <c r="M440" s="27">
        <v>1.585</v>
      </c>
      <c r="N440" s="27">
        <v>-80472.539999999994</v>
      </c>
      <c r="O440" s="27">
        <v>-9399.8670000000002</v>
      </c>
      <c r="P440" s="27">
        <v>-63892.22</v>
      </c>
      <c r="Q440" s="27">
        <v>-7334</v>
      </c>
      <c r="R440" s="27">
        <v>153.86000000000001</v>
      </c>
      <c r="S440" s="27">
        <v>-80639.270999999993</v>
      </c>
      <c r="T440" s="27">
        <v>-9418.2644</v>
      </c>
      <c r="U440" s="27">
        <v>-64075.33</v>
      </c>
      <c r="V440" s="27">
        <v>-7299</v>
      </c>
      <c r="W440" s="27">
        <v>153.61000000000001</v>
      </c>
      <c r="X440" s="27">
        <v>-34823.61</v>
      </c>
      <c r="Y440" s="27">
        <v>36477</v>
      </c>
      <c r="Z440" s="27">
        <v>-64075.33</v>
      </c>
      <c r="AA440" s="27">
        <v>-7379</v>
      </c>
      <c r="AB440" s="27">
        <v>153.61000000000001</v>
      </c>
      <c r="AC440" s="27">
        <v>-196</v>
      </c>
      <c r="AD440" s="27">
        <v>-42.29</v>
      </c>
      <c r="AE440" s="27">
        <v>-100</v>
      </c>
      <c r="AF440" s="27">
        <v>-55.26</v>
      </c>
      <c r="AG440" s="27">
        <v>1.585</v>
      </c>
      <c r="AH440" s="27">
        <v>-34635.9</v>
      </c>
      <c r="AI440" s="27">
        <v>36519.5</v>
      </c>
      <c r="AJ440" s="27">
        <v>-63892.2</v>
      </c>
      <c r="AK440" s="27">
        <v>-7417.06</v>
      </c>
      <c r="AL440" s="27">
        <v>153.9</v>
      </c>
      <c r="AM440" s="6">
        <f t="shared" si="10"/>
        <v>-9.2664000000004307</v>
      </c>
      <c r="AN440" s="4">
        <f t="shared" si="11"/>
        <v>-12.831000000005588</v>
      </c>
      <c r="AO440" s="4" t="s">
        <v>144</v>
      </c>
    </row>
    <row r="441" spans="1:41" x14ac:dyDescent="0.2">
      <c r="A441" s="4" t="s">
        <v>142</v>
      </c>
      <c r="B441" s="4" t="s">
        <v>143</v>
      </c>
      <c r="C441" s="27" t="s">
        <v>511</v>
      </c>
      <c r="D441" s="4" t="s">
        <v>148</v>
      </c>
      <c r="F441" s="4" t="s">
        <v>144</v>
      </c>
      <c r="G441" s="4" t="s">
        <v>144</v>
      </c>
      <c r="H441" s="4" t="s">
        <v>144</v>
      </c>
      <c r="I441" s="27">
        <v>-26.55</v>
      </c>
      <c r="J441" s="27">
        <v>-1.792</v>
      </c>
      <c r="K441" s="27">
        <v>-12.83</v>
      </c>
      <c r="L441" s="27">
        <v>-15.66</v>
      </c>
      <c r="M441" s="27">
        <v>3.7302</v>
      </c>
      <c r="N441" s="27">
        <v>-11083.62</v>
      </c>
      <c r="O441" s="27">
        <v>-1003.542</v>
      </c>
      <c r="P441" s="27">
        <v>-8442.1720000000005</v>
      </c>
      <c r="Q441" s="27">
        <v>-1672</v>
      </c>
      <c r="R441" s="27">
        <v>33.732999999999997</v>
      </c>
      <c r="S441" s="27">
        <v>-11132.663</v>
      </c>
      <c r="T441" s="27">
        <v>-1062.8575000000001</v>
      </c>
      <c r="U441" s="27">
        <v>-8457.1239999999998</v>
      </c>
      <c r="V441" s="27">
        <v>-1645</v>
      </c>
      <c r="W441" s="27">
        <v>32.438000000000002</v>
      </c>
      <c r="X441" s="27">
        <v>-4167.0870000000004</v>
      </c>
      <c r="Y441" s="27">
        <v>5930.5</v>
      </c>
      <c r="Z441" s="27">
        <v>-8457.1239999999998</v>
      </c>
      <c r="AA441" s="27">
        <v>-1673</v>
      </c>
      <c r="AB441" s="27">
        <v>32.438000000000002</v>
      </c>
      <c r="AC441" s="27">
        <v>-0.68500000000000005</v>
      </c>
      <c r="AD441" s="27">
        <v>22.350999999999999</v>
      </c>
      <c r="AE441" s="27">
        <v>-12.83</v>
      </c>
      <c r="AF441" s="27">
        <v>-13.94</v>
      </c>
      <c r="AG441" s="27">
        <v>3.7302</v>
      </c>
      <c r="AH441" s="27">
        <v>-4195.25</v>
      </c>
      <c r="AI441" s="27">
        <v>5908.15</v>
      </c>
      <c r="AJ441" s="27">
        <v>-8442.17</v>
      </c>
      <c r="AK441" s="27">
        <v>-1694.96</v>
      </c>
      <c r="AL441" s="27">
        <v>33.729999999999997</v>
      </c>
      <c r="AM441" s="6">
        <f t="shared" si="10"/>
        <v>-28.675500000000284</v>
      </c>
      <c r="AN441" s="4">
        <f t="shared" si="11"/>
        <v>-22.493000000000393</v>
      </c>
      <c r="AO441" s="4" t="s">
        <v>144</v>
      </c>
    </row>
    <row r="442" spans="1:41" x14ac:dyDescent="0.2">
      <c r="A442" s="4" t="s">
        <v>142</v>
      </c>
      <c r="B442" s="4" t="s">
        <v>143</v>
      </c>
      <c r="C442" s="27" t="s">
        <v>512</v>
      </c>
      <c r="D442" s="4" t="s">
        <v>148</v>
      </c>
      <c r="F442" s="4" t="s">
        <v>144</v>
      </c>
      <c r="G442" s="4" t="s">
        <v>144</v>
      </c>
      <c r="H442" s="4" t="s">
        <v>144</v>
      </c>
      <c r="I442" s="27">
        <v>-420.3</v>
      </c>
      <c r="J442" s="27">
        <v>-21.7</v>
      </c>
      <c r="K442" s="27">
        <v>-304.10000000000002</v>
      </c>
      <c r="L442" s="27">
        <v>-100.4</v>
      </c>
      <c r="M442" s="27">
        <v>5.9476000000000004</v>
      </c>
      <c r="N442" s="27">
        <v>-17761.88</v>
      </c>
      <c r="O442" s="27">
        <v>-1636.578</v>
      </c>
      <c r="P442" s="27">
        <v>-13709.82</v>
      </c>
      <c r="Q442" s="27">
        <v>-2467</v>
      </c>
      <c r="R442" s="27">
        <v>51.755000000000003</v>
      </c>
      <c r="S442" s="27">
        <v>-18168.292000000001</v>
      </c>
      <c r="T442" s="27">
        <v>-1748.9177</v>
      </c>
      <c r="U442" s="27">
        <v>-14196.8</v>
      </c>
      <c r="V442" s="27">
        <v>-2272</v>
      </c>
      <c r="W442" s="27">
        <v>49.293999999999997</v>
      </c>
      <c r="X442" s="27">
        <v>-7238.6450000000004</v>
      </c>
      <c r="Y442" s="27">
        <v>9209</v>
      </c>
      <c r="Z442" s="27">
        <v>-14196.8</v>
      </c>
      <c r="AA442" s="27">
        <v>-2300</v>
      </c>
      <c r="AB442" s="27">
        <v>49.293999999999997</v>
      </c>
      <c r="AC442" s="27">
        <v>-63.71</v>
      </c>
      <c r="AD442" s="27">
        <v>335.37</v>
      </c>
      <c r="AE442" s="27">
        <v>-304.10000000000002</v>
      </c>
      <c r="AF442" s="27">
        <v>-100.9</v>
      </c>
      <c r="AG442" s="27">
        <v>5.9476000000000004</v>
      </c>
      <c r="AH442" s="27">
        <v>-7283.43</v>
      </c>
      <c r="AI442" s="27">
        <v>8873.58</v>
      </c>
      <c r="AJ442" s="27">
        <v>-13709.8</v>
      </c>
      <c r="AK442" s="27">
        <v>-2498.9499999999998</v>
      </c>
      <c r="AL442" s="27">
        <v>51.76</v>
      </c>
      <c r="AM442" s="6">
        <f t="shared" si="10"/>
        <v>17.855299999999261</v>
      </c>
      <c r="AN442" s="4">
        <f t="shared" si="11"/>
        <v>13.88799999999901</v>
      </c>
      <c r="AO442" s="4" t="s">
        <v>144</v>
      </c>
    </row>
    <row r="443" spans="1:41" x14ac:dyDescent="0.2">
      <c r="A443" s="4" t="s">
        <v>142</v>
      </c>
      <c r="B443" s="4" t="s">
        <v>143</v>
      </c>
      <c r="C443" s="27" t="s">
        <v>513</v>
      </c>
      <c r="D443" s="4" t="s">
        <v>148</v>
      </c>
      <c r="F443" s="4" t="s">
        <v>144</v>
      </c>
      <c r="G443" s="4" t="s">
        <v>144</v>
      </c>
      <c r="H443" s="4" t="s">
        <v>144</v>
      </c>
      <c r="I443" s="27">
        <v>-251.9</v>
      </c>
      <c r="J443" s="27">
        <v>-2.863</v>
      </c>
      <c r="K443" s="27">
        <v>-140.9</v>
      </c>
      <c r="L443" s="27">
        <v>-110.3</v>
      </c>
      <c r="M443" s="27">
        <v>2.1897000000000002</v>
      </c>
      <c r="N443" s="27">
        <v>-26476.44</v>
      </c>
      <c r="O443" s="27">
        <v>-2345.0909999999999</v>
      </c>
      <c r="P443" s="27">
        <v>-21584.880000000001</v>
      </c>
      <c r="Q443" s="27">
        <v>-2607</v>
      </c>
      <c r="R443" s="27">
        <v>60.228999999999999</v>
      </c>
      <c r="S443" s="27">
        <v>-26680.684000000001</v>
      </c>
      <c r="T443" s="27">
        <v>-2378.4819000000002</v>
      </c>
      <c r="U443" s="27">
        <v>-21887.25</v>
      </c>
      <c r="V443" s="27">
        <v>-2475</v>
      </c>
      <c r="W443" s="27">
        <v>59.587000000000003</v>
      </c>
      <c r="X443" s="27">
        <v>-11067.21</v>
      </c>
      <c r="Y443" s="27">
        <v>13328</v>
      </c>
      <c r="Z443" s="27">
        <v>-21887.25</v>
      </c>
      <c r="AA443" s="27">
        <v>-2568</v>
      </c>
      <c r="AB443" s="27">
        <v>59.587000000000003</v>
      </c>
      <c r="AC443" s="27">
        <v>-296.89999999999998</v>
      </c>
      <c r="AD443" s="27">
        <v>-44.89</v>
      </c>
      <c r="AE443" s="27">
        <v>-140.9</v>
      </c>
      <c r="AF443" s="27">
        <v>-113.2</v>
      </c>
      <c r="AG443" s="27">
        <v>2.1897000000000002</v>
      </c>
      <c r="AH443" s="27">
        <v>-10816.9</v>
      </c>
      <c r="AI443" s="27">
        <v>13373</v>
      </c>
      <c r="AJ443" s="27">
        <v>-21584.9</v>
      </c>
      <c r="AK443" s="27">
        <v>-2665.28</v>
      </c>
      <c r="AL443" s="27">
        <v>60.23</v>
      </c>
      <c r="AM443" s="6">
        <f t="shared" si="10"/>
        <v>16.06210000000101</v>
      </c>
      <c r="AN443" s="4">
        <f t="shared" si="11"/>
        <v>47.65599999999904</v>
      </c>
      <c r="AO443" s="4" t="s">
        <v>144</v>
      </c>
    </row>
    <row r="444" spans="1:41" x14ac:dyDescent="0.2">
      <c r="A444" s="4" t="s">
        <v>142</v>
      </c>
      <c r="B444" s="4" t="s">
        <v>143</v>
      </c>
      <c r="C444" s="27" t="s">
        <v>514</v>
      </c>
      <c r="D444" s="4" t="s">
        <v>148</v>
      </c>
      <c r="F444" s="4" t="s">
        <v>144</v>
      </c>
      <c r="G444" s="4" t="s">
        <v>144</v>
      </c>
      <c r="H444" s="4" t="s">
        <v>144</v>
      </c>
      <c r="I444" s="27">
        <v>-278.2</v>
      </c>
      <c r="J444" s="27">
        <v>-18.68</v>
      </c>
      <c r="K444" s="27">
        <v>-208.4</v>
      </c>
      <c r="L444" s="27">
        <v>-56.33</v>
      </c>
      <c r="M444" s="27">
        <v>5.2161</v>
      </c>
      <c r="N444" s="27">
        <v>-17570.5</v>
      </c>
      <c r="O444" s="27">
        <v>-1762.232</v>
      </c>
      <c r="P444" s="27">
        <v>-13943.21</v>
      </c>
      <c r="Q444" s="27">
        <v>-1916</v>
      </c>
      <c r="R444" s="27">
        <v>50.555</v>
      </c>
      <c r="S444" s="27">
        <v>-17826.207999999999</v>
      </c>
      <c r="T444" s="27">
        <v>-1872.6964</v>
      </c>
      <c r="U444" s="27">
        <v>-14194.89</v>
      </c>
      <c r="V444" s="27">
        <v>-1807</v>
      </c>
      <c r="W444" s="27">
        <v>48.363</v>
      </c>
      <c r="X444" s="27">
        <v>-7345.4340000000002</v>
      </c>
      <c r="Y444" s="27">
        <v>8636.4</v>
      </c>
      <c r="Z444" s="27">
        <v>-14194.89</v>
      </c>
      <c r="AA444" s="27">
        <v>-1835</v>
      </c>
      <c r="AB444" s="27">
        <v>48.363</v>
      </c>
      <c r="AC444" s="27">
        <v>-219.3</v>
      </c>
      <c r="AD444" s="27">
        <v>37.652999999999999</v>
      </c>
      <c r="AE444" s="27">
        <v>-208.4</v>
      </c>
      <c r="AF444" s="27">
        <v>-53.76</v>
      </c>
      <c r="AG444" s="27">
        <v>5.2161</v>
      </c>
      <c r="AH444" s="27">
        <v>-7233.99</v>
      </c>
      <c r="AI444" s="27">
        <v>8598.74</v>
      </c>
      <c r="AJ444" s="27">
        <v>-13943.2</v>
      </c>
      <c r="AK444" s="27">
        <v>-1940.07</v>
      </c>
      <c r="AL444" s="27">
        <v>50.55</v>
      </c>
      <c r="AM444" s="6">
        <f t="shared" si="10"/>
        <v>16.071599999999307</v>
      </c>
      <c r="AN444" s="4">
        <f t="shared" si="11"/>
        <v>22.492000000002008</v>
      </c>
      <c r="AO444" s="4" t="s">
        <v>144</v>
      </c>
    </row>
    <row r="445" spans="1:41" x14ac:dyDescent="0.2">
      <c r="A445" s="4" t="s">
        <v>142</v>
      </c>
      <c r="B445" s="4" t="s">
        <v>143</v>
      </c>
      <c r="C445" s="27" t="s">
        <v>515</v>
      </c>
      <c r="D445" s="4" t="s">
        <v>148</v>
      </c>
      <c r="F445" s="4" t="s">
        <v>144</v>
      </c>
      <c r="G445" s="4" t="s">
        <v>144</v>
      </c>
      <c r="H445" s="4" t="s">
        <v>144</v>
      </c>
      <c r="I445" s="27">
        <v>-284.2</v>
      </c>
      <c r="J445" s="27">
        <v>-20.239999999999998</v>
      </c>
      <c r="K445" s="27">
        <v>-212.4</v>
      </c>
      <c r="L445" s="27">
        <v>-56.72</v>
      </c>
      <c r="M445" s="27">
        <v>5.1478000000000002</v>
      </c>
      <c r="N445" s="27">
        <v>-17555.93</v>
      </c>
      <c r="O445" s="27">
        <v>-1754.915</v>
      </c>
      <c r="P445" s="27">
        <v>-13937.18</v>
      </c>
      <c r="Q445" s="27">
        <v>-1912</v>
      </c>
      <c r="R445" s="27">
        <v>47.731999999999999</v>
      </c>
      <c r="S445" s="27">
        <v>-17813.065999999999</v>
      </c>
      <c r="T445" s="27">
        <v>-1859.8572999999999</v>
      </c>
      <c r="U445" s="27">
        <v>-14199.52</v>
      </c>
      <c r="V445" s="27">
        <v>-1800</v>
      </c>
      <c r="W445" s="27">
        <v>45.84</v>
      </c>
      <c r="X445" s="27">
        <v>-7511.9989999999998</v>
      </c>
      <c r="Y445" s="27">
        <v>8465.2000000000007</v>
      </c>
      <c r="Z445" s="27">
        <v>-14199.52</v>
      </c>
      <c r="AA445" s="27">
        <v>-1824</v>
      </c>
      <c r="AB445" s="27">
        <v>45.84</v>
      </c>
      <c r="AC445" s="27">
        <v>-218.2</v>
      </c>
      <c r="AD445" s="27">
        <v>43.082999999999998</v>
      </c>
      <c r="AE445" s="27">
        <v>-212.4</v>
      </c>
      <c r="AF445" s="27">
        <v>-54.01</v>
      </c>
      <c r="AG445" s="27">
        <v>5.1478000000000002</v>
      </c>
      <c r="AH445" s="27">
        <v>-7399.26</v>
      </c>
      <c r="AI445" s="27">
        <v>8422.16</v>
      </c>
      <c r="AJ445" s="27">
        <v>-13937.2</v>
      </c>
      <c r="AK445" s="27">
        <v>-1931.97</v>
      </c>
      <c r="AL445" s="27">
        <v>47.73</v>
      </c>
      <c r="AM445" s="6">
        <f t="shared" si="10"/>
        <v>20.758700000000317</v>
      </c>
      <c r="AN445" s="4">
        <f t="shared" si="11"/>
        <v>27.064000000002125</v>
      </c>
      <c r="AO445" s="4" t="s">
        <v>144</v>
      </c>
    </row>
    <row r="446" spans="1:41" x14ac:dyDescent="0.2">
      <c r="A446" s="4" t="s">
        <v>142</v>
      </c>
      <c r="B446" s="4" t="s">
        <v>143</v>
      </c>
      <c r="C446" s="27" t="s">
        <v>516</v>
      </c>
      <c r="D446" s="4" t="s">
        <v>148</v>
      </c>
      <c r="F446" s="4" t="s">
        <v>144</v>
      </c>
      <c r="G446" s="4" t="s">
        <v>144</v>
      </c>
      <c r="H446" s="4" t="s">
        <v>144</v>
      </c>
      <c r="I446" s="27">
        <v>-162.9</v>
      </c>
      <c r="J446" s="27">
        <v>-3.0920000000000001</v>
      </c>
      <c r="K446" s="27">
        <v>-120.6</v>
      </c>
      <c r="L446" s="27">
        <v>-41.44</v>
      </c>
      <c r="M446" s="27">
        <v>2.2757000000000001</v>
      </c>
      <c r="N446" s="27">
        <v>-27015.88</v>
      </c>
      <c r="O446" s="27">
        <v>-1521.954</v>
      </c>
      <c r="P446" s="27">
        <v>-22674.32</v>
      </c>
      <c r="Q446" s="27">
        <v>-2878</v>
      </c>
      <c r="R446" s="27">
        <v>58.25</v>
      </c>
      <c r="S446" s="27">
        <v>-27172.181</v>
      </c>
      <c r="T446" s="27">
        <v>-1559.4041</v>
      </c>
      <c r="U446" s="27">
        <v>-22838.26</v>
      </c>
      <c r="V446" s="27">
        <v>-2832</v>
      </c>
      <c r="W446" s="27">
        <v>57.776000000000003</v>
      </c>
      <c r="X446" s="27">
        <v>-11677.53</v>
      </c>
      <c r="Y446" s="27">
        <v>13982</v>
      </c>
      <c r="Z446" s="27">
        <v>-22838.26</v>
      </c>
      <c r="AA446" s="27">
        <v>-2880</v>
      </c>
      <c r="AB446" s="27">
        <v>57.776000000000003</v>
      </c>
      <c r="AC446" s="27">
        <v>-2.9140000000000001</v>
      </c>
      <c r="AD446" s="27">
        <v>152.71</v>
      </c>
      <c r="AE446" s="27">
        <v>-120.6</v>
      </c>
      <c r="AF446" s="27">
        <v>-37.25</v>
      </c>
      <c r="AG446" s="27">
        <v>2.2757000000000001</v>
      </c>
      <c r="AH446" s="27">
        <v>-11703.8</v>
      </c>
      <c r="AI446" s="27">
        <v>13829.8</v>
      </c>
      <c r="AJ446" s="27">
        <v>-22674.3</v>
      </c>
      <c r="AK446" s="27">
        <v>-2917.48</v>
      </c>
      <c r="AL446" s="27">
        <v>58.25</v>
      </c>
      <c r="AM446" s="6">
        <f t="shared" si="10"/>
        <v>-5.1741000000019994</v>
      </c>
      <c r="AN446" s="4">
        <f t="shared" si="11"/>
        <v>6.5990000000019791</v>
      </c>
      <c r="AO446" s="4" t="s">
        <v>144</v>
      </c>
    </row>
    <row r="447" spans="1:41" x14ac:dyDescent="0.2">
      <c r="A447" s="4" t="s">
        <v>142</v>
      </c>
      <c r="B447" s="4" t="s">
        <v>143</v>
      </c>
      <c r="C447" s="27" t="s">
        <v>517</v>
      </c>
      <c r="D447" s="4" t="s">
        <v>148</v>
      </c>
      <c r="F447" s="4" t="s">
        <v>144</v>
      </c>
      <c r="G447" s="4" t="s">
        <v>144</v>
      </c>
      <c r="H447" s="4" t="s">
        <v>144</v>
      </c>
      <c r="I447" s="27">
        <v>0.97319999999999995</v>
      </c>
      <c r="J447" s="27">
        <v>-0.376</v>
      </c>
      <c r="K447" s="27">
        <v>56.21</v>
      </c>
      <c r="L447" s="27">
        <v>-56.42</v>
      </c>
      <c r="M447" s="27">
        <v>1.5585</v>
      </c>
      <c r="N447" s="27">
        <v>-14850.3</v>
      </c>
      <c r="O447" s="27">
        <v>2886.1541000000002</v>
      </c>
      <c r="P447" s="27">
        <v>-14876.16</v>
      </c>
      <c r="Q447" s="27">
        <v>-2909</v>
      </c>
      <c r="R447" s="27">
        <v>48.218000000000004</v>
      </c>
      <c r="S447" s="27">
        <v>-14878.867</v>
      </c>
      <c r="T447" s="27">
        <v>2860.6075999999998</v>
      </c>
      <c r="U447" s="27">
        <v>-15100.43</v>
      </c>
      <c r="V447" s="27">
        <v>-2687</v>
      </c>
      <c r="W447" s="27">
        <v>47.78</v>
      </c>
      <c r="X447" s="27">
        <v>-7617.7030000000004</v>
      </c>
      <c r="Y447" s="27">
        <v>10129</v>
      </c>
      <c r="Z447" s="27">
        <v>-15100.43</v>
      </c>
      <c r="AA447" s="27">
        <v>-2694</v>
      </c>
      <c r="AB447" s="27">
        <v>47.78</v>
      </c>
      <c r="AC447" s="27">
        <v>-71.510000000000005</v>
      </c>
      <c r="AD447" s="27">
        <v>-72.47</v>
      </c>
      <c r="AE447" s="27">
        <v>56.21</v>
      </c>
      <c r="AF447" s="27">
        <v>-56.81</v>
      </c>
      <c r="AG447" s="27">
        <v>1.5585</v>
      </c>
      <c r="AH447" s="27">
        <v>-7540.46</v>
      </c>
      <c r="AI447" s="27">
        <v>10201.700000000001</v>
      </c>
      <c r="AJ447" s="27">
        <v>-14876.2</v>
      </c>
      <c r="AK447" s="27">
        <v>-2914.17</v>
      </c>
      <c r="AL447" s="27">
        <v>48.22</v>
      </c>
      <c r="AM447" s="6">
        <f t="shared" si="10"/>
        <v>-30.903500000000349</v>
      </c>
      <c r="AN447" s="4">
        <f t="shared" si="11"/>
        <v>-29.540200000001278</v>
      </c>
      <c r="AO447" s="4" t="s">
        <v>144</v>
      </c>
    </row>
    <row r="448" spans="1:41" x14ac:dyDescent="0.2">
      <c r="A448" s="4" t="s">
        <v>142</v>
      </c>
      <c r="B448" s="4" t="s">
        <v>143</v>
      </c>
      <c r="C448" s="27" t="s">
        <v>518</v>
      </c>
      <c r="D448" s="4" t="s">
        <v>148</v>
      </c>
      <c r="F448" s="4" t="s">
        <v>144</v>
      </c>
      <c r="G448" s="4" t="s">
        <v>144</v>
      </c>
      <c r="H448" s="4" t="s">
        <v>144</v>
      </c>
      <c r="I448" s="27">
        <v>0.97770000000000001</v>
      </c>
      <c r="J448" s="27">
        <v>-0.35299999999999998</v>
      </c>
      <c r="K448" s="27">
        <v>56.143999999999998</v>
      </c>
      <c r="L448" s="27">
        <v>-56.39</v>
      </c>
      <c r="M448" s="27">
        <v>1.5811999999999999</v>
      </c>
      <c r="N448" s="27">
        <v>-14831.33</v>
      </c>
      <c r="O448" s="27">
        <v>2942.8496</v>
      </c>
      <c r="P448" s="27">
        <v>-14760.36</v>
      </c>
      <c r="Q448" s="27">
        <v>-3062</v>
      </c>
      <c r="R448" s="27">
        <v>48.055</v>
      </c>
      <c r="S448" s="27">
        <v>-14860.373</v>
      </c>
      <c r="T448" s="27">
        <v>2916.8285999999998</v>
      </c>
      <c r="U448" s="27">
        <v>-15005.2</v>
      </c>
      <c r="V448" s="27">
        <v>-2820</v>
      </c>
      <c r="W448" s="27">
        <v>47.604999999999997</v>
      </c>
      <c r="X448" s="27">
        <v>-7645.8670000000002</v>
      </c>
      <c r="Y448" s="27">
        <v>10138</v>
      </c>
      <c r="Z448" s="27">
        <v>-15005.2</v>
      </c>
      <c r="AA448" s="27">
        <v>-2826</v>
      </c>
      <c r="AB448" s="27">
        <v>47.604999999999997</v>
      </c>
      <c r="AC448" s="27">
        <v>-71.510000000000005</v>
      </c>
      <c r="AD448" s="27">
        <v>-72.41</v>
      </c>
      <c r="AE448" s="27">
        <v>56.143999999999998</v>
      </c>
      <c r="AF448" s="27">
        <v>-56.82</v>
      </c>
      <c r="AG448" s="27">
        <v>1.5811999999999999</v>
      </c>
      <c r="AH448" s="27">
        <v>-7570.48</v>
      </c>
      <c r="AI448" s="27">
        <v>10210</v>
      </c>
      <c r="AJ448" s="27">
        <v>-14760.4</v>
      </c>
      <c r="AK448" s="27">
        <v>-3068.17</v>
      </c>
      <c r="AL448" s="27">
        <v>48.06</v>
      </c>
      <c r="AM448" s="6">
        <f t="shared" si="10"/>
        <v>-29.545000000000073</v>
      </c>
      <c r="AN448" s="4">
        <f t="shared" si="11"/>
        <v>-30.020699999999124</v>
      </c>
      <c r="AO448" s="4" t="s">
        <v>144</v>
      </c>
    </row>
    <row r="449" spans="1:41" x14ac:dyDescent="0.2">
      <c r="A449" s="4" t="s">
        <v>142</v>
      </c>
      <c r="B449" s="4" t="s">
        <v>143</v>
      </c>
      <c r="C449" s="27" t="s">
        <v>519</v>
      </c>
      <c r="D449" s="4" t="s">
        <v>148</v>
      </c>
      <c r="F449" s="4" t="s">
        <v>144</v>
      </c>
      <c r="G449" s="4" t="s">
        <v>144</v>
      </c>
      <c r="H449" s="4" t="s">
        <v>144</v>
      </c>
      <c r="I449" s="27">
        <v>-121.7</v>
      </c>
      <c r="J449" s="27">
        <v>-5.524</v>
      </c>
      <c r="K449" s="27">
        <v>-84.73</v>
      </c>
      <c r="L449" s="27">
        <v>-35.340000000000003</v>
      </c>
      <c r="M449" s="27">
        <v>3.8607</v>
      </c>
      <c r="N449" s="27">
        <v>-14738.27</v>
      </c>
      <c r="O449" s="27">
        <v>2973.1426000000001</v>
      </c>
      <c r="P449" s="27">
        <v>-14623.58</v>
      </c>
      <c r="Q449" s="27">
        <v>-3135</v>
      </c>
      <c r="R449" s="27">
        <v>47.593000000000004</v>
      </c>
      <c r="S449" s="27">
        <v>-14871.253000000001</v>
      </c>
      <c r="T449" s="27">
        <v>2904.8773000000001</v>
      </c>
      <c r="U449" s="27">
        <v>-14725.28</v>
      </c>
      <c r="V449" s="27">
        <v>-3098</v>
      </c>
      <c r="W449" s="27">
        <v>46.884</v>
      </c>
      <c r="X449" s="27">
        <v>-7615.71</v>
      </c>
      <c r="Y449" s="27">
        <v>10173</v>
      </c>
      <c r="Z449" s="27">
        <v>-14725.28</v>
      </c>
      <c r="AA449" s="27">
        <v>-3110</v>
      </c>
      <c r="AB449" s="27">
        <v>46.884</v>
      </c>
      <c r="AC449" s="27">
        <v>-144.9</v>
      </c>
      <c r="AD449" s="27">
        <v>-28.45</v>
      </c>
      <c r="AE449" s="27">
        <v>-84.73</v>
      </c>
      <c r="AF449" s="27">
        <v>-35.549999999999997</v>
      </c>
      <c r="AG449" s="27">
        <v>3.8607</v>
      </c>
      <c r="AH449" s="27">
        <v>-7513.35</v>
      </c>
      <c r="AI449" s="27">
        <v>10201</v>
      </c>
      <c r="AJ449" s="27">
        <v>-14623.6</v>
      </c>
      <c r="AK449" s="27">
        <v>-3138.38</v>
      </c>
      <c r="AL449" s="27">
        <v>47.59</v>
      </c>
      <c r="AM449" s="6">
        <f t="shared" si="10"/>
        <v>-20.201299999999719</v>
      </c>
      <c r="AN449" s="4">
        <f t="shared" si="11"/>
        <v>-11.282999999999447</v>
      </c>
      <c r="AO449" s="4" t="s">
        <v>144</v>
      </c>
    </row>
    <row r="450" spans="1:41" x14ac:dyDescent="0.2">
      <c r="A450" s="4" t="s">
        <v>142</v>
      </c>
      <c r="B450" s="4" t="s">
        <v>143</v>
      </c>
      <c r="C450" s="27" t="s">
        <v>520</v>
      </c>
      <c r="D450" s="4" t="s">
        <v>148</v>
      </c>
      <c r="F450" s="4" t="s">
        <v>144</v>
      </c>
      <c r="G450" s="4" t="s">
        <v>144</v>
      </c>
      <c r="H450" s="4" t="s">
        <v>144</v>
      </c>
      <c r="I450" s="27">
        <v>-357.9</v>
      </c>
      <c r="J450" s="27">
        <v>-9.6890000000000001</v>
      </c>
      <c r="K450" s="27">
        <v>-286.60000000000002</v>
      </c>
      <c r="L450" s="27">
        <v>-65.17</v>
      </c>
      <c r="M450" s="27">
        <v>3.4881000000000002</v>
      </c>
      <c r="N450" s="27">
        <v>-53507.33</v>
      </c>
      <c r="O450" s="27">
        <v>-2666.8580000000002</v>
      </c>
      <c r="P450" s="27">
        <v>-40701.35</v>
      </c>
      <c r="Q450" s="27">
        <v>-10260</v>
      </c>
      <c r="R450" s="27">
        <v>121.09</v>
      </c>
      <c r="S450" s="27">
        <v>-53781.862999999998</v>
      </c>
      <c r="T450" s="27">
        <v>-2726.3188</v>
      </c>
      <c r="U450" s="27">
        <v>-41032.33</v>
      </c>
      <c r="V450" s="27">
        <v>-10143</v>
      </c>
      <c r="W450" s="27">
        <v>119.67</v>
      </c>
      <c r="X450" s="27">
        <v>-23073.87</v>
      </c>
      <c r="Y450" s="27">
        <v>28138</v>
      </c>
      <c r="Z450" s="27">
        <v>-41032.33</v>
      </c>
      <c r="AA450" s="27">
        <v>-10299</v>
      </c>
      <c r="AB450" s="27">
        <v>119.67</v>
      </c>
      <c r="AC450" s="27">
        <v>37.405000000000001</v>
      </c>
      <c r="AD450" s="27">
        <v>389.03</v>
      </c>
      <c r="AE450" s="27">
        <v>-286.60000000000002</v>
      </c>
      <c r="AF450" s="27">
        <v>-68.55</v>
      </c>
      <c r="AG450" s="27">
        <v>3.4881000000000002</v>
      </c>
      <c r="AH450" s="27">
        <v>-23234.6</v>
      </c>
      <c r="AI450" s="27">
        <v>27748.7</v>
      </c>
      <c r="AJ450" s="27">
        <v>-40701.300000000003</v>
      </c>
      <c r="AK450" s="27">
        <v>-10403</v>
      </c>
      <c r="AL450" s="27">
        <v>121.1</v>
      </c>
      <c r="AM450" s="6">
        <f t="shared" si="10"/>
        <v>73.553199999998469</v>
      </c>
      <c r="AN450" s="4">
        <f t="shared" si="11"/>
        <v>83.367000000005646</v>
      </c>
      <c r="AO450" s="4" t="s">
        <v>144</v>
      </c>
    </row>
    <row r="451" spans="1:41" x14ac:dyDescent="0.2">
      <c r="A451" s="4" t="s">
        <v>142</v>
      </c>
      <c r="B451" s="4" t="s">
        <v>143</v>
      </c>
      <c r="C451" s="27" t="s">
        <v>521</v>
      </c>
      <c r="D451" s="4" t="s">
        <v>148</v>
      </c>
      <c r="F451" s="4" t="s">
        <v>144</v>
      </c>
      <c r="G451" s="4" t="s">
        <v>144</v>
      </c>
      <c r="H451" s="4" t="s">
        <v>144</v>
      </c>
      <c r="I451" s="27">
        <v>-148</v>
      </c>
      <c r="J451" s="27">
        <v>-14.7</v>
      </c>
      <c r="K451" s="27">
        <v>-58.11</v>
      </c>
      <c r="L451" s="27">
        <v>-79.53</v>
      </c>
      <c r="M451" s="27">
        <v>4.3132000000000001</v>
      </c>
      <c r="N451" s="27">
        <v>-9757.3709999999992</v>
      </c>
      <c r="O451" s="27">
        <v>-913.75919999999996</v>
      </c>
      <c r="P451" s="27">
        <v>-7757.277</v>
      </c>
      <c r="Q451" s="27">
        <v>-1117</v>
      </c>
      <c r="R451" s="27">
        <v>30.483000000000001</v>
      </c>
      <c r="S451" s="27">
        <v>-9952.0457999999999</v>
      </c>
      <c r="T451" s="27">
        <v>-987.43420000000003</v>
      </c>
      <c r="U451" s="27">
        <v>-7867.52</v>
      </c>
      <c r="V451" s="27">
        <v>-1127</v>
      </c>
      <c r="W451" s="27">
        <v>30.027000000000001</v>
      </c>
      <c r="X451" s="27">
        <v>-4190.9549999999999</v>
      </c>
      <c r="Y451" s="27">
        <v>4793.6000000000004</v>
      </c>
      <c r="Z451" s="27">
        <v>-7867.52</v>
      </c>
      <c r="AA451" s="27">
        <v>-1147</v>
      </c>
      <c r="AB451" s="27">
        <v>30.027000000000001</v>
      </c>
      <c r="AC451" s="27">
        <v>35.664000000000001</v>
      </c>
      <c r="AD451" s="27">
        <v>169.24</v>
      </c>
      <c r="AE451" s="27">
        <v>-58.11</v>
      </c>
      <c r="AF451" s="27">
        <v>-79.78</v>
      </c>
      <c r="AG451" s="27">
        <v>4.3132000000000001</v>
      </c>
      <c r="AH451" s="27">
        <v>-4236.59</v>
      </c>
      <c r="AI451" s="27">
        <v>4624.37</v>
      </c>
      <c r="AJ451" s="27">
        <v>-7757.28</v>
      </c>
      <c r="AK451" s="27">
        <v>-1134.1600000000001</v>
      </c>
      <c r="AL451" s="27">
        <v>30.48</v>
      </c>
      <c r="AM451" s="6">
        <f t="shared" si="10"/>
        <v>-49.003999999998996</v>
      </c>
      <c r="AN451" s="4">
        <f t="shared" si="11"/>
        <v>-46.674800000000687</v>
      </c>
      <c r="AO451" s="4" t="s">
        <v>144</v>
      </c>
    </row>
    <row r="452" spans="1:41" x14ac:dyDescent="0.2">
      <c r="A452" s="4" t="s">
        <v>142</v>
      </c>
      <c r="B452" s="4" t="s">
        <v>143</v>
      </c>
      <c r="C452" s="27" t="s">
        <v>522</v>
      </c>
      <c r="D452" s="4" t="s">
        <v>148</v>
      </c>
      <c r="F452" s="4" t="s">
        <v>144</v>
      </c>
      <c r="G452" s="4" t="s">
        <v>144</v>
      </c>
      <c r="H452" s="4" t="s">
        <v>144</v>
      </c>
      <c r="I452" s="27">
        <v>-5.1269999999999998</v>
      </c>
      <c r="J452" s="27">
        <v>-3.9020000000000001</v>
      </c>
      <c r="K452" s="27">
        <v>74.938000000000002</v>
      </c>
      <c r="L452" s="27">
        <v>-78.180000000000007</v>
      </c>
      <c r="M452" s="27">
        <v>2.0143</v>
      </c>
      <c r="N452" s="27">
        <v>-42552.95</v>
      </c>
      <c r="O452" s="27">
        <v>-4202.4040000000005</v>
      </c>
      <c r="P452" s="27">
        <v>-33139.870000000003</v>
      </c>
      <c r="Q452" s="27">
        <v>-5299</v>
      </c>
      <c r="R452" s="27">
        <v>88.471999999999994</v>
      </c>
      <c r="S452" s="27">
        <v>-42569.502999999997</v>
      </c>
      <c r="T452" s="27">
        <v>-4242.0730000000003</v>
      </c>
      <c r="U452" s="27">
        <v>-33401.919999999998</v>
      </c>
      <c r="V452" s="27">
        <v>-5013</v>
      </c>
      <c r="W452" s="27">
        <v>87.947000000000003</v>
      </c>
      <c r="X452" s="27">
        <v>-19091.599999999999</v>
      </c>
      <c r="Y452" s="27">
        <v>19287</v>
      </c>
      <c r="Z452" s="27">
        <v>-33401.919999999998</v>
      </c>
      <c r="AA452" s="27">
        <v>-5065</v>
      </c>
      <c r="AB452" s="27">
        <v>87.947000000000003</v>
      </c>
      <c r="AC452" s="27">
        <v>-106.6</v>
      </c>
      <c r="AD452" s="27">
        <v>-107.5</v>
      </c>
      <c r="AE452" s="27">
        <v>74.938000000000002</v>
      </c>
      <c r="AF452" s="27">
        <v>-76.08</v>
      </c>
      <c r="AG452" s="27">
        <v>2.0143</v>
      </c>
      <c r="AH452" s="27">
        <v>-19011.5</v>
      </c>
      <c r="AI452" s="27">
        <v>19394.8</v>
      </c>
      <c r="AJ452" s="27">
        <v>-33139.9</v>
      </c>
      <c r="AK452" s="27">
        <v>-5354.88</v>
      </c>
      <c r="AL452" s="27">
        <v>88.47</v>
      </c>
      <c r="AM452" s="6">
        <f t="shared" si="10"/>
        <v>-9.2669999999961874</v>
      </c>
      <c r="AN452" s="4">
        <f t="shared" si="11"/>
        <v>-11.425999999999476</v>
      </c>
      <c r="AO452" s="4" t="s">
        <v>144</v>
      </c>
    </row>
    <row r="453" spans="1:41" x14ac:dyDescent="0.2">
      <c r="A453" s="4" t="s">
        <v>142</v>
      </c>
      <c r="B453" s="4" t="s">
        <v>143</v>
      </c>
      <c r="C453" s="27" t="s">
        <v>523</v>
      </c>
      <c r="D453" s="4" t="s">
        <v>148</v>
      </c>
      <c r="F453" s="4" t="s">
        <v>144</v>
      </c>
      <c r="G453" s="4" t="s">
        <v>144</v>
      </c>
      <c r="H453" s="4" t="s">
        <v>144</v>
      </c>
      <c r="I453" s="27">
        <v>-219.8</v>
      </c>
      <c r="J453" s="27">
        <v>-3.6150000000000002</v>
      </c>
      <c r="K453" s="27">
        <v>-186.3</v>
      </c>
      <c r="L453" s="27">
        <v>-32.92</v>
      </c>
      <c r="M453" s="27">
        <v>3.0065</v>
      </c>
      <c r="N453" s="27">
        <v>-13979.97</v>
      </c>
      <c r="O453" s="27">
        <v>-1438.5930000000001</v>
      </c>
      <c r="P453" s="27">
        <v>-9524.8379999999997</v>
      </c>
      <c r="Q453" s="27">
        <v>-3056</v>
      </c>
      <c r="R453" s="27">
        <v>39.481999999999999</v>
      </c>
      <c r="S453" s="27">
        <v>-14152.929</v>
      </c>
      <c r="T453" s="27">
        <v>-1484.9666</v>
      </c>
      <c r="U453" s="27">
        <v>-9742.902</v>
      </c>
      <c r="V453" s="27">
        <v>-2964</v>
      </c>
      <c r="W453" s="27">
        <v>38.682000000000002</v>
      </c>
      <c r="X453" s="27">
        <v>-5919.48</v>
      </c>
      <c r="Y453" s="27">
        <v>6801.2</v>
      </c>
      <c r="Z453" s="27">
        <v>-9742.902</v>
      </c>
      <c r="AA453" s="27">
        <v>-3016</v>
      </c>
      <c r="AB453" s="27">
        <v>38.682000000000002</v>
      </c>
      <c r="AC453" s="27">
        <v>-82.79</v>
      </c>
      <c r="AD453" s="27">
        <v>133.91999999999999</v>
      </c>
      <c r="AE453" s="27">
        <v>-186.3</v>
      </c>
      <c r="AF453" s="27">
        <v>-33.4</v>
      </c>
      <c r="AG453" s="27">
        <v>3.0065</v>
      </c>
      <c r="AH453" s="27">
        <v>-5913.19</v>
      </c>
      <c r="AI453" s="27">
        <v>6667.26</v>
      </c>
      <c r="AJ453" s="27">
        <v>-9524.84</v>
      </c>
      <c r="AK453" s="27">
        <v>-3095.1</v>
      </c>
      <c r="AL453" s="27">
        <v>39.479999999999997</v>
      </c>
      <c r="AM453" s="6">
        <f t="shared" si="10"/>
        <v>33.741399999999885</v>
      </c>
      <c r="AN453" s="4">
        <f t="shared" si="11"/>
        <v>46.84099999999853</v>
      </c>
      <c r="AO453" s="4" t="s">
        <v>144</v>
      </c>
    </row>
    <row r="454" spans="1:41" x14ac:dyDescent="0.2">
      <c r="A454" s="4" t="s">
        <v>142</v>
      </c>
      <c r="B454" s="4" t="s">
        <v>143</v>
      </c>
      <c r="C454" s="27" t="s">
        <v>524</v>
      </c>
      <c r="D454" s="4" t="s">
        <v>148</v>
      </c>
      <c r="F454" s="4" t="s">
        <v>144</v>
      </c>
      <c r="G454" s="4" t="s">
        <v>144</v>
      </c>
      <c r="H454" s="4" t="s">
        <v>144</v>
      </c>
      <c r="I454" s="27">
        <v>-196.4</v>
      </c>
      <c r="J454" s="27">
        <v>-5.8170000000000002</v>
      </c>
      <c r="K454" s="27">
        <v>-149.6</v>
      </c>
      <c r="L454" s="27">
        <v>-43.76</v>
      </c>
      <c r="M454" s="27">
        <v>2.7915000000000001</v>
      </c>
      <c r="N454" s="27">
        <v>-13933.06</v>
      </c>
      <c r="O454" s="27">
        <v>-1431.375</v>
      </c>
      <c r="P454" s="27">
        <v>-9422.42</v>
      </c>
      <c r="Q454" s="27">
        <v>-3119</v>
      </c>
      <c r="R454" s="27">
        <v>39.591999999999999</v>
      </c>
      <c r="S454" s="27">
        <v>-14081.383</v>
      </c>
      <c r="T454" s="27">
        <v>-1476.2073</v>
      </c>
      <c r="U454" s="27">
        <v>-9606.1209999999992</v>
      </c>
      <c r="V454" s="27">
        <v>-3038</v>
      </c>
      <c r="W454" s="27">
        <v>39.003</v>
      </c>
      <c r="X454" s="27">
        <v>-5918.3190000000004</v>
      </c>
      <c r="Y454" s="27">
        <v>6736</v>
      </c>
      <c r="Z454" s="27">
        <v>-9606.1209999999992</v>
      </c>
      <c r="AA454" s="27">
        <v>-3087</v>
      </c>
      <c r="AB454" s="27">
        <v>39.003</v>
      </c>
      <c r="AC454" s="27">
        <v>-119.8</v>
      </c>
      <c r="AD454" s="27">
        <v>71.736000000000004</v>
      </c>
      <c r="AE454" s="27">
        <v>-149.6</v>
      </c>
      <c r="AF454" s="27">
        <v>-44.8</v>
      </c>
      <c r="AG454" s="27">
        <v>2.7915000000000001</v>
      </c>
      <c r="AH454" s="27">
        <v>-5875.53</v>
      </c>
      <c r="AI454" s="27">
        <v>6664.26</v>
      </c>
      <c r="AJ454" s="27">
        <v>-9422.42</v>
      </c>
      <c r="AK454" s="27">
        <v>-3156.95</v>
      </c>
      <c r="AL454" s="27">
        <v>39.590000000000003</v>
      </c>
      <c r="AM454" s="6">
        <f t="shared" si="10"/>
        <v>37.995699999999488</v>
      </c>
      <c r="AN454" s="4">
        <f t="shared" si="11"/>
        <v>48.076999999999316</v>
      </c>
      <c r="AO454" s="4" t="s">
        <v>144</v>
      </c>
    </row>
    <row r="455" spans="1:41" x14ac:dyDescent="0.2">
      <c r="A455" s="4" t="s">
        <v>142</v>
      </c>
      <c r="B455" s="4" t="s">
        <v>143</v>
      </c>
      <c r="C455" s="27" t="s">
        <v>525</v>
      </c>
      <c r="D455" s="4" t="s">
        <v>148</v>
      </c>
      <c r="F455" s="4" t="s">
        <v>144</v>
      </c>
      <c r="G455" s="4" t="s">
        <v>144</v>
      </c>
      <c r="H455" s="4" t="s">
        <v>144</v>
      </c>
      <c r="I455" s="27">
        <v>-451.1</v>
      </c>
      <c r="J455" s="27">
        <v>-2.379</v>
      </c>
      <c r="K455" s="27">
        <v>-295</v>
      </c>
      <c r="L455" s="27">
        <v>-156.6</v>
      </c>
      <c r="M455" s="27">
        <v>2.8814000000000002</v>
      </c>
      <c r="N455" s="27">
        <v>-95250.08</v>
      </c>
      <c r="O455" s="27">
        <v>-10528.21</v>
      </c>
      <c r="P455" s="27">
        <v>-75121.259999999995</v>
      </c>
      <c r="Q455" s="27">
        <v>-9765</v>
      </c>
      <c r="R455" s="27">
        <v>164.67</v>
      </c>
      <c r="S455" s="27">
        <v>-95650.828999999998</v>
      </c>
      <c r="T455" s="27">
        <v>-10571.597</v>
      </c>
      <c r="U455" s="27">
        <v>-75644.039999999994</v>
      </c>
      <c r="V455" s="27">
        <v>-9599</v>
      </c>
      <c r="W455" s="27">
        <v>163.69</v>
      </c>
      <c r="X455" s="27">
        <v>-36883.370000000003</v>
      </c>
      <c r="Y455" s="27">
        <v>48505</v>
      </c>
      <c r="Z455" s="27">
        <v>-75644.039999999994</v>
      </c>
      <c r="AA455" s="27">
        <v>-9908</v>
      </c>
      <c r="AB455" s="27">
        <v>163.69</v>
      </c>
      <c r="AC455" s="27">
        <v>-296.3</v>
      </c>
      <c r="AD455" s="27">
        <v>150.53</v>
      </c>
      <c r="AE455" s="27">
        <v>-295</v>
      </c>
      <c r="AF455" s="27">
        <v>-154.69999999999999</v>
      </c>
      <c r="AG455" s="27">
        <v>2.8814000000000002</v>
      </c>
      <c r="AH455" s="27">
        <v>-36693.4</v>
      </c>
      <c r="AI455" s="27">
        <v>48354.7</v>
      </c>
      <c r="AJ455" s="27">
        <v>-75121.3</v>
      </c>
      <c r="AK455" s="27">
        <v>-10091.6</v>
      </c>
      <c r="AL455" s="27">
        <v>164.7</v>
      </c>
      <c r="AM455" s="6">
        <f t="shared" si="10"/>
        <v>65.32199999999284</v>
      </c>
      <c r="AN455" s="4">
        <f t="shared" si="11"/>
        <v>50.351000000009662</v>
      </c>
      <c r="AO455" s="4" t="s">
        <v>144</v>
      </c>
    </row>
    <row r="456" spans="1:41" x14ac:dyDescent="0.2">
      <c r="A456" s="4" t="s">
        <v>142</v>
      </c>
      <c r="B456" s="4" t="s">
        <v>143</v>
      </c>
      <c r="C456" s="27" t="s">
        <v>526</v>
      </c>
      <c r="D456" s="4" t="s">
        <v>148</v>
      </c>
      <c r="F456" s="4" t="s">
        <v>144</v>
      </c>
      <c r="G456" s="4" t="s">
        <v>144</v>
      </c>
      <c r="H456" s="4" t="s">
        <v>144</v>
      </c>
      <c r="I456" s="27">
        <v>-575</v>
      </c>
      <c r="J456" s="27">
        <v>-9.0470000000000006</v>
      </c>
      <c r="K456" s="27">
        <v>-283</v>
      </c>
      <c r="L456" s="27">
        <v>-286.3</v>
      </c>
      <c r="M456" s="27">
        <v>3.4567000000000001</v>
      </c>
      <c r="N456" s="27">
        <v>-48380.99</v>
      </c>
      <c r="O456" s="27">
        <v>-4579.4139999999998</v>
      </c>
      <c r="P456" s="27">
        <v>-39272.21</v>
      </c>
      <c r="Q456" s="27">
        <v>-4626</v>
      </c>
      <c r="R456" s="27">
        <v>96.263999999999996</v>
      </c>
      <c r="S456" s="27">
        <v>-49001.453999999998</v>
      </c>
      <c r="T456" s="27">
        <v>-4670.5600000000004</v>
      </c>
      <c r="U456" s="27">
        <v>-40038.69</v>
      </c>
      <c r="V456" s="27">
        <v>-4387</v>
      </c>
      <c r="W456" s="27">
        <v>95.019000000000005</v>
      </c>
      <c r="X456" s="27">
        <v>-20114.39</v>
      </c>
      <c r="Y456" s="27">
        <v>24309</v>
      </c>
      <c r="Z456" s="27">
        <v>-40038.69</v>
      </c>
      <c r="AA456" s="27">
        <v>-4480</v>
      </c>
      <c r="AB456" s="27">
        <v>95.019000000000005</v>
      </c>
      <c r="AC456" s="27">
        <v>-144.80000000000001</v>
      </c>
      <c r="AD456" s="27">
        <v>428.5</v>
      </c>
      <c r="AE456" s="27">
        <v>-283</v>
      </c>
      <c r="AF456" s="27">
        <v>-293.7</v>
      </c>
      <c r="AG456" s="27">
        <v>3.4567000000000001</v>
      </c>
      <c r="AH456" s="27">
        <v>-20023.2</v>
      </c>
      <c r="AI456" s="27">
        <v>23880.799999999999</v>
      </c>
      <c r="AJ456" s="27">
        <v>-39272.199999999997</v>
      </c>
      <c r="AK456" s="27">
        <v>-4728.0200000000004</v>
      </c>
      <c r="AL456" s="27">
        <v>96.26</v>
      </c>
      <c r="AM456" s="6">
        <f t="shared" si="10"/>
        <v>-28.488999999997759</v>
      </c>
      <c r="AN456" s="4">
        <f t="shared" si="11"/>
        <v>-45.463999999999942</v>
      </c>
      <c r="AO456" s="4" t="s">
        <v>144</v>
      </c>
    </row>
    <row r="457" spans="1:41" x14ac:dyDescent="0.2">
      <c r="A457" s="4" t="s">
        <v>142</v>
      </c>
      <c r="B457" s="4" t="s">
        <v>143</v>
      </c>
      <c r="C457" s="27" t="s">
        <v>527</v>
      </c>
      <c r="D457" s="4" t="s">
        <v>148</v>
      </c>
      <c r="F457" s="4" t="s">
        <v>144</v>
      </c>
      <c r="G457" s="4" t="s">
        <v>144</v>
      </c>
      <c r="H457" s="4" t="s">
        <v>144</v>
      </c>
      <c r="I457" s="27">
        <v>-475.9</v>
      </c>
      <c r="J457" s="27">
        <v>-10.06</v>
      </c>
      <c r="K457" s="27">
        <v>-338.5</v>
      </c>
      <c r="L457" s="27">
        <v>-131.1</v>
      </c>
      <c r="M457" s="27">
        <v>3.7704</v>
      </c>
      <c r="N457" s="27">
        <v>-48168.47</v>
      </c>
      <c r="O457" s="27">
        <v>-4510.7529999999997</v>
      </c>
      <c r="P457" s="27">
        <v>-38704.75</v>
      </c>
      <c r="Q457" s="27">
        <v>-5053</v>
      </c>
      <c r="R457" s="27">
        <v>99.664000000000001</v>
      </c>
      <c r="S457" s="27">
        <v>-48714.964</v>
      </c>
      <c r="T457" s="27">
        <v>-4609.0839999999998</v>
      </c>
      <c r="U457" s="27">
        <v>-39360.67</v>
      </c>
      <c r="V457" s="27">
        <v>-4843</v>
      </c>
      <c r="W457" s="27">
        <v>98.131</v>
      </c>
      <c r="X457" s="27">
        <v>-20008.45</v>
      </c>
      <c r="Y457" s="27">
        <v>24189</v>
      </c>
      <c r="Z457" s="27">
        <v>-39360.67</v>
      </c>
      <c r="AA457" s="27">
        <v>-4935</v>
      </c>
      <c r="AB457" s="27">
        <v>98.131</v>
      </c>
      <c r="AC457" s="27">
        <v>-36.17</v>
      </c>
      <c r="AD457" s="27">
        <v>433.33</v>
      </c>
      <c r="AE457" s="27">
        <v>-338.5</v>
      </c>
      <c r="AF457" s="27">
        <v>-134.80000000000001</v>
      </c>
      <c r="AG457" s="27">
        <v>3.7704</v>
      </c>
      <c r="AH457" s="27">
        <v>-19992.3</v>
      </c>
      <c r="AI457" s="27">
        <v>23755.599999999999</v>
      </c>
      <c r="AJ457" s="27">
        <v>-38704.699999999997</v>
      </c>
      <c r="AK457" s="27">
        <v>-5142.88</v>
      </c>
      <c r="AL457" s="27">
        <v>99.66</v>
      </c>
      <c r="AM457" s="6">
        <f t="shared" si="10"/>
        <v>-68.251000000000204</v>
      </c>
      <c r="AN457" s="4">
        <f t="shared" si="11"/>
        <v>-70.593999999997322</v>
      </c>
      <c r="AO457" s="4" t="s">
        <v>144</v>
      </c>
    </row>
    <row r="458" spans="1:41" x14ac:dyDescent="0.2">
      <c r="A458" s="4" t="s">
        <v>142</v>
      </c>
      <c r="B458" s="4" t="s">
        <v>143</v>
      </c>
      <c r="C458" s="27" t="s">
        <v>528</v>
      </c>
      <c r="D458" s="4" t="s">
        <v>148</v>
      </c>
      <c r="F458" s="4" t="s">
        <v>144</v>
      </c>
      <c r="G458" s="4" t="s">
        <v>144</v>
      </c>
      <c r="H458" s="4" t="s">
        <v>144</v>
      </c>
      <c r="I458" s="27">
        <v>-360.4</v>
      </c>
      <c r="J458" s="27">
        <v>-12.4</v>
      </c>
      <c r="K458" s="27">
        <v>-311.3</v>
      </c>
      <c r="L458" s="27">
        <v>-40.98</v>
      </c>
      <c r="M458" s="27">
        <v>4.2428999999999997</v>
      </c>
      <c r="N458" s="27">
        <v>-48216.54</v>
      </c>
      <c r="O458" s="27">
        <v>-4572.375</v>
      </c>
      <c r="P458" s="27">
        <v>-38705.49</v>
      </c>
      <c r="Q458" s="27">
        <v>-5036</v>
      </c>
      <c r="R458" s="27">
        <v>97.061999999999998</v>
      </c>
      <c r="S458" s="27">
        <v>-48604.133999999998</v>
      </c>
      <c r="T458" s="27">
        <v>-4685.6100999999999</v>
      </c>
      <c r="U458" s="27">
        <v>-39114.120000000003</v>
      </c>
      <c r="V458" s="27">
        <v>-4900</v>
      </c>
      <c r="W458" s="27">
        <v>95.563000000000002</v>
      </c>
      <c r="X458" s="27">
        <v>-19883.07</v>
      </c>
      <c r="Y458" s="27">
        <v>24154</v>
      </c>
      <c r="Z458" s="27">
        <v>-39114.120000000003</v>
      </c>
      <c r="AA458" s="27">
        <v>-5018</v>
      </c>
      <c r="AB458" s="27">
        <v>95.563000000000002</v>
      </c>
      <c r="AC458" s="27">
        <v>17.536999999999999</v>
      </c>
      <c r="AD458" s="27">
        <v>365.25</v>
      </c>
      <c r="AE458" s="27">
        <v>-311.3</v>
      </c>
      <c r="AF458" s="27">
        <v>-40.67</v>
      </c>
      <c r="AG458" s="27">
        <v>4.2428999999999997</v>
      </c>
      <c r="AH458" s="27">
        <v>-19966.8</v>
      </c>
      <c r="AI458" s="27">
        <v>23788.6</v>
      </c>
      <c r="AJ458" s="27">
        <v>-38705.5</v>
      </c>
      <c r="AK458" s="27">
        <v>-5146.9799999999996</v>
      </c>
      <c r="AL458" s="27">
        <v>97.06</v>
      </c>
      <c r="AM458" s="6">
        <f t="shared" ref="AM458:AM521" si="12">(X458+T458)-((AC458+J458)+(AH458+O458))</f>
        <v>-34.642099999997299</v>
      </c>
      <c r="AN458" s="4">
        <f t="shared" ref="AN458:AN521" si="13">S458-(N458+I458)</f>
        <v>-27.193999999995867</v>
      </c>
      <c r="AO458" s="4" t="s">
        <v>144</v>
      </c>
    </row>
    <row r="459" spans="1:41" x14ac:dyDescent="0.2">
      <c r="A459" s="4" t="s">
        <v>142</v>
      </c>
      <c r="B459" s="4" t="s">
        <v>143</v>
      </c>
      <c r="C459" s="27" t="s">
        <v>529</v>
      </c>
      <c r="D459" s="4" t="s">
        <v>148</v>
      </c>
      <c r="F459" s="4" t="s">
        <v>144</v>
      </c>
      <c r="G459" s="4" t="s">
        <v>144</v>
      </c>
      <c r="H459" s="4" t="s">
        <v>144</v>
      </c>
      <c r="I459" s="27">
        <v>-201.2</v>
      </c>
      <c r="J459" s="27">
        <v>-6.5529999999999999</v>
      </c>
      <c r="K459" s="27">
        <v>-150.9</v>
      </c>
      <c r="L459" s="27">
        <v>-46.7</v>
      </c>
      <c r="M459" s="27">
        <v>2.9359000000000002</v>
      </c>
      <c r="N459" s="27">
        <v>-43916.56</v>
      </c>
      <c r="O459" s="27">
        <v>-5012.6710000000003</v>
      </c>
      <c r="P459" s="27">
        <v>-35231.5</v>
      </c>
      <c r="Q459" s="27">
        <v>-3762</v>
      </c>
      <c r="R459" s="27">
        <v>89.239000000000004</v>
      </c>
      <c r="S459" s="27">
        <v>-44133.120000000003</v>
      </c>
      <c r="T459" s="27">
        <v>-5054.0991000000004</v>
      </c>
      <c r="U459" s="27">
        <v>-35405.07</v>
      </c>
      <c r="V459" s="27">
        <v>-3763</v>
      </c>
      <c r="W459" s="27">
        <v>88.861000000000004</v>
      </c>
      <c r="X459" s="27">
        <v>-19246.91</v>
      </c>
      <c r="Y459" s="27">
        <v>19941</v>
      </c>
      <c r="Z459" s="27">
        <v>-35405.07</v>
      </c>
      <c r="AA459" s="27">
        <v>-3871</v>
      </c>
      <c r="AB459" s="27">
        <v>88.861000000000004</v>
      </c>
      <c r="AC459" s="27">
        <v>16.388000000000002</v>
      </c>
      <c r="AD459" s="27">
        <v>203.86</v>
      </c>
      <c r="AE459" s="27">
        <v>-150.9</v>
      </c>
      <c r="AF459" s="27">
        <v>-39.5</v>
      </c>
      <c r="AG459" s="27">
        <v>2.9359000000000002</v>
      </c>
      <c r="AH459" s="27">
        <v>-19280.7</v>
      </c>
      <c r="AI459" s="27">
        <v>19736.900000000001</v>
      </c>
      <c r="AJ459" s="27">
        <v>-35231.5</v>
      </c>
      <c r="AK459" s="27">
        <v>-3875.33</v>
      </c>
      <c r="AL459" s="27">
        <v>89.24</v>
      </c>
      <c r="AM459" s="6">
        <f t="shared" si="12"/>
        <v>-17.473099999999249</v>
      </c>
      <c r="AN459" s="4">
        <f t="shared" si="13"/>
        <v>-15.360000000007858</v>
      </c>
      <c r="AO459" s="4" t="s">
        <v>144</v>
      </c>
    </row>
    <row r="460" spans="1:41" x14ac:dyDescent="0.2">
      <c r="A460" s="4" t="s">
        <v>142</v>
      </c>
      <c r="B460" s="4" t="s">
        <v>143</v>
      </c>
      <c r="C460" s="27" t="s">
        <v>530</v>
      </c>
      <c r="D460" s="4" t="s">
        <v>148</v>
      </c>
      <c r="F460" s="4" t="s">
        <v>144</v>
      </c>
      <c r="G460" s="4" t="s">
        <v>144</v>
      </c>
      <c r="H460" s="4" t="s">
        <v>144</v>
      </c>
      <c r="I460" s="27">
        <v>-22.41</v>
      </c>
      <c r="J460" s="27">
        <v>-2.5510000000000002</v>
      </c>
      <c r="K460" s="27">
        <v>-4.0650000000000004</v>
      </c>
      <c r="L460" s="27">
        <v>-18.25</v>
      </c>
      <c r="M460" s="27">
        <v>2.4489999999999998</v>
      </c>
      <c r="N460" s="27">
        <v>-33958.99</v>
      </c>
      <c r="O460" s="27">
        <v>-486.16030000000001</v>
      </c>
      <c r="P460" s="27">
        <v>-29920.79</v>
      </c>
      <c r="Q460" s="27">
        <v>-3652</v>
      </c>
      <c r="R460" s="27">
        <v>99.524000000000001</v>
      </c>
      <c r="S460" s="27">
        <v>-34017.659</v>
      </c>
      <c r="T460" s="27">
        <v>-534.92930000000001</v>
      </c>
      <c r="U460" s="27">
        <v>-29950.13</v>
      </c>
      <c r="V460" s="27">
        <v>-3631</v>
      </c>
      <c r="W460" s="27">
        <v>98.814999999999998</v>
      </c>
      <c r="X460" s="27">
        <v>-13943.04</v>
      </c>
      <c r="Y460" s="27">
        <v>19500</v>
      </c>
      <c r="Z460" s="27">
        <v>-29950.13</v>
      </c>
      <c r="AA460" s="27">
        <v>-3591</v>
      </c>
      <c r="AB460" s="27">
        <v>98.814999999999998</v>
      </c>
      <c r="AC460" s="27">
        <v>-40.68</v>
      </c>
      <c r="AD460" s="27">
        <v>-23.8</v>
      </c>
      <c r="AE460" s="27">
        <v>-4.0650000000000004</v>
      </c>
      <c r="AF460" s="27">
        <v>-15.27</v>
      </c>
      <c r="AG460" s="27">
        <v>2.4489999999999998</v>
      </c>
      <c r="AH460" s="27">
        <v>-13910.2</v>
      </c>
      <c r="AI460" s="27">
        <v>19523.5</v>
      </c>
      <c r="AJ460" s="27">
        <v>-29920.799999999999</v>
      </c>
      <c r="AK460" s="27">
        <v>-3612.49</v>
      </c>
      <c r="AL460" s="27">
        <v>99.52</v>
      </c>
      <c r="AM460" s="6">
        <f t="shared" si="12"/>
        <v>-38.378000000000611</v>
      </c>
      <c r="AN460" s="4">
        <f t="shared" si="13"/>
        <v>-36.258999999998196</v>
      </c>
      <c r="AO460" s="4" t="s">
        <v>144</v>
      </c>
    </row>
    <row r="461" spans="1:41" x14ac:dyDescent="0.2">
      <c r="A461" s="4" t="s">
        <v>142</v>
      </c>
      <c r="B461" s="4" t="s">
        <v>143</v>
      </c>
      <c r="C461" s="27" t="s">
        <v>531</v>
      </c>
      <c r="D461" s="4" t="s">
        <v>148</v>
      </c>
      <c r="F461" s="4" t="s">
        <v>144</v>
      </c>
      <c r="G461" s="4" t="s">
        <v>144</v>
      </c>
      <c r="H461" s="4" t="s">
        <v>144</v>
      </c>
      <c r="I461" s="27">
        <v>864.47</v>
      </c>
      <c r="J461" s="27">
        <v>-7.0549999999999997</v>
      </c>
      <c r="K461" s="27">
        <v>976.64</v>
      </c>
      <c r="L461" s="27">
        <v>-108.5</v>
      </c>
      <c r="M461" s="27">
        <v>3.4127000000000001</v>
      </c>
      <c r="N461" s="27">
        <v>-82488.350000000006</v>
      </c>
      <c r="O461" s="27">
        <v>-9209.7209999999995</v>
      </c>
      <c r="P461" s="27">
        <v>-64144.97</v>
      </c>
      <c r="Q461" s="27">
        <v>-9308</v>
      </c>
      <c r="R461" s="27">
        <v>174.52</v>
      </c>
      <c r="S461" s="27">
        <v>-81616.619000000006</v>
      </c>
      <c r="T461" s="27">
        <v>-9249.4323999999997</v>
      </c>
      <c r="U461" s="27">
        <v>-63268.05</v>
      </c>
      <c r="V461" s="27">
        <v>-9273</v>
      </c>
      <c r="W461" s="27">
        <v>174.03</v>
      </c>
      <c r="X461" s="27">
        <v>-41217.730000000003</v>
      </c>
      <c r="Y461" s="27">
        <v>31256</v>
      </c>
      <c r="Z461" s="27">
        <v>-63268.05</v>
      </c>
      <c r="AA461" s="27">
        <v>-9380</v>
      </c>
      <c r="AB461" s="27">
        <v>174.03</v>
      </c>
      <c r="AC461" s="27">
        <v>-1132</v>
      </c>
      <c r="AD461" s="27">
        <v>-2009</v>
      </c>
      <c r="AE461" s="27">
        <v>976.64</v>
      </c>
      <c r="AF461" s="27">
        <v>-102.6</v>
      </c>
      <c r="AG461" s="27">
        <v>3.4127000000000001</v>
      </c>
      <c r="AH461" s="27">
        <v>-40123.599999999999</v>
      </c>
      <c r="AI461" s="27">
        <v>33265.1</v>
      </c>
      <c r="AJ461" s="27">
        <v>-64145</v>
      </c>
      <c r="AK461" s="27">
        <v>-9418.2900000000009</v>
      </c>
      <c r="AL461" s="27">
        <v>174.5</v>
      </c>
      <c r="AM461" s="6">
        <f t="shared" si="12"/>
        <v>5.2135999999954947</v>
      </c>
      <c r="AN461" s="4">
        <f t="shared" si="13"/>
        <v>7.260999999998603</v>
      </c>
      <c r="AO461" s="4" t="s">
        <v>144</v>
      </c>
    </row>
    <row r="462" spans="1:41" x14ac:dyDescent="0.2">
      <c r="A462" s="4" t="s">
        <v>142</v>
      </c>
      <c r="B462" s="4" t="s">
        <v>143</v>
      </c>
      <c r="C462" s="27" t="s">
        <v>532</v>
      </c>
      <c r="D462" s="4" t="s">
        <v>148</v>
      </c>
      <c r="F462" s="4" t="s">
        <v>144</v>
      </c>
      <c r="G462" s="4" t="s">
        <v>144</v>
      </c>
      <c r="H462" s="4" t="s">
        <v>144</v>
      </c>
      <c r="I462" s="27">
        <v>69.153999999999996</v>
      </c>
      <c r="J462" s="27">
        <v>-2.617</v>
      </c>
      <c r="K462" s="27">
        <v>126.77</v>
      </c>
      <c r="L462" s="27">
        <v>-57.45</v>
      </c>
      <c r="M462" s="27">
        <v>2.4521000000000002</v>
      </c>
      <c r="N462" s="27">
        <v>-59577.9</v>
      </c>
      <c r="O462" s="27">
        <v>-6321.3090000000002</v>
      </c>
      <c r="P462" s="27">
        <v>-44395.97</v>
      </c>
      <c r="Q462" s="27">
        <v>-8993</v>
      </c>
      <c r="R462" s="27">
        <v>132.02000000000001</v>
      </c>
      <c r="S462" s="27">
        <v>-59463.014999999999</v>
      </c>
      <c r="T462" s="27">
        <v>-6355.7277999999997</v>
      </c>
      <c r="U462" s="27">
        <v>-44295.35</v>
      </c>
      <c r="V462" s="27">
        <v>-8943</v>
      </c>
      <c r="W462" s="27">
        <v>131.47</v>
      </c>
      <c r="X462" s="27">
        <v>-23296.89</v>
      </c>
      <c r="Y462" s="27">
        <v>29937</v>
      </c>
      <c r="Z462" s="27">
        <v>-44295.35</v>
      </c>
      <c r="AA462" s="27">
        <v>-9070</v>
      </c>
      <c r="AB462" s="27">
        <v>131.47</v>
      </c>
      <c r="AC462" s="27">
        <v>-413.8</v>
      </c>
      <c r="AD462" s="27">
        <v>-485.9</v>
      </c>
      <c r="AE462" s="27">
        <v>126.77</v>
      </c>
      <c r="AF462" s="27">
        <v>-57.15</v>
      </c>
      <c r="AG462" s="27">
        <v>2.4521000000000002</v>
      </c>
      <c r="AH462" s="27">
        <v>-22964.2</v>
      </c>
      <c r="AI462" s="27">
        <v>30423</v>
      </c>
      <c r="AJ462" s="27">
        <v>-44396</v>
      </c>
      <c r="AK462" s="27">
        <v>-9123.2000000000007</v>
      </c>
      <c r="AL462" s="27">
        <v>132</v>
      </c>
      <c r="AM462" s="6">
        <f t="shared" si="12"/>
        <v>49.308200000003126</v>
      </c>
      <c r="AN462" s="4">
        <f t="shared" si="13"/>
        <v>45.730999999999767</v>
      </c>
      <c r="AO462" s="4" t="s">
        <v>144</v>
      </c>
    </row>
    <row r="463" spans="1:41" x14ac:dyDescent="0.2">
      <c r="A463" s="4" t="s">
        <v>142</v>
      </c>
      <c r="B463" s="4" t="s">
        <v>143</v>
      </c>
      <c r="C463" s="27" t="s">
        <v>533</v>
      </c>
      <c r="D463" s="4" t="s">
        <v>148</v>
      </c>
      <c r="F463" s="4" t="s">
        <v>144</v>
      </c>
      <c r="G463" s="4" t="s">
        <v>144</v>
      </c>
      <c r="H463" s="4" t="s">
        <v>144</v>
      </c>
      <c r="I463" s="27">
        <v>67.534999999999997</v>
      </c>
      <c r="J463" s="27">
        <v>-3.133</v>
      </c>
      <c r="K463" s="27">
        <v>120.84</v>
      </c>
      <c r="L463" s="27">
        <v>-52.59</v>
      </c>
      <c r="M463" s="27">
        <v>2.4260999999999999</v>
      </c>
      <c r="N463" s="27">
        <v>-59341.120000000003</v>
      </c>
      <c r="O463" s="27">
        <v>-6344.1469999999999</v>
      </c>
      <c r="P463" s="27">
        <v>-43000.79</v>
      </c>
      <c r="Q463" s="27">
        <v>-10128</v>
      </c>
      <c r="R463" s="27">
        <v>131.53</v>
      </c>
      <c r="S463" s="27">
        <v>-59240.262000000002</v>
      </c>
      <c r="T463" s="27">
        <v>-6374.4951000000001</v>
      </c>
      <c r="U463" s="27">
        <v>-42917.65</v>
      </c>
      <c r="V463" s="27">
        <v>-10079</v>
      </c>
      <c r="W463" s="27">
        <v>131</v>
      </c>
      <c r="X463" s="27">
        <v>-23251.01</v>
      </c>
      <c r="Y463" s="27">
        <v>29743</v>
      </c>
      <c r="Z463" s="27">
        <v>-42917.65</v>
      </c>
      <c r="AA463" s="27">
        <v>-10207</v>
      </c>
      <c r="AB463" s="27">
        <v>131</v>
      </c>
      <c r="AC463" s="27">
        <v>-412.4</v>
      </c>
      <c r="AD463" s="27">
        <v>-483.4</v>
      </c>
      <c r="AE463" s="27">
        <v>120.84</v>
      </c>
      <c r="AF463" s="27">
        <v>-52.25</v>
      </c>
      <c r="AG463" s="27">
        <v>2.4260999999999999</v>
      </c>
      <c r="AH463" s="27">
        <v>-22899.8</v>
      </c>
      <c r="AI463" s="27">
        <v>30226.2</v>
      </c>
      <c r="AJ463" s="27">
        <v>-43000.800000000003</v>
      </c>
      <c r="AK463" s="27">
        <v>-10256.700000000001</v>
      </c>
      <c r="AL463" s="27">
        <v>131.5</v>
      </c>
      <c r="AM463" s="6">
        <f t="shared" si="12"/>
        <v>33.974900000001071</v>
      </c>
      <c r="AN463" s="4">
        <f t="shared" si="13"/>
        <v>33.322999999996682</v>
      </c>
      <c r="AO463" s="4" t="s">
        <v>144</v>
      </c>
    </row>
    <row r="464" spans="1:41" x14ac:dyDescent="0.2">
      <c r="A464" s="4" t="s">
        <v>142</v>
      </c>
      <c r="B464" s="4" t="s">
        <v>143</v>
      </c>
      <c r="C464" s="27" t="s">
        <v>534</v>
      </c>
      <c r="D464" s="4" t="s">
        <v>148</v>
      </c>
      <c r="F464" s="4" t="s">
        <v>144</v>
      </c>
      <c r="G464" s="4" t="s">
        <v>144</v>
      </c>
      <c r="H464" s="4" t="s">
        <v>144</v>
      </c>
      <c r="I464" s="27">
        <v>380.11</v>
      </c>
      <c r="J464" s="27">
        <v>-8.6020000000000003</v>
      </c>
      <c r="K464" s="27">
        <v>474.42</v>
      </c>
      <c r="L464" s="27">
        <v>-89.93</v>
      </c>
      <c r="M464" s="27">
        <v>4.2144000000000004</v>
      </c>
      <c r="N464" s="27">
        <v>-8047.1379999999999</v>
      </c>
      <c r="O464" s="27">
        <v>2232.8823000000002</v>
      </c>
      <c r="P464" s="27">
        <v>-8353.259</v>
      </c>
      <c r="Q464" s="27">
        <v>-1961</v>
      </c>
      <c r="R464" s="27">
        <v>34.685000000000002</v>
      </c>
      <c r="S464" s="27">
        <v>-7657.4279999999999</v>
      </c>
      <c r="T464" s="27">
        <v>2166.9078</v>
      </c>
      <c r="U464" s="27">
        <v>-7918.2610000000004</v>
      </c>
      <c r="V464" s="27">
        <v>-1940</v>
      </c>
      <c r="W464" s="27">
        <v>33.878999999999998</v>
      </c>
      <c r="X464" s="27">
        <v>-5636.1549999999997</v>
      </c>
      <c r="Y464" s="27">
        <v>4199</v>
      </c>
      <c r="Z464" s="27">
        <v>-7918.2610000000004</v>
      </c>
      <c r="AA464" s="27">
        <v>-1951</v>
      </c>
      <c r="AB464" s="27">
        <v>33.878999999999998</v>
      </c>
      <c r="AC464" s="27">
        <v>-894.7</v>
      </c>
      <c r="AD464" s="27">
        <v>-1286</v>
      </c>
      <c r="AE464" s="27">
        <v>474.42</v>
      </c>
      <c r="AF464" s="27">
        <v>-86.88</v>
      </c>
      <c r="AG464" s="27">
        <v>4.2144000000000004</v>
      </c>
      <c r="AH464" s="27">
        <v>-4809.8999999999996</v>
      </c>
      <c r="AI464" s="27">
        <v>5485.4</v>
      </c>
      <c r="AJ464" s="27">
        <v>-8353.26</v>
      </c>
      <c r="AK464" s="27">
        <v>-1976.73</v>
      </c>
      <c r="AL464" s="27">
        <v>34.69</v>
      </c>
      <c r="AM464" s="6">
        <f t="shared" si="12"/>
        <v>11.072499999999764</v>
      </c>
      <c r="AN464" s="4">
        <f t="shared" si="13"/>
        <v>9.6000000000003638</v>
      </c>
      <c r="AO464" s="4" t="s">
        <v>144</v>
      </c>
    </row>
    <row r="465" spans="1:41" x14ac:dyDescent="0.2">
      <c r="A465" s="4" t="s">
        <v>142</v>
      </c>
      <c r="B465" s="4" t="s">
        <v>143</v>
      </c>
      <c r="C465" s="27" t="s">
        <v>535</v>
      </c>
      <c r="D465" s="4" t="s">
        <v>148</v>
      </c>
      <c r="F465" s="4" t="s">
        <v>144</v>
      </c>
      <c r="G465" s="4" t="s">
        <v>144</v>
      </c>
      <c r="H465" s="4" t="s">
        <v>144</v>
      </c>
      <c r="I465" s="27">
        <v>-631.20000000000005</v>
      </c>
      <c r="J465" s="27">
        <v>-12.18</v>
      </c>
      <c r="K465" s="27">
        <v>-477.9</v>
      </c>
      <c r="L465" s="27">
        <v>-145.6</v>
      </c>
      <c r="M465" s="27">
        <v>4.4321999999999999</v>
      </c>
      <c r="N465" s="27">
        <v>-5883.7060000000001</v>
      </c>
      <c r="O465" s="27">
        <v>4578.8567000000003</v>
      </c>
      <c r="P465" s="27">
        <v>-8867.2540000000008</v>
      </c>
      <c r="Q465" s="27">
        <v>-1632</v>
      </c>
      <c r="R465" s="27">
        <v>36.709000000000003</v>
      </c>
      <c r="S465" s="27">
        <v>-6507.3689000000004</v>
      </c>
      <c r="T465" s="27">
        <v>4502.2825999999995</v>
      </c>
      <c r="U465" s="27">
        <v>-9310.2060000000001</v>
      </c>
      <c r="V465" s="27">
        <v>-1735</v>
      </c>
      <c r="W465" s="27">
        <v>35.368000000000002</v>
      </c>
      <c r="X465" s="27">
        <v>-4452.88</v>
      </c>
      <c r="Y465" s="27">
        <v>6581.2</v>
      </c>
      <c r="Z465" s="27">
        <v>-9310.2060000000001</v>
      </c>
      <c r="AA465" s="27">
        <v>-1759</v>
      </c>
      <c r="AB465" s="27">
        <v>35.368000000000002</v>
      </c>
      <c r="AC465" s="27">
        <v>-112.4</v>
      </c>
      <c r="AD465" s="27">
        <v>506.1</v>
      </c>
      <c r="AE465" s="27">
        <v>-477.9</v>
      </c>
      <c r="AF465" s="27">
        <v>-145.1</v>
      </c>
      <c r="AG465" s="27">
        <v>4.4321999999999999</v>
      </c>
      <c r="AH465" s="27">
        <v>-4401.6099999999997</v>
      </c>
      <c r="AI465" s="27">
        <v>6075.08</v>
      </c>
      <c r="AJ465" s="27">
        <v>-8867.25</v>
      </c>
      <c r="AK465" s="27">
        <v>-1646.15</v>
      </c>
      <c r="AL465" s="27">
        <v>36.71</v>
      </c>
      <c r="AM465" s="6">
        <f t="shared" si="12"/>
        <v>-3.2641000000011502</v>
      </c>
      <c r="AN465" s="4">
        <f t="shared" si="13"/>
        <v>7.5370999999995547</v>
      </c>
      <c r="AO465" s="4" t="s">
        <v>144</v>
      </c>
    </row>
    <row r="466" spans="1:41" x14ac:dyDescent="0.2">
      <c r="A466" s="4" t="s">
        <v>142</v>
      </c>
      <c r="B466" s="4" t="s">
        <v>143</v>
      </c>
      <c r="C466" s="27" t="s">
        <v>536</v>
      </c>
      <c r="D466" s="4" t="s">
        <v>148</v>
      </c>
      <c r="F466" s="4" t="s">
        <v>144</v>
      </c>
      <c r="G466" s="4" t="s">
        <v>144</v>
      </c>
      <c r="H466" s="4" t="s">
        <v>144</v>
      </c>
      <c r="I466" s="27">
        <v>-155.30000000000001</v>
      </c>
      <c r="J466" s="27">
        <v>-4.3369999999999997</v>
      </c>
      <c r="K466" s="27">
        <v>-60.87</v>
      </c>
      <c r="L466" s="27">
        <v>-93.67</v>
      </c>
      <c r="M466" s="27">
        <v>3.5960999999999999</v>
      </c>
      <c r="N466" s="27">
        <v>-45064.91</v>
      </c>
      <c r="O466" s="27">
        <v>-1156.587</v>
      </c>
      <c r="P466" s="27">
        <v>-38297.58</v>
      </c>
      <c r="Q466" s="27">
        <v>-5712</v>
      </c>
      <c r="R466" s="27">
        <v>101.08</v>
      </c>
      <c r="S466" s="27">
        <v>-45239.292999999998</v>
      </c>
      <c r="T466" s="27">
        <v>-1202.8042</v>
      </c>
      <c r="U466" s="27">
        <v>-38270.26</v>
      </c>
      <c r="V466" s="27">
        <v>-5867</v>
      </c>
      <c r="W466" s="27">
        <v>100.73</v>
      </c>
      <c r="X466" s="27">
        <v>-21023.43</v>
      </c>
      <c r="Y466" s="27">
        <v>23060</v>
      </c>
      <c r="Z466" s="27">
        <v>-38270.26</v>
      </c>
      <c r="AA466" s="27">
        <v>-5914</v>
      </c>
      <c r="AB466" s="27">
        <v>100.73</v>
      </c>
      <c r="AC466" s="27">
        <v>21.248000000000001</v>
      </c>
      <c r="AD466" s="27">
        <v>168.46</v>
      </c>
      <c r="AE466" s="27">
        <v>-60.87</v>
      </c>
      <c r="AF466" s="27">
        <v>-89.94</v>
      </c>
      <c r="AG466" s="27">
        <v>3.5960999999999999</v>
      </c>
      <c r="AH466" s="27">
        <v>-21062</v>
      </c>
      <c r="AI466" s="27">
        <v>22891.4</v>
      </c>
      <c r="AJ466" s="27">
        <v>-38297.599999999999</v>
      </c>
      <c r="AK466" s="27">
        <v>-5756.87</v>
      </c>
      <c r="AL466" s="27">
        <v>101.1</v>
      </c>
      <c r="AM466" s="6">
        <f t="shared" si="12"/>
        <v>-24.558199999999488</v>
      </c>
      <c r="AN466" s="4">
        <f t="shared" si="13"/>
        <v>-19.082999999991443</v>
      </c>
      <c r="AO466" s="4" t="s">
        <v>144</v>
      </c>
    </row>
    <row r="467" spans="1:41" x14ac:dyDescent="0.2">
      <c r="A467" s="4" t="s">
        <v>142</v>
      </c>
      <c r="B467" s="4" t="s">
        <v>143</v>
      </c>
      <c r="C467" s="27" t="s">
        <v>537</v>
      </c>
      <c r="D467" s="4" t="s">
        <v>148</v>
      </c>
      <c r="F467" s="4" t="s">
        <v>144</v>
      </c>
      <c r="G467" s="4" t="s">
        <v>144</v>
      </c>
      <c r="H467" s="4" t="s">
        <v>144</v>
      </c>
      <c r="I467" s="27">
        <v>-13.98</v>
      </c>
      <c r="J467" s="27">
        <v>2.7044999999999999</v>
      </c>
      <c r="K467" s="27">
        <v>38.948999999999998</v>
      </c>
      <c r="L467" s="27">
        <v>-58.08</v>
      </c>
      <c r="M467" s="27">
        <v>2.4464000000000001</v>
      </c>
      <c r="N467" s="27">
        <v>-8127.2950000000001</v>
      </c>
      <c r="O467" s="27">
        <v>2215.0322000000001</v>
      </c>
      <c r="P467" s="27">
        <v>-8652.8420000000006</v>
      </c>
      <c r="Q467" s="27">
        <v>-1725</v>
      </c>
      <c r="R467" s="27">
        <v>35.49</v>
      </c>
      <c r="S467" s="27">
        <v>-8146.5626000000002</v>
      </c>
      <c r="T467" s="27">
        <v>2193.0702999999999</v>
      </c>
      <c r="U467" s="27">
        <v>-8660.7450000000008</v>
      </c>
      <c r="V467" s="27">
        <v>-1714</v>
      </c>
      <c r="W467" s="27">
        <v>35.003999999999998</v>
      </c>
      <c r="X467" s="27">
        <v>-5300.6989999999996</v>
      </c>
      <c r="Y467" s="27">
        <v>5051.3</v>
      </c>
      <c r="Z467" s="27">
        <v>-8660.7450000000008</v>
      </c>
      <c r="AA467" s="27">
        <v>-1726</v>
      </c>
      <c r="AB467" s="27">
        <v>35.003999999999998</v>
      </c>
      <c r="AC467" s="27">
        <v>-446.7</v>
      </c>
      <c r="AD467" s="27">
        <v>-427.7</v>
      </c>
      <c r="AE467" s="27">
        <v>38.948999999999998</v>
      </c>
      <c r="AF467" s="27">
        <v>-60.38</v>
      </c>
      <c r="AG467" s="27">
        <v>2.4464000000000001</v>
      </c>
      <c r="AH467" s="27">
        <v>-4875.99</v>
      </c>
      <c r="AI467" s="27">
        <v>5479</v>
      </c>
      <c r="AJ467" s="27">
        <v>-8652.84</v>
      </c>
      <c r="AK467" s="27">
        <v>-1737.63</v>
      </c>
      <c r="AL467" s="27">
        <v>35.49</v>
      </c>
      <c r="AM467" s="6">
        <f t="shared" si="12"/>
        <v>-2.6754000000000815</v>
      </c>
      <c r="AN467" s="4">
        <f t="shared" si="13"/>
        <v>-5.2876000000005661</v>
      </c>
      <c r="AO467" s="4" t="s">
        <v>144</v>
      </c>
    </row>
    <row r="468" spans="1:41" x14ac:dyDescent="0.2">
      <c r="A468" s="4" t="s">
        <v>142</v>
      </c>
      <c r="B468" s="4" t="s">
        <v>143</v>
      </c>
      <c r="C468" s="27" t="s">
        <v>538</v>
      </c>
      <c r="D468" s="4" t="s">
        <v>148</v>
      </c>
      <c r="F468" s="4" t="s">
        <v>144</v>
      </c>
      <c r="G468" s="4" t="s">
        <v>144</v>
      </c>
      <c r="H468" s="4" t="s">
        <v>144</v>
      </c>
      <c r="I468" s="27">
        <v>-374.2</v>
      </c>
      <c r="J468" s="27">
        <v>-18.63</v>
      </c>
      <c r="K468" s="27">
        <v>-191.4</v>
      </c>
      <c r="L468" s="27">
        <v>-169.2</v>
      </c>
      <c r="M468" s="27">
        <v>5.0339</v>
      </c>
      <c r="N468" s="27">
        <v>-17339.54</v>
      </c>
      <c r="O468" s="27">
        <v>-1866.299</v>
      </c>
      <c r="P468" s="27">
        <v>-13143.63</v>
      </c>
      <c r="Q468" s="27">
        <v>-2379</v>
      </c>
      <c r="R468" s="27">
        <v>49.491999999999997</v>
      </c>
      <c r="S468" s="27">
        <v>-17763.377</v>
      </c>
      <c r="T468" s="27">
        <v>-1938.4924000000001</v>
      </c>
      <c r="U468" s="27">
        <v>-13525.73</v>
      </c>
      <c r="V468" s="27">
        <v>-2348</v>
      </c>
      <c r="W468" s="27">
        <v>48.948</v>
      </c>
      <c r="X468" s="27">
        <v>-8904.0619999999999</v>
      </c>
      <c r="Y468" s="27">
        <v>6948.2</v>
      </c>
      <c r="Z468" s="27">
        <v>-13525.73</v>
      </c>
      <c r="AA468" s="27">
        <v>-2375</v>
      </c>
      <c r="AB468" s="27">
        <v>48.948</v>
      </c>
      <c r="AC468" s="27">
        <v>-681.2</v>
      </c>
      <c r="AD468" s="27">
        <v>-322.39999999999998</v>
      </c>
      <c r="AE468" s="27">
        <v>-191.4</v>
      </c>
      <c r="AF468" s="27">
        <v>-172.3</v>
      </c>
      <c r="AG468" s="27">
        <v>5.0339</v>
      </c>
      <c r="AH468" s="27">
        <v>-8225.42</v>
      </c>
      <c r="AI468" s="27">
        <v>7270.66</v>
      </c>
      <c r="AJ468" s="27">
        <v>-13143.6</v>
      </c>
      <c r="AK468" s="27">
        <v>-2401.94</v>
      </c>
      <c r="AL468" s="27">
        <v>49.49</v>
      </c>
      <c r="AM468" s="6">
        <f t="shared" si="12"/>
        <v>-51.005400000000009</v>
      </c>
      <c r="AN468" s="4">
        <f t="shared" si="13"/>
        <v>-49.636999999998807</v>
      </c>
      <c r="AO468" s="4" t="s">
        <v>144</v>
      </c>
    </row>
    <row r="469" spans="1:41" x14ac:dyDescent="0.2">
      <c r="A469" s="4" t="s">
        <v>142</v>
      </c>
      <c r="B469" s="4" t="s">
        <v>143</v>
      </c>
      <c r="C469" s="27" t="s">
        <v>539</v>
      </c>
      <c r="D469" s="4" t="s">
        <v>148</v>
      </c>
      <c r="F469" s="4" t="s">
        <v>144</v>
      </c>
      <c r="G469" s="4" t="s">
        <v>144</v>
      </c>
      <c r="H469" s="4" t="s">
        <v>144</v>
      </c>
      <c r="I469" s="27">
        <v>41.554000000000002</v>
      </c>
      <c r="J469" s="27">
        <v>-0.72499999999999998</v>
      </c>
      <c r="K469" s="27">
        <v>63.898000000000003</v>
      </c>
      <c r="L469" s="27">
        <v>-23.1</v>
      </c>
      <c r="M469" s="27">
        <v>1.4823</v>
      </c>
      <c r="N469" s="27">
        <v>-41164.370000000003</v>
      </c>
      <c r="O469" s="27">
        <v>-4166.8890000000001</v>
      </c>
      <c r="P469" s="27">
        <v>-31349.93</v>
      </c>
      <c r="Q469" s="27">
        <v>-5734</v>
      </c>
      <c r="R469" s="27">
        <v>86.328000000000003</v>
      </c>
      <c r="S469" s="27">
        <v>-41127.271999999997</v>
      </c>
      <c r="T469" s="27">
        <v>-4189.9098000000004</v>
      </c>
      <c r="U469" s="27">
        <v>-31303.35</v>
      </c>
      <c r="V469" s="27">
        <v>-5720</v>
      </c>
      <c r="W469" s="27">
        <v>85.843999999999994</v>
      </c>
      <c r="X469" s="27">
        <v>-15189.18</v>
      </c>
      <c r="Y469" s="27">
        <v>21784</v>
      </c>
      <c r="Z469" s="27">
        <v>-31303.35</v>
      </c>
      <c r="AA469" s="27">
        <v>-5756</v>
      </c>
      <c r="AB469" s="27">
        <v>85.843999999999994</v>
      </c>
      <c r="AC469" s="27">
        <v>-226.4</v>
      </c>
      <c r="AD469" s="27">
        <v>-267.5</v>
      </c>
      <c r="AE469" s="27">
        <v>63.898000000000003</v>
      </c>
      <c r="AF469" s="27">
        <v>-24.26</v>
      </c>
      <c r="AG469" s="27">
        <v>1.4823</v>
      </c>
      <c r="AH469" s="27">
        <v>-14980.5</v>
      </c>
      <c r="AI469" s="27">
        <v>22051.7</v>
      </c>
      <c r="AJ469" s="27">
        <v>-31349.9</v>
      </c>
      <c r="AK469" s="27">
        <v>-5768.54</v>
      </c>
      <c r="AL469" s="27">
        <v>86.33</v>
      </c>
      <c r="AM469" s="6">
        <f t="shared" si="12"/>
        <v>-4.5758000000023458</v>
      </c>
      <c r="AN469" s="4">
        <f t="shared" si="13"/>
        <v>-4.455999999991036</v>
      </c>
      <c r="AO469" s="4" t="s">
        <v>144</v>
      </c>
    </row>
    <row r="470" spans="1:41" x14ac:dyDescent="0.2">
      <c r="A470" s="4" t="s">
        <v>142</v>
      </c>
      <c r="B470" s="4" t="s">
        <v>143</v>
      </c>
      <c r="C470" s="27" t="s">
        <v>540</v>
      </c>
      <c r="D470" s="4" t="s">
        <v>148</v>
      </c>
      <c r="F470" s="4" t="s">
        <v>144</v>
      </c>
      <c r="G470" s="4" t="s">
        <v>144</v>
      </c>
      <c r="H470" s="4" t="s">
        <v>144</v>
      </c>
      <c r="I470" s="27">
        <v>-129</v>
      </c>
      <c r="J470" s="27">
        <v>-6.4320000000000004</v>
      </c>
      <c r="K470" s="27">
        <v>-4.8470000000000004</v>
      </c>
      <c r="L470" s="27">
        <v>-122.4</v>
      </c>
      <c r="M470" s="27">
        <v>4.6097999999999999</v>
      </c>
      <c r="N470" s="27">
        <v>-73027.740000000005</v>
      </c>
      <c r="O470" s="27">
        <v>-8027.125</v>
      </c>
      <c r="P470" s="27">
        <v>-56028.91</v>
      </c>
      <c r="Q470" s="27">
        <v>-9145</v>
      </c>
      <c r="R470" s="27">
        <v>173.65</v>
      </c>
      <c r="S470" s="27">
        <v>-73176.682000000001</v>
      </c>
      <c r="T470" s="27">
        <v>-8097.4562999999998</v>
      </c>
      <c r="U470" s="27">
        <v>-56037.05</v>
      </c>
      <c r="V470" s="27">
        <v>-9215</v>
      </c>
      <c r="W470" s="27">
        <v>172.81</v>
      </c>
      <c r="X470" s="27">
        <v>-33105.089999999997</v>
      </c>
      <c r="Y470" s="27">
        <v>32142</v>
      </c>
      <c r="Z470" s="27">
        <v>-56037.05</v>
      </c>
      <c r="AA470" s="27">
        <v>-9383</v>
      </c>
      <c r="AB470" s="27">
        <v>172.81</v>
      </c>
      <c r="AC470" s="27">
        <v>-146.80000000000001</v>
      </c>
      <c r="AD470" s="27">
        <v>-28.25</v>
      </c>
      <c r="AE470" s="27">
        <v>-4.8470000000000004</v>
      </c>
      <c r="AF470" s="27">
        <v>-118.3</v>
      </c>
      <c r="AG470" s="27">
        <v>4.6097999999999999</v>
      </c>
      <c r="AH470" s="27">
        <v>-32986.6</v>
      </c>
      <c r="AI470" s="27">
        <v>32169.9</v>
      </c>
      <c r="AJ470" s="27">
        <v>-56028.9</v>
      </c>
      <c r="AK470" s="27">
        <v>-9301.2999999999993</v>
      </c>
      <c r="AL470" s="27">
        <v>173.7</v>
      </c>
      <c r="AM470" s="6">
        <f t="shared" si="12"/>
        <v>-35.589299999992363</v>
      </c>
      <c r="AN470" s="4">
        <f t="shared" si="13"/>
        <v>-19.94199999999546</v>
      </c>
      <c r="AO470" s="4" t="s">
        <v>144</v>
      </c>
    </row>
    <row r="471" spans="1:41" x14ac:dyDescent="0.2">
      <c r="A471" s="4" t="s">
        <v>142</v>
      </c>
      <c r="B471" s="4" t="s">
        <v>143</v>
      </c>
      <c r="C471" s="27" t="s">
        <v>541</v>
      </c>
      <c r="D471" s="4" t="s">
        <v>148</v>
      </c>
      <c r="F471" s="4" t="s">
        <v>144</v>
      </c>
      <c r="G471" s="4" t="s">
        <v>144</v>
      </c>
      <c r="H471" s="4" t="s">
        <v>144</v>
      </c>
      <c r="I471" s="27">
        <v>-364.7</v>
      </c>
      <c r="J471" s="27">
        <v>-12.49</v>
      </c>
      <c r="K471" s="27">
        <v>-269.39999999999998</v>
      </c>
      <c r="L471" s="27">
        <v>-86.47</v>
      </c>
      <c r="M471" s="27">
        <v>3.6533000000000002</v>
      </c>
      <c r="N471" s="40">
        <v>-14727.1</v>
      </c>
      <c r="O471" s="27">
        <v>2931.0142999999998</v>
      </c>
      <c r="P471" s="27">
        <v>-15677.91</v>
      </c>
      <c r="Q471" s="27">
        <v>-2027</v>
      </c>
      <c r="R471" s="27">
        <v>46.527999999999999</v>
      </c>
      <c r="S471" s="27">
        <v>-15134.844999999999</v>
      </c>
      <c r="T471" s="27">
        <v>2870.2647000000002</v>
      </c>
      <c r="U471" s="27">
        <v>-16064.1</v>
      </c>
      <c r="V471" s="27">
        <v>-1987</v>
      </c>
      <c r="W471" s="27">
        <v>46.402000000000001</v>
      </c>
      <c r="X471" s="27">
        <v>-6668.4219999999996</v>
      </c>
      <c r="Y471" s="27">
        <v>11328</v>
      </c>
      <c r="Z471" s="27">
        <v>-16064.1</v>
      </c>
      <c r="AA471" s="27">
        <v>-1979</v>
      </c>
      <c r="AB471" s="27">
        <v>46.402000000000001</v>
      </c>
      <c r="AC471" s="27">
        <v>-206.6</v>
      </c>
      <c r="AD471" s="27">
        <v>146.94</v>
      </c>
      <c r="AE471" s="27">
        <v>-269.39999999999998</v>
      </c>
      <c r="AF471" s="27">
        <v>-87.77</v>
      </c>
      <c r="AG471" s="27">
        <v>3.6533000000000002</v>
      </c>
      <c r="AH471" s="27">
        <v>-6466.4</v>
      </c>
      <c r="AI471" s="27">
        <v>11181.2</v>
      </c>
      <c r="AJ471" s="27">
        <v>-15677.9</v>
      </c>
      <c r="AK471" s="27">
        <v>-2016.22</v>
      </c>
      <c r="AL471" s="27">
        <v>46.53</v>
      </c>
      <c r="AM471" s="6">
        <f t="shared" si="12"/>
        <v>-43.681599999999435</v>
      </c>
      <c r="AN471" s="4">
        <f t="shared" si="13"/>
        <v>-43.044999999998254</v>
      </c>
      <c r="AO471" s="4" t="s">
        <v>144</v>
      </c>
    </row>
    <row r="472" spans="1:41" x14ac:dyDescent="0.2">
      <c r="A472" s="4" t="s">
        <v>142</v>
      </c>
      <c r="B472" s="4" t="s">
        <v>143</v>
      </c>
      <c r="C472" s="27" t="s">
        <v>542</v>
      </c>
      <c r="D472" s="4" t="s">
        <v>148</v>
      </c>
      <c r="F472" s="4" t="s">
        <v>144</v>
      </c>
      <c r="G472" s="4" t="s">
        <v>144</v>
      </c>
      <c r="H472" s="4" t="s">
        <v>144</v>
      </c>
      <c r="I472" s="27">
        <v>-266.2</v>
      </c>
      <c r="J472" s="27">
        <v>-14.88</v>
      </c>
      <c r="K472" s="27">
        <v>-167.8</v>
      </c>
      <c r="L472" s="27">
        <v>-87.22</v>
      </c>
      <c r="M472" s="27">
        <v>3.7307000000000001</v>
      </c>
      <c r="N472" s="27">
        <v>-14628.35</v>
      </c>
      <c r="O472" s="27">
        <v>2999.8276999999998</v>
      </c>
      <c r="P472" s="27">
        <v>-15672.38</v>
      </c>
      <c r="Q472" s="27">
        <v>-2002</v>
      </c>
      <c r="R472" s="27">
        <v>46.101999999999997</v>
      </c>
      <c r="S472" s="27">
        <v>-14944.343999999999</v>
      </c>
      <c r="T472" s="27">
        <v>2930.0933</v>
      </c>
      <c r="U472" s="27">
        <v>-15888.29</v>
      </c>
      <c r="V472" s="27">
        <v>-2032</v>
      </c>
      <c r="W472" s="27">
        <v>45.668999999999997</v>
      </c>
      <c r="X472" s="27">
        <v>-6636.0240000000003</v>
      </c>
      <c r="Y472" s="27">
        <v>11234</v>
      </c>
      <c r="Z472" s="27">
        <v>-15888.29</v>
      </c>
      <c r="AA472" s="27">
        <v>-2027</v>
      </c>
      <c r="AB472" s="27">
        <v>45.668999999999997</v>
      </c>
      <c r="AC472" s="27">
        <v>-183.5</v>
      </c>
      <c r="AD472" s="27">
        <v>68.180999999999997</v>
      </c>
      <c r="AE472" s="27">
        <v>-167.8</v>
      </c>
      <c r="AF472" s="27">
        <v>-87.57</v>
      </c>
      <c r="AG472" s="27">
        <v>3.7307000000000001</v>
      </c>
      <c r="AH472" s="27">
        <v>-6456.54</v>
      </c>
      <c r="AI472" s="27">
        <v>11165.5</v>
      </c>
      <c r="AJ472" s="27">
        <v>-15672.4</v>
      </c>
      <c r="AK472" s="27">
        <v>-1995.81</v>
      </c>
      <c r="AL472" s="27">
        <v>46.1</v>
      </c>
      <c r="AM472" s="6">
        <f t="shared" si="12"/>
        <v>-50.838400000000092</v>
      </c>
      <c r="AN472" s="4">
        <f t="shared" si="13"/>
        <v>-49.79399999999805</v>
      </c>
      <c r="AO472" s="4" t="s">
        <v>144</v>
      </c>
    </row>
    <row r="473" spans="1:41" x14ac:dyDescent="0.2">
      <c r="A473" s="4" t="s">
        <v>142</v>
      </c>
      <c r="B473" s="4" t="s">
        <v>143</v>
      </c>
      <c r="C473" s="27" t="s">
        <v>543</v>
      </c>
      <c r="D473" s="4" t="s">
        <v>148</v>
      </c>
      <c r="F473" s="4" t="s">
        <v>144</v>
      </c>
      <c r="G473" s="4" t="s">
        <v>144</v>
      </c>
      <c r="H473" s="4" t="s">
        <v>144</v>
      </c>
      <c r="I473" s="27">
        <v>-257</v>
      </c>
      <c r="J473" s="27">
        <v>-12.68</v>
      </c>
      <c r="K473" s="27">
        <v>-211.8</v>
      </c>
      <c r="L473" s="27">
        <v>-35.950000000000003</v>
      </c>
      <c r="M473" s="27">
        <v>3.472</v>
      </c>
      <c r="N473" s="27">
        <v>-14654.01</v>
      </c>
      <c r="O473" s="27">
        <v>2966.2253000000001</v>
      </c>
      <c r="P473" s="27">
        <v>-15639.79</v>
      </c>
      <c r="Q473" s="27">
        <v>-2027</v>
      </c>
      <c r="R473" s="27">
        <v>46.365000000000002</v>
      </c>
      <c r="S473" s="27">
        <v>-14923.22</v>
      </c>
      <c r="T473" s="27">
        <v>2901.4906999999998</v>
      </c>
      <c r="U473" s="27">
        <v>-15891.16</v>
      </c>
      <c r="V473" s="27">
        <v>-1979</v>
      </c>
      <c r="W473" s="27">
        <v>45.893999999999998</v>
      </c>
      <c r="X473" s="27">
        <v>-6553.8310000000001</v>
      </c>
      <c r="Y473" s="27">
        <v>11273</v>
      </c>
      <c r="Z473" s="27">
        <v>-15891.16</v>
      </c>
      <c r="AA473" s="27">
        <v>-1982</v>
      </c>
      <c r="AB473" s="27">
        <v>45.893999999999998</v>
      </c>
      <c r="AC473" s="27">
        <v>-118</v>
      </c>
      <c r="AD473" s="27">
        <v>125.37</v>
      </c>
      <c r="AE473" s="27">
        <v>-211.8</v>
      </c>
      <c r="AF473" s="27">
        <v>-35</v>
      </c>
      <c r="AG473" s="27">
        <v>3.472</v>
      </c>
      <c r="AH473" s="27">
        <v>-6469.26</v>
      </c>
      <c r="AI473" s="27">
        <v>11147.9</v>
      </c>
      <c r="AJ473" s="27">
        <v>-15639.8</v>
      </c>
      <c r="AK473" s="27">
        <v>-2023.69</v>
      </c>
      <c r="AL473" s="27">
        <v>46.37</v>
      </c>
      <c r="AM473" s="6">
        <f t="shared" si="12"/>
        <v>-18.625600000000304</v>
      </c>
      <c r="AN473" s="4">
        <f t="shared" si="13"/>
        <v>-12.209999999999127</v>
      </c>
      <c r="AO473" s="4" t="s">
        <v>144</v>
      </c>
    </row>
    <row r="474" spans="1:41" x14ac:dyDescent="0.2">
      <c r="A474" s="4" t="s">
        <v>142</v>
      </c>
      <c r="B474" s="4" t="s">
        <v>143</v>
      </c>
      <c r="C474" s="27" t="s">
        <v>544</v>
      </c>
      <c r="D474" s="4" t="s">
        <v>148</v>
      </c>
      <c r="F474" s="4" t="s">
        <v>144</v>
      </c>
      <c r="G474" s="4" t="s">
        <v>144</v>
      </c>
      <c r="H474" s="4" t="s">
        <v>144</v>
      </c>
      <c r="I474" s="27">
        <v>-261.10000000000002</v>
      </c>
      <c r="J474" s="27">
        <v>-13.25</v>
      </c>
      <c r="K474" s="27">
        <v>-161.1</v>
      </c>
      <c r="L474" s="27">
        <v>-90.43</v>
      </c>
      <c r="M474" s="27">
        <v>3.6663999999999999</v>
      </c>
      <c r="N474" s="27">
        <v>-14640.58</v>
      </c>
      <c r="O474" s="27">
        <v>2979.2136999999998</v>
      </c>
      <c r="P474" s="27">
        <v>-15634.67</v>
      </c>
      <c r="Q474" s="27">
        <v>-2032</v>
      </c>
      <c r="R474" s="27">
        <v>46.454999999999998</v>
      </c>
      <c r="S474" s="27">
        <v>-14944.481</v>
      </c>
      <c r="T474" s="27">
        <v>2913.8172</v>
      </c>
      <c r="U474" s="27">
        <v>-15849.83</v>
      </c>
      <c r="V474" s="27">
        <v>-2054</v>
      </c>
      <c r="W474" s="27">
        <v>46.031999999999996</v>
      </c>
      <c r="X474" s="27">
        <v>-6651.4189999999999</v>
      </c>
      <c r="Y474" s="27">
        <v>11207</v>
      </c>
      <c r="Z474" s="27">
        <v>-15849.83</v>
      </c>
      <c r="AA474" s="27">
        <v>-2055</v>
      </c>
      <c r="AB474" s="27">
        <v>46.031999999999996</v>
      </c>
      <c r="AC474" s="27">
        <v>-191.3</v>
      </c>
      <c r="AD474" s="27">
        <v>57.079000000000001</v>
      </c>
      <c r="AE474" s="27">
        <v>-161.1</v>
      </c>
      <c r="AF474" s="27">
        <v>-90.97</v>
      </c>
      <c r="AG474" s="27">
        <v>3.6663999999999999</v>
      </c>
      <c r="AH474" s="27">
        <v>-6466.5</v>
      </c>
      <c r="AI474" s="27">
        <v>11150.1</v>
      </c>
      <c r="AJ474" s="27">
        <v>-15634.7</v>
      </c>
      <c r="AK474" s="27">
        <v>-2028.42</v>
      </c>
      <c r="AL474" s="27">
        <v>46.46</v>
      </c>
      <c r="AM474" s="6">
        <f t="shared" si="12"/>
        <v>-45.76549999999952</v>
      </c>
      <c r="AN474" s="4">
        <f t="shared" si="13"/>
        <v>-42.800999999999476</v>
      </c>
      <c r="AO474" s="4" t="s">
        <v>144</v>
      </c>
    </row>
    <row r="475" spans="1:41" x14ac:dyDescent="0.2">
      <c r="A475" s="4" t="s">
        <v>142</v>
      </c>
      <c r="B475" s="4" t="s">
        <v>143</v>
      </c>
      <c r="C475" s="27" t="s">
        <v>545</v>
      </c>
      <c r="D475" s="4" t="s">
        <v>148</v>
      </c>
      <c r="F475" s="4" t="s">
        <v>144</v>
      </c>
      <c r="G475" s="4" t="s">
        <v>144</v>
      </c>
      <c r="H475" s="4" t="s">
        <v>144</v>
      </c>
      <c r="I475" s="27">
        <v>-241.4</v>
      </c>
      <c r="J475" s="27">
        <v>-10.07</v>
      </c>
      <c r="K475" s="27">
        <v>-140.4</v>
      </c>
      <c r="L475" s="27">
        <v>-95.04</v>
      </c>
      <c r="M475" s="27">
        <v>4.0796999999999999</v>
      </c>
      <c r="N475" s="27">
        <v>-14737.92</v>
      </c>
      <c r="O475" s="27">
        <v>2929.2777000000001</v>
      </c>
      <c r="P475" s="27">
        <v>-15689.53</v>
      </c>
      <c r="Q475" s="27">
        <v>-2024</v>
      </c>
      <c r="R475" s="27">
        <v>46.338999999999999</v>
      </c>
      <c r="S475" s="27">
        <v>-15023.474</v>
      </c>
      <c r="T475" s="27">
        <v>2865.4484000000002</v>
      </c>
      <c r="U475" s="27">
        <v>-15933.81</v>
      </c>
      <c r="V475" s="27">
        <v>-2001</v>
      </c>
      <c r="W475" s="27">
        <v>46.180999999999997</v>
      </c>
      <c r="X475" s="27">
        <v>-6788.8440000000001</v>
      </c>
      <c r="Y475" s="27">
        <v>11092</v>
      </c>
      <c r="Z475" s="27">
        <v>-15933.81</v>
      </c>
      <c r="AA475" s="27">
        <v>-1993</v>
      </c>
      <c r="AB475" s="27">
        <v>46.180999999999997</v>
      </c>
      <c r="AC475" s="27">
        <v>-323</v>
      </c>
      <c r="AD475" s="27">
        <v>-90.48</v>
      </c>
      <c r="AE475" s="27">
        <v>-140.4</v>
      </c>
      <c r="AF475" s="27">
        <v>-96.21</v>
      </c>
      <c r="AG475" s="27">
        <v>4.0796999999999999</v>
      </c>
      <c r="AH475" s="27">
        <v>-6474.71</v>
      </c>
      <c r="AI475" s="27">
        <v>11182</v>
      </c>
      <c r="AJ475" s="27">
        <v>-15689.5</v>
      </c>
      <c r="AK475" s="27">
        <v>-2013.51</v>
      </c>
      <c r="AL475" s="27">
        <v>46.34</v>
      </c>
      <c r="AM475" s="6">
        <f t="shared" si="12"/>
        <v>-44.893299999999726</v>
      </c>
      <c r="AN475" s="4">
        <f t="shared" si="13"/>
        <v>-44.154000000000451</v>
      </c>
      <c r="AO475" s="4" t="s">
        <v>144</v>
      </c>
    </row>
    <row r="476" spans="1:41" x14ac:dyDescent="0.2">
      <c r="A476" s="4" t="s">
        <v>142</v>
      </c>
      <c r="B476" s="4" t="s">
        <v>143</v>
      </c>
      <c r="C476" s="27" t="s">
        <v>546</v>
      </c>
      <c r="D476" s="4" t="s">
        <v>148</v>
      </c>
      <c r="F476" s="4" t="s">
        <v>144</v>
      </c>
      <c r="G476" s="4" t="s">
        <v>144</v>
      </c>
      <c r="H476" s="4" t="s">
        <v>144</v>
      </c>
      <c r="I476" s="27">
        <v>-341.1</v>
      </c>
      <c r="J476" s="27">
        <v>-10.88</v>
      </c>
      <c r="K476" s="27">
        <v>-220.5</v>
      </c>
      <c r="L476" s="27">
        <v>-113.6</v>
      </c>
      <c r="M476" s="27">
        <v>3.9457</v>
      </c>
      <c r="N476" s="27">
        <v>-14750.15</v>
      </c>
      <c r="O476" s="27">
        <v>2918.4553999999998</v>
      </c>
      <c r="P476" s="27">
        <v>-15661.29</v>
      </c>
      <c r="Q476" s="27">
        <v>-2054</v>
      </c>
      <c r="R476" s="27">
        <v>46.677</v>
      </c>
      <c r="S476" s="27">
        <v>-15116.273999999999</v>
      </c>
      <c r="T476" s="27">
        <v>2851.2788</v>
      </c>
      <c r="U476" s="27">
        <v>-15882.4</v>
      </c>
      <c r="V476" s="27">
        <v>-2131</v>
      </c>
      <c r="W476" s="27">
        <v>46.226999999999997</v>
      </c>
      <c r="X476" s="27">
        <v>-6550.9970000000003</v>
      </c>
      <c r="Y476" s="27">
        <v>11413</v>
      </c>
      <c r="Z476" s="27">
        <v>-15882.4</v>
      </c>
      <c r="AA476" s="27">
        <v>-2127</v>
      </c>
      <c r="AB476" s="27">
        <v>46.226999999999997</v>
      </c>
      <c r="AC476" s="27">
        <v>-104.3</v>
      </c>
      <c r="AD476" s="27">
        <v>229.49</v>
      </c>
      <c r="AE476" s="27">
        <v>-220.5</v>
      </c>
      <c r="AF476" s="27">
        <v>-117.2</v>
      </c>
      <c r="AG476" s="27">
        <v>3.9457</v>
      </c>
      <c r="AH476" s="27">
        <v>-6479.47</v>
      </c>
      <c r="AI476" s="27">
        <v>11183.1</v>
      </c>
      <c r="AJ476" s="27">
        <v>-15661.3</v>
      </c>
      <c r="AK476" s="27">
        <v>-2047.99</v>
      </c>
      <c r="AL476" s="27">
        <v>46.68</v>
      </c>
      <c r="AM476" s="6">
        <f t="shared" si="12"/>
        <v>-23.523599999999988</v>
      </c>
      <c r="AN476" s="4">
        <f t="shared" si="13"/>
        <v>-25.023999999999432</v>
      </c>
      <c r="AO476" s="4" t="s">
        <v>144</v>
      </c>
    </row>
    <row r="477" spans="1:41" x14ac:dyDescent="0.2">
      <c r="A477" s="4" t="s">
        <v>142</v>
      </c>
      <c r="B477" s="4" t="s">
        <v>143</v>
      </c>
      <c r="C477" s="27" t="s">
        <v>547</v>
      </c>
      <c r="D477" s="4" t="s">
        <v>148</v>
      </c>
      <c r="F477" s="4" t="s">
        <v>144</v>
      </c>
      <c r="G477" s="4" t="s">
        <v>144</v>
      </c>
      <c r="H477" s="4" t="s">
        <v>144</v>
      </c>
      <c r="I477" s="27">
        <v>-485.6</v>
      </c>
      <c r="J477" s="27">
        <v>-14.92</v>
      </c>
      <c r="K477" s="27">
        <v>-336.3</v>
      </c>
      <c r="L477" s="27">
        <v>-138.5</v>
      </c>
      <c r="M477" s="27">
        <v>4.1778000000000004</v>
      </c>
      <c r="N477" s="27">
        <v>-60844.76</v>
      </c>
      <c r="O477" s="27">
        <v>-6647.3310000000001</v>
      </c>
      <c r="P477" s="27">
        <v>-46592.58</v>
      </c>
      <c r="Q477" s="27">
        <v>-7728</v>
      </c>
      <c r="R477" s="27">
        <v>122.92</v>
      </c>
      <c r="S477" s="27">
        <v>-61344.686000000002</v>
      </c>
      <c r="T477" s="27">
        <v>-6724.4421000000002</v>
      </c>
      <c r="U477" s="27">
        <v>-47336.44</v>
      </c>
      <c r="V477" s="27">
        <v>-7405</v>
      </c>
      <c r="W477" s="27">
        <v>121.63</v>
      </c>
      <c r="X477" s="27">
        <v>-25367.84</v>
      </c>
      <c r="Y477" s="27">
        <v>29382</v>
      </c>
      <c r="Z477" s="27">
        <v>-47336.44</v>
      </c>
      <c r="AA477" s="27">
        <v>-7535</v>
      </c>
      <c r="AB477" s="27">
        <v>121.63</v>
      </c>
      <c r="AC477" s="27">
        <v>36.726999999999997</v>
      </c>
      <c r="AD477" s="27">
        <v>491.55</v>
      </c>
      <c r="AE477" s="27">
        <v>-336.3</v>
      </c>
      <c r="AF477" s="27">
        <v>-122.7</v>
      </c>
      <c r="AG477" s="27">
        <v>4.1778000000000004</v>
      </c>
      <c r="AH477" s="27">
        <v>-25444.5</v>
      </c>
      <c r="AI477" s="27">
        <v>28890.3</v>
      </c>
      <c r="AJ477" s="27">
        <v>-46592.6</v>
      </c>
      <c r="AK477" s="27">
        <v>-7865.06</v>
      </c>
      <c r="AL477" s="27">
        <v>122.9</v>
      </c>
      <c r="AM477" s="6">
        <f t="shared" si="12"/>
        <v>-22.258100000002742</v>
      </c>
      <c r="AN477" s="4">
        <f t="shared" si="13"/>
        <v>-14.326000000000931</v>
      </c>
      <c r="AO477" s="4" t="s">
        <v>144</v>
      </c>
    </row>
    <row r="478" spans="1:41" x14ac:dyDescent="0.2">
      <c r="A478" s="4" t="s">
        <v>142</v>
      </c>
      <c r="B478" s="4" t="s">
        <v>143</v>
      </c>
      <c r="C478" s="27" t="s">
        <v>548</v>
      </c>
      <c r="D478" s="4" t="s">
        <v>148</v>
      </c>
      <c r="F478" s="4" t="s">
        <v>144</v>
      </c>
      <c r="G478" s="4" t="s">
        <v>144</v>
      </c>
      <c r="H478" s="4" t="s">
        <v>144</v>
      </c>
      <c r="I478" s="27">
        <v>-331.2</v>
      </c>
      <c r="J478" s="27">
        <v>-13</v>
      </c>
      <c r="K478" s="27">
        <v>-216</v>
      </c>
      <c r="L478" s="27">
        <v>-106</v>
      </c>
      <c r="M478" s="27">
        <v>3.7877000000000001</v>
      </c>
      <c r="N478" s="27">
        <v>-21553.14</v>
      </c>
      <c r="O478" s="27">
        <v>-2276.0810000000001</v>
      </c>
      <c r="P478" s="27">
        <v>-15735.35</v>
      </c>
      <c r="Q478" s="27">
        <v>-3602</v>
      </c>
      <c r="R478" s="27">
        <v>59.844999999999999</v>
      </c>
      <c r="S478" s="27">
        <v>-21930.276999999998</v>
      </c>
      <c r="T478" s="27">
        <v>-2339.7892999999999</v>
      </c>
      <c r="U478" s="27">
        <v>-16029.14</v>
      </c>
      <c r="V478" s="27">
        <v>-3621</v>
      </c>
      <c r="W478" s="27">
        <v>59.454000000000001</v>
      </c>
      <c r="X478" s="27">
        <v>-9970.2360000000008</v>
      </c>
      <c r="Y478" s="27">
        <v>9656.7999999999993</v>
      </c>
      <c r="Z478" s="27">
        <v>-16029.14</v>
      </c>
      <c r="AA478" s="27">
        <v>-3657</v>
      </c>
      <c r="AB478" s="27">
        <v>59.454000000000001</v>
      </c>
      <c r="AC478" s="27">
        <v>-92.37</v>
      </c>
      <c r="AD478" s="27">
        <v>228.97</v>
      </c>
      <c r="AE478" s="27">
        <v>-216</v>
      </c>
      <c r="AF478" s="27">
        <v>-109.2</v>
      </c>
      <c r="AG478" s="27">
        <v>3.7877000000000001</v>
      </c>
      <c r="AH478" s="27">
        <v>-9885.84</v>
      </c>
      <c r="AI478" s="27">
        <v>9427.84</v>
      </c>
      <c r="AJ478" s="27">
        <v>-15735.3</v>
      </c>
      <c r="AK478" s="27">
        <v>-3638.17</v>
      </c>
      <c r="AL478" s="27">
        <v>59.85</v>
      </c>
      <c r="AM478" s="6">
        <f t="shared" si="12"/>
        <v>-42.734300000000076</v>
      </c>
      <c r="AN478" s="4">
        <f t="shared" si="13"/>
        <v>-45.936999999998079</v>
      </c>
      <c r="AO478" s="4" t="s">
        <v>144</v>
      </c>
    </row>
    <row r="479" spans="1:41" x14ac:dyDescent="0.2">
      <c r="A479" s="4" t="s">
        <v>142</v>
      </c>
      <c r="B479" s="4" t="s">
        <v>143</v>
      </c>
      <c r="C479" s="27" t="s">
        <v>549</v>
      </c>
      <c r="D479" s="4" t="s">
        <v>148</v>
      </c>
      <c r="F479" s="4" t="s">
        <v>144</v>
      </c>
      <c r="G479" s="4" t="s">
        <v>144</v>
      </c>
      <c r="H479" s="4" t="s">
        <v>144</v>
      </c>
      <c r="I479" s="27">
        <v>-422.5</v>
      </c>
      <c r="J479" s="27">
        <v>-11.86</v>
      </c>
      <c r="K479" s="27">
        <v>-309.5</v>
      </c>
      <c r="L479" s="27">
        <v>-104.8</v>
      </c>
      <c r="M479" s="27">
        <v>3.5962000000000001</v>
      </c>
      <c r="N479" s="27">
        <v>-21722.98</v>
      </c>
      <c r="O479" s="27">
        <v>-2298.942</v>
      </c>
      <c r="P479" s="27">
        <v>-15971.09</v>
      </c>
      <c r="Q479" s="27">
        <v>-3513</v>
      </c>
      <c r="R479" s="27">
        <v>59.811</v>
      </c>
      <c r="S479" s="27">
        <v>-22197.496999999999</v>
      </c>
      <c r="T479" s="27">
        <v>-2367.9011</v>
      </c>
      <c r="U479" s="27">
        <v>-16361.73</v>
      </c>
      <c r="V479" s="27">
        <v>-3527</v>
      </c>
      <c r="W479" s="27">
        <v>59.320999999999998</v>
      </c>
      <c r="X479" s="27">
        <v>-9981.76</v>
      </c>
      <c r="Y479" s="27">
        <v>9886.1</v>
      </c>
      <c r="Z479" s="27">
        <v>-16361.73</v>
      </c>
      <c r="AA479" s="27">
        <v>-3565</v>
      </c>
      <c r="AB479" s="27">
        <v>59.320999999999998</v>
      </c>
      <c r="AC479" s="27">
        <v>-71.739999999999995</v>
      </c>
      <c r="AD479" s="27">
        <v>341.28</v>
      </c>
      <c r="AE479" s="27">
        <v>-309.5</v>
      </c>
      <c r="AF479" s="27">
        <v>-107.1</v>
      </c>
      <c r="AG479" s="27">
        <v>3.5962000000000001</v>
      </c>
      <c r="AH479" s="27">
        <v>-9917.84</v>
      </c>
      <c r="AI479" s="27">
        <v>9544.7800000000007</v>
      </c>
      <c r="AJ479" s="27">
        <v>-15971.1</v>
      </c>
      <c r="AK479" s="27">
        <v>-3551.34</v>
      </c>
      <c r="AL479" s="27">
        <v>59.81</v>
      </c>
      <c r="AM479" s="6">
        <f t="shared" si="12"/>
        <v>-49.279100000001563</v>
      </c>
      <c r="AN479" s="4">
        <f t="shared" si="13"/>
        <v>-52.016999999999825</v>
      </c>
      <c r="AO479" s="4" t="s">
        <v>144</v>
      </c>
    </row>
    <row r="480" spans="1:41" x14ac:dyDescent="0.2">
      <c r="A480" s="4" t="s">
        <v>142</v>
      </c>
      <c r="B480" s="4" t="s">
        <v>143</v>
      </c>
      <c r="C480" s="27" t="s">
        <v>550</v>
      </c>
      <c r="D480" s="4" t="s">
        <v>148</v>
      </c>
      <c r="F480" s="4" t="s">
        <v>144</v>
      </c>
      <c r="G480" s="4" t="s">
        <v>144</v>
      </c>
      <c r="H480" s="4" t="s">
        <v>144</v>
      </c>
      <c r="I480" s="27">
        <v>-42.48</v>
      </c>
      <c r="J480" s="27">
        <v>-5.3659999999999997</v>
      </c>
      <c r="K480" s="27">
        <v>41.603999999999999</v>
      </c>
      <c r="L480" s="27">
        <v>-81.239999999999995</v>
      </c>
      <c r="M480" s="27">
        <v>2.5280999999999998</v>
      </c>
      <c r="N480" s="27">
        <v>-72943.75</v>
      </c>
      <c r="O480" s="27">
        <v>-8082.9120000000003</v>
      </c>
      <c r="P480" s="27">
        <v>-58298.15</v>
      </c>
      <c r="Q480" s="27">
        <v>-6709</v>
      </c>
      <c r="R480" s="27">
        <v>146.25</v>
      </c>
      <c r="S480" s="27">
        <v>-73003.430999999997</v>
      </c>
      <c r="T480" s="27">
        <v>-8146.4314999999997</v>
      </c>
      <c r="U480" s="27">
        <v>-58392.03</v>
      </c>
      <c r="V480" s="27">
        <v>-6610</v>
      </c>
      <c r="W480" s="27">
        <v>145.5</v>
      </c>
      <c r="X480" s="27">
        <v>-29759.91</v>
      </c>
      <c r="Y480" s="27">
        <v>35165</v>
      </c>
      <c r="Z480" s="27">
        <v>-58392.03</v>
      </c>
      <c r="AA480" s="27">
        <v>-6678</v>
      </c>
      <c r="AB480" s="27">
        <v>145.5</v>
      </c>
      <c r="AC480" s="27">
        <v>-238.6</v>
      </c>
      <c r="AD480" s="27">
        <v>-202.3</v>
      </c>
      <c r="AE480" s="27">
        <v>41.603999999999999</v>
      </c>
      <c r="AF480" s="27">
        <v>-80.48</v>
      </c>
      <c r="AG480" s="27">
        <v>2.5280999999999998</v>
      </c>
      <c r="AH480" s="27">
        <v>-29554</v>
      </c>
      <c r="AI480" s="27">
        <v>35366.9</v>
      </c>
      <c r="AJ480" s="27">
        <v>-58298.1</v>
      </c>
      <c r="AK480" s="27">
        <v>-6768.99</v>
      </c>
      <c r="AL480" s="27">
        <v>146.19999999999999</v>
      </c>
      <c r="AM480" s="6">
        <f t="shared" si="12"/>
        <v>-25.463500000005297</v>
      </c>
      <c r="AN480" s="4">
        <f t="shared" si="13"/>
        <v>-17.201000000000931</v>
      </c>
      <c r="AO480" s="4" t="s">
        <v>144</v>
      </c>
    </row>
    <row r="481" spans="1:41" x14ac:dyDescent="0.2">
      <c r="A481" s="4" t="s">
        <v>142</v>
      </c>
      <c r="B481" s="4" t="s">
        <v>143</v>
      </c>
      <c r="C481" s="27" t="s">
        <v>551</v>
      </c>
      <c r="D481" s="4" t="s">
        <v>148</v>
      </c>
      <c r="F481" s="4" t="s">
        <v>144</v>
      </c>
      <c r="G481" s="4" t="s">
        <v>144</v>
      </c>
      <c r="H481" s="4" t="s">
        <v>144</v>
      </c>
      <c r="I481" s="27">
        <v>73.713999999999999</v>
      </c>
      <c r="J481" s="27">
        <v>-1.87</v>
      </c>
      <c r="K481" s="27">
        <v>103.44</v>
      </c>
      <c r="L481" s="27">
        <v>-30.44</v>
      </c>
      <c r="M481" s="27">
        <v>2.5870000000000002</v>
      </c>
      <c r="N481" s="27">
        <v>-32156.05</v>
      </c>
      <c r="O481" s="27">
        <v>-3699.8879999999999</v>
      </c>
      <c r="P481" s="27">
        <v>-24767.63</v>
      </c>
      <c r="Q481" s="27">
        <v>-3764</v>
      </c>
      <c r="R481" s="27">
        <v>75.257000000000005</v>
      </c>
      <c r="S481" s="27">
        <v>-32088.319</v>
      </c>
      <c r="T481" s="27">
        <v>-3741.6143999999999</v>
      </c>
      <c r="U481" s="27">
        <v>-24714.1</v>
      </c>
      <c r="V481" s="27">
        <v>-3707</v>
      </c>
      <c r="W481" s="27">
        <v>74.210999999999999</v>
      </c>
      <c r="X481" s="27">
        <v>-15555.44</v>
      </c>
      <c r="Y481" s="27">
        <v>12816</v>
      </c>
      <c r="Z481" s="27">
        <v>-24714.1</v>
      </c>
      <c r="AA481" s="27">
        <v>-3732</v>
      </c>
      <c r="AB481" s="27">
        <v>74.210999999999999</v>
      </c>
      <c r="AC481" s="27">
        <v>-269.2</v>
      </c>
      <c r="AD481" s="27">
        <v>-343.8</v>
      </c>
      <c r="AE481" s="27">
        <v>103.44</v>
      </c>
      <c r="AF481" s="27">
        <v>-31.47</v>
      </c>
      <c r="AG481" s="27">
        <v>2.5870000000000002</v>
      </c>
      <c r="AH481" s="27">
        <v>-15323.2</v>
      </c>
      <c r="AI481" s="27">
        <v>13160.1</v>
      </c>
      <c r="AJ481" s="27">
        <v>-24767.599999999999</v>
      </c>
      <c r="AK481" s="27">
        <v>-3790.85</v>
      </c>
      <c r="AL481" s="27">
        <v>75.260000000000005</v>
      </c>
      <c r="AM481" s="6">
        <f t="shared" si="12"/>
        <v>-2.8964000000014494</v>
      </c>
      <c r="AN481" s="4">
        <f t="shared" si="13"/>
        <v>-5.9830000000001746</v>
      </c>
      <c r="AO481" s="4" t="s">
        <v>144</v>
      </c>
    </row>
    <row r="482" spans="1:41" x14ac:dyDescent="0.2">
      <c r="A482" s="4" t="s">
        <v>142</v>
      </c>
      <c r="B482" s="4" t="s">
        <v>143</v>
      </c>
      <c r="C482" s="27" t="s">
        <v>552</v>
      </c>
      <c r="D482" s="4" t="s">
        <v>148</v>
      </c>
      <c r="F482" s="4" t="s">
        <v>144</v>
      </c>
      <c r="G482" s="4" t="s">
        <v>144</v>
      </c>
      <c r="H482" s="4" t="s">
        <v>144</v>
      </c>
      <c r="I482" s="27">
        <v>89.834000000000003</v>
      </c>
      <c r="J482" s="27">
        <v>-2.2589999999999999</v>
      </c>
      <c r="K482" s="27">
        <v>115.48</v>
      </c>
      <c r="L482" s="27">
        <v>-25.94</v>
      </c>
      <c r="M482" s="27">
        <v>2.5526</v>
      </c>
      <c r="N482" s="27">
        <v>-32147.49</v>
      </c>
      <c r="O482" s="27">
        <v>-3697.4659999999999</v>
      </c>
      <c r="P482" s="27">
        <v>-24763.82</v>
      </c>
      <c r="Q482" s="27">
        <v>-3761</v>
      </c>
      <c r="R482" s="27">
        <v>75.06</v>
      </c>
      <c r="S482" s="27">
        <v>-32052.562999999998</v>
      </c>
      <c r="T482" s="27">
        <v>-3741.3184000000001</v>
      </c>
      <c r="U482" s="27">
        <v>-24684.54</v>
      </c>
      <c r="V482" s="27">
        <v>-3701</v>
      </c>
      <c r="W482" s="27">
        <v>74.03</v>
      </c>
      <c r="X482" s="27">
        <v>-15523.76</v>
      </c>
      <c r="Y482" s="27">
        <v>12814</v>
      </c>
      <c r="Z482" s="27">
        <v>-24684.54</v>
      </c>
      <c r="AA482" s="27">
        <v>-3727</v>
      </c>
      <c r="AB482" s="27">
        <v>74.03</v>
      </c>
      <c r="AC482" s="27">
        <v>-237.4</v>
      </c>
      <c r="AD482" s="27">
        <v>-329.1</v>
      </c>
      <c r="AE482" s="27">
        <v>115.48</v>
      </c>
      <c r="AF482" s="27">
        <v>-26.33</v>
      </c>
      <c r="AG482" s="27">
        <v>2.5526</v>
      </c>
      <c r="AH482" s="27">
        <v>-15333.1</v>
      </c>
      <c r="AI482" s="27">
        <v>13142.7</v>
      </c>
      <c r="AJ482" s="27">
        <v>-24763.8</v>
      </c>
      <c r="AK482" s="27">
        <v>-3787.09</v>
      </c>
      <c r="AL482" s="27">
        <v>75.06</v>
      </c>
      <c r="AM482" s="6">
        <f t="shared" si="12"/>
        <v>5.1466000000000349</v>
      </c>
      <c r="AN482" s="4">
        <f t="shared" si="13"/>
        <v>5.0930000000043947</v>
      </c>
      <c r="AO482" s="4" t="s">
        <v>144</v>
      </c>
    </row>
    <row r="483" spans="1:41" x14ac:dyDescent="0.2">
      <c r="A483" s="4" t="s">
        <v>142</v>
      </c>
      <c r="B483" s="4" t="s">
        <v>143</v>
      </c>
      <c r="C483" s="27" t="s">
        <v>553</v>
      </c>
      <c r="D483" s="4" t="s">
        <v>148</v>
      </c>
      <c r="F483" s="4" t="s">
        <v>144</v>
      </c>
      <c r="G483" s="4" t="s">
        <v>144</v>
      </c>
      <c r="H483" s="4" t="s">
        <v>144</v>
      </c>
      <c r="I483" s="27">
        <v>-146</v>
      </c>
      <c r="J483" s="27">
        <v>-4.3789999999999996</v>
      </c>
      <c r="K483" s="27">
        <v>-49.55</v>
      </c>
      <c r="L483" s="27">
        <v>-94.47</v>
      </c>
      <c r="M483" s="27">
        <v>2.3759000000000001</v>
      </c>
      <c r="N483" s="27">
        <v>-128724.6</v>
      </c>
      <c r="O483" s="27">
        <v>-14358.87</v>
      </c>
      <c r="P483" s="27">
        <v>-100360.7</v>
      </c>
      <c r="Q483" s="27">
        <v>-14224</v>
      </c>
      <c r="R483" s="27">
        <v>219.01</v>
      </c>
      <c r="S483" s="27">
        <v>-128854.62</v>
      </c>
      <c r="T483" s="27">
        <v>-14411.834000000001</v>
      </c>
      <c r="U483" s="27">
        <v>-100765</v>
      </c>
      <c r="V483" s="27">
        <v>-13896</v>
      </c>
      <c r="W483" s="27">
        <v>218.17</v>
      </c>
      <c r="X483" s="27">
        <v>-50988.36</v>
      </c>
      <c r="Y483" s="27">
        <v>63721</v>
      </c>
      <c r="Z483" s="27">
        <v>-100765</v>
      </c>
      <c r="AA483" s="27">
        <v>-14163</v>
      </c>
      <c r="AB483" s="27">
        <v>218.17</v>
      </c>
      <c r="AC483" s="27">
        <v>-11.26</v>
      </c>
      <c r="AD483" s="27">
        <v>126.39</v>
      </c>
      <c r="AE483" s="27">
        <v>-49.55</v>
      </c>
      <c r="AF483" s="27">
        <v>-90.47</v>
      </c>
      <c r="AG483" s="27">
        <v>2.3759000000000001</v>
      </c>
      <c r="AH483" s="27">
        <v>-50996.3</v>
      </c>
      <c r="AI483" s="27">
        <v>63595</v>
      </c>
      <c r="AJ483" s="27">
        <v>-100361</v>
      </c>
      <c r="AK483" s="27">
        <v>-14449.6</v>
      </c>
      <c r="AL483" s="27">
        <v>219</v>
      </c>
      <c r="AM483" s="6">
        <f t="shared" si="12"/>
        <v>-29.384999999994761</v>
      </c>
      <c r="AN483" s="4">
        <f t="shared" si="13"/>
        <v>15.980000000010477</v>
      </c>
      <c r="AO483" s="4" t="s">
        <v>144</v>
      </c>
    </row>
    <row r="484" spans="1:41" x14ac:dyDescent="0.2">
      <c r="A484" s="4" t="s">
        <v>142</v>
      </c>
      <c r="B484" s="4" t="s">
        <v>143</v>
      </c>
      <c r="C484" s="27" t="s">
        <v>554</v>
      </c>
      <c r="D484" s="4" t="s">
        <v>148</v>
      </c>
      <c r="F484" s="4" t="s">
        <v>144</v>
      </c>
      <c r="G484" s="4" t="s">
        <v>144</v>
      </c>
      <c r="H484" s="4" t="s">
        <v>144</v>
      </c>
      <c r="I484" s="27">
        <v>-136.9</v>
      </c>
      <c r="J484" s="27">
        <v>0.19869999999999999</v>
      </c>
      <c r="K484" s="27">
        <v>-36.909999999999997</v>
      </c>
      <c r="L484" s="27">
        <v>-103.6</v>
      </c>
      <c r="M484" s="27">
        <v>3.4062000000000001</v>
      </c>
      <c r="N484" s="27">
        <v>-27932.06</v>
      </c>
      <c r="O484" s="27">
        <v>-2934.2190000000001</v>
      </c>
      <c r="P484" s="27">
        <v>-20558.099999999999</v>
      </c>
      <c r="Q484" s="27">
        <v>-4509</v>
      </c>
      <c r="R484" s="27">
        <v>69.144000000000005</v>
      </c>
      <c r="S484" s="27">
        <v>-28033.844000000001</v>
      </c>
      <c r="T484" s="27">
        <v>-2969.6725999999999</v>
      </c>
      <c r="U484" s="27">
        <v>-20683.28</v>
      </c>
      <c r="V484" s="27">
        <v>-4450</v>
      </c>
      <c r="W484" s="27">
        <v>69.337999999999994</v>
      </c>
      <c r="X484" s="27">
        <v>-12375.01</v>
      </c>
      <c r="Y484" s="27">
        <v>12755</v>
      </c>
      <c r="Z484" s="27">
        <v>-20683.28</v>
      </c>
      <c r="AA484" s="27">
        <v>-4516</v>
      </c>
      <c r="AB484" s="27">
        <v>69.337999999999994</v>
      </c>
      <c r="AC484" s="27">
        <v>-88.18</v>
      </c>
      <c r="AD484" s="27">
        <v>52.154000000000003</v>
      </c>
      <c r="AE484" s="27">
        <v>-36.909999999999997</v>
      </c>
      <c r="AF484" s="27">
        <v>-106.8</v>
      </c>
      <c r="AG484" s="27">
        <v>3.4062000000000001</v>
      </c>
      <c r="AH484" s="27">
        <v>-12368.2</v>
      </c>
      <c r="AI484" s="27">
        <v>12702.8</v>
      </c>
      <c r="AJ484" s="27">
        <v>-20558.099999999999</v>
      </c>
      <c r="AK484" s="27">
        <v>-4581.96</v>
      </c>
      <c r="AL484" s="27">
        <v>69.14</v>
      </c>
      <c r="AM484" s="6">
        <f t="shared" si="12"/>
        <v>45.717700000001059</v>
      </c>
      <c r="AN484" s="4">
        <f t="shared" si="13"/>
        <v>35.116000000001804</v>
      </c>
      <c r="AO484" s="4" t="s">
        <v>144</v>
      </c>
    </row>
    <row r="485" spans="1:41" x14ac:dyDescent="0.2">
      <c r="A485" s="4" t="s">
        <v>142</v>
      </c>
      <c r="B485" s="4" t="s">
        <v>143</v>
      </c>
      <c r="C485" s="27" t="s">
        <v>555</v>
      </c>
      <c r="D485" s="4" t="s">
        <v>148</v>
      </c>
      <c r="F485" s="4" t="s">
        <v>144</v>
      </c>
      <c r="G485" s="4" t="s">
        <v>144</v>
      </c>
      <c r="H485" s="4" t="s">
        <v>144</v>
      </c>
      <c r="I485" s="27">
        <v>-118.5</v>
      </c>
      <c r="J485" s="27">
        <v>-0.63400000000000001</v>
      </c>
      <c r="K485" s="27">
        <v>-16.940000000000001</v>
      </c>
      <c r="L485" s="27">
        <v>-102.5</v>
      </c>
      <c r="M485" s="27">
        <v>1.4992000000000001</v>
      </c>
      <c r="N485" s="27">
        <v>-163708</v>
      </c>
      <c r="O485" s="27">
        <v>-17104</v>
      </c>
      <c r="P485" s="27">
        <v>-112186.8</v>
      </c>
      <c r="Q485" s="27">
        <v>-34739</v>
      </c>
      <c r="R485" s="27">
        <v>321.8</v>
      </c>
      <c r="S485" s="27">
        <v>-163788.62</v>
      </c>
      <c r="T485" s="27">
        <v>-17119.125</v>
      </c>
      <c r="U485" s="27">
        <v>-111690.5</v>
      </c>
      <c r="V485" s="27">
        <v>-35301</v>
      </c>
      <c r="W485" s="27">
        <v>321.58</v>
      </c>
      <c r="X485" s="27">
        <v>-66090.350000000006</v>
      </c>
      <c r="Y485" s="27">
        <v>80893</v>
      </c>
      <c r="Z485" s="27">
        <v>-111690.5</v>
      </c>
      <c r="AA485" s="27">
        <v>-35615</v>
      </c>
      <c r="AB485" s="27">
        <v>321.58</v>
      </c>
      <c r="AC485" s="27">
        <v>-270</v>
      </c>
      <c r="AD485" s="27">
        <v>-149.4</v>
      </c>
      <c r="AE485" s="27">
        <v>-16.940000000000001</v>
      </c>
      <c r="AF485" s="27">
        <v>-105.1</v>
      </c>
      <c r="AG485" s="27">
        <v>1.4992000000000001</v>
      </c>
      <c r="AH485" s="27">
        <v>-65869.8</v>
      </c>
      <c r="AI485" s="27">
        <v>81042.8</v>
      </c>
      <c r="AJ485" s="27">
        <v>-112187</v>
      </c>
      <c r="AK485" s="27">
        <v>-35047.5</v>
      </c>
      <c r="AL485" s="27">
        <v>321.8</v>
      </c>
      <c r="AM485" s="6">
        <f t="shared" si="12"/>
        <v>34.959000000002561</v>
      </c>
      <c r="AN485" s="4">
        <f t="shared" si="13"/>
        <v>37.880000000004657</v>
      </c>
      <c r="AO485" s="4" t="s">
        <v>144</v>
      </c>
    </row>
    <row r="486" spans="1:41" x14ac:dyDescent="0.2">
      <c r="A486" s="4" t="s">
        <v>142</v>
      </c>
      <c r="B486" s="4" t="s">
        <v>143</v>
      </c>
      <c r="C486" s="27" t="s">
        <v>556</v>
      </c>
      <c r="D486" s="4" t="s">
        <v>148</v>
      </c>
      <c r="F486" s="4" t="s">
        <v>144</v>
      </c>
      <c r="G486" s="4" t="s">
        <v>144</v>
      </c>
      <c r="H486" s="4" t="s">
        <v>144</v>
      </c>
      <c r="I486" s="27">
        <v>-32.01</v>
      </c>
      <c r="J486" s="27">
        <v>-2.972</v>
      </c>
      <c r="K486" s="27">
        <v>-18.79</v>
      </c>
      <c r="L486" s="27">
        <v>-12.78</v>
      </c>
      <c r="M486" s="27">
        <v>2.5360999999999998</v>
      </c>
      <c r="N486" s="27">
        <v>-28834.65</v>
      </c>
      <c r="O486" s="27">
        <v>-880.49879999999996</v>
      </c>
      <c r="P486" s="27">
        <v>-23959.06</v>
      </c>
      <c r="Q486" s="27">
        <v>-4072</v>
      </c>
      <c r="R486" s="27">
        <v>76.837999999999994</v>
      </c>
      <c r="S486" s="27">
        <v>-28904.937000000002</v>
      </c>
      <c r="T486" s="27">
        <v>-937.33450000000005</v>
      </c>
      <c r="U486" s="27">
        <v>-24000.3</v>
      </c>
      <c r="V486" s="27">
        <v>-4043</v>
      </c>
      <c r="W486" s="27">
        <v>75.971999999999994</v>
      </c>
      <c r="X486" s="27">
        <v>-14786.05</v>
      </c>
      <c r="Y486" s="27">
        <v>13203</v>
      </c>
      <c r="Z486" s="27">
        <v>-24000.3</v>
      </c>
      <c r="AA486" s="27">
        <v>-4065</v>
      </c>
      <c r="AB486" s="27">
        <v>75.971999999999994</v>
      </c>
      <c r="AC486" s="27">
        <v>-31.55</v>
      </c>
      <c r="AD486" s="27">
        <v>-2.8319999999999999</v>
      </c>
      <c r="AE486" s="27">
        <v>-18.79</v>
      </c>
      <c r="AF486" s="27">
        <v>-12.46</v>
      </c>
      <c r="AG486" s="27">
        <v>2.5360999999999998</v>
      </c>
      <c r="AH486" s="27">
        <v>-14768.8</v>
      </c>
      <c r="AI486" s="27">
        <v>13206.1</v>
      </c>
      <c r="AJ486" s="27">
        <v>-23959.1</v>
      </c>
      <c r="AK486" s="27">
        <v>-4092.66</v>
      </c>
      <c r="AL486" s="27">
        <v>76.84</v>
      </c>
      <c r="AM486" s="6">
        <f t="shared" si="12"/>
        <v>-39.563700000000608</v>
      </c>
      <c r="AN486" s="4">
        <f t="shared" si="13"/>
        <v>-38.277000000001863</v>
      </c>
      <c r="AO486" s="4" t="s">
        <v>144</v>
      </c>
    </row>
    <row r="487" spans="1:41" x14ac:dyDescent="0.2">
      <c r="A487" s="4" t="s">
        <v>142</v>
      </c>
      <c r="B487" s="4" t="s">
        <v>143</v>
      </c>
      <c r="C487" s="27" t="s">
        <v>557</v>
      </c>
      <c r="D487" s="4" t="s">
        <v>148</v>
      </c>
      <c r="F487" s="4" t="s">
        <v>144</v>
      </c>
      <c r="G487" s="4" t="s">
        <v>144</v>
      </c>
      <c r="H487" s="4" t="s">
        <v>144</v>
      </c>
      <c r="I487" s="27">
        <v>-246</v>
      </c>
      <c r="J487" s="27">
        <v>-6.4969999999999999</v>
      </c>
      <c r="K487" s="27">
        <v>-135.4</v>
      </c>
      <c r="L487" s="27">
        <v>-106.9</v>
      </c>
      <c r="M487" s="27">
        <v>2.8180999999999998</v>
      </c>
      <c r="N487" s="27">
        <v>-34988.42</v>
      </c>
      <c r="O487" s="27">
        <v>-603.73929999999996</v>
      </c>
      <c r="P487" s="27">
        <v>-30635.34</v>
      </c>
      <c r="Q487" s="27">
        <v>-3848</v>
      </c>
      <c r="R487" s="27">
        <v>98.453000000000003</v>
      </c>
      <c r="S487" s="27">
        <v>-35219.389000000003</v>
      </c>
      <c r="T487" s="27">
        <v>-654.00170000000003</v>
      </c>
      <c r="U487" s="27">
        <v>-30806.959999999999</v>
      </c>
      <c r="V487" s="27">
        <v>-3856</v>
      </c>
      <c r="W487" s="27">
        <v>97.733000000000004</v>
      </c>
      <c r="X487" s="27">
        <v>-15659.21</v>
      </c>
      <c r="Y487" s="27">
        <v>18887</v>
      </c>
      <c r="Z487" s="27">
        <v>-30806.959999999999</v>
      </c>
      <c r="AA487" s="27">
        <v>-3837</v>
      </c>
      <c r="AB487" s="27">
        <v>97.733000000000004</v>
      </c>
      <c r="AC487" s="27">
        <v>-190.2</v>
      </c>
      <c r="AD487" s="27">
        <v>52.584000000000003</v>
      </c>
      <c r="AE487" s="27">
        <v>-135.4</v>
      </c>
      <c r="AF487" s="27">
        <v>-110.2</v>
      </c>
      <c r="AG487" s="27">
        <v>2.8180999999999998</v>
      </c>
      <c r="AH487" s="27">
        <v>-15520.8</v>
      </c>
      <c r="AI487" s="27">
        <v>18834.400000000001</v>
      </c>
      <c r="AJ487" s="27">
        <v>-30635.3</v>
      </c>
      <c r="AK487" s="27">
        <v>-3818.27</v>
      </c>
      <c r="AL487" s="27">
        <v>98.45</v>
      </c>
      <c r="AM487" s="6">
        <f t="shared" si="12"/>
        <v>8.0245999999988271</v>
      </c>
      <c r="AN487" s="4">
        <f t="shared" si="13"/>
        <v>15.030999999995402</v>
      </c>
      <c r="AO487" s="4" t="s">
        <v>144</v>
      </c>
    </row>
    <row r="488" spans="1:41" x14ac:dyDescent="0.2">
      <c r="A488" s="4" t="s">
        <v>142</v>
      </c>
      <c r="B488" s="4" t="s">
        <v>143</v>
      </c>
      <c r="C488" s="27" t="s">
        <v>558</v>
      </c>
      <c r="D488" s="4" t="s">
        <v>148</v>
      </c>
      <c r="F488" s="4" t="s">
        <v>144</v>
      </c>
      <c r="G488" s="4" t="s">
        <v>144</v>
      </c>
      <c r="H488" s="4" t="s">
        <v>144</v>
      </c>
      <c r="I488" s="27">
        <v>-264.39999999999998</v>
      </c>
      <c r="J488" s="27">
        <v>-7.8719999999999999</v>
      </c>
      <c r="K488" s="27">
        <v>-194.6</v>
      </c>
      <c r="L488" s="27">
        <v>-66.010000000000005</v>
      </c>
      <c r="M488" s="27">
        <v>4.1020000000000003</v>
      </c>
      <c r="N488" s="27">
        <v>-12162.27</v>
      </c>
      <c r="O488" s="27">
        <v>-1262.5730000000001</v>
      </c>
      <c r="P488" s="27">
        <v>-9573.6839999999993</v>
      </c>
      <c r="Q488" s="27">
        <v>-1363</v>
      </c>
      <c r="R488" s="27">
        <v>37.368000000000002</v>
      </c>
      <c r="S488" s="27">
        <v>-12459.179</v>
      </c>
      <c r="T488" s="27">
        <v>-1306.9218000000001</v>
      </c>
      <c r="U488" s="27">
        <v>-9828.8279999999995</v>
      </c>
      <c r="V488" s="27">
        <v>-1361</v>
      </c>
      <c r="W488" s="27">
        <v>37.686</v>
      </c>
      <c r="X488" s="27">
        <v>-6171.7110000000002</v>
      </c>
      <c r="Y488" s="27">
        <v>4982</v>
      </c>
      <c r="Z488" s="27">
        <v>-9828.8279999999995</v>
      </c>
      <c r="AA488" s="27">
        <v>-1363</v>
      </c>
      <c r="AB488" s="27">
        <v>37.686</v>
      </c>
      <c r="AC488" s="27">
        <v>-82.65</v>
      </c>
      <c r="AD488" s="27">
        <v>163.91</v>
      </c>
      <c r="AE488" s="27">
        <v>-194.6</v>
      </c>
      <c r="AF488" s="27">
        <v>-56.05</v>
      </c>
      <c r="AG488" s="27">
        <v>4.1020000000000003</v>
      </c>
      <c r="AH488" s="27">
        <v>-6085.98</v>
      </c>
      <c r="AI488" s="27">
        <v>4818.05</v>
      </c>
      <c r="AJ488" s="27">
        <v>-9573.68</v>
      </c>
      <c r="AK488" s="27">
        <v>-1367.72</v>
      </c>
      <c r="AL488" s="27">
        <v>37.369999999999997</v>
      </c>
      <c r="AM488" s="6">
        <f t="shared" si="12"/>
        <v>-39.557800000000498</v>
      </c>
      <c r="AN488" s="4">
        <f t="shared" si="13"/>
        <v>-32.509000000000015</v>
      </c>
      <c r="AO488" s="4" t="s">
        <v>144</v>
      </c>
    </row>
    <row r="489" spans="1:41" x14ac:dyDescent="0.2">
      <c r="A489" s="4" t="s">
        <v>142</v>
      </c>
      <c r="B489" s="4" t="s">
        <v>143</v>
      </c>
      <c r="C489" s="27" t="s">
        <v>559</v>
      </c>
      <c r="D489" s="4" t="s">
        <v>148</v>
      </c>
      <c r="F489" s="4" t="s">
        <v>144</v>
      </c>
      <c r="G489" s="4" t="s">
        <v>144</v>
      </c>
      <c r="H489" s="4" t="s">
        <v>144</v>
      </c>
      <c r="I489" s="27">
        <v>-59.2</v>
      </c>
      <c r="J489" s="27">
        <v>-2.7090000000000001</v>
      </c>
      <c r="K489" s="27">
        <v>2.8035999999999999</v>
      </c>
      <c r="L489" s="27">
        <v>-61.71</v>
      </c>
      <c r="M489" s="27">
        <v>2.4102999999999999</v>
      </c>
      <c r="N489" s="27">
        <v>-36794.879999999997</v>
      </c>
      <c r="O489" s="27">
        <v>-4044.4169999999999</v>
      </c>
      <c r="P489" s="27">
        <v>-27032.37</v>
      </c>
      <c r="Q489" s="27">
        <v>-5804</v>
      </c>
      <c r="R489" s="27">
        <v>86.251000000000005</v>
      </c>
      <c r="S489" s="27">
        <v>-36830.531999999999</v>
      </c>
      <c r="T489" s="27">
        <v>-4076.5794000000001</v>
      </c>
      <c r="U489" s="27">
        <v>-27100.13</v>
      </c>
      <c r="V489" s="27">
        <v>-5739</v>
      </c>
      <c r="W489" s="27">
        <v>85.543999999999997</v>
      </c>
      <c r="X489" s="27">
        <v>-17589.650000000001</v>
      </c>
      <c r="Y489" s="27">
        <v>15192</v>
      </c>
      <c r="Z489" s="27">
        <v>-27100.13</v>
      </c>
      <c r="AA489" s="27">
        <v>-5767</v>
      </c>
      <c r="AB489" s="27">
        <v>85.543999999999997</v>
      </c>
      <c r="AC489" s="27">
        <v>-268.89999999999998</v>
      </c>
      <c r="AD489" s="27">
        <v>-211.7</v>
      </c>
      <c r="AE489" s="27">
        <v>2.8035999999999999</v>
      </c>
      <c r="AF489" s="27">
        <v>-62.39</v>
      </c>
      <c r="AG489" s="27">
        <v>2.4102999999999999</v>
      </c>
      <c r="AH489" s="27">
        <v>-17378</v>
      </c>
      <c r="AI489" s="27">
        <v>15403.9</v>
      </c>
      <c r="AJ489" s="27">
        <v>-27032.400000000001</v>
      </c>
      <c r="AK489" s="27">
        <v>-5835.76</v>
      </c>
      <c r="AL489" s="27">
        <v>86.25</v>
      </c>
      <c r="AM489" s="6">
        <f t="shared" si="12"/>
        <v>27.79660000000149</v>
      </c>
      <c r="AN489" s="4">
        <f t="shared" si="13"/>
        <v>23.547999999995227</v>
      </c>
      <c r="AO489" s="4" t="s">
        <v>144</v>
      </c>
    </row>
    <row r="490" spans="1:41" x14ac:dyDescent="0.2">
      <c r="A490" s="4" t="s">
        <v>142</v>
      </c>
      <c r="B490" s="4" t="s">
        <v>143</v>
      </c>
      <c r="C490" s="27" t="s">
        <v>560</v>
      </c>
      <c r="D490" s="4" t="s">
        <v>148</v>
      </c>
      <c r="F490" s="4" t="s">
        <v>144</v>
      </c>
      <c r="G490" s="4" t="s">
        <v>144</v>
      </c>
      <c r="H490" s="4" t="s">
        <v>144</v>
      </c>
      <c r="I490" s="27">
        <v>-65.290000000000006</v>
      </c>
      <c r="J490" s="27">
        <v>-1.99</v>
      </c>
      <c r="K490" s="27">
        <v>-46.3</v>
      </c>
      <c r="L490" s="27">
        <v>-18.95</v>
      </c>
      <c r="M490" s="27">
        <v>1.9454</v>
      </c>
      <c r="N490" s="27">
        <v>-201707.3</v>
      </c>
      <c r="O490" s="27">
        <v>-22858.880000000001</v>
      </c>
      <c r="P490" s="27">
        <v>-138772.9</v>
      </c>
      <c r="Q490" s="27">
        <v>-40469</v>
      </c>
      <c r="R490" s="27">
        <v>393.6</v>
      </c>
      <c r="S490" s="27">
        <v>-201664.77</v>
      </c>
      <c r="T490" s="27">
        <v>-22889.407999999999</v>
      </c>
      <c r="U490" s="27">
        <v>-138817.79999999999</v>
      </c>
      <c r="V490" s="27">
        <v>-40351</v>
      </c>
      <c r="W490" s="27">
        <v>393.01</v>
      </c>
      <c r="X490" s="27">
        <v>-83352.31</v>
      </c>
      <c r="Y490" s="27">
        <v>95817</v>
      </c>
      <c r="Z490" s="27">
        <v>-138817.79999999999</v>
      </c>
      <c r="AA490" s="27">
        <v>-40744</v>
      </c>
      <c r="AB490" s="27">
        <v>393.01</v>
      </c>
      <c r="AC490" s="27">
        <v>-22</v>
      </c>
      <c r="AD490" s="27">
        <v>38.503999999999998</v>
      </c>
      <c r="AE490" s="27">
        <v>-46.3</v>
      </c>
      <c r="AF490" s="27">
        <v>-16.149999999999999</v>
      </c>
      <c r="AG490" s="27">
        <v>1.9454</v>
      </c>
      <c r="AH490" s="27">
        <v>-83458.399999999994</v>
      </c>
      <c r="AI490" s="27">
        <v>95778.3</v>
      </c>
      <c r="AJ490" s="27">
        <v>-138773</v>
      </c>
      <c r="AK490" s="27">
        <v>-40857.4</v>
      </c>
      <c r="AL490" s="27">
        <v>393.6</v>
      </c>
      <c r="AM490" s="6">
        <f t="shared" si="12"/>
        <v>99.552000000010594</v>
      </c>
      <c r="AN490" s="4">
        <f t="shared" si="13"/>
        <v>107.82000000000698</v>
      </c>
      <c r="AO490" s="4" t="s">
        <v>144</v>
      </c>
    </row>
    <row r="491" spans="1:41" x14ac:dyDescent="0.2">
      <c r="A491" s="4" t="s">
        <v>142</v>
      </c>
      <c r="B491" s="4" t="s">
        <v>143</v>
      </c>
      <c r="C491" s="27" t="s">
        <v>561</v>
      </c>
      <c r="D491" s="4" t="s">
        <v>148</v>
      </c>
      <c r="F491" s="4" t="s">
        <v>144</v>
      </c>
      <c r="G491" s="4" t="s">
        <v>144</v>
      </c>
      <c r="H491" s="4" t="s">
        <v>144</v>
      </c>
      <c r="I491" s="27">
        <v>-110.9</v>
      </c>
      <c r="J491" s="27">
        <v>-2.0960000000000001</v>
      </c>
      <c r="K491" s="27">
        <v>-50.27</v>
      </c>
      <c r="L491" s="27">
        <v>-60.55</v>
      </c>
      <c r="M491" s="27">
        <v>2.0676999999999999</v>
      </c>
      <c r="N491" s="27">
        <v>-102251</v>
      </c>
      <c r="O491" s="27">
        <v>-11466.18</v>
      </c>
      <c r="P491" s="27">
        <v>-82151.77</v>
      </c>
      <c r="Q491" s="27">
        <v>-8812</v>
      </c>
      <c r="R491" s="27">
        <v>179.11</v>
      </c>
      <c r="S491" s="27">
        <v>-102336.25</v>
      </c>
      <c r="T491" s="27">
        <v>-11493.892</v>
      </c>
      <c r="U491" s="27">
        <v>-82250.740000000005</v>
      </c>
      <c r="V491" s="27">
        <v>-8770</v>
      </c>
      <c r="W491" s="27">
        <v>178.54</v>
      </c>
      <c r="X491" s="27">
        <v>-40695.64</v>
      </c>
      <c r="Y491" s="27">
        <v>50294</v>
      </c>
      <c r="Z491" s="27">
        <v>-82250.740000000005</v>
      </c>
      <c r="AA491" s="27">
        <v>-8918</v>
      </c>
      <c r="AB491" s="27">
        <v>178.54</v>
      </c>
      <c r="AC491" s="27">
        <v>-193.5</v>
      </c>
      <c r="AD491" s="27">
        <v>-88.99</v>
      </c>
      <c r="AE491" s="27">
        <v>-50.27</v>
      </c>
      <c r="AF491" s="27">
        <v>-56.32</v>
      </c>
      <c r="AG491" s="27">
        <v>2.0676999999999999</v>
      </c>
      <c r="AH491" s="27">
        <v>-40558.800000000003</v>
      </c>
      <c r="AI491" s="27">
        <v>50383.1</v>
      </c>
      <c r="AJ491" s="27">
        <v>-82151.8</v>
      </c>
      <c r="AK491" s="27">
        <v>-8969.2800000000007</v>
      </c>
      <c r="AL491" s="27">
        <v>179.1</v>
      </c>
      <c r="AM491" s="6">
        <f t="shared" si="12"/>
        <v>31.044000000001688</v>
      </c>
      <c r="AN491" s="4">
        <f t="shared" si="13"/>
        <v>25.649999999994179</v>
      </c>
      <c r="AO491" s="4" t="s">
        <v>144</v>
      </c>
    </row>
    <row r="492" spans="1:41" x14ac:dyDescent="0.2">
      <c r="A492" s="4" t="s">
        <v>142</v>
      </c>
      <c r="B492" s="4" t="s">
        <v>143</v>
      </c>
      <c r="C492" s="27" t="s">
        <v>562</v>
      </c>
      <c r="D492" s="4" t="s">
        <v>148</v>
      </c>
      <c r="F492" s="4" t="s">
        <v>144</v>
      </c>
      <c r="G492" s="4" t="s">
        <v>144</v>
      </c>
      <c r="H492" s="4" t="s">
        <v>144</v>
      </c>
      <c r="I492" s="27">
        <v>-32.26</v>
      </c>
      <c r="J492" s="27">
        <v>-2.4750000000000001</v>
      </c>
      <c r="K492" s="27">
        <v>-22.33</v>
      </c>
      <c r="L492" s="27">
        <v>-11.91</v>
      </c>
      <c r="M492" s="27">
        <v>4.4593999999999996</v>
      </c>
      <c r="N492" s="27">
        <v>-5849.9340000000002</v>
      </c>
      <c r="O492" s="27">
        <v>4603.3963999999996</v>
      </c>
      <c r="P492" s="27">
        <v>-8967.7489999999998</v>
      </c>
      <c r="Q492" s="27">
        <v>-1522</v>
      </c>
      <c r="R492" s="27">
        <v>35.953000000000003</v>
      </c>
      <c r="S492" s="27">
        <v>-5894.3380999999999</v>
      </c>
      <c r="T492" s="27">
        <v>4543.3626999999997</v>
      </c>
      <c r="U492" s="27">
        <v>-8994.3430000000008</v>
      </c>
      <c r="V492" s="27">
        <v>-1478</v>
      </c>
      <c r="W492" s="27">
        <v>35.046999999999997</v>
      </c>
      <c r="X492" s="27">
        <v>-4414.2659999999996</v>
      </c>
      <c r="Y492" s="27">
        <v>6045</v>
      </c>
      <c r="Z492" s="27">
        <v>-8994.3430000000008</v>
      </c>
      <c r="AA492" s="27">
        <v>-1500</v>
      </c>
      <c r="AB492" s="27">
        <v>35.046999999999997</v>
      </c>
      <c r="AC492" s="27">
        <v>-33.729999999999997</v>
      </c>
      <c r="AD492" s="27">
        <v>-6.1630000000000003</v>
      </c>
      <c r="AE492" s="27">
        <v>-22.33</v>
      </c>
      <c r="AF492" s="27">
        <v>-9.6920000000000002</v>
      </c>
      <c r="AG492" s="27">
        <v>4.4593999999999996</v>
      </c>
      <c r="AH492" s="27">
        <v>-4419.57</v>
      </c>
      <c r="AI492" s="27">
        <v>6051.14</v>
      </c>
      <c r="AJ492" s="27">
        <v>-8967.75</v>
      </c>
      <c r="AK492" s="27">
        <v>-1538.92</v>
      </c>
      <c r="AL492" s="27">
        <v>35.950000000000003</v>
      </c>
      <c r="AM492" s="6">
        <f t="shared" si="12"/>
        <v>-18.524699999999882</v>
      </c>
      <c r="AN492" s="4">
        <f t="shared" si="13"/>
        <v>-12.144099999999526</v>
      </c>
      <c r="AO492" s="4" t="s">
        <v>144</v>
      </c>
    </row>
    <row r="493" spans="1:41" x14ac:dyDescent="0.2">
      <c r="A493" s="4" t="s">
        <v>142</v>
      </c>
      <c r="B493" s="4" t="s">
        <v>143</v>
      </c>
      <c r="C493" s="27" t="s">
        <v>563</v>
      </c>
      <c r="D493" s="4" t="s">
        <v>148</v>
      </c>
      <c r="F493" s="4" t="s">
        <v>144</v>
      </c>
      <c r="G493" s="4" t="s">
        <v>144</v>
      </c>
      <c r="H493" s="4" t="s">
        <v>144</v>
      </c>
      <c r="I493" s="27">
        <v>-15.67</v>
      </c>
      <c r="J493" s="27">
        <v>-4.258</v>
      </c>
      <c r="K493" s="27">
        <v>65.242000000000004</v>
      </c>
      <c r="L493" s="27">
        <v>-80.650000000000006</v>
      </c>
      <c r="M493" s="27">
        <v>3.9927999999999999</v>
      </c>
      <c r="N493" s="27">
        <v>-18965.990000000002</v>
      </c>
      <c r="O493" s="27">
        <v>4099.9528</v>
      </c>
      <c r="P493" s="27">
        <v>-19400.57</v>
      </c>
      <c r="Q493" s="27">
        <v>-3735</v>
      </c>
      <c r="R493" s="27">
        <v>69.569999999999993</v>
      </c>
      <c r="S493" s="27">
        <v>-19035.452000000001</v>
      </c>
      <c r="T493" s="27">
        <v>4030.5518000000002</v>
      </c>
      <c r="U493" s="27">
        <v>-19430.580000000002</v>
      </c>
      <c r="V493" s="27">
        <v>-3704</v>
      </c>
      <c r="W493" s="27">
        <v>68.483000000000004</v>
      </c>
      <c r="X493" s="27">
        <v>-11409</v>
      </c>
      <c r="Y493" s="27">
        <v>11674</v>
      </c>
      <c r="Z493" s="27">
        <v>-19430.580000000002</v>
      </c>
      <c r="AA493" s="27">
        <v>-3721</v>
      </c>
      <c r="AB493" s="27">
        <v>68.483000000000004</v>
      </c>
      <c r="AC493" s="27">
        <v>-157.80000000000001</v>
      </c>
      <c r="AD493" s="27">
        <v>-146.4</v>
      </c>
      <c r="AE493" s="27">
        <v>65.242000000000004</v>
      </c>
      <c r="AF493" s="27">
        <v>-80.56</v>
      </c>
      <c r="AG493" s="27">
        <v>3.9927999999999999</v>
      </c>
      <c r="AH493" s="27">
        <v>-11261.7</v>
      </c>
      <c r="AI493" s="27">
        <v>11820.4</v>
      </c>
      <c r="AJ493" s="27">
        <v>-19400.599999999999</v>
      </c>
      <c r="AK493" s="27">
        <v>-3751.04</v>
      </c>
      <c r="AL493" s="27">
        <v>69.569999999999993</v>
      </c>
      <c r="AM493" s="6">
        <f t="shared" si="12"/>
        <v>-54.64299999999912</v>
      </c>
      <c r="AN493" s="4">
        <f t="shared" si="13"/>
        <v>-53.792000000001281</v>
      </c>
      <c r="AO493" s="4" t="s">
        <v>144</v>
      </c>
    </row>
    <row r="494" spans="1:41" x14ac:dyDescent="0.2">
      <c r="A494" s="4" t="s">
        <v>142</v>
      </c>
      <c r="B494" s="4" t="s">
        <v>143</v>
      </c>
      <c r="C494" s="27" t="s">
        <v>564</v>
      </c>
      <c r="D494" s="4" t="s">
        <v>148</v>
      </c>
      <c r="F494" s="4" t="s">
        <v>144</v>
      </c>
      <c r="G494" s="4" t="s">
        <v>144</v>
      </c>
      <c r="H494" s="4" t="s">
        <v>144</v>
      </c>
      <c r="I494" s="27">
        <v>-416.4</v>
      </c>
      <c r="J494" s="27">
        <v>-8.0609999999999999</v>
      </c>
      <c r="K494" s="27">
        <v>-302.5</v>
      </c>
      <c r="L494" s="27">
        <v>-109.4</v>
      </c>
      <c r="M494" s="27">
        <v>3.6202000000000001</v>
      </c>
      <c r="N494" s="27">
        <v>-16271.36</v>
      </c>
      <c r="O494" s="27">
        <v>557.74390000000005</v>
      </c>
      <c r="P494" s="27">
        <v>-14086.17</v>
      </c>
      <c r="Q494" s="27">
        <v>-2790</v>
      </c>
      <c r="R494" s="27">
        <v>47.271000000000001</v>
      </c>
      <c r="S494" s="27">
        <v>-16621.357</v>
      </c>
      <c r="T494" s="27">
        <v>495.53629999999998</v>
      </c>
      <c r="U494" s="27">
        <v>-14319.92</v>
      </c>
      <c r="V494" s="27">
        <v>-2844</v>
      </c>
      <c r="W494" s="27">
        <v>46.545999999999999</v>
      </c>
      <c r="X494" s="27">
        <v>-8090.9530000000004</v>
      </c>
      <c r="Y494" s="27">
        <v>9076.7999999999993</v>
      </c>
      <c r="Z494" s="27">
        <v>-14319.92</v>
      </c>
      <c r="AA494" s="27">
        <v>-2894</v>
      </c>
      <c r="AB494" s="27">
        <v>46.545999999999999</v>
      </c>
      <c r="AC494" s="27">
        <v>-173.8</v>
      </c>
      <c r="AD494" s="27">
        <v>236.86</v>
      </c>
      <c r="AE494" s="27">
        <v>-302.5</v>
      </c>
      <c r="AF494" s="27">
        <v>-111.8</v>
      </c>
      <c r="AG494" s="27">
        <v>3.6202000000000001</v>
      </c>
      <c r="AH494" s="27">
        <v>-8024.33</v>
      </c>
      <c r="AI494" s="27">
        <v>8839.9699999999993</v>
      </c>
      <c r="AJ494" s="27">
        <v>-14086.2</v>
      </c>
      <c r="AK494" s="27">
        <v>-2825.41</v>
      </c>
      <c r="AL494" s="27">
        <v>47.27</v>
      </c>
      <c r="AM494" s="6">
        <f t="shared" si="12"/>
        <v>53.030399999998735</v>
      </c>
      <c r="AN494" s="4">
        <f t="shared" si="13"/>
        <v>66.403000000002066</v>
      </c>
      <c r="AO494" s="4" t="s">
        <v>144</v>
      </c>
    </row>
    <row r="495" spans="1:41" x14ac:dyDescent="0.2">
      <c r="A495" s="4" t="s">
        <v>142</v>
      </c>
      <c r="B495" s="4" t="s">
        <v>143</v>
      </c>
      <c r="C495" s="27" t="s">
        <v>565</v>
      </c>
      <c r="D495" s="4" t="s">
        <v>148</v>
      </c>
      <c r="F495" s="4" t="s">
        <v>144</v>
      </c>
      <c r="G495" s="4" t="s">
        <v>144</v>
      </c>
      <c r="H495" s="4" t="s">
        <v>144</v>
      </c>
      <c r="I495" s="27">
        <v>-424.9</v>
      </c>
      <c r="J495" s="27">
        <v>-7.5739999999999998</v>
      </c>
      <c r="K495" s="27">
        <v>-306.89999999999998</v>
      </c>
      <c r="L495" s="27">
        <v>-114.2</v>
      </c>
      <c r="M495" s="27">
        <v>3.7706</v>
      </c>
      <c r="N495" s="27">
        <v>-16273.15</v>
      </c>
      <c r="O495" s="27">
        <v>509.79050000000001</v>
      </c>
      <c r="P495" s="27">
        <v>-14083.02</v>
      </c>
      <c r="Q495" s="27">
        <v>-2747</v>
      </c>
      <c r="R495" s="27">
        <v>47.38</v>
      </c>
      <c r="S495" s="27">
        <v>-16633.678</v>
      </c>
      <c r="T495" s="27">
        <v>446.28960000000001</v>
      </c>
      <c r="U495" s="27">
        <v>-14297.97</v>
      </c>
      <c r="V495" s="27">
        <v>-2829</v>
      </c>
      <c r="W495" s="27">
        <v>46.771000000000001</v>
      </c>
      <c r="X495" s="27">
        <v>-8080.2640000000001</v>
      </c>
      <c r="Y495" s="27">
        <v>9058.7999999999993</v>
      </c>
      <c r="Z495" s="27">
        <v>-14297.97</v>
      </c>
      <c r="AA495" s="27">
        <v>-2888</v>
      </c>
      <c r="AB495" s="27">
        <v>46.771000000000001</v>
      </c>
      <c r="AC495" s="27">
        <v>-176.3</v>
      </c>
      <c r="AD495" s="27">
        <v>243.49</v>
      </c>
      <c r="AE495" s="27">
        <v>-306.89999999999998</v>
      </c>
      <c r="AF495" s="27">
        <v>-116.7</v>
      </c>
      <c r="AG495" s="27">
        <v>3.7706</v>
      </c>
      <c r="AH495" s="27">
        <v>-8011.72</v>
      </c>
      <c r="AI495" s="27">
        <v>8815.31</v>
      </c>
      <c r="AJ495" s="27">
        <v>-14083</v>
      </c>
      <c r="AK495" s="27">
        <v>-2791.38</v>
      </c>
      <c r="AL495" s="27">
        <v>47.38</v>
      </c>
      <c r="AM495" s="6">
        <f t="shared" si="12"/>
        <v>51.829099999999926</v>
      </c>
      <c r="AN495" s="4">
        <f t="shared" si="13"/>
        <v>64.371999999999389</v>
      </c>
      <c r="AO495" s="4" t="s">
        <v>144</v>
      </c>
    </row>
    <row r="496" spans="1:41" x14ac:dyDescent="0.2">
      <c r="A496" s="4" t="s">
        <v>142</v>
      </c>
      <c r="B496" s="4" t="s">
        <v>143</v>
      </c>
      <c r="C496" s="27" t="s">
        <v>566</v>
      </c>
      <c r="D496" s="4" t="s">
        <v>148</v>
      </c>
      <c r="F496" s="4" t="s">
        <v>144</v>
      </c>
      <c r="G496" s="4" t="s">
        <v>144</v>
      </c>
      <c r="H496" s="4" t="s">
        <v>144</v>
      </c>
      <c r="I496" s="27">
        <v>-451.4</v>
      </c>
      <c r="J496" s="27">
        <v>-8.93</v>
      </c>
      <c r="K496" s="27">
        <v>-314.7</v>
      </c>
      <c r="L496" s="27">
        <v>-131.69999999999999</v>
      </c>
      <c r="M496" s="27">
        <v>3.9306000000000001</v>
      </c>
      <c r="N496" s="27">
        <v>-16291.44</v>
      </c>
      <c r="O496" s="27">
        <v>505.66419999999999</v>
      </c>
      <c r="P496" s="27">
        <v>-14039.92</v>
      </c>
      <c r="Q496" s="27">
        <v>-2805</v>
      </c>
      <c r="R496" s="27">
        <v>47.726999999999997</v>
      </c>
      <c r="S496" s="27">
        <v>-16688.335999999999</v>
      </c>
      <c r="T496" s="27">
        <v>436.2561</v>
      </c>
      <c r="U496" s="27">
        <v>-14253.88</v>
      </c>
      <c r="V496" s="27">
        <v>-2918</v>
      </c>
      <c r="W496" s="27">
        <v>47.043999999999997</v>
      </c>
      <c r="X496" s="27">
        <v>-8044.0230000000001</v>
      </c>
      <c r="Y496" s="27">
        <v>9141</v>
      </c>
      <c r="Z496" s="27">
        <v>-14253.88</v>
      </c>
      <c r="AA496" s="27">
        <v>-2978</v>
      </c>
      <c r="AB496" s="27">
        <v>47.043999999999997</v>
      </c>
      <c r="AC496" s="27">
        <v>-135.9</v>
      </c>
      <c r="AD496" s="27">
        <v>310.08</v>
      </c>
      <c r="AE496" s="27">
        <v>-314.7</v>
      </c>
      <c r="AF496" s="27">
        <v>-135.30000000000001</v>
      </c>
      <c r="AG496" s="27">
        <v>3.9306000000000001</v>
      </c>
      <c r="AH496" s="27">
        <v>-8011.81</v>
      </c>
      <c r="AI496" s="27">
        <v>8830.93</v>
      </c>
      <c r="AJ496" s="27">
        <v>-14039.9</v>
      </c>
      <c r="AK496" s="27">
        <v>-2850.54</v>
      </c>
      <c r="AL496" s="27">
        <v>47.73</v>
      </c>
      <c r="AM496" s="6">
        <f t="shared" si="12"/>
        <v>43.20889999999963</v>
      </c>
      <c r="AN496" s="4">
        <f t="shared" si="13"/>
        <v>54.504000000000815</v>
      </c>
      <c r="AO496" s="4" t="s">
        <v>144</v>
      </c>
    </row>
    <row r="497" spans="1:41" x14ac:dyDescent="0.2">
      <c r="A497" s="4" t="s">
        <v>142</v>
      </c>
      <c r="B497" s="4" t="s">
        <v>143</v>
      </c>
      <c r="C497" s="27" t="s">
        <v>567</v>
      </c>
      <c r="D497" s="4" t="s">
        <v>148</v>
      </c>
      <c r="F497" s="4" t="s">
        <v>144</v>
      </c>
      <c r="G497" s="4" t="s">
        <v>144</v>
      </c>
      <c r="H497" s="4" t="s">
        <v>144</v>
      </c>
      <c r="I497" s="27">
        <v>20.78</v>
      </c>
      <c r="J497" s="27">
        <v>-2.14</v>
      </c>
      <c r="K497" s="27">
        <v>40.548999999999999</v>
      </c>
      <c r="L497" s="27">
        <v>-20.52</v>
      </c>
      <c r="M497" s="27">
        <v>2.8927999999999998</v>
      </c>
      <c r="N497" s="27">
        <v>-30016.99</v>
      </c>
      <c r="O497" s="27">
        <v>-3084.0949999999998</v>
      </c>
      <c r="P497" s="27">
        <v>-22802.57</v>
      </c>
      <c r="Q497" s="27">
        <v>-4214</v>
      </c>
      <c r="R497" s="27">
        <v>83.724999999999994</v>
      </c>
      <c r="S497" s="27">
        <v>-30035.596000000001</v>
      </c>
      <c r="T497" s="27">
        <v>-3136.9290999999998</v>
      </c>
      <c r="U497" s="27">
        <v>-22790.12</v>
      </c>
      <c r="V497" s="27">
        <v>-4191</v>
      </c>
      <c r="W497" s="27">
        <v>82.694999999999993</v>
      </c>
      <c r="X497" s="27">
        <v>-13450.31</v>
      </c>
      <c r="Y497" s="27">
        <v>13471</v>
      </c>
      <c r="Z497" s="27">
        <v>-22790.12</v>
      </c>
      <c r="AA497" s="27">
        <v>-4214</v>
      </c>
      <c r="AB497" s="27">
        <v>82.694999999999993</v>
      </c>
      <c r="AC497" s="27">
        <v>-95.71</v>
      </c>
      <c r="AD497" s="27">
        <v>-119.1</v>
      </c>
      <c r="AE497" s="27">
        <v>40.548999999999999</v>
      </c>
      <c r="AF497" s="27">
        <v>-20.02</v>
      </c>
      <c r="AG497" s="27">
        <v>2.8927999999999998</v>
      </c>
      <c r="AH497" s="27">
        <v>-13363.5</v>
      </c>
      <c r="AI497" s="27">
        <v>13590.6</v>
      </c>
      <c r="AJ497" s="27">
        <v>-22802.6</v>
      </c>
      <c r="AK497" s="27">
        <v>-4235.22</v>
      </c>
      <c r="AL497" s="27">
        <v>83.72</v>
      </c>
      <c r="AM497" s="6">
        <f t="shared" si="12"/>
        <v>-41.794099999999162</v>
      </c>
      <c r="AN497" s="4">
        <f t="shared" si="13"/>
        <v>-39.385999999998603</v>
      </c>
      <c r="AO497" s="4" t="s">
        <v>144</v>
      </c>
    </row>
    <row r="498" spans="1:41" x14ac:dyDescent="0.2">
      <c r="A498" s="4" t="s">
        <v>142</v>
      </c>
      <c r="B498" s="4" t="s">
        <v>143</v>
      </c>
      <c r="C498" s="27" t="s">
        <v>568</v>
      </c>
      <c r="D498" s="4" t="s">
        <v>148</v>
      </c>
      <c r="F498" s="4" t="s">
        <v>144</v>
      </c>
      <c r="G498" s="4" t="s">
        <v>144</v>
      </c>
      <c r="H498" s="4" t="s">
        <v>144</v>
      </c>
      <c r="I498" s="27">
        <v>-228.9</v>
      </c>
      <c r="J498" s="27">
        <v>-0.45900000000000002</v>
      </c>
      <c r="K498" s="27">
        <v>-114.3</v>
      </c>
      <c r="L498" s="27">
        <v>-115.6</v>
      </c>
      <c r="M498" s="27">
        <v>1.4601</v>
      </c>
      <c r="N498" s="27">
        <v>-44754.85</v>
      </c>
      <c r="O498" s="27">
        <v>-4825.4459999999999</v>
      </c>
      <c r="P498" s="27">
        <v>-35763.910000000003</v>
      </c>
      <c r="Q498" s="27">
        <v>-4260</v>
      </c>
      <c r="R498" s="27">
        <v>94.156999999999996</v>
      </c>
      <c r="S498" s="27">
        <v>-44948.095000000001</v>
      </c>
      <c r="T498" s="27">
        <v>-4844.8824999999997</v>
      </c>
      <c r="U498" s="27">
        <v>-36049.919999999998</v>
      </c>
      <c r="V498" s="27">
        <v>-4147</v>
      </c>
      <c r="W498" s="27">
        <v>93.894000000000005</v>
      </c>
      <c r="X498" s="27">
        <v>-17035.849999999999</v>
      </c>
      <c r="Y498" s="27">
        <v>23108</v>
      </c>
      <c r="Z498" s="27">
        <v>-36049.919999999998</v>
      </c>
      <c r="AA498" s="27">
        <v>-4188</v>
      </c>
      <c r="AB498" s="27">
        <v>93.894000000000005</v>
      </c>
      <c r="AC498" s="27">
        <v>-253.5</v>
      </c>
      <c r="AD498" s="27">
        <v>-21.7</v>
      </c>
      <c r="AE498" s="27">
        <v>-114.3</v>
      </c>
      <c r="AF498" s="27">
        <v>-118.9</v>
      </c>
      <c r="AG498" s="27">
        <v>1.4601</v>
      </c>
      <c r="AH498" s="27">
        <v>-16840.7</v>
      </c>
      <c r="AI498" s="27">
        <v>23129.4</v>
      </c>
      <c r="AJ498" s="27">
        <v>-35763.9</v>
      </c>
      <c r="AK498" s="27">
        <v>-4300.32</v>
      </c>
      <c r="AL498" s="27">
        <v>94.16</v>
      </c>
      <c r="AM498" s="6">
        <f t="shared" si="12"/>
        <v>39.37250000000131</v>
      </c>
      <c r="AN498" s="4">
        <f t="shared" si="13"/>
        <v>35.654999999998836</v>
      </c>
      <c r="AO498" s="4" t="s">
        <v>144</v>
      </c>
    </row>
    <row r="499" spans="1:41" x14ac:dyDescent="0.2">
      <c r="A499" s="4" t="s">
        <v>142</v>
      </c>
      <c r="B499" s="4" t="s">
        <v>143</v>
      </c>
      <c r="C499" s="27" t="s">
        <v>569</v>
      </c>
      <c r="D499" s="4" t="s">
        <v>148</v>
      </c>
      <c r="F499" s="4" t="s">
        <v>144</v>
      </c>
      <c r="G499" s="4" t="s">
        <v>144</v>
      </c>
      <c r="H499" s="4" t="s">
        <v>144</v>
      </c>
      <c r="I499" s="27">
        <v>-124.2</v>
      </c>
      <c r="J499" s="27">
        <v>-3.492</v>
      </c>
      <c r="K499" s="27">
        <v>-77.19</v>
      </c>
      <c r="L499" s="27">
        <v>-46.43</v>
      </c>
      <c r="M499" s="27">
        <v>2.9196</v>
      </c>
      <c r="N499" s="27">
        <v>-67351.259999999995</v>
      </c>
      <c r="O499" s="27">
        <v>-7274.2870000000003</v>
      </c>
      <c r="P499" s="27">
        <v>-48929.120000000003</v>
      </c>
      <c r="Q499" s="27">
        <v>-11283</v>
      </c>
      <c r="R499" s="27">
        <v>135.6</v>
      </c>
      <c r="S499" s="27">
        <v>-67498.197</v>
      </c>
      <c r="T499" s="27">
        <v>-7333.9960000000001</v>
      </c>
      <c r="U499" s="27">
        <v>-49057.45</v>
      </c>
      <c r="V499" s="27">
        <v>-11241</v>
      </c>
      <c r="W499" s="27">
        <v>134.32</v>
      </c>
      <c r="X499" s="27">
        <v>-27194.82</v>
      </c>
      <c r="Y499" s="27">
        <v>33052</v>
      </c>
      <c r="Z499" s="27">
        <v>-49057.45</v>
      </c>
      <c r="AA499" s="27">
        <v>-11324</v>
      </c>
      <c r="AB499" s="27">
        <v>134.32</v>
      </c>
      <c r="AC499" s="27">
        <v>-77.83</v>
      </c>
      <c r="AD499" s="27">
        <v>38.790999999999997</v>
      </c>
      <c r="AE499" s="27">
        <v>-77.19</v>
      </c>
      <c r="AF499" s="27">
        <v>-42.35</v>
      </c>
      <c r="AG499" s="27">
        <v>2.9196</v>
      </c>
      <c r="AH499" s="27">
        <v>-27146.3</v>
      </c>
      <c r="AI499" s="27">
        <v>33013.699999999997</v>
      </c>
      <c r="AJ499" s="27">
        <v>-48929.1</v>
      </c>
      <c r="AK499" s="27">
        <v>-11366.5</v>
      </c>
      <c r="AL499" s="27">
        <v>135.6</v>
      </c>
      <c r="AM499" s="6">
        <f t="shared" si="12"/>
        <v>-26.906999999999243</v>
      </c>
      <c r="AN499" s="4">
        <f t="shared" si="13"/>
        <v>-22.737000000008265</v>
      </c>
      <c r="AO499" s="4" t="s">
        <v>144</v>
      </c>
    </row>
    <row r="500" spans="1:41" x14ac:dyDescent="0.2">
      <c r="A500" s="4" t="s">
        <v>142</v>
      </c>
      <c r="B500" s="4" t="s">
        <v>143</v>
      </c>
      <c r="C500" s="27" t="s">
        <v>570</v>
      </c>
      <c r="D500" s="4" t="s">
        <v>148</v>
      </c>
      <c r="F500" s="4" t="s">
        <v>144</v>
      </c>
      <c r="G500" s="4" t="s">
        <v>144</v>
      </c>
      <c r="H500" s="4" t="s">
        <v>144</v>
      </c>
      <c r="I500" s="27">
        <v>-170.8</v>
      </c>
      <c r="J500" s="27">
        <v>-12.5</v>
      </c>
      <c r="K500" s="27">
        <v>-113.2</v>
      </c>
      <c r="L500" s="27">
        <v>-49.41</v>
      </c>
      <c r="M500" s="27">
        <v>4.3202999999999996</v>
      </c>
      <c r="N500" s="27">
        <v>-17650.64</v>
      </c>
      <c r="O500" s="27">
        <v>-1749.3130000000001</v>
      </c>
      <c r="P500" s="27">
        <v>-13738.37</v>
      </c>
      <c r="Q500" s="27">
        <v>-2214</v>
      </c>
      <c r="R500" s="27">
        <v>50.965000000000003</v>
      </c>
      <c r="S500" s="27">
        <v>-17799.365000000002</v>
      </c>
      <c r="T500" s="27">
        <v>-1847.4065000000001</v>
      </c>
      <c r="U500" s="27">
        <v>-13890.94</v>
      </c>
      <c r="V500" s="27">
        <v>-2110</v>
      </c>
      <c r="W500" s="27">
        <v>49.01</v>
      </c>
      <c r="X500" s="27">
        <v>-7102.1040000000003</v>
      </c>
      <c r="Y500" s="27">
        <v>8881.2000000000007</v>
      </c>
      <c r="Z500" s="27">
        <v>-13890.94</v>
      </c>
      <c r="AA500" s="27">
        <v>-2141</v>
      </c>
      <c r="AB500" s="27">
        <v>49.01</v>
      </c>
      <c r="AC500" s="27">
        <v>-66.28</v>
      </c>
      <c r="AD500" s="27">
        <v>89.204999999999998</v>
      </c>
      <c r="AE500" s="27">
        <v>-113.2</v>
      </c>
      <c r="AF500" s="27">
        <v>-46.64</v>
      </c>
      <c r="AG500" s="27">
        <v>4.3202999999999996</v>
      </c>
      <c r="AH500" s="27">
        <v>-7142.09</v>
      </c>
      <c r="AI500" s="27">
        <v>8792</v>
      </c>
      <c r="AJ500" s="27">
        <v>-13738.4</v>
      </c>
      <c r="AK500" s="27">
        <v>-2246.69</v>
      </c>
      <c r="AL500" s="27">
        <v>50.96</v>
      </c>
      <c r="AM500" s="6">
        <f t="shared" si="12"/>
        <v>20.672500000000582</v>
      </c>
      <c r="AN500" s="4">
        <f t="shared" si="13"/>
        <v>22.07499999999709</v>
      </c>
      <c r="AO500" s="4" t="s">
        <v>144</v>
      </c>
    </row>
    <row r="501" spans="1:41" x14ac:dyDescent="0.2">
      <c r="A501" s="4" t="s">
        <v>142</v>
      </c>
      <c r="B501" s="4" t="s">
        <v>143</v>
      </c>
      <c r="C501" s="27" t="s">
        <v>571</v>
      </c>
      <c r="D501" s="4" t="s">
        <v>148</v>
      </c>
      <c r="F501" s="4" t="s">
        <v>144</v>
      </c>
      <c r="G501" s="4" t="s">
        <v>144</v>
      </c>
      <c r="H501" s="4" t="s">
        <v>144</v>
      </c>
      <c r="I501" s="27">
        <v>-191.3</v>
      </c>
      <c r="J501" s="27">
        <v>-15.32</v>
      </c>
      <c r="K501" s="27">
        <v>-129.19999999999999</v>
      </c>
      <c r="L501" s="27">
        <v>-51.41</v>
      </c>
      <c r="M501" s="27">
        <v>4.6346999999999996</v>
      </c>
      <c r="N501" s="27">
        <v>-16572.830000000002</v>
      </c>
      <c r="O501" s="27">
        <v>-1689.5170000000001</v>
      </c>
      <c r="P501" s="27">
        <v>-11965</v>
      </c>
      <c r="Q501" s="27">
        <v>-2966</v>
      </c>
      <c r="R501" s="27">
        <v>47.585000000000001</v>
      </c>
      <c r="S501" s="27">
        <v>-16797.45</v>
      </c>
      <c r="T501" s="27">
        <v>-1772.8219999999999</v>
      </c>
      <c r="U501" s="27">
        <v>-12135.45</v>
      </c>
      <c r="V501" s="27">
        <v>-2936</v>
      </c>
      <c r="W501" s="27">
        <v>47.113999999999997</v>
      </c>
      <c r="X501" s="27">
        <v>-7682.9989999999998</v>
      </c>
      <c r="Y501" s="27">
        <v>7378.5</v>
      </c>
      <c r="Z501" s="27">
        <v>-12135.45</v>
      </c>
      <c r="AA501" s="27">
        <v>-2973</v>
      </c>
      <c r="AB501" s="27">
        <v>47.113999999999997</v>
      </c>
      <c r="AC501" s="27">
        <v>-86.14</v>
      </c>
      <c r="AD501" s="27">
        <v>87.784999999999997</v>
      </c>
      <c r="AE501" s="27">
        <v>-129.19999999999999</v>
      </c>
      <c r="AF501" s="27">
        <v>-49.33</v>
      </c>
      <c r="AG501" s="27">
        <v>4.6346999999999996</v>
      </c>
      <c r="AH501" s="27">
        <v>-7624.9</v>
      </c>
      <c r="AI501" s="27">
        <v>7290.76</v>
      </c>
      <c r="AJ501" s="27">
        <v>-11965</v>
      </c>
      <c r="AK501" s="27">
        <v>-2998.25</v>
      </c>
      <c r="AL501" s="27">
        <v>47.58</v>
      </c>
      <c r="AM501" s="6">
        <f t="shared" si="12"/>
        <v>-39.944000000001324</v>
      </c>
      <c r="AN501" s="4">
        <f t="shared" si="13"/>
        <v>-33.319999999999709</v>
      </c>
      <c r="AO501" s="4" t="s">
        <v>144</v>
      </c>
    </row>
    <row r="502" spans="1:41" x14ac:dyDescent="0.2">
      <c r="A502" s="4" t="s">
        <v>142</v>
      </c>
      <c r="B502" s="4" t="s">
        <v>143</v>
      </c>
      <c r="C502" s="27" t="s">
        <v>572</v>
      </c>
      <c r="D502" s="4" t="s">
        <v>148</v>
      </c>
      <c r="F502" s="4" t="s">
        <v>144</v>
      </c>
      <c r="G502" s="4" t="s">
        <v>144</v>
      </c>
      <c r="H502" s="4" t="s">
        <v>144</v>
      </c>
      <c r="I502" s="27">
        <v>-88.43</v>
      </c>
      <c r="J502" s="27">
        <v>1.2115</v>
      </c>
      <c r="K502" s="27">
        <v>-8.1120000000000001</v>
      </c>
      <c r="L502" s="27">
        <v>-83.06</v>
      </c>
      <c r="M502" s="27">
        <v>1.5277000000000001</v>
      </c>
      <c r="N502" s="27">
        <v>-15257.88</v>
      </c>
      <c r="O502" s="27">
        <v>-774.61469999999997</v>
      </c>
      <c r="P502" s="27">
        <v>-12016.35</v>
      </c>
      <c r="Q502" s="27">
        <v>-2516</v>
      </c>
      <c r="R502" s="27">
        <v>48.832999999999998</v>
      </c>
      <c r="S502" s="27">
        <v>-15319.758</v>
      </c>
      <c r="T502" s="27">
        <v>-788.52419999999995</v>
      </c>
      <c r="U502" s="27">
        <v>-12236.87</v>
      </c>
      <c r="V502" s="27">
        <v>-2343</v>
      </c>
      <c r="W502" s="27">
        <v>48.497</v>
      </c>
      <c r="X502" s="27">
        <v>-6991.8810000000003</v>
      </c>
      <c r="Y502" s="27">
        <v>7570.2</v>
      </c>
      <c r="Z502" s="27">
        <v>-12236.87</v>
      </c>
      <c r="AA502" s="27">
        <v>-2374</v>
      </c>
      <c r="AB502" s="27">
        <v>48.497</v>
      </c>
      <c r="AC502" s="27">
        <v>-100.5</v>
      </c>
      <c r="AD502" s="27">
        <v>-10.74</v>
      </c>
      <c r="AE502" s="27">
        <v>-8.1120000000000001</v>
      </c>
      <c r="AF502" s="27">
        <v>-83.2</v>
      </c>
      <c r="AG502" s="27">
        <v>1.5277000000000001</v>
      </c>
      <c r="AH502" s="27">
        <v>-6925.09</v>
      </c>
      <c r="AI502" s="27">
        <v>7580.98</v>
      </c>
      <c r="AJ502" s="27">
        <v>-12016.3</v>
      </c>
      <c r="AK502" s="27">
        <v>-2538.56</v>
      </c>
      <c r="AL502" s="27">
        <v>48.83</v>
      </c>
      <c r="AM502" s="6">
        <f t="shared" si="12"/>
        <v>18.587999999999738</v>
      </c>
      <c r="AN502" s="4">
        <f t="shared" si="13"/>
        <v>26.55199999999968</v>
      </c>
      <c r="AO502" s="4" t="s">
        <v>144</v>
      </c>
    </row>
    <row r="503" spans="1:41" x14ac:dyDescent="0.2">
      <c r="A503" s="4" t="s">
        <v>142</v>
      </c>
      <c r="B503" s="4" t="s">
        <v>143</v>
      </c>
      <c r="C503" s="27" t="s">
        <v>573</v>
      </c>
      <c r="D503" s="4" t="s">
        <v>148</v>
      </c>
      <c r="F503" s="4" t="s">
        <v>144</v>
      </c>
      <c r="G503" s="4" t="s">
        <v>144</v>
      </c>
      <c r="H503" s="4" t="s">
        <v>144</v>
      </c>
      <c r="I503" s="27">
        <v>-0.16900000000000001</v>
      </c>
      <c r="J503" s="27">
        <v>-0.17499999999999999</v>
      </c>
      <c r="K503" s="27">
        <v>2.5590000000000002</v>
      </c>
      <c r="L503" s="27">
        <v>-3.8079999999999998</v>
      </c>
      <c r="M503" s="27">
        <v>1.2544</v>
      </c>
      <c r="N503" s="27">
        <v>-14567.05</v>
      </c>
      <c r="O503" s="27">
        <v>-1546.527</v>
      </c>
      <c r="P503" s="27">
        <v>-10710.08</v>
      </c>
      <c r="Q503" s="27">
        <v>-2354</v>
      </c>
      <c r="R503" s="27">
        <v>43.654000000000003</v>
      </c>
      <c r="S503" s="27">
        <v>-14582.728999999999</v>
      </c>
      <c r="T503" s="27">
        <v>-1563.7330999999999</v>
      </c>
      <c r="U503" s="27">
        <v>-10709.59</v>
      </c>
      <c r="V503" s="27">
        <v>-2353</v>
      </c>
      <c r="W503" s="27">
        <v>43.435000000000002</v>
      </c>
      <c r="X503" s="27">
        <v>-7565.9139999999998</v>
      </c>
      <c r="Y503" s="27">
        <v>5478</v>
      </c>
      <c r="Z503" s="27">
        <v>-10709.59</v>
      </c>
      <c r="AA503" s="27">
        <v>-2378</v>
      </c>
      <c r="AB503" s="27">
        <v>43.435000000000002</v>
      </c>
      <c r="AC503" s="27">
        <v>-5.7000000000000002E-2</v>
      </c>
      <c r="AD503" s="27">
        <v>-0.16400000000000001</v>
      </c>
      <c r="AE503" s="27">
        <v>2.5590000000000002</v>
      </c>
      <c r="AF503" s="27">
        <v>-3.706</v>
      </c>
      <c r="AG503" s="27">
        <v>1.2544</v>
      </c>
      <c r="AH503" s="27">
        <v>-7568.43</v>
      </c>
      <c r="AI503" s="27">
        <v>5478.19</v>
      </c>
      <c r="AJ503" s="27">
        <v>-10710.1</v>
      </c>
      <c r="AK503" s="27">
        <v>-2380.1999999999998</v>
      </c>
      <c r="AL503" s="27">
        <v>43.65</v>
      </c>
      <c r="AM503" s="6">
        <f t="shared" si="12"/>
        <v>-14.458099999999831</v>
      </c>
      <c r="AN503" s="4">
        <f t="shared" si="13"/>
        <v>-15.510000000000218</v>
      </c>
      <c r="AO503" s="4" t="s">
        <v>144</v>
      </c>
    </row>
    <row r="504" spans="1:41" x14ac:dyDescent="0.2">
      <c r="A504" s="4" t="s">
        <v>142</v>
      </c>
      <c r="B504" s="4" t="s">
        <v>143</v>
      </c>
      <c r="C504" s="27" t="s">
        <v>574</v>
      </c>
      <c r="D504" s="4" t="s">
        <v>148</v>
      </c>
      <c r="F504" s="4" t="s">
        <v>144</v>
      </c>
      <c r="G504" s="4" t="s">
        <v>144</v>
      </c>
      <c r="H504" s="4" t="s">
        <v>144</v>
      </c>
      <c r="I504" s="27">
        <v>-173.7</v>
      </c>
      <c r="J504" s="27">
        <v>-3.4660000000000002</v>
      </c>
      <c r="K504" s="27">
        <v>36.284999999999997</v>
      </c>
      <c r="L504" s="27">
        <v>-209.8</v>
      </c>
      <c r="M504" s="27">
        <v>3.35</v>
      </c>
      <c r="N504" s="27">
        <v>-28095.49</v>
      </c>
      <c r="O504" s="27">
        <v>-2941.837</v>
      </c>
      <c r="P504" s="27">
        <v>-20937.79</v>
      </c>
      <c r="Q504" s="27">
        <v>-4282</v>
      </c>
      <c r="R504" s="27">
        <v>66.519000000000005</v>
      </c>
      <c r="S504" s="27">
        <v>-28304.799999999999</v>
      </c>
      <c r="T504" s="27">
        <v>-2994.3236999999999</v>
      </c>
      <c r="U504" s="27">
        <v>-21167.09</v>
      </c>
      <c r="V504" s="27">
        <v>-4210</v>
      </c>
      <c r="W504" s="27">
        <v>66.162999999999997</v>
      </c>
      <c r="X504" s="27">
        <v>-12647.25</v>
      </c>
      <c r="Y504" s="27">
        <v>12717</v>
      </c>
      <c r="Z504" s="27">
        <v>-21167.09</v>
      </c>
      <c r="AA504" s="27">
        <v>-4263</v>
      </c>
      <c r="AB504" s="27">
        <v>66.162999999999997</v>
      </c>
      <c r="AC504" s="27">
        <v>-179.4</v>
      </c>
      <c r="AD504" s="27">
        <v>-4.0880000000000001</v>
      </c>
      <c r="AE504" s="27">
        <v>36.284999999999997</v>
      </c>
      <c r="AF504" s="27">
        <v>-214.9</v>
      </c>
      <c r="AG504" s="27">
        <v>3.35</v>
      </c>
      <c r="AH504" s="27">
        <v>-12502.2</v>
      </c>
      <c r="AI504" s="27">
        <v>12720.9</v>
      </c>
      <c r="AJ504" s="27">
        <v>-20937.8</v>
      </c>
      <c r="AK504" s="27">
        <v>-4351.84</v>
      </c>
      <c r="AL504" s="27">
        <v>66.52</v>
      </c>
      <c r="AM504" s="6">
        <f t="shared" si="12"/>
        <v>-14.670700000000579</v>
      </c>
      <c r="AN504" s="4">
        <f t="shared" si="13"/>
        <v>-35.609999999996944</v>
      </c>
      <c r="AO504" s="4" t="s">
        <v>144</v>
      </c>
    </row>
    <row r="505" spans="1:41" x14ac:dyDescent="0.2">
      <c r="A505" s="4" t="s">
        <v>142</v>
      </c>
      <c r="B505" s="4" t="s">
        <v>143</v>
      </c>
      <c r="C505" s="27" t="s">
        <v>575</v>
      </c>
      <c r="D505" s="4" t="s">
        <v>148</v>
      </c>
      <c r="F505" s="4" t="s">
        <v>144</v>
      </c>
      <c r="G505" s="4" t="s">
        <v>144</v>
      </c>
      <c r="H505" s="4" t="s">
        <v>144</v>
      </c>
      <c r="I505" s="27">
        <v>-227.3</v>
      </c>
      <c r="J505" s="27">
        <v>-2.4020000000000001</v>
      </c>
      <c r="K505" s="27">
        <v>-114.8</v>
      </c>
      <c r="L505" s="27">
        <v>-112.1</v>
      </c>
      <c r="M505" s="27">
        <v>2.0169000000000001</v>
      </c>
      <c r="N505" s="27">
        <v>-23005.66</v>
      </c>
      <c r="O505" s="27">
        <v>-2218.636</v>
      </c>
      <c r="P505" s="27">
        <v>-18160.8</v>
      </c>
      <c r="Q505" s="27">
        <v>-2682</v>
      </c>
      <c r="R505" s="27">
        <v>55.334000000000003</v>
      </c>
      <c r="S505" s="27">
        <v>-23324.666000000001</v>
      </c>
      <c r="T505" s="27">
        <v>-2265.2972</v>
      </c>
      <c r="U505" s="27">
        <v>-18605.099999999999</v>
      </c>
      <c r="V505" s="27">
        <v>-2509</v>
      </c>
      <c r="W505" s="27">
        <v>55.052999999999997</v>
      </c>
      <c r="X505" s="27">
        <v>-8921.3739999999998</v>
      </c>
      <c r="Y505" s="27">
        <v>12177</v>
      </c>
      <c r="Z505" s="27">
        <v>-18605.099999999999</v>
      </c>
      <c r="AA505" s="27">
        <v>-2549</v>
      </c>
      <c r="AB505" s="27">
        <v>55.052999999999997</v>
      </c>
      <c r="AC505" s="27">
        <v>-117.7</v>
      </c>
      <c r="AD505" s="27">
        <v>110.8</v>
      </c>
      <c r="AE505" s="27">
        <v>-114.8</v>
      </c>
      <c r="AF505" s="27">
        <v>-115.7</v>
      </c>
      <c r="AG505" s="27">
        <v>2.0169000000000001</v>
      </c>
      <c r="AH505" s="27">
        <v>-8787.25</v>
      </c>
      <c r="AI505" s="27">
        <v>12066.4</v>
      </c>
      <c r="AJ505" s="27">
        <v>-18160.8</v>
      </c>
      <c r="AK505" s="27">
        <v>-2748.2</v>
      </c>
      <c r="AL505" s="27">
        <v>55.33</v>
      </c>
      <c r="AM505" s="6">
        <f t="shared" si="12"/>
        <v>-60.683199999999488</v>
      </c>
      <c r="AN505" s="4">
        <f t="shared" si="13"/>
        <v>-91.70600000000195</v>
      </c>
      <c r="AO505" s="4" t="s">
        <v>144</v>
      </c>
    </row>
    <row r="506" spans="1:41" x14ac:dyDescent="0.2">
      <c r="A506" s="4" t="s">
        <v>142</v>
      </c>
      <c r="B506" s="4" t="s">
        <v>143</v>
      </c>
      <c r="C506" s="27" t="s">
        <v>576</v>
      </c>
      <c r="D506" s="4" t="s">
        <v>148</v>
      </c>
      <c r="F506" s="4" t="s">
        <v>144</v>
      </c>
      <c r="G506" s="4" t="s">
        <v>144</v>
      </c>
      <c r="H506" s="4" t="s">
        <v>144</v>
      </c>
      <c r="I506" s="27">
        <v>-263.2</v>
      </c>
      <c r="J506" s="27">
        <v>-2.62</v>
      </c>
      <c r="K506" s="27">
        <v>-206</v>
      </c>
      <c r="L506" s="27">
        <v>-56.21</v>
      </c>
      <c r="M506" s="27">
        <v>1.6823999999999999</v>
      </c>
      <c r="N506" s="27">
        <v>-23015.18</v>
      </c>
      <c r="O506" s="27">
        <v>-2208.29</v>
      </c>
      <c r="P506" s="27">
        <v>-18203.509999999998</v>
      </c>
      <c r="Q506" s="27">
        <v>-2659</v>
      </c>
      <c r="R506" s="27">
        <v>55.99</v>
      </c>
      <c r="S506" s="27">
        <v>-23319.945</v>
      </c>
      <c r="T506" s="27">
        <v>-2247.3181</v>
      </c>
      <c r="U506" s="27">
        <v>-18527.21</v>
      </c>
      <c r="V506" s="27">
        <v>-2601</v>
      </c>
      <c r="W506" s="27">
        <v>55.673000000000002</v>
      </c>
      <c r="X506" s="27">
        <v>-8875.41</v>
      </c>
      <c r="Y506" s="27">
        <v>12266</v>
      </c>
      <c r="Z506" s="27">
        <v>-18527.21</v>
      </c>
      <c r="AA506" s="27">
        <v>-2670</v>
      </c>
      <c r="AB506" s="27">
        <v>55.673000000000002</v>
      </c>
      <c r="AC506" s="27">
        <v>-43.63</v>
      </c>
      <c r="AD506" s="27">
        <v>220.25</v>
      </c>
      <c r="AE506" s="27">
        <v>-206</v>
      </c>
      <c r="AF506" s="27">
        <v>-59.56</v>
      </c>
      <c r="AG506" s="27">
        <v>1.6823999999999999</v>
      </c>
      <c r="AH506" s="27">
        <v>-8821</v>
      </c>
      <c r="AI506" s="27">
        <v>12045.9</v>
      </c>
      <c r="AJ506" s="27">
        <v>-18203.5</v>
      </c>
      <c r="AK506" s="27">
        <v>-2719.38</v>
      </c>
      <c r="AL506" s="27">
        <v>55.99</v>
      </c>
      <c r="AM506" s="6">
        <f t="shared" si="12"/>
        <v>-47.188099999999395</v>
      </c>
      <c r="AN506" s="4">
        <f t="shared" si="13"/>
        <v>-41.56499999999869</v>
      </c>
      <c r="AO506" s="4" t="s">
        <v>144</v>
      </c>
    </row>
    <row r="507" spans="1:41" x14ac:dyDescent="0.2">
      <c r="A507" s="4" t="s">
        <v>142</v>
      </c>
      <c r="B507" s="4" t="s">
        <v>143</v>
      </c>
      <c r="C507" s="27" t="s">
        <v>577</v>
      </c>
      <c r="D507" s="4" t="s">
        <v>148</v>
      </c>
      <c r="F507" s="4" t="s">
        <v>144</v>
      </c>
      <c r="G507" s="4" t="s">
        <v>144</v>
      </c>
      <c r="H507" s="4" t="s">
        <v>144</v>
      </c>
      <c r="I507" s="27">
        <v>-304.5</v>
      </c>
      <c r="J507" s="27">
        <v>-1.958</v>
      </c>
      <c r="K507" s="27">
        <v>-183.7</v>
      </c>
      <c r="L507" s="27">
        <v>-120.5</v>
      </c>
      <c r="M507" s="27">
        <v>1.6975</v>
      </c>
      <c r="N507" s="27">
        <v>-23016.12</v>
      </c>
      <c r="O507" s="27">
        <v>-2215.1970000000001</v>
      </c>
      <c r="P507" s="27">
        <v>-18200.900000000001</v>
      </c>
      <c r="Q507" s="27">
        <v>-2656</v>
      </c>
      <c r="R507" s="27">
        <v>55.808999999999997</v>
      </c>
      <c r="S507" s="27">
        <v>-23410.075000000001</v>
      </c>
      <c r="T507" s="27">
        <v>-2262.9890999999998</v>
      </c>
      <c r="U507" s="27">
        <v>-18710.62</v>
      </c>
      <c r="V507" s="27">
        <v>-2492</v>
      </c>
      <c r="W507" s="27">
        <v>55.585999999999999</v>
      </c>
      <c r="X507" s="27">
        <v>-8881.1239999999998</v>
      </c>
      <c r="Y507" s="27">
        <v>12296</v>
      </c>
      <c r="Z507" s="27">
        <v>-18710.62</v>
      </c>
      <c r="AA507" s="27">
        <v>-2522</v>
      </c>
      <c r="AB507" s="27">
        <v>55.585999999999999</v>
      </c>
      <c r="AC507" s="27">
        <v>-57.3</v>
      </c>
      <c r="AD507" s="27">
        <v>250.14</v>
      </c>
      <c r="AE507" s="27">
        <v>-183.7</v>
      </c>
      <c r="AF507" s="27">
        <v>-125.4</v>
      </c>
      <c r="AG507" s="27">
        <v>1.6975</v>
      </c>
      <c r="AH507" s="27">
        <v>-8797.0400000000009</v>
      </c>
      <c r="AI507" s="27">
        <v>12045.7</v>
      </c>
      <c r="AJ507" s="27">
        <v>-18200.900000000001</v>
      </c>
      <c r="AK507" s="27">
        <v>-2697.69</v>
      </c>
      <c r="AL507" s="27">
        <v>55.81</v>
      </c>
      <c r="AM507" s="6">
        <f t="shared" si="12"/>
        <v>-72.618099999997867</v>
      </c>
      <c r="AN507" s="4">
        <f t="shared" si="13"/>
        <v>-89.455000000001746</v>
      </c>
      <c r="AO507" s="4" t="s">
        <v>144</v>
      </c>
    </row>
    <row r="508" spans="1:41" x14ac:dyDescent="0.2">
      <c r="A508" s="4" t="s">
        <v>142</v>
      </c>
      <c r="B508" s="4" t="s">
        <v>143</v>
      </c>
      <c r="C508" s="27" t="s">
        <v>578</v>
      </c>
      <c r="D508" s="4" t="s">
        <v>148</v>
      </c>
      <c r="F508" s="4" t="s">
        <v>144</v>
      </c>
      <c r="G508" s="4" t="s">
        <v>144</v>
      </c>
      <c r="H508" s="4" t="s">
        <v>144</v>
      </c>
      <c r="I508" s="27">
        <v>-168.2</v>
      </c>
      <c r="J508" s="27">
        <v>-2.1160000000000001</v>
      </c>
      <c r="K508" s="27">
        <v>-90.2</v>
      </c>
      <c r="L508" s="27">
        <v>-77.569999999999993</v>
      </c>
      <c r="M508" s="27">
        <v>1.7150000000000001</v>
      </c>
      <c r="N508" s="27">
        <v>-177887.7</v>
      </c>
      <c r="O508" s="27">
        <v>-19530.29</v>
      </c>
      <c r="P508" s="27">
        <v>-138735.1</v>
      </c>
      <c r="Q508" s="27">
        <v>-19956</v>
      </c>
      <c r="R508" s="27">
        <v>334.08</v>
      </c>
      <c r="S508" s="27">
        <v>-177998.51</v>
      </c>
      <c r="T508" s="27">
        <v>-19559.32</v>
      </c>
      <c r="U508" s="27">
        <v>-139134.9</v>
      </c>
      <c r="V508" s="27">
        <v>-19638</v>
      </c>
      <c r="W508" s="27">
        <v>333.59</v>
      </c>
      <c r="X508" s="27">
        <v>-69763.520000000004</v>
      </c>
      <c r="Y508" s="27">
        <v>89029</v>
      </c>
      <c r="Z508" s="27">
        <v>-139134.9</v>
      </c>
      <c r="AA508" s="27">
        <v>-19992</v>
      </c>
      <c r="AB508" s="27">
        <v>333.59</v>
      </c>
      <c r="AC508" s="27">
        <v>-68.69</v>
      </c>
      <c r="AD508" s="27">
        <v>96.316000000000003</v>
      </c>
      <c r="AE508" s="27">
        <v>-90.2</v>
      </c>
      <c r="AF508" s="27">
        <v>-76.53</v>
      </c>
      <c r="AG508" s="27">
        <v>1.7150000000000001</v>
      </c>
      <c r="AH508" s="27">
        <v>-69772.899999999994</v>
      </c>
      <c r="AI508" s="27">
        <v>88933.1</v>
      </c>
      <c r="AJ508" s="27">
        <v>-138735</v>
      </c>
      <c r="AK508" s="27">
        <v>-20304.900000000001</v>
      </c>
      <c r="AL508" s="27">
        <v>334.1</v>
      </c>
      <c r="AM508" s="6">
        <f t="shared" si="12"/>
        <v>51.156000000002678</v>
      </c>
      <c r="AN508" s="4">
        <f t="shared" si="13"/>
        <v>57.39000000001397</v>
      </c>
      <c r="AO508" s="4" t="s">
        <v>144</v>
      </c>
    </row>
    <row r="509" spans="1:41" x14ac:dyDescent="0.2">
      <c r="A509" s="4" t="s">
        <v>142</v>
      </c>
      <c r="B509" s="4" t="s">
        <v>143</v>
      </c>
      <c r="C509" s="27" t="s">
        <v>579</v>
      </c>
      <c r="D509" s="4" t="s">
        <v>148</v>
      </c>
      <c r="F509" s="4" t="s">
        <v>144</v>
      </c>
      <c r="G509" s="4" t="s">
        <v>144</v>
      </c>
      <c r="H509" s="4" t="s">
        <v>144</v>
      </c>
      <c r="I509" s="27">
        <v>-126.3</v>
      </c>
      <c r="J509" s="27">
        <v>0.27429999999999999</v>
      </c>
      <c r="K509" s="27">
        <v>14.901999999999999</v>
      </c>
      <c r="L509" s="27">
        <v>-144.1</v>
      </c>
      <c r="M509" s="27">
        <v>2.7084999999999999</v>
      </c>
      <c r="N509" s="27">
        <v>-22524.37</v>
      </c>
      <c r="O509" s="27">
        <v>-2482.924</v>
      </c>
      <c r="P509" s="27">
        <v>-17371.419999999998</v>
      </c>
      <c r="Q509" s="27">
        <v>-2724</v>
      </c>
      <c r="R509" s="27">
        <v>53.787999999999997</v>
      </c>
      <c r="S509" s="27">
        <v>-22636.728999999999</v>
      </c>
      <c r="T509" s="27">
        <v>-2511.8173000000002</v>
      </c>
      <c r="U509" s="27">
        <v>-17565.54</v>
      </c>
      <c r="V509" s="27">
        <v>-2612</v>
      </c>
      <c r="W509" s="27">
        <v>52.85</v>
      </c>
      <c r="X509" s="27">
        <v>-11703.2</v>
      </c>
      <c r="Y509" s="27">
        <v>8478.2999999999993</v>
      </c>
      <c r="Z509" s="27">
        <v>-17565.54</v>
      </c>
      <c r="AA509" s="27">
        <v>-2669</v>
      </c>
      <c r="AB509" s="27">
        <v>52.85</v>
      </c>
      <c r="AC509" s="27">
        <v>-314.10000000000002</v>
      </c>
      <c r="AD509" s="27">
        <v>-189.3</v>
      </c>
      <c r="AE509" s="27">
        <v>14.901999999999999</v>
      </c>
      <c r="AF509" s="27">
        <v>-142.4</v>
      </c>
      <c r="AG509" s="27">
        <v>2.7084999999999999</v>
      </c>
      <c r="AH509" s="27">
        <v>-11428.2</v>
      </c>
      <c r="AI509" s="27">
        <v>8667.5499999999993</v>
      </c>
      <c r="AJ509" s="27">
        <v>-17371.400000000001</v>
      </c>
      <c r="AK509" s="27">
        <v>-2778.11</v>
      </c>
      <c r="AL509" s="27">
        <v>53.79</v>
      </c>
      <c r="AM509" s="6">
        <f t="shared" si="12"/>
        <v>9.9323999999978696</v>
      </c>
      <c r="AN509" s="4">
        <f t="shared" si="13"/>
        <v>13.940999999998894</v>
      </c>
      <c r="AO509" s="4" t="s">
        <v>144</v>
      </c>
    </row>
    <row r="510" spans="1:41" x14ac:dyDescent="0.2">
      <c r="A510" s="4" t="s">
        <v>142</v>
      </c>
      <c r="B510" s="4" t="s">
        <v>143</v>
      </c>
      <c r="C510" s="27" t="s">
        <v>580</v>
      </c>
      <c r="D510" s="4" t="s">
        <v>148</v>
      </c>
      <c r="F510" s="4" t="s">
        <v>144</v>
      </c>
      <c r="G510" s="4" t="s">
        <v>144</v>
      </c>
      <c r="H510" s="4" t="s">
        <v>144</v>
      </c>
      <c r="I510" s="27">
        <v>-570.5</v>
      </c>
      <c r="J510" s="27">
        <v>-3.238</v>
      </c>
      <c r="K510" s="27">
        <v>-427.6</v>
      </c>
      <c r="L510" s="27">
        <v>-142.4</v>
      </c>
      <c r="M510" s="27">
        <v>2.7707000000000002</v>
      </c>
      <c r="N510" s="27">
        <v>-38366.94</v>
      </c>
      <c r="O510" s="27">
        <v>-4096.2659999999996</v>
      </c>
      <c r="P510" s="27">
        <v>-30146.76</v>
      </c>
      <c r="Q510" s="27">
        <v>-4211</v>
      </c>
      <c r="R510" s="27">
        <v>87.338999999999999</v>
      </c>
      <c r="S510" s="27">
        <v>-38971.525000000001</v>
      </c>
      <c r="T510" s="27">
        <v>-4141.942</v>
      </c>
      <c r="U510" s="27">
        <v>-30627.59</v>
      </c>
      <c r="V510" s="27">
        <v>-4289</v>
      </c>
      <c r="W510" s="27">
        <v>86.581000000000003</v>
      </c>
      <c r="X510" s="27">
        <v>-16010.45</v>
      </c>
      <c r="Y510" s="27">
        <v>18857</v>
      </c>
      <c r="Z510" s="27">
        <v>-30627.59</v>
      </c>
      <c r="AA510" s="27">
        <v>-4326</v>
      </c>
      <c r="AB510" s="27">
        <v>86.581000000000003</v>
      </c>
      <c r="AC510" s="27">
        <v>-127.8</v>
      </c>
      <c r="AD510" s="27">
        <v>444.97</v>
      </c>
      <c r="AE510" s="27">
        <v>-427.6</v>
      </c>
      <c r="AF510" s="27">
        <v>-147.9</v>
      </c>
      <c r="AG510" s="27">
        <v>2.7707000000000002</v>
      </c>
      <c r="AH510" s="27">
        <v>-15895.8</v>
      </c>
      <c r="AI510" s="27">
        <v>18411.8</v>
      </c>
      <c r="AJ510" s="27">
        <v>-30146.799999999999</v>
      </c>
      <c r="AK510" s="27">
        <v>-4248.18</v>
      </c>
      <c r="AL510" s="27">
        <v>87.34</v>
      </c>
      <c r="AM510" s="6">
        <f t="shared" si="12"/>
        <v>-29.288000000000466</v>
      </c>
      <c r="AN510" s="4">
        <f t="shared" si="13"/>
        <v>-34.084999999999127</v>
      </c>
      <c r="AO510" s="4" t="s">
        <v>144</v>
      </c>
    </row>
    <row r="511" spans="1:41" x14ac:dyDescent="0.2">
      <c r="A511" s="4" t="s">
        <v>142</v>
      </c>
      <c r="B511" s="4" t="s">
        <v>143</v>
      </c>
      <c r="C511" s="27" t="s">
        <v>581</v>
      </c>
      <c r="D511" s="4" t="s">
        <v>148</v>
      </c>
      <c r="F511" s="4" t="s">
        <v>144</v>
      </c>
      <c r="G511" s="4" t="s">
        <v>144</v>
      </c>
      <c r="H511" s="4" t="s">
        <v>144</v>
      </c>
      <c r="I511" s="27">
        <v>-427.4</v>
      </c>
      <c r="J511" s="27">
        <v>-0.72699999999999998</v>
      </c>
      <c r="K511" s="27">
        <v>-168.2</v>
      </c>
      <c r="L511" s="27">
        <v>-260.2</v>
      </c>
      <c r="M511" s="27">
        <v>1.7430000000000001</v>
      </c>
      <c r="N511" s="27">
        <v>-177710.9</v>
      </c>
      <c r="O511" s="27">
        <v>-19515.93</v>
      </c>
      <c r="P511" s="27">
        <v>-138069.6</v>
      </c>
      <c r="Q511" s="27">
        <v>-20465</v>
      </c>
      <c r="R511" s="27">
        <v>339.84</v>
      </c>
      <c r="S511" s="27">
        <v>-177816.6</v>
      </c>
      <c r="T511" s="27">
        <v>-19538.861000000001</v>
      </c>
      <c r="U511" s="27">
        <v>-137626.4</v>
      </c>
      <c r="V511" s="27">
        <v>-20991</v>
      </c>
      <c r="W511" s="27">
        <v>339.34</v>
      </c>
      <c r="X511" s="27">
        <v>-69651.66</v>
      </c>
      <c r="Y511" s="27">
        <v>89037</v>
      </c>
      <c r="Z511" s="27">
        <v>-137626.4</v>
      </c>
      <c r="AA511" s="27">
        <v>-21402</v>
      </c>
      <c r="AB511" s="27">
        <v>339.34</v>
      </c>
      <c r="AC511" s="27">
        <v>-147.80000000000001</v>
      </c>
      <c r="AD511" s="27">
        <v>284.97000000000003</v>
      </c>
      <c r="AE511" s="27">
        <v>-168.2</v>
      </c>
      <c r="AF511" s="27">
        <v>-266.39999999999998</v>
      </c>
      <c r="AG511" s="27">
        <v>1.7430000000000001</v>
      </c>
      <c r="AH511" s="27">
        <v>-69795.399999999994</v>
      </c>
      <c r="AI511" s="27">
        <v>88752.2</v>
      </c>
      <c r="AJ511" s="27">
        <v>-138070</v>
      </c>
      <c r="AK511" s="27">
        <v>-20817.8</v>
      </c>
      <c r="AL511" s="27">
        <v>339.8</v>
      </c>
      <c r="AM511" s="6">
        <f t="shared" si="12"/>
        <v>269.33599999998114</v>
      </c>
      <c r="AN511" s="4">
        <f t="shared" si="13"/>
        <v>321.69999999998254</v>
      </c>
      <c r="AO511" s="4" t="s">
        <v>144</v>
      </c>
    </row>
    <row r="512" spans="1:41" x14ac:dyDescent="0.2">
      <c r="A512" s="4" t="s">
        <v>142</v>
      </c>
      <c r="B512" s="4" t="s">
        <v>143</v>
      </c>
      <c r="C512" s="27" t="s">
        <v>582</v>
      </c>
      <c r="D512" s="4" t="s">
        <v>148</v>
      </c>
      <c r="F512" s="4" t="s">
        <v>144</v>
      </c>
      <c r="G512" s="4" t="s">
        <v>144</v>
      </c>
      <c r="H512" s="4" t="s">
        <v>144</v>
      </c>
      <c r="I512" s="27">
        <v>-399.8</v>
      </c>
      <c r="J512" s="27">
        <v>-12.23</v>
      </c>
      <c r="K512" s="27">
        <v>156.78</v>
      </c>
      <c r="L512" s="27">
        <v>-548.70000000000005</v>
      </c>
      <c r="M512" s="27">
        <v>4.4192</v>
      </c>
      <c r="N512" s="27">
        <v>-29556.57</v>
      </c>
      <c r="O512" s="27">
        <v>-1456.1769999999999</v>
      </c>
      <c r="P512" s="27">
        <v>-23078.23</v>
      </c>
      <c r="Q512" s="27">
        <v>-5096</v>
      </c>
      <c r="R512" s="27">
        <v>73.373000000000005</v>
      </c>
      <c r="S512" s="27">
        <v>-29770.484</v>
      </c>
      <c r="T512" s="27">
        <v>-1537.8796</v>
      </c>
      <c r="U512" s="27">
        <v>-21759.69</v>
      </c>
      <c r="V512" s="27">
        <v>-6545</v>
      </c>
      <c r="W512" s="27">
        <v>71.611000000000004</v>
      </c>
      <c r="X512" s="27">
        <v>-11280.65</v>
      </c>
      <c r="Y512" s="27">
        <v>17063</v>
      </c>
      <c r="Z512" s="27">
        <v>-21759.69</v>
      </c>
      <c r="AA512" s="27">
        <v>-6656</v>
      </c>
      <c r="AB512" s="27">
        <v>71.611000000000004</v>
      </c>
      <c r="AC512" s="27">
        <v>-347.5</v>
      </c>
      <c r="AD512" s="27">
        <v>36.164999999999999</v>
      </c>
      <c r="AE512" s="27">
        <v>156.78</v>
      </c>
      <c r="AF512" s="27">
        <v>-544.9</v>
      </c>
      <c r="AG512" s="27">
        <v>4.4192</v>
      </c>
      <c r="AH512" s="27">
        <v>-11114.7</v>
      </c>
      <c r="AI512" s="27">
        <v>17026.900000000001</v>
      </c>
      <c r="AJ512" s="27">
        <v>-23078.2</v>
      </c>
      <c r="AK512" s="27">
        <v>-5136.7299999999996</v>
      </c>
      <c r="AL512" s="27">
        <v>73.37</v>
      </c>
      <c r="AM512" s="6">
        <f t="shared" si="12"/>
        <v>112.07740000000013</v>
      </c>
      <c r="AN512" s="4">
        <f t="shared" si="13"/>
        <v>185.8859999999986</v>
      </c>
      <c r="AO512" s="4" t="s">
        <v>144</v>
      </c>
    </row>
    <row r="513" spans="1:41" x14ac:dyDescent="0.2">
      <c r="A513" s="4" t="s">
        <v>142</v>
      </c>
      <c r="B513" s="4" t="s">
        <v>143</v>
      </c>
      <c r="C513" s="27" t="s">
        <v>583</v>
      </c>
      <c r="D513" s="4" t="s">
        <v>148</v>
      </c>
      <c r="F513" s="4" t="s">
        <v>144</v>
      </c>
      <c r="G513" s="4" t="s">
        <v>144</v>
      </c>
      <c r="H513" s="4" t="s">
        <v>144</v>
      </c>
      <c r="I513" s="27">
        <v>-73.45</v>
      </c>
      <c r="J513" s="27">
        <v>-13.09</v>
      </c>
      <c r="K513" s="27">
        <v>-26.09</v>
      </c>
      <c r="L513" s="27">
        <v>-38.65</v>
      </c>
      <c r="M513" s="27">
        <v>4.3853</v>
      </c>
      <c r="N513" s="27">
        <v>-29396.720000000001</v>
      </c>
      <c r="O513" s="27">
        <v>-1467.087</v>
      </c>
      <c r="P513" s="27">
        <v>-22825.71</v>
      </c>
      <c r="Q513" s="27">
        <v>-5177</v>
      </c>
      <c r="R513" s="27">
        <v>73.524000000000001</v>
      </c>
      <c r="S513" s="27">
        <v>-29455.866999999998</v>
      </c>
      <c r="T513" s="27">
        <v>-1545.8484000000001</v>
      </c>
      <c r="U513" s="27">
        <v>-22895.67</v>
      </c>
      <c r="V513" s="27">
        <v>-5086</v>
      </c>
      <c r="W513" s="27">
        <v>71.75</v>
      </c>
      <c r="X513" s="27">
        <v>-11151.61</v>
      </c>
      <c r="Y513" s="27">
        <v>16818</v>
      </c>
      <c r="Z513" s="27">
        <v>-22895.67</v>
      </c>
      <c r="AA513" s="27">
        <v>-5146</v>
      </c>
      <c r="AB513" s="27">
        <v>71.75</v>
      </c>
      <c r="AC513" s="27">
        <v>-112.4</v>
      </c>
      <c r="AD513" s="27">
        <v>-54.32</v>
      </c>
      <c r="AE513" s="27">
        <v>-26.09</v>
      </c>
      <c r="AF513" s="27">
        <v>-36.409999999999997</v>
      </c>
      <c r="AG513" s="27">
        <v>4.3853</v>
      </c>
      <c r="AH513" s="27">
        <v>-11107.2</v>
      </c>
      <c r="AI513" s="27">
        <v>16872.599999999999</v>
      </c>
      <c r="AJ513" s="27">
        <v>-22825.7</v>
      </c>
      <c r="AK513" s="27">
        <v>-5227.5600000000004</v>
      </c>
      <c r="AL513" s="27">
        <v>73.52</v>
      </c>
      <c r="AM513" s="6">
        <f t="shared" si="12"/>
        <v>2.3185999999986961</v>
      </c>
      <c r="AN513" s="4">
        <f t="shared" si="13"/>
        <v>14.303000000003522</v>
      </c>
      <c r="AO513" s="4" t="s">
        <v>144</v>
      </c>
    </row>
    <row r="514" spans="1:41" x14ac:dyDescent="0.2">
      <c r="A514" s="4" t="s">
        <v>142</v>
      </c>
      <c r="B514" s="4" t="s">
        <v>143</v>
      </c>
      <c r="C514" s="27" t="s">
        <v>584</v>
      </c>
      <c r="D514" s="4" t="s">
        <v>148</v>
      </c>
      <c r="F514" s="4" t="s">
        <v>144</v>
      </c>
      <c r="G514" s="4" t="s">
        <v>144</v>
      </c>
      <c r="H514" s="4" t="s">
        <v>144</v>
      </c>
      <c r="I514" s="27">
        <v>-58.32</v>
      </c>
      <c r="J514" s="27">
        <v>-2.0840000000000001</v>
      </c>
      <c r="K514" s="27">
        <v>-37.03</v>
      </c>
      <c r="L514" s="27">
        <v>-21.21</v>
      </c>
      <c r="M514" s="27">
        <v>2.0064000000000002</v>
      </c>
      <c r="N514" s="27">
        <v>-201701.8</v>
      </c>
      <c r="O514" s="27">
        <v>-22766.71</v>
      </c>
      <c r="P514" s="27">
        <v>-137323.4</v>
      </c>
      <c r="Q514" s="27">
        <v>-42002</v>
      </c>
      <c r="R514" s="27">
        <v>390.76</v>
      </c>
      <c r="S514" s="27">
        <v>-201641.11</v>
      </c>
      <c r="T514" s="27">
        <v>-22800.16</v>
      </c>
      <c r="U514" s="27">
        <v>-137358.1</v>
      </c>
      <c r="V514" s="27">
        <v>-41873</v>
      </c>
      <c r="W514" s="27">
        <v>390.22</v>
      </c>
      <c r="X514" s="27">
        <v>-81398.58</v>
      </c>
      <c r="Y514" s="27">
        <v>97722</v>
      </c>
      <c r="Z514" s="27">
        <v>-137358.1</v>
      </c>
      <c r="AA514" s="27">
        <v>-42153</v>
      </c>
      <c r="AB514" s="27">
        <v>390.22</v>
      </c>
      <c r="AC514" s="27">
        <v>-15.46</v>
      </c>
      <c r="AD514" s="27">
        <v>37.993000000000002</v>
      </c>
      <c r="AE514" s="27">
        <v>-37.03</v>
      </c>
      <c r="AF514" s="27">
        <v>-18.43</v>
      </c>
      <c r="AG514" s="27">
        <v>2.0064000000000002</v>
      </c>
      <c r="AH514" s="27">
        <v>-81523.199999999997</v>
      </c>
      <c r="AI514" s="27">
        <v>97684</v>
      </c>
      <c r="AJ514" s="27">
        <v>-137323</v>
      </c>
      <c r="AK514" s="27">
        <v>-42274.5</v>
      </c>
      <c r="AL514" s="27">
        <v>390.8</v>
      </c>
      <c r="AM514" s="6">
        <f t="shared" si="12"/>
        <v>108.71399999999267</v>
      </c>
      <c r="AN514" s="4">
        <f t="shared" si="13"/>
        <v>119.01000000000931</v>
      </c>
      <c r="AO514" s="4" t="s">
        <v>144</v>
      </c>
    </row>
    <row r="515" spans="1:41" x14ac:dyDescent="0.2">
      <c r="A515" s="4" t="s">
        <v>142</v>
      </c>
      <c r="B515" s="4" t="s">
        <v>143</v>
      </c>
      <c r="C515" s="27" t="s">
        <v>585</v>
      </c>
      <c r="D515" s="4" t="s">
        <v>148</v>
      </c>
      <c r="F515" s="4" t="s">
        <v>144</v>
      </c>
      <c r="G515" s="4" t="s">
        <v>144</v>
      </c>
      <c r="H515" s="4" t="s">
        <v>144</v>
      </c>
      <c r="I515" s="27">
        <v>-23.23</v>
      </c>
      <c r="J515" s="27">
        <v>-0.36799999999999999</v>
      </c>
      <c r="K515" s="27">
        <v>-16.79</v>
      </c>
      <c r="L515" s="27">
        <v>-7.492</v>
      </c>
      <c r="M515" s="27">
        <v>1.4157999999999999</v>
      </c>
      <c r="N515" s="27">
        <v>-14521.54</v>
      </c>
      <c r="O515" s="27">
        <v>-1528.4749999999999</v>
      </c>
      <c r="P515" s="27">
        <v>-10638.16</v>
      </c>
      <c r="Q515" s="27">
        <v>-2399</v>
      </c>
      <c r="R515" s="27">
        <v>44.369</v>
      </c>
      <c r="S515" s="27">
        <v>-14565.858</v>
      </c>
      <c r="T515" s="27">
        <v>-1549.8306</v>
      </c>
      <c r="U515" s="27">
        <v>-10665.66</v>
      </c>
      <c r="V515" s="27">
        <v>-2395</v>
      </c>
      <c r="W515" s="27">
        <v>44.133000000000003</v>
      </c>
      <c r="X515" s="27">
        <v>-7571.1270000000004</v>
      </c>
      <c r="Y515" s="27">
        <v>5470</v>
      </c>
      <c r="Z515" s="27">
        <v>-10665.66</v>
      </c>
      <c r="AA515" s="27">
        <v>-2420</v>
      </c>
      <c r="AB515" s="27">
        <v>44.133000000000003</v>
      </c>
      <c r="AC515" s="27">
        <v>-12.02</v>
      </c>
      <c r="AD515" s="27">
        <v>10.865</v>
      </c>
      <c r="AE515" s="27">
        <v>-16.79</v>
      </c>
      <c r="AF515" s="27">
        <v>-7.5170000000000003</v>
      </c>
      <c r="AG515" s="27">
        <v>1.4157999999999999</v>
      </c>
      <c r="AH515" s="27">
        <v>-7560.3</v>
      </c>
      <c r="AI515" s="27">
        <v>5459.13</v>
      </c>
      <c r="AJ515" s="27">
        <v>-10638.2</v>
      </c>
      <c r="AK515" s="27">
        <v>-2425.64</v>
      </c>
      <c r="AL515" s="27">
        <v>44.37</v>
      </c>
      <c r="AM515" s="6">
        <f t="shared" si="12"/>
        <v>-19.794599999999264</v>
      </c>
      <c r="AN515" s="4">
        <f t="shared" si="13"/>
        <v>-21.087999999999738</v>
      </c>
      <c r="AO515" s="4" t="s">
        <v>144</v>
      </c>
    </row>
    <row r="516" spans="1:41" x14ac:dyDescent="0.2">
      <c r="A516" s="4" t="s">
        <v>142</v>
      </c>
      <c r="B516" s="4" t="s">
        <v>143</v>
      </c>
      <c r="C516" s="27" t="s">
        <v>586</v>
      </c>
      <c r="D516" s="4" t="s">
        <v>148</v>
      </c>
      <c r="F516" s="4" t="s">
        <v>144</v>
      </c>
      <c r="G516" s="4" t="s">
        <v>144</v>
      </c>
      <c r="H516" s="4" t="s">
        <v>144</v>
      </c>
      <c r="I516" s="27">
        <v>-21.74</v>
      </c>
      <c r="J516" s="27">
        <v>-1.8149999999999999</v>
      </c>
      <c r="K516" s="27">
        <v>-4.4189999999999996</v>
      </c>
      <c r="L516" s="27">
        <v>-17.93</v>
      </c>
      <c r="M516" s="27">
        <v>2.4306999999999999</v>
      </c>
      <c r="N516" s="27">
        <v>-27901.77</v>
      </c>
      <c r="O516" s="27">
        <v>-772.77260000000001</v>
      </c>
      <c r="P516" s="27">
        <v>-23133.360000000001</v>
      </c>
      <c r="Q516" s="27">
        <v>-4073</v>
      </c>
      <c r="R516" s="27">
        <v>77.183000000000007</v>
      </c>
      <c r="S516" s="27">
        <v>-27952.182000000001</v>
      </c>
      <c r="T516" s="27">
        <v>-821.31230000000005</v>
      </c>
      <c r="U516" s="27">
        <v>-23160.77</v>
      </c>
      <c r="V516" s="27">
        <v>-4046</v>
      </c>
      <c r="W516" s="27">
        <v>76.338999999999999</v>
      </c>
      <c r="X516" s="27">
        <v>-14428.69</v>
      </c>
      <c r="Y516" s="27">
        <v>12739</v>
      </c>
      <c r="Z516" s="27">
        <v>-23160.77</v>
      </c>
      <c r="AA516" s="27">
        <v>-4083</v>
      </c>
      <c r="AB516" s="27">
        <v>76.338999999999999</v>
      </c>
      <c r="AC516" s="27">
        <v>-42.56</v>
      </c>
      <c r="AD516" s="27">
        <v>-25.41</v>
      </c>
      <c r="AE516" s="27">
        <v>-4.4189999999999996</v>
      </c>
      <c r="AF516" s="27">
        <v>-15.16</v>
      </c>
      <c r="AG516" s="27">
        <v>2.4306999999999999</v>
      </c>
      <c r="AH516" s="27">
        <v>-14395</v>
      </c>
      <c r="AI516" s="27">
        <v>12764.6</v>
      </c>
      <c r="AJ516" s="27">
        <v>-23133.4</v>
      </c>
      <c r="AK516" s="27">
        <v>-4103.47</v>
      </c>
      <c r="AL516" s="27">
        <v>77.180000000000007</v>
      </c>
      <c r="AM516" s="6">
        <f t="shared" si="12"/>
        <v>-37.854699999999866</v>
      </c>
      <c r="AN516" s="4">
        <f t="shared" si="13"/>
        <v>-28.671999999998661</v>
      </c>
      <c r="AO516" s="4" t="s">
        <v>144</v>
      </c>
    </row>
    <row r="517" spans="1:41" x14ac:dyDescent="0.2">
      <c r="A517" s="4" t="s">
        <v>142</v>
      </c>
      <c r="B517" s="4" t="s">
        <v>143</v>
      </c>
      <c r="C517" s="27" t="s">
        <v>587</v>
      </c>
      <c r="D517" s="4" t="s">
        <v>148</v>
      </c>
      <c r="F517" s="4" t="s">
        <v>144</v>
      </c>
      <c r="G517" s="4" t="s">
        <v>144</v>
      </c>
      <c r="H517" s="4" t="s">
        <v>144</v>
      </c>
      <c r="I517" s="27">
        <v>-1.2889999999999999</v>
      </c>
      <c r="J517" s="27">
        <v>-0.24099999999999999</v>
      </c>
      <c r="K517" s="27">
        <v>9.3782999999999994</v>
      </c>
      <c r="L517" s="27">
        <v>-11.73</v>
      </c>
      <c r="M517" s="27">
        <v>1.3029999999999999</v>
      </c>
      <c r="N517" s="27">
        <v>-14566.56</v>
      </c>
      <c r="O517" s="27">
        <v>-1537.7729999999999</v>
      </c>
      <c r="P517" s="27">
        <v>-10720.81</v>
      </c>
      <c r="Q517" s="27">
        <v>-2352</v>
      </c>
      <c r="R517" s="27">
        <v>43.988</v>
      </c>
      <c r="S517" s="27">
        <v>-14583.484</v>
      </c>
      <c r="T517" s="27">
        <v>-1556.9703999999999</v>
      </c>
      <c r="U517" s="27">
        <v>-10722.04</v>
      </c>
      <c r="V517" s="27">
        <v>-2348</v>
      </c>
      <c r="W517" s="27">
        <v>43.787999999999997</v>
      </c>
      <c r="X517" s="27">
        <v>-7607.1970000000001</v>
      </c>
      <c r="Y517" s="27">
        <v>5441</v>
      </c>
      <c r="Z517" s="27">
        <v>-10722.04</v>
      </c>
      <c r="AA517" s="27">
        <v>-2370</v>
      </c>
      <c r="AB517" s="27">
        <v>43.787999999999997</v>
      </c>
      <c r="AC517" s="27">
        <v>-24.71</v>
      </c>
      <c r="AD517" s="27">
        <v>-24.9</v>
      </c>
      <c r="AE517" s="27">
        <v>9.3782999999999994</v>
      </c>
      <c r="AF517" s="27">
        <v>-10.5</v>
      </c>
      <c r="AG517" s="27">
        <v>1.3029999999999999</v>
      </c>
      <c r="AH517" s="27">
        <v>-7585.85</v>
      </c>
      <c r="AI517" s="27">
        <v>5465.89</v>
      </c>
      <c r="AJ517" s="27">
        <v>-10720.8</v>
      </c>
      <c r="AK517" s="27">
        <v>-2374.92</v>
      </c>
      <c r="AL517" s="27">
        <v>43.99</v>
      </c>
      <c r="AM517" s="6">
        <f t="shared" si="12"/>
        <v>-15.593400000001566</v>
      </c>
      <c r="AN517" s="4">
        <f t="shared" si="13"/>
        <v>-15.635000000000218</v>
      </c>
      <c r="AO517" s="4" t="s">
        <v>144</v>
      </c>
    </row>
    <row r="518" spans="1:41" x14ac:dyDescent="0.2">
      <c r="A518" s="4" t="s">
        <v>142</v>
      </c>
      <c r="B518" s="4" t="s">
        <v>143</v>
      </c>
      <c r="C518" s="27" t="s">
        <v>588</v>
      </c>
      <c r="D518" s="4" t="s">
        <v>148</v>
      </c>
      <c r="F518" s="4" t="s">
        <v>144</v>
      </c>
      <c r="G518" s="4" t="s">
        <v>144</v>
      </c>
      <c r="H518" s="4" t="s">
        <v>144</v>
      </c>
      <c r="I518" s="27">
        <v>8.9713999999999992</v>
      </c>
      <c r="J518" s="27">
        <v>-0.36499999999999999</v>
      </c>
      <c r="K518" s="27">
        <v>18.440000000000001</v>
      </c>
      <c r="L518" s="27">
        <v>-10.52</v>
      </c>
      <c r="M518" s="27">
        <v>1.4194</v>
      </c>
      <c r="N518" s="27">
        <v>-14529.99</v>
      </c>
      <c r="O518" s="27">
        <v>-1530.277</v>
      </c>
      <c r="P518" s="27">
        <v>-10637.9</v>
      </c>
      <c r="Q518" s="27">
        <v>-2406</v>
      </c>
      <c r="R518" s="27">
        <v>44.371000000000002</v>
      </c>
      <c r="S518" s="27">
        <v>-14532.151</v>
      </c>
      <c r="T518" s="27">
        <v>-1551.2307000000001</v>
      </c>
      <c r="U518" s="27">
        <v>-10622.13</v>
      </c>
      <c r="V518" s="27">
        <v>-2403</v>
      </c>
      <c r="W518" s="27">
        <v>44.098999999999997</v>
      </c>
      <c r="X518" s="27">
        <v>-7586.2</v>
      </c>
      <c r="Y518" s="27">
        <v>5421.6</v>
      </c>
      <c r="Z518" s="27">
        <v>-10622.13</v>
      </c>
      <c r="AA518" s="27">
        <v>-2430</v>
      </c>
      <c r="AB518" s="27">
        <v>44.098999999999997</v>
      </c>
      <c r="AC518" s="27">
        <v>-29.9</v>
      </c>
      <c r="AD518" s="27">
        <v>-40.130000000000003</v>
      </c>
      <c r="AE518" s="27">
        <v>18.440000000000001</v>
      </c>
      <c r="AF518" s="27">
        <v>-9.6300000000000008</v>
      </c>
      <c r="AG518" s="27">
        <v>1.4194</v>
      </c>
      <c r="AH518" s="27">
        <v>-7567.34</v>
      </c>
      <c r="AI518" s="27">
        <v>5461.69</v>
      </c>
      <c r="AJ518" s="27">
        <v>-10637.9</v>
      </c>
      <c r="AK518" s="27">
        <v>-2435.5</v>
      </c>
      <c r="AL518" s="27">
        <v>44.37</v>
      </c>
      <c r="AM518" s="6">
        <f t="shared" si="12"/>
        <v>-9.5487000000011903</v>
      </c>
      <c r="AN518" s="4">
        <f t="shared" si="13"/>
        <v>-11.132400000000416</v>
      </c>
      <c r="AO518" s="4" t="s">
        <v>144</v>
      </c>
    </row>
    <row r="519" spans="1:41" x14ac:dyDescent="0.2">
      <c r="A519" s="4" t="s">
        <v>142</v>
      </c>
      <c r="B519" s="4" t="s">
        <v>143</v>
      </c>
      <c r="C519" s="27" t="s">
        <v>589</v>
      </c>
      <c r="D519" s="4" t="s">
        <v>148</v>
      </c>
      <c r="F519" s="4" t="s">
        <v>144</v>
      </c>
      <c r="G519" s="4" t="s">
        <v>144</v>
      </c>
      <c r="H519" s="4" t="s">
        <v>144</v>
      </c>
      <c r="I519" s="27">
        <v>5.0395000000000003</v>
      </c>
      <c r="J519" s="27">
        <v>-0.221</v>
      </c>
      <c r="K519" s="27">
        <v>10.468</v>
      </c>
      <c r="L519" s="27">
        <v>-6.5250000000000004</v>
      </c>
      <c r="M519" s="27">
        <v>1.3172999999999999</v>
      </c>
      <c r="N519" s="27">
        <v>-14560.5</v>
      </c>
      <c r="O519" s="27">
        <v>-1542.9870000000001</v>
      </c>
      <c r="P519" s="27">
        <v>-10691.93</v>
      </c>
      <c r="Q519" s="27">
        <v>-2369</v>
      </c>
      <c r="R519" s="27">
        <v>43.755000000000003</v>
      </c>
      <c r="S519" s="27">
        <v>-14571.142</v>
      </c>
      <c r="T519" s="27">
        <v>-1562.9494</v>
      </c>
      <c r="U519" s="27">
        <v>-10686.11</v>
      </c>
      <c r="V519" s="27">
        <v>-2366</v>
      </c>
      <c r="W519" s="27">
        <v>43.533000000000001</v>
      </c>
      <c r="X519" s="27">
        <v>-7581.5410000000002</v>
      </c>
      <c r="Y519" s="27">
        <v>5450.3</v>
      </c>
      <c r="Z519" s="27">
        <v>-10686.11</v>
      </c>
      <c r="AA519" s="27">
        <v>-2389</v>
      </c>
      <c r="AB519" s="27">
        <v>43.533000000000001</v>
      </c>
      <c r="AC519" s="27">
        <v>-7.7220000000000004</v>
      </c>
      <c r="AD519" s="27">
        <v>-13.02</v>
      </c>
      <c r="AE519" s="27">
        <v>10.468</v>
      </c>
      <c r="AF519" s="27">
        <v>-6.49</v>
      </c>
      <c r="AG519" s="27">
        <v>1.3172999999999999</v>
      </c>
      <c r="AH519" s="27">
        <v>-7577.11</v>
      </c>
      <c r="AI519" s="27">
        <v>5463.36</v>
      </c>
      <c r="AJ519" s="27">
        <v>-10691.9</v>
      </c>
      <c r="AK519" s="27">
        <v>-2392.3000000000002</v>
      </c>
      <c r="AL519" s="27">
        <v>43.75</v>
      </c>
      <c r="AM519" s="6">
        <f t="shared" si="12"/>
        <v>-16.450400000001537</v>
      </c>
      <c r="AN519" s="4">
        <f t="shared" si="13"/>
        <v>-15.681500000000597</v>
      </c>
      <c r="AO519" s="4" t="s">
        <v>144</v>
      </c>
    </row>
    <row r="520" spans="1:41" x14ac:dyDescent="0.2">
      <c r="A520" s="4" t="s">
        <v>142</v>
      </c>
      <c r="B520" s="4" t="s">
        <v>143</v>
      </c>
      <c r="C520" s="27" t="s">
        <v>590</v>
      </c>
      <c r="D520" s="4" t="s">
        <v>148</v>
      </c>
      <c r="F520" s="4" t="s">
        <v>144</v>
      </c>
      <c r="G520" s="4" t="s">
        <v>144</v>
      </c>
      <c r="H520" s="4" t="s">
        <v>144</v>
      </c>
      <c r="I520" s="27">
        <v>-41.76</v>
      </c>
      <c r="J520" s="27">
        <v>-4.4169999999999998</v>
      </c>
      <c r="K520" s="27">
        <v>-12.35</v>
      </c>
      <c r="L520" s="27">
        <v>-27.92</v>
      </c>
      <c r="M520" s="27">
        <v>2.9224999999999999</v>
      </c>
      <c r="N520" s="27">
        <v>-14127.51</v>
      </c>
      <c r="O520" s="27">
        <v>-603.78869999999995</v>
      </c>
      <c r="P520" s="27">
        <v>-11847.18</v>
      </c>
      <c r="Q520" s="27">
        <v>-1720</v>
      </c>
      <c r="R520" s="27">
        <v>42.973999999999997</v>
      </c>
      <c r="S520" s="27">
        <v>-14211.120999999999</v>
      </c>
      <c r="T520" s="27">
        <v>-670.36249999999995</v>
      </c>
      <c r="U520" s="27">
        <v>-11883.26</v>
      </c>
      <c r="V520" s="27">
        <v>-1699</v>
      </c>
      <c r="W520" s="27">
        <v>41.75</v>
      </c>
      <c r="X520" s="27">
        <v>-5019.2030000000004</v>
      </c>
      <c r="Y520" s="27">
        <v>8535</v>
      </c>
      <c r="Z520" s="27">
        <v>-11883.26</v>
      </c>
      <c r="AA520" s="27">
        <v>-1713</v>
      </c>
      <c r="AB520" s="27">
        <v>41.75</v>
      </c>
      <c r="AC520" s="27">
        <v>-66.88</v>
      </c>
      <c r="AD520" s="27">
        <v>-33.549999999999997</v>
      </c>
      <c r="AE520" s="27">
        <v>-12.35</v>
      </c>
      <c r="AF520" s="27">
        <v>-23.91</v>
      </c>
      <c r="AG520" s="27">
        <v>2.9224999999999999</v>
      </c>
      <c r="AH520" s="27">
        <v>-4965.6499999999996</v>
      </c>
      <c r="AI520" s="27">
        <v>8568.6</v>
      </c>
      <c r="AJ520" s="27">
        <v>-11847.2</v>
      </c>
      <c r="AK520" s="27">
        <v>-1730.04</v>
      </c>
      <c r="AL520" s="27">
        <v>42.97</v>
      </c>
      <c r="AM520" s="6">
        <f t="shared" si="12"/>
        <v>-48.829800000001342</v>
      </c>
      <c r="AN520" s="4">
        <f t="shared" si="13"/>
        <v>-41.850999999998749</v>
      </c>
      <c r="AO520" s="4" t="s">
        <v>144</v>
      </c>
    </row>
    <row r="521" spans="1:41" x14ac:dyDescent="0.2">
      <c r="A521" s="4" t="s">
        <v>142</v>
      </c>
      <c r="B521" s="4" t="s">
        <v>143</v>
      </c>
      <c r="C521" s="27" t="s">
        <v>591</v>
      </c>
      <c r="D521" s="4" t="s">
        <v>148</v>
      </c>
      <c r="F521" s="4" t="s">
        <v>144</v>
      </c>
      <c r="G521" s="4" t="s">
        <v>144</v>
      </c>
      <c r="H521" s="4" t="s">
        <v>144</v>
      </c>
      <c r="I521" s="27">
        <v>-454.8</v>
      </c>
      <c r="J521" s="27">
        <v>-12.9</v>
      </c>
      <c r="K521" s="27">
        <v>-165.5</v>
      </c>
      <c r="L521" s="27">
        <v>-281.60000000000002</v>
      </c>
      <c r="M521" s="27">
        <v>5.1773999999999996</v>
      </c>
      <c r="N521" s="27">
        <v>-9042.1720000000005</v>
      </c>
      <c r="O521" s="27">
        <v>-912.10919999999999</v>
      </c>
      <c r="P521" s="27">
        <v>-6776.5720000000001</v>
      </c>
      <c r="Q521" s="27">
        <v>-1387</v>
      </c>
      <c r="R521" s="27">
        <v>33.058</v>
      </c>
      <c r="S521" s="27">
        <v>-9535.5967999999993</v>
      </c>
      <c r="T521" s="27">
        <v>-944.18889999999999</v>
      </c>
      <c r="U521" s="27">
        <v>-7351.7979999999998</v>
      </c>
      <c r="V521" s="27">
        <v>-1273</v>
      </c>
      <c r="W521" s="27">
        <v>33.040999999999997</v>
      </c>
      <c r="X521" s="27">
        <v>-5397.174</v>
      </c>
      <c r="Y521" s="27">
        <v>3198.4</v>
      </c>
      <c r="Z521" s="27">
        <v>-7351.7979999999998</v>
      </c>
      <c r="AA521" s="27">
        <v>-1277</v>
      </c>
      <c r="AB521" s="27">
        <v>33.040999999999997</v>
      </c>
      <c r="AC521" s="27">
        <v>-479.4</v>
      </c>
      <c r="AD521" s="27">
        <v>-38.33</v>
      </c>
      <c r="AE521" s="27">
        <v>-165.5</v>
      </c>
      <c r="AF521" s="27">
        <v>-280.8</v>
      </c>
      <c r="AG521" s="27">
        <v>5.1773999999999996</v>
      </c>
      <c r="AH521" s="27">
        <v>-4907.42</v>
      </c>
      <c r="AI521" s="27">
        <v>3236.75</v>
      </c>
      <c r="AJ521" s="27">
        <v>-6776.57</v>
      </c>
      <c r="AK521" s="27">
        <v>-1400.65</v>
      </c>
      <c r="AL521" s="27">
        <v>33.06</v>
      </c>
      <c r="AM521" s="6">
        <f t="shared" si="12"/>
        <v>-29.533699999999953</v>
      </c>
      <c r="AN521" s="4">
        <f t="shared" si="13"/>
        <v>-38.624799999999595</v>
      </c>
      <c r="AO521" s="4" t="s">
        <v>144</v>
      </c>
    </row>
    <row r="522" spans="1:41" x14ac:dyDescent="0.2">
      <c r="A522" s="4" t="s">
        <v>142</v>
      </c>
      <c r="B522" s="4" t="s">
        <v>143</v>
      </c>
      <c r="C522" s="27" t="s">
        <v>592</v>
      </c>
      <c r="D522" s="4" t="s">
        <v>148</v>
      </c>
      <c r="F522" s="4" t="s">
        <v>144</v>
      </c>
      <c r="G522" s="4" t="s">
        <v>144</v>
      </c>
      <c r="H522" s="4" t="s">
        <v>144</v>
      </c>
      <c r="I522" s="27">
        <v>-681.2</v>
      </c>
      <c r="J522" s="27">
        <v>-13.07</v>
      </c>
      <c r="K522" s="27">
        <v>-258.2</v>
      </c>
      <c r="L522" s="27">
        <v>-414.6</v>
      </c>
      <c r="M522" s="27">
        <v>4.6509999999999998</v>
      </c>
      <c r="N522" s="27">
        <v>-8943.94</v>
      </c>
      <c r="O522" s="27">
        <v>-920.98900000000003</v>
      </c>
      <c r="P522" s="27">
        <v>-6739.3630000000003</v>
      </c>
      <c r="Q522" s="27">
        <v>-1315</v>
      </c>
      <c r="R522" s="27">
        <v>31.675000000000001</v>
      </c>
      <c r="S522" s="27">
        <v>-9611.5195999999996</v>
      </c>
      <c r="T522" s="27">
        <v>-974.37279999999998</v>
      </c>
      <c r="U522" s="27">
        <v>-7354.9809999999998</v>
      </c>
      <c r="V522" s="27">
        <v>-1314</v>
      </c>
      <c r="W522" s="27">
        <v>31.722000000000001</v>
      </c>
      <c r="X522" s="27">
        <v>-5318.5339999999997</v>
      </c>
      <c r="Y522" s="27">
        <v>3332.4</v>
      </c>
      <c r="Z522" s="27">
        <v>-7354.9809999999998</v>
      </c>
      <c r="AA522" s="27">
        <v>-1328</v>
      </c>
      <c r="AB522" s="27">
        <v>31.722000000000001</v>
      </c>
      <c r="AC522" s="27">
        <v>-518.1</v>
      </c>
      <c r="AD522" s="27">
        <v>157.58000000000001</v>
      </c>
      <c r="AE522" s="27">
        <v>-258.2</v>
      </c>
      <c r="AF522" s="27">
        <v>-422.1</v>
      </c>
      <c r="AG522" s="27">
        <v>4.6509999999999998</v>
      </c>
      <c r="AH522" s="27">
        <v>-4859.83</v>
      </c>
      <c r="AI522" s="27">
        <v>3174.85</v>
      </c>
      <c r="AJ522" s="27">
        <v>-6739.36</v>
      </c>
      <c r="AK522" s="27">
        <v>-1326.99</v>
      </c>
      <c r="AL522" s="27">
        <v>31.67</v>
      </c>
      <c r="AM522" s="6">
        <f t="shared" ref="AM522:AM585" si="14">(X522+T522)-((AC522+J522)+(AH522+O522))</f>
        <v>19.08219999999983</v>
      </c>
      <c r="AN522" s="4">
        <f t="shared" ref="AN522:AN585" si="15">S522-(N522+I522)</f>
        <v>13.620400000001609</v>
      </c>
      <c r="AO522" s="4" t="s">
        <v>144</v>
      </c>
    </row>
    <row r="523" spans="1:41" x14ac:dyDescent="0.2">
      <c r="A523" s="4" t="s">
        <v>142</v>
      </c>
      <c r="B523" s="4" t="s">
        <v>143</v>
      </c>
      <c r="C523" s="27" t="s">
        <v>593</v>
      </c>
      <c r="D523" s="4" t="s">
        <v>148</v>
      </c>
      <c r="F523" s="4" t="s">
        <v>144</v>
      </c>
      <c r="G523" s="4" t="s">
        <v>144</v>
      </c>
      <c r="H523" s="4" t="s">
        <v>144</v>
      </c>
      <c r="I523" s="27">
        <v>-46.77</v>
      </c>
      <c r="J523" s="27">
        <v>-3.8380000000000001</v>
      </c>
      <c r="K523" s="27">
        <v>-24.28</v>
      </c>
      <c r="L523" s="27">
        <v>-21.55</v>
      </c>
      <c r="M523" s="27">
        <v>2.899</v>
      </c>
      <c r="N523" s="27">
        <v>-13578.28</v>
      </c>
      <c r="O523" s="27">
        <v>222.5127</v>
      </c>
      <c r="P523" s="27">
        <v>-12125.97</v>
      </c>
      <c r="Q523" s="27">
        <v>-1719</v>
      </c>
      <c r="R523" s="27">
        <v>44.290999999999997</v>
      </c>
      <c r="S523" s="27">
        <v>-13656.027</v>
      </c>
      <c r="T523" s="27">
        <v>157.76089999999999</v>
      </c>
      <c r="U523" s="27">
        <v>-12159.06</v>
      </c>
      <c r="V523" s="27">
        <v>-1698</v>
      </c>
      <c r="W523" s="27">
        <v>43.058999999999997</v>
      </c>
      <c r="X523" s="27">
        <v>-5055.2709999999997</v>
      </c>
      <c r="Y523" s="27">
        <v>8762.1</v>
      </c>
      <c r="Z523" s="27">
        <v>-12159.06</v>
      </c>
      <c r="AA523" s="27">
        <v>-1701</v>
      </c>
      <c r="AB523" s="27">
        <v>43.058999999999997</v>
      </c>
      <c r="AC523" s="27">
        <v>-54.51</v>
      </c>
      <c r="AD523" s="27">
        <v>-13.03</v>
      </c>
      <c r="AE523" s="27">
        <v>-24.28</v>
      </c>
      <c r="AF523" s="27">
        <v>-20.100000000000001</v>
      </c>
      <c r="AG523" s="27">
        <v>2.899</v>
      </c>
      <c r="AH523" s="27">
        <v>-5027.91</v>
      </c>
      <c r="AI523" s="27">
        <v>8775.16</v>
      </c>
      <c r="AJ523" s="27">
        <v>-12126</v>
      </c>
      <c r="AK523" s="27">
        <v>-1721.39</v>
      </c>
      <c r="AL523" s="27">
        <v>44.29</v>
      </c>
      <c r="AM523" s="6">
        <f t="shared" si="14"/>
        <v>-33.764799999999923</v>
      </c>
      <c r="AN523" s="4">
        <f t="shared" si="15"/>
        <v>-30.976999999998952</v>
      </c>
      <c r="AO523" s="4" t="s">
        <v>144</v>
      </c>
    </row>
    <row r="524" spans="1:41" x14ac:dyDescent="0.2">
      <c r="A524" s="4" t="s">
        <v>142</v>
      </c>
      <c r="B524" s="4" t="s">
        <v>143</v>
      </c>
      <c r="C524" s="27" t="s">
        <v>594</v>
      </c>
      <c r="D524" s="4" t="s">
        <v>148</v>
      </c>
      <c r="F524" s="4" t="s">
        <v>144</v>
      </c>
      <c r="G524" s="4" t="s">
        <v>144</v>
      </c>
      <c r="H524" s="4" t="s">
        <v>144</v>
      </c>
      <c r="I524" s="27">
        <v>-75.41</v>
      </c>
      <c r="J524" s="27">
        <v>-5.6470000000000002</v>
      </c>
      <c r="K524" s="27">
        <v>4.8815</v>
      </c>
      <c r="L524" s="27">
        <v>-77.239999999999995</v>
      </c>
      <c r="M524" s="27">
        <v>2.5973000000000002</v>
      </c>
      <c r="N524" s="27">
        <v>-36487.43</v>
      </c>
      <c r="O524" s="27">
        <v>-4006.3719999999998</v>
      </c>
      <c r="P524" s="27">
        <v>-26777.15</v>
      </c>
      <c r="Q524" s="27">
        <v>-5788</v>
      </c>
      <c r="R524" s="27">
        <v>83.849000000000004</v>
      </c>
      <c r="S524" s="27">
        <v>-36564.773000000001</v>
      </c>
      <c r="T524" s="27">
        <v>-4049.3116</v>
      </c>
      <c r="U524" s="27">
        <v>-26811.09</v>
      </c>
      <c r="V524" s="27">
        <v>-5787</v>
      </c>
      <c r="W524" s="27">
        <v>82.826999999999998</v>
      </c>
      <c r="X524" s="27">
        <v>-17518</v>
      </c>
      <c r="Y524" s="27">
        <v>15056</v>
      </c>
      <c r="Z524" s="27">
        <v>-26811.09</v>
      </c>
      <c r="AA524" s="27">
        <v>-5846</v>
      </c>
      <c r="AB524" s="27">
        <v>82.826999999999998</v>
      </c>
      <c r="AC524" s="27">
        <v>-324.3</v>
      </c>
      <c r="AD524" s="27">
        <v>-256.8</v>
      </c>
      <c r="AE524" s="27">
        <v>4.8815</v>
      </c>
      <c r="AF524" s="27">
        <v>-74.959999999999994</v>
      </c>
      <c r="AG524" s="27">
        <v>2.5973000000000002</v>
      </c>
      <c r="AH524" s="27">
        <v>-17227.400000000001</v>
      </c>
      <c r="AI524" s="27">
        <v>15313</v>
      </c>
      <c r="AJ524" s="27">
        <v>-26777.1</v>
      </c>
      <c r="AK524" s="27">
        <v>-5847.19</v>
      </c>
      <c r="AL524" s="27">
        <v>83.85</v>
      </c>
      <c r="AM524" s="6">
        <f t="shared" si="14"/>
        <v>-3.5925999999999476</v>
      </c>
      <c r="AN524" s="4">
        <f t="shared" si="15"/>
        <v>-1.9329999999972642</v>
      </c>
      <c r="AO524" s="4" t="s">
        <v>144</v>
      </c>
    </row>
    <row r="525" spans="1:41" x14ac:dyDescent="0.2">
      <c r="A525" s="4" t="s">
        <v>142</v>
      </c>
      <c r="B525" s="4" t="s">
        <v>143</v>
      </c>
      <c r="C525" s="27" t="s">
        <v>595</v>
      </c>
      <c r="D525" s="4" t="s">
        <v>148</v>
      </c>
      <c r="F525" s="4" t="s">
        <v>144</v>
      </c>
      <c r="G525" s="4" t="s">
        <v>144</v>
      </c>
      <c r="H525" s="4" t="s">
        <v>144</v>
      </c>
      <c r="I525" s="27">
        <v>-35.72</v>
      </c>
      <c r="J525" s="27">
        <v>-3.2349999999999999</v>
      </c>
      <c r="K525" s="27">
        <v>27.658999999999999</v>
      </c>
      <c r="L525" s="27">
        <v>-62.6</v>
      </c>
      <c r="M525" s="27">
        <v>2.4529000000000001</v>
      </c>
      <c r="N525" s="27">
        <v>-36184.76</v>
      </c>
      <c r="O525" s="27">
        <v>-3938.1060000000002</v>
      </c>
      <c r="P525" s="27">
        <v>-26849.18</v>
      </c>
      <c r="Q525" s="27">
        <v>-5485</v>
      </c>
      <c r="R525" s="27">
        <v>87.68</v>
      </c>
      <c r="S525" s="27">
        <v>-36216.228000000003</v>
      </c>
      <c r="T525" s="27">
        <v>-3970.8814000000002</v>
      </c>
      <c r="U525" s="27">
        <v>-26905.46</v>
      </c>
      <c r="V525" s="27">
        <v>-5427</v>
      </c>
      <c r="W525" s="27">
        <v>87.006</v>
      </c>
      <c r="X525" s="27">
        <v>-17555.73</v>
      </c>
      <c r="Y525" s="27">
        <v>14737</v>
      </c>
      <c r="Z525" s="27">
        <v>-26905.46</v>
      </c>
      <c r="AA525" s="27">
        <v>-5474</v>
      </c>
      <c r="AB525" s="27">
        <v>87.006</v>
      </c>
      <c r="AC525" s="27">
        <v>-385.3</v>
      </c>
      <c r="AD525" s="27">
        <v>-352.6</v>
      </c>
      <c r="AE525" s="27">
        <v>27.658999999999999</v>
      </c>
      <c r="AF525" s="27">
        <v>-62.88</v>
      </c>
      <c r="AG525" s="27">
        <v>2.4529000000000001</v>
      </c>
      <c r="AH525" s="27">
        <v>-17205.400000000001</v>
      </c>
      <c r="AI525" s="27">
        <v>15089.8</v>
      </c>
      <c r="AJ525" s="27">
        <v>-26849.200000000001</v>
      </c>
      <c r="AK525" s="27">
        <v>-5533.61</v>
      </c>
      <c r="AL525" s="27">
        <v>87.68</v>
      </c>
      <c r="AM525" s="6">
        <f t="shared" si="14"/>
        <v>5.429599999999482</v>
      </c>
      <c r="AN525" s="4">
        <f t="shared" si="15"/>
        <v>4.2520000000004075</v>
      </c>
      <c r="AO525" s="4" t="s">
        <v>144</v>
      </c>
    </row>
    <row r="526" spans="1:41" x14ac:dyDescent="0.2">
      <c r="A526" s="4" t="s">
        <v>142</v>
      </c>
      <c r="B526" s="4" t="s">
        <v>143</v>
      </c>
      <c r="C526" s="27" t="s">
        <v>596</v>
      </c>
      <c r="D526" s="4" t="s">
        <v>148</v>
      </c>
      <c r="F526" s="4" t="s">
        <v>144</v>
      </c>
      <c r="G526" s="4" t="s">
        <v>144</v>
      </c>
      <c r="H526" s="4" t="s">
        <v>144</v>
      </c>
      <c r="I526" s="27">
        <v>-612.20000000000005</v>
      </c>
      <c r="J526" s="27">
        <v>-2.0649999999999999</v>
      </c>
      <c r="K526" s="27">
        <v>862.19</v>
      </c>
      <c r="L526" s="27">
        <v>-1475</v>
      </c>
      <c r="M526" s="27">
        <v>2.5103</v>
      </c>
      <c r="N526" s="27">
        <v>-36583.82</v>
      </c>
      <c r="O526" s="27">
        <v>-4069.71</v>
      </c>
      <c r="P526" s="27">
        <v>-27201.64</v>
      </c>
      <c r="Q526" s="27">
        <v>-5390</v>
      </c>
      <c r="R526" s="27">
        <v>77.075000000000003</v>
      </c>
      <c r="S526" s="27">
        <v>-36127.887999999999</v>
      </c>
      <c r="T526" s="27">
        <v>-4116.6644999999999</v>
      </c>
      <c r="U526" s="27">
        <v>-27215.66</v>
      </c>
      <c r="V526" s="27">
        <v>-4872</v>
      </c>
      <c r="W526" s="27">
        <v>76.388999999999996</v>
      </c>
      <c r="X526" s="27">
        <v>-17150.669999999998</v>
      </c>
      <c r="Y526" s="27">
        <v>15144</v>
      </c>
      <c r="Z526" s="27">
        <v>-27215.66</v>
      </c>
      <c r="AA526" s="27">
        <v>-5155</v>
      </c>
      <c r="AB526" s="27">
        <v>76.388999999999996</v>
      </c>
      <c r="AC526" s="27">
        <v>-812.7</v>
      </c>
      <c r="AD526" s="27">
        <v>-195</v>
      </c>
      <c r="AE526" s="27">
        <v>862.19</v>
      </c>
      <c r="AF526" s="27">
        <v>-1482</v>
      </c>
      <c r="AG526" s="27">
        <v>2.5103</v>
      </c>
      <c r="AH526" s="27">
        <v>-17265.900000000001</v>
      </c>
      <c r="AI526" s="27">
        <v>15338.6</v>
      </c>
      <c r="AJ526" s="27">
        <v>-27201.599999999999</v>
      </c>
      <c r="AK526" s="27">
        <v>-5479.99</v>
      </c>
      <c r="AL526" s="27">
        <v>77.08</v>
      </c>
      <c r="AM526" s="6">
        <f t="shared" si="14"/>
        <v>883.04050000000279</v>
      </c>
      <c r="AN526" s="4">
        <f t="shared" si="15"/>
        <v>1068.1319999999978</v>
      </c>
      <c r="AO526" s="4" t="s">
        <v>144</v>
      </c>
    </row>
    <row r="527" spans="1:41" x14ac:dyDescent="0.2">
      <c r="A527" s="4" t="s">
        <v>142</v>
      </c>
      <c r="B527" s="4" t="s">
        <v>143</v>
      </c>
      <c r="C527" s="27" t="s">
        <v>597</v>
      </c>
      <c r="D527" s="4" t="s">
        <v>148</v>
      </c>
      <c r="F527" s="4" t="s">
        <v>144</v>
      </c>
      <c r="G527" s="4" t="s">
        <v>144</v>
      </c>
      <c r="H527" s="4" t="s">
        <v>144</v>
      </c>
      <c r="I527" s="27">
        <v>-49.63</v>
      </c>
      <c r="J527" s="27">
        <v>-4.9539999999999997</v>
      </c>
      <c r="K527" s="27">
        <v>96.224000000000004</v>
      </c>
      <c r="L527" s="27">
        <v>-145.80000000000001</v>
      </c>
      <c r="M527" s="27">
        <v>4.8582999999999998</v>
      </c>
      <c r="N527" s="27">
        <v>-17241.75</v>
      </c>
      <c r="O527" s="27">
        <v>1217.9892</v>
      </c>
      <c r="P527" s="27">
        <v>-15666.87</v>
      </c>
      <c r="Q527" s="27">
        <v>-2849</v>
      </c>
      <c r="R527" s="27">
        <v>55.965000000000003</v>
      </c>
      <c r="S527" s="27">
        <v>-17338.871999999999</v>
      </c>
      <c r="T527" s="27">
        <v>1142.3782000000001</v>
      </c>
      <c r="U527" s="27">
        <v>-15590.83</v>
      </c>
      <c r="V527" s="27">
        <v>-2946</v>
      </c>
      <c r="W527" s="27">
        <v>55.42</v>
      </c>
      <c r="X527" s="27">
        <v>-9381.1209999999992</v>
      </c>
      <c r="Y527" s="27">
        <v>9108.6</v>
      </c>
      <c r="Z527" s="27">
        <v>-15590.83</v>
      </c>
      <c r="AA527" s="27">
        <v>-2954</v>
      </c>
      <c r="AB527" s="27">
        <v>55.42</v>
      </c>
      <c r="AC527" s="27">
        <v>-116.2</v>
      </c>
      <c r="AD527" s="27">
        <v>-72.64</v>
      </c>
      <c r="AE527" s="27">
        <v>96.224000000000004</v>
      </c>
      <c r="AF527" s="27">
        <v>-144.6</v>
      </c>
      <c r="AG527" s="27">
        <v>4.8582999999999998</v>
      </c>
      <c r="AH527" s="27">
        <v>-9290.8799999999992</v>
      </c>
      <c r="AI527" s="27">
        <v>9181.27</v>
      </c>
      <c r="AJ527" s="27">
        <v>-15666.9</v>
      </c>
      <c r="AK527" s="27">
        <v>-2861.24</v>
      </c>
      <c r="AL527" s="27">
        <v>55.97</v>
      </c>
      <c r="AM527" s="6">
        <f t="shared" si="14"/>
        <v>-44.69800000000032</v>
      </c>
      <c r="AN527" s="4">
        <f t="shared" si="15"/>
        <v>-47.49199999999837</v>
      </c>
      <c r="AO527" s="4" t="s">
        <v>144</v>
      </c>
    </row>
    <row r="528" spans="1:41" x14ac:dyDescent="0.2">
      <c r="A528" s="4" t="s">
        <v>142</v>
      </c>
      <c r="B528" s="4" t="s">
        <v>143</v>
      </c>
      <c r="C528" s="27" t="s">
        <v>598</v>
      </c>
      <c r="D528" s="4" t="s">
        <v>148</v>
      </c>
      <c r="F528" s="4" t="s">
        <v>144</v>
      </c>
      <c r="G528" s="4" t="s">
        <v>144</v>
      </c>
      <c r="H528" s="4" t="s">
        <v>144</v>
      </c>
      <c r="I528" s="27">
        <v>-38.43</v>
      </c>
      <c r="J528" s="27">
        <v>-4.9640000000000004</v>
      </c>
      <c r="K528" s="27">
        <v>112.4</v>
      </c>
      <c r="L528" s="27">
        <v>-149.69999999999999</v>
      </c>
      <c r="M528" s="27">
        <v>3.8332999999999999</v>
      </c>
      <c r="N528" s="27">
        <v>-17212.07</v>
      </c>
      <c r="O528" s="27">
        <v>1244.0135</v>
      </c>
      <c r="P528" s="27">
        <v>-15662.14</v>
      </c>
      <c r="Q528" s="27">
        <v>-2849</v>
      </c>
      <c r="R528" s="27">
        <v>55.540999999999997</v>
      </c>
      <c r="S528" s="27">
        <v>-17294.271000000001</v>
      </c>
      <c r="T528" s="27">
        <v>1177.249</v>
      </c>
      <c r="U528" s="27">
        <v>-15576.15</v>
      </c>
      <c r="V528" s="27">
        <v>-2950</v>
      </c>
      <c r="W528" s="27">
        <v>54.682000000000002</v>
      </c>
      <c r="X528" s="27">
        <v>-9420.8799999999992</v>
      </c>
      <c r="Y528" s="27">
        <v>9062.2000000000007</v>
      </c>
      <c r="Z528" s="27">
        <v>-15576.15</v>
      </c>
      <c r="AA528" s="27">
        <v>-2962</v>
      </c>
      <c r="AB528" s="27">
        <v>54.682000000000002</v>
      </c>
      <c r="AC528" s="27">
        <v>-164</v>
      </c>
      <c r="AD528" s="27">
        <v>-131.1</v>
      </c>
      <c r="AE528" s="27">
        <v>112.4</v>
      </c>
      <c r="AF528" s="27">
        <v>-149.1</v>
      </c>
      <c r="AG528" s="27">
        <v>3.8332999999999999</v>
      </c>
      <c r="AH528" s="27">
        <v>-9278.48</v>
      </c>
      <c r="AI528" s="27">
        <v>9193.2900000000009</v>
      </c>
      <c r="AJ528" s="27">
        <v>-15662.1</v>
      </c>
      <c r="AK528" s="27">
        <v>-2865.17</v>
      </c>
      <c r="AL528" s="27">
        <v>55.54</v>
      </c>
      <c r="AM528" s="6">
        <f t="shared" si="14"/>
        <v>-40.20049999999901</v>
      </c>
      <c r="AN528" s="4">
        <f t="shared" si="15"/>
        <v>-43.77100000000064</v>
      </c>
      <c r="AO528" s="4" t="s">
        <v>144</v>
      </c>
    </row>
    <row r="529" spans="1:41" x14ac:dyDescent="0.2">
      <c r="A529" s="4" t="s">
        <v>142</v>
      </c>
      <c r="B529" s="4" t="s">
        <v>143</v>
      </c>
      <c r="C529" s="27" t="s">
        <v>599</v>
      </c>
      <c r="D529" s="4" t="s">
        <v>148</v>
      </c>
      <c r="F529" s="4" t="s">
        <v>144</v>
      </c>
      <c r="G529" s="4" t="s">
        <v>144</v>
      </c>
      <c r="H529" s="4" t="s">
        <v>144</v>
      </c>
      <c r="I529" s="27">
        <v>-47.9</v>
      </c>
      <c r="J529" s="27">
        <v>-5.8369999999999997</v>
      </c>
      <c r="K529" s="27">
        <v>22.271999999999998</v>
      </c>
      <c r="L529" s="27">
        <v>-68.14</v>
      </c>
      <c r="M529" s="27">
        <v>3.7955000000000001</v>
      </c>
      <c r="N529" s="27">
        <v>-17252.150000000001</v>
      </c>
      <c r="O529" s="27">
        <v>1236.2208000000001</v>
      </c>
      <c r="P529" s="27">
        <v>-15620.9</v>
      </c>
      <c r="Q529" s="27">
        <v>-2923</v>
      </c>
      <c r="R529" s="27">
        <v>55.938000000000002</v>
      </c>
      <c r="S529" s="27">
        <v>-17345.316999999999</v>
      </c>
      <c r="T529" s="27">
        <v>1170.1755000000001</v>
      </c>
      <c r="U529" s="27">
        <v>-15631.3</v>
      </c>
      <c r="V529" s="27">
        <v>-2939</v>
      </c>
      <c r="W529" s="27">
        <v>55.15</v>
      </c>
      <c r="X529" s="27">
        <v>-9406.5519999999997</v>
      </c>
      <c r="Y529" s="27">
        <v>9122.7000000000007</v>
      </c>
      <c r="Z529" s="27">
        <v>-15631.3</v>
      </c>
      <c r="AA529" s="27">
        <v>-2953</v>
      </c>
      <c r="AB529" s="27">
        <v>55.15</v>
      </c>
      <c r="AC529" s="27">
        <v>-121.4</v>
      </c>
      <c r="AD529" s="27">
        <v>-80.72</v>
      </c>
      <c r="AE529" s="27">
        <v>22.271999999999998</v>
      </c>
      <c r="AF529" s="27">
        <v>-66.709999999999994</v>
      </c>
      <c r="AG529" s="27">
        <v>3.7955000000000001</v>
      </c>
      <c r="AH529" s="27">
        <v>-9298.57</v>
      </c>
      <c r="AI529" s="27">
        <v>9203.43</v>
      </c>
      <c r="AJ529" s="27">
        <v>-15620.9</v>
      </c>
      <c r="AK529" s="27">
        <v>-2937.04</v>
      </c>
      <c r="AL529" s="27">
        <v>55.94</v>
      </c>
      <c r="AM529" s="6">
        <f t="shared" si="14"/>
        <v>-46.79030000000057</v>
      </c>
      <c r="AN529" s="4">
        <f t="shared" si="15"/>
        <v>-45.266999999996187</v>
      </c>
      <c r="AO529" s="4" t="s">
        <v>144</v>
      </c>
    </row>
    <row r="530" spans="1:41" x14ac:dyDescent="0.2">
      <c r="A530" s="4" t="s">
        <v>142</v>
      </c>
      <c r="B530" s="4" t="s">
        <v>143</v>
      </c>
      <c r="C530" s="27" t="s">
        <v>600</v>
      </c>
      <c r="D530" s="4" t="s">
        <v>148</v>
      </c>
      <c r="F530" s="4" t="s">
        <v>144</v>
      </c>
      <c r="G530" s="4" t="s">
        <v>144</v>
      </c>
      <c r="H530" s="4" t="s">
        <v>144</v>
      </c>
      <c r="I530" s="27">
        <v>-61.12</v>
      </c>
      <c r="J530" s="27">
        <v>0.54269999999999996</v>
      </c>
      <c r="K530" s="27">
        <v>15.269</v>
      </c>
      <c r="L530" s="27">
        <v>-78.88</v>
      </c>
      <c r="M530" s="27">
        <v>1.9462999999999999</v>
      </c>
      <c r="N530" s="27">
        <v>-54282.02</v>
      </c>
      <c r="O530" s="27">
        <v>-2969.4769999999999</v>
      </c>
      <c r="P530" s="27">
        <v>-41691.72</v>
      </c>
      <c r="Q530" s="27">
        <v>-9761</v>
      </c>
      <c r="R530" s="27">
        <v>140.43</v>
      </c>
      <c r="S530" s="27">
        <v>-54129.165999999997</v>
      </c>
      <c r="T530" s="27">
        <v>-2998.7217000000001</v>
      </c>
      <c r="U530" s="27">
        <v>-41308.839999999997</v>
      </c>
      <c r="V530" s="27">
        <v>-9961</v>
      </c>
      <c r="W530" s="27">
        <v>139.87</v>
      </c>
      <c r="X530" s="27">
        <v>-22011.5</v>
      </c>
      <c r="Y530" s="27">
        <v>29285</v>
      </c>
      <c r="Z530" s="27">
        <v>-41308.839999999997</v>
      </c>
      <c r="AA530" s="27">
        <v>-10127</v>
      </c>
      <c r="AB530" s="27">
        <v>139.87</v>
      </c>
      <c r="AC530" s="27">
        <v>-91.26</v>
      </c>
      <c r="AD530" s="27">
        <v>-27.79</v>
      </c>
      <c r="AE530" s="27">
        <v>15.269</v>
      </c>
      <c r="AF530" s="27">
        <v>-80.680000000000007</v>
      </c>
      <c r="AG530" s="27">
        <v>1.9462999999999999</v>
      </c>
      <c r="AH530" s="27">
        <v>-22153.3</v>
      </c>
      <c r="AI530" s="27">
        <v>29312.7</v>
      </c>
      <c r="AJ530" s="27">
        <v>-41691.699999999997</v>
      </c>
      <c r="AK530" s="27">
        <v>-9914.7099999999991</v>
      </c>
      <c r="AL530" s="27">
        <v>140.4</v>
      </c>
      <c r="AM530" s="6">
        <f t="shared" si="14"/>
        <v>203.2725999999966</v>
      </c>
      <c r="AN530" s="4">
        <f t="shared" si="15"/>
        <v>213.97400000000198</v>
      </c>
      <c r="AO530" s="4" t="s">
        <v>144</v>
      </c>
    </row>
    <row r="531" spans="1:41" x14ac:dyDescent="0.2">
      <c r="A531" s="4" t="s">
        <v>142</v>
      </c>
      <c r="B531" s="4" t="s">
        <v>143</v>
      </c>
      <c r="C531" s="27" t="s">
        <v>601</v>
      </c>
      <c r="D531" s="4" t="s">
        <v>148</v>
      </c>
      <c r="F531" s="4" t="s">
        <v>144</v>
      </c>
      <c r="G531" s="4" t="s">
        <v>144</v>
      </c>
      <c r="H531" s="4" t="s">
        <v>144</v>
      </c>
      <c r="I531" s="27">
        <v>-304.60000000000002</v>
      </c>
      <c r="J531" s="27">
        <v>-2.1440000000000001</v>
      </c>
      <c r="K531" s="27">
        <v>-184.3</v>
      </c>
      <c r="L531" s="27">
        <v>-120</v>
      </c>
      <c r="M531" s="27">
        <v>1.8596999999999999</v>
      </c>
      <c r="N531" s="27">
        <v>-22167.14</v>
      </c>
      <c r="O531" s="27">
        <v>-1371.646</v>
      </c>
      <c r="P531" s="27">
        <v>-18128.98</v>
      </c>
      <c r="Q531" s="27">
        <v>-2722</v>
      </c>
      <c r="R531" s="27">
        <v>55.959000000000003</v>
      </c>
      <c r="S531" s="27">
        <v>-22558.307000000001</v>
      </c>
      <c r="T531" s="27">
        <v>-1421.7364</v>
      </c>
      <c r="U531" s="27">
        <v>-18631.68</v>
      </c>
      <c r="V531" s="27">
        <v>-2561</v>
      </c>
      <c r="W531" s="27">
        <v>55.664999999999999</v>
      </c>
      <c r="X531" s="27">
        <v>-8879.4599999999991</v>
      </c>
      <c r="Y531" s="27">
        <v>12303</v>
      </c>
      <c r="Z531" s="27">
        <v>-18631.68</v>
      </c>
      <c r="AA531" s="27">
        <v>-2606</v>
      </c>
      <c r="AB531" s="27">
        <v>55.664999999999999</v>
      </c>
      <c r="AC531" s="27">
        <v>-59.23</v>
      </c>
      <c r="AD531" s="27">
        <v>248.28</v>
      </c>
      <c r="AE531" s="27">
        <v>-184.3</v>
      </c>
      <c r="AF531" s="27">
        <v>-125.1</v>
      </c>
      <c r="AG531" s="27">
        <v>1.8596999999999999</v>
      </c>
      <c r="AH531" s="27">
        <v>-8809.5400000000009</v>
      </c>
      <c r="AI531" s="27">
        <v>12054.3</v>
      </c>
      <c r="AJ531" s="27">
        <v>-18129</v>
      </c>
      <c r="AK531" s="27">
        <v>-2790.78</v>
      </c>
      <c r="AL531" s="27">
        <v>55.96</v>
      </c>
      <c r="AM531" s="6">
        <f t="shared" si="14"/>
        <v>-58.636399999997593</v>
      </c>
      <c r="AN531" s="4">
        <f t="shared" si="15"/>
        <v>-86.567000000002736</v>
      </c>
      <c r="AO531" s="4" t="s">
        <v>144</v>
      </c>
    </row>
    <row r="532" spans="1:41" x14ac:dyDescent="0.2">
      <c r="A532" s="4" t="s">
        <v>142</v>
      </c>
      <c r="B532" s="4" t="s">
        <v>143</v>
      </c>
      <c r="C532" s="27" t="s">
        <v>602</v>
      </c>
      <c r="D532" s="4" t="s">
        <v>148</v>
      </c>
      <c r="F532" s="4" t="s">
        <v>144</v>
      </c>
      <c r="G532" s="4" t="s">
        <v>144</v>
      </c>
      <c r="H532" s="4" t="s">
        <v>144</v>
      </c>
      <c r="I532" s="27">
        <v>78.534999999999997</v>
      </c>
      <c r="J532" s="27">
        <v>-4.077</v>
      </c>
      <c r="K532" s="27">
        <v>176.23</v>
      </c>
      <c r="L532" s="27">
        <v>-96.24</v>
      </c>
      <c r="M532" s="27">
        <v>2.6265000000000001</v>
      </c>
      <c r="N532" s="27">
        <v>-141128.79999999999</v>
      </c>
      <c r="O532" s="27">
        <v>-16254.38</v>
      </c>
      <c r="P532" s="27">
        <v>-109097.3</v>
      </c>
      <c r="Q532" s="27">
        <v>-16066</v>
      </c>
      <c r="R532" s="27">
        <v>288.75</v>
      </c>
      <c r="S532" s="27">
        <v>-141053.31</v>
      </c>
      <c r="T532" s="27">
        <v>-16294.741</v>
      </c>
      <c r="U532" s="27">
        <v>-109098.5</v>
      </c>
      <c r="V532" s="27">
        <v>-15948</v>
      </c>
      <c r="W532" s="27">
        <v>287.95</v>
      </c>
      <c r="X532" s="27">
        <v>-66596.289999999994</v>
      </c>
      <c r="Y532" s="27">
        <v>58369</v>
      </c>
      <c r="Z532" s="27">
        <v>-109098.5</v>
      </c>
      <c r="AA532" s="27">
        <v>-16154</v>
      </c>
      <c r="AB532" s="27">
        <v>287.95</v>
      </c>
      <c r="AC532" s="27">
        <v>-412.7</v>
      </c>
      <c r="AD532" s="27">
        <v>-493.3</v>
      </c>
      <c r="AE532" s="27">
        <v>176.23</v>
      </c>
      <c r="AF532" s="27">
        <v>-98.32</v>
      </c>
      <c r="AG532" s="27">
        <v>2.6265000000000001</v>
      </c>
      <c r="AH532" s="27">
        <v>-66214.899999999994</v>
      </c>
      <c r="AI532" s="27">
        <v>58862</v>
      </c>
      <c r="AJ532" s="27">
        <v>-109097</v>
      </c>
      <c r="AK532" s="27">
        <v>-16268.3</v>
      </c>
      <c r="AL532" s="27">
        <v>288.7</v>
      </c>
      <c r="AM532" s="6">
        <f t="shared" si="14"/>
        <v>-4.9739999999874271</v>
      </c>
      <c r="AN532" s="4">
        <f t="shared" si="15"/>
        <v>-3.0450000000128057</v>
      </c>
      <c r="AO532" s="4" t="s">
        <v>144</v>
      </c>
    </row>
    <row r="533" spans="1:41" x14ac:dyDescent="0.2">
      <c r="A533" s="4" t="s">
        <v>142</v>
      </c>
      <c r="B533" s="4" t="s">
        <v>143</v>
      </c>
      <c r="C533" s="27" t="s">
        <v>603</v>
      </c>
      <c r="D533" s="4" t="s">
        <v>148</v>
      </c>
      <c r="F533" s="4" t="s">
        <v>144</v>
      </c>
      <c r="G533" s="4" t="s">
        <v>144</v>
      </c>
      <c r="H533" s="4" t="s">
        <v>144</v>
      </c>
      <c r="I533" s="27">
        <v>-381.8</v>
      </c>
      <c r="J533" s="27">
        <v>-17.84</v>
      </c>
      <c r="K533" s="27">
        <v>-239.4</v>
      </c>
      <c r="L533" s="27">
        <v>-129.80000000000001</v>
      </c>
      <c r="M533" s="27">
        <v>5.2967000000000004</v>
      </c>
      <c r="N533" s="27">
        <v>-27689.7</v>
      </c>
      <c r="O533" s="27">
        <v>15.423299999999999</v>
      </c>
      <c r="P533" s="27">
        <v>-24140.16</v>
      </c>
      <c r="Q533" s="27">
        <v>-3637</v>
      </c>
      <c r="R533" s="27">
        <v>72.040999999999997</v>
      </c>
      <c r="S533" s="27">
        <v>-28034.858</v>
      </c>
      <c r="T533" s="27">
        <v>-82.703299999999999</v>
      </c>
      <c r="U533" s="27">
        <v>-24426.799999999999</v>
      </c>
      <c r="V533" s="27">
        <v>-3595</v>
      </c>
      <c r="W533" s="27">
        <v>70.061999999999998</v>
      </c>
      <c r="X533" s="27">
        <v>-11208.8</v>
      </c>
      <c r="Y533" s="27">
        <v>16847</v>
      </c>
      <c r="Z533" s="27">
        <v>-24426.799999999999</v>
      </c>
      <c r="AA533" s="27">
        <v>-3699</v>
      </c>
      <c r="AB533" s="27">
        <v>70.061999999999998</v>
      </c>
      <c r="AC533" s="27">
        <v>-215.7</v>
      </c>
      <c r="AD533" s="27">
        <v>145.69</v>
      </c>
      <c r="AE533" s="27">
        <v>-239.4</v>
      </c>
      <c r="AF533" s="27">
        <v>-127.3</v>
      </c>
      <c r="AG533" s="27">
        <v>5.2967000000000004</v>
      </c>
      <c r="AH533" s="27">
        <v>-11065.3</v>
      </c>
      <c r="AI533" s="27">
        <v>16701.5</v>
      </c>
      <c r="AJ533" s="27">
        <v>-24140.2</v>
      </c>
      <c r="AK533" s="27">
        <v>-3698.71</v>
      </c>
      <c r="AL533" s="27">
        <v>72.040000000000006</v>
      </c>
      <c r="AM533" s="6">
        <f t="shared" si="14"/>
        <v>-8.0865999999987253</v>
      </c>
      <c r="AN533" s="4">
        <f t="shared" si="15"/>
        <v>36.641999999999825</v>
      </c>
      <c r="AO533" s="4" t="s">
        <v>144</v>
      </c>
    </row>
    <row r="534" spans="1:41" x14ac:dyDescent="0.2">
      <c r="A534" s="4" t="s">
        <v>142</v>
      </c>
      <c r="B534" s="4" t="s">
        <v>143</v>
      </c>
      <c r="C534" s="27" t="s">
        <v>604</v>
      </c>
      <c r="D534" s="4" t="s">
        <v>148</v>
      </c>
      <c r="F534" s="4" t="s">
        <v>144</v>
      </c>
      <c r="G534" s="4" t="s">
        <v>144</v>
      </c>
      <c r="H534" s="4" t="s">
        <v>144</v>
      </c>
      <c r="I534" s="27">
        <v>-229.6</v>
      </c>
      <c r="J534" s="27">
        <v>-0.25800000000000001</v>
      </c>
      <c r="K534" s="27">
        <v>-117.8</v>
      </c>
      <c r="L534" s="27">
        <v>-113</v>
      </c>
      <c r="M534" s="27">
        <v>1.4462999999999999</v>
      </c>
      <c r="N534" s="27">
        <v>-46915.61</v>
      </c>
      <c r="O534" s="27">
        <v>-4780.8389999999999</v>
      </c>
      <c r="P534" s="27">
        <v>-36920.86</v>
      </c>
      <c r="Q534" s="27">
        <v>-5326</v>
      </c>
      <c r="R534" s="27">
        <v>111.99</v>
      </c>
      <c r="S534" s="27">
        <v>-47114.294000000002</v>
      </c>
      <c r="T534" s="27">
        <v>-4799.7761</v>
      </c>
      <c r="U534" s="27">
        <v>-37088.04</v>
      </c>
      <c r="V534" s="27">
        <v>-5338</v>
      </c>
      <c r="W534" s="27">
        <v>111.74</v>
      </c>
      <c r="X534" s="27">
        <v>-20178.39</v>
      </c>
      <c r="Y534" s="27">
        <v>22218</v>
      </c>
      <c r="Z534" s="27">
        <v>-37088.04</v>
      </c>
      <c r="AA534" s="27">
        <v>-5420</v>
      </c>
      <c r="AB534" s="27">
        <v>111.74</v>
      </c>
      <c r="AC534" s="27">
        <v>-255.4</v>
      </c>
      <c r="AD534" s="27">
        <v>-22.45</v>
      </c>
      <c r="AE534" s="27">
        <v>-117.8</v>
      </c>
      <c r="AF534" s="27">
        <v>-116.6</v>
      </c>
      <c r="AG534" s="27">
        <v>1.4462999999999999</v>
      </c>
      <c r="AH534" s="27">
        <v>-19976.099999999999</v>
      </c>
      <c r="AI534" s="27">
        <v>22240.1</v>
      </c>
      <c r="AJ534" s="27">
        <v>-36920.9</v>
      </c>
      <c r="AK534" s="27">
        <v>-5407.29</v>
      </c>
      <c r="AL534" s="27">
        <v>112</v>
      </c>
      <c r="AM534" s="6">
        <f t="shared" si="14"/>
        <v>34.430899999999383</v>
      </c>
      <c r="AN534" s="4">
        <f t="shared" si="15"/>
        <v>30.915999999997439</v>
      </c>
      <c r="AO534" s="4" t="s">
        <v>144</v>
      </c>
    </row>
    <row r="535" spans="1:41" x14ac:dyDescent="0.2">
      <c r="A535" s="4" t="s">
        <v>142</v>
      </c>
      <c r="B535" s="4" t="s">
        <v>143</v>
      </c>
      <c r="C535" s="27" t="s">
        <v>605</v>
      </c>
      <c r="D535" s="4" t="s">
        <v>148</v>
      </c>
      <c r="F535" s="4" t="s">
        <v>144</v>
      </c>
      <c r="G535" s="4" t="s">
        <v>144</v>
      </c>
      <c r="H535" s="4" t="s">
        <v>144</v>
      </c>
      <c r="I535" s="27">
        <v>-355.6</v>
      </c>
      <c r="J535" s="27">
        <v>-19.13</v>
      </c>
      <c r="K535" s="27">
        <v>-218.1</v>
      </c>
      <c r="L535" s="27">
        <v>-123.6</v>
      </c>
      <c r="M535" s="27">
        <v>5.2351999999999999</v>
      </c>
      <c r="N535" s="27">
        <v>-17455.810000000001</v>
      </c>
      <c r="O535" s="27">
        <v>-1724.2370000000001</v>
      </c>
      <c r="P535" s="27">
        <v>-13768.4</v>
      </c>
      <c r="Q535" s="27">
        <v>-2012</v>
      </c>
      <c r="R535" s="27">
        <v>48.713999999999999</v>
      </c>
      <c r="S535" s="27">
        <v>-17796.256000000001</v>
      </c>
      <c r="T535" s="27">
        <v>-1838.4917</v>
      </c>
      <c r="U535" s="27">
        <v>-14109.19</v>
      </c>
      <c r="V535" s="27">
        <v>-1895</v>
      </c>
      <c r="W535" s="27">
        <v>46.533999999999999</v>
      </c>
      <c r="X535" s="27">
        <v>-7265.1620000000003</v>
      </c>
      <c r="Y535" s="27">
        <v>8702</v>
      </c>
      <c r="Z535" s="27">
        <v>-14109.19</v>
      </c>
      <c r="AA535" s="27">
        <v>-1904</v>
      </c>
      <c r="AB535" s="27">
        <v>46.533999999999999</v>
      </c>
      <c r="AC535" s="27">
        <v>-226.9</v>
      </c>
      <c r="AD535" s="27">
        <v>109.88</v>
      </c>
      <c r="AE535" s="27">
        <v>-218.1</v>
      </c>
      <c r="AF535" s="27">
        <v>-123.9</v>
      </c>
      <c r="AG535" s="27">
        <v>5.2351999999999999</v>
      </c>
      <c r="AH535" s="27">
        <v>-7155.37</v>
      </c>
      <c r="AI535" s="27">
        <v>8592.1200000000008</v>
      </c>
      <c r="AJ535" s="27">
        <v>-13768.4</v>
      </c>
      <c r="AK535" s="27">
        <v>-2027.8</v>
      </c>
      <c r="AL535" s="27">
        <v>48.71</v>
      </c>
      <c r="AM535" s="6">
        <f t="shared" si="14"/>
        <v>21.983299999999872</v>
      </c>
      <c r="AN535" s="4">
        <f t="shared" si="15"/>
        <v>15.153999999998632</v>
      </c>
      <c r="AO535" s="4" t="s">
        <v>144</v>
      </c>
    </row>
    <row r="536" spans="1:41" x14ac:dyDescent="0.2">
      <c r="A536" s="4" t="s">
        <v>142</v>
      </c>
      <c r="B536" s="4" t="s">
        <v>143</v>
      </c>
      <c r="C536" s="27" t="s">
        <v>606</v>
      </c>
      <c r="D536" s="4" t="s">
        <v>148</v>
      </c>
      <c r="F536" s="4" t="s">
        <v>144</v>
      </c>
      <c r="G536" s="4" t="s">
        <v>144</v>
      </c>
      <c r="H536" s="4" t="s">
        <v>144</v>
      </c>
      <c r="I536" s="27">
        <v>-242.6</v>
      </c>
      <c r="J536" s="27">
        <v>-0.27700000000000002</v>
      </c>
      <c r="K536" s="27">
        <v>-150.30000000000001</v>
      </c>
      <c r="L536" s="27">
        <v>-94.99</v>
      </c>
      <c r="M536" s="27">
        <v>2.9561000000000002</v>
      </c>
      <c r="N536" s="27">
        <v>-147674.29999999999</v>
      </c>
      <c r="O536" s="27">
        <v>-17228.18</v>
      </c>
      <c r="P536" s="27">
        <v>-117188.2</v>
      </c>
      <c r="Q536" s="27">
        <v>-13497</v>
      </c>
      <c r="R536" s="27">
        <v>239.05</v>
      </c>
      <c r="S536" s="27">
        <v>-147816.97</v>
      </c>
      <c r="T536" s="27">
        <v>-17278.018</v>
      </c>
      <c r="U536" s="27">
        <v>-117364.1</v>
      </c>
      <c r="V536" s="27">
        <v>-13413</v>
      </c>
      <c r="W536" s="27">
        <v>238.04</v>
      </c>
      <c r="X536" s="27">
        <v>-67542.080000000002</v>
      </c>
      <c r="Y536" s="27">
        <v>63293</v>
      </c>
      <c r="Z536" s="27">
        <v>-117364.1</v>
      </c>
      <c r="AA536" s="27">
        <v>-13709</v>
      </c>
      <c r="AB536" s="27">
        <v>238.04</v>
      </c>
      <c r="AC536" s="27">
        <v>-342.1</v>
      </c>
      <c r="AD536" s="27">
        <v>-100.9</v>
      </c>
      <c r="AE536" s="27">
        <v>-150.30000000000001</v>
      </c>
      <c r="AF536" s="27">
        <v>-93.94</v>
      </c>
      <c r="AG536" s="27">
        <v>2.9561000000000002</v>
      </c>
      <c r="AH536" s="27">
        <v>-67346.899999999994</v>
      </c>
      <c r="AI536" s="27">
        <v>63393.9</v>
      </c>
      <c r="AJ536" s="27">
        <v>-117188</v>
      </c>
      <c r="AK536" s="27">
        <v>-13791.6</v>
      </c>
      <c r="AL536" s="27">
        <v>239.1</v>
      </c>
      <c r="AM536" s="6">
        <f t="shared" si="14"/>
        <v>97.358999999982188</v>
      </c>
      <c r="AN536" s="4">
        <f t="shared" si="15"/>
        <v>99.929999999993015</v>
      </c>
      <c r="AO536" s="4" t="s">
        <v>144</v>
      </c>
    </row>
    <row r="537" spans="1:41" x14ac:dyDescent="0.2">
      <c r="A537" s="4" t="s">
        <v>142</v>
      </c>
      <c r="B537" s="4" t="s">
        <v>143</v>
      </c>
      <c r="C537" s="27" t="s">
        <v>607</v>
      </c>
      <c r="D537" s="4" t="s">
        <v>148</v>
      </c>
      <c r="F537" s="4" t="s">
        <v>144</v>
      </c>
      <c r="G537" s="4" t="s">
        <v>144</v>
      </c>
      <c r="H537" s="4" t="s">
        <v>144</v>
      </c>
      <c r="I537" s="27">
        <v>-255.5</v>
      </c>
      <c r="J537" s="27">
        <v>-1.2010000000000001</v>
      </c>
      <c r="K537" s="27">
        <v>-158.6</v>
      </c>
      <c r="L537" s="27">
        <v>-98.52</v>
      </c>
      <c r="M537" s="27">
        <v>2.9011999999999998</v>
      </c>
      <c r="N537" s="27">
        <v>-147367.9</v>
      </c>
      <c r="O537" s="27">
        <v>-17155.46</v>
      </c>
      <c r="P537" s="27">
        <v>-117301.2</v>
      </c>
      <c r="Q537" s="27">
        <v>-13153</v>
      </c>
      <c r="R537" s="27">
        <v>241.82</v>
      </c>
      <c r="S537" s="27">
        <v>-147585.07999999999</v>
      </c>
      <c r="T537" s="27">
        <v>-17204.036</v>
      </c>
      <c r="U537" s="27">
        <v>-117558.2</v>
      </c>
      <c r="V537" s="27">
        <v>-13064</v>
      </c>
      <c r="W537" s="27">
        <v>240.85</v>
      </c>
      <c r="X537" s="27">
        <v>-67471.539999999994</v>
      </c>
      <c r="Y537" s="27">
        <v>63228</v>
      </c>
      <c r="Z537" s="27">
        <v>-117558.2</v>
      </c>
      <c r="AA537" s="27">
        <v>-13382</v>
      </c>
      <c r="AB537" s="27">
        <v>240.85</v>
      </c>
      <c r="AC537" s="27">
        <v>-397.8</v>
      </c>
      <c r="AD537" s="27">
        <v>-144.4</v>
      </c>
      <c r="AE537" s="27">
        <v>-158.6</v>
      </c>
      <c r="AF537" s="27">
        <v>-97.65</v>
      </c>
      <c r="AG537" s="27">
        <v>2.9011999999999998</v>
      </c>
      <c r="AH537" s="27">
        <v>-67158.100000000006</v>
      </c>
      <c r="AI537" s="27">
        <v>63372.6</v>
      </c>
      <c r="AJ537" s="27">
        <v>-117301</v>
      </c>
      <c r="AK537" s="27">
        <v>-13471.4</v>
      </c>
      <c r="AL537" s="27">
        <v>241.8</v>
      </c>
      <c r="AM537" s="6">
        <f t="shared" si="14"/>
        <v>36.985000000000582</v>
      </c>
      <c r="AN537" s="4">
        <f t="shared" si="15"/>
        <v>38.320000000006985</v>
      </c>
      <c r="AO537" s="4" t="s">
        <v>144</v>
      </c>
    </row>
    <row r="538" spans="1:41" x14ac:dyDescent="0.2">
      <c r="A538" s="4" t="s">
        <v>142</v>
      </c>
      <c r="B538" s="4" t="s">
        <v>143</v>
      </c>
      <c r="C538" s="27" t="s">
        <v>608</v>
      </c>
      <c r="D538" s="4" t="s">
        <v>148</v>
      </c>
      <c r="F538" s="4" t="s">
        <v>144</v>
      </c>
      <c r="G538" s="4" t="s">
        <v>144</v>
      </c>
      <c r="H538" s="4" t="s">
        <v>144</v>
      </c>
      <c r="I538" s="27">
        <v>-244</v>
      </c>
      <c r="J538" s="27">
        <v>-0.55600000000000005</v>
      </c>
      <c r="K538" s="27">
        <v>-152.30000000000001</v>
      </c>
      <c r="L538" s="27">
        <v>-93.81</v>
      </c>
      <c r="M538" s="27">
        <v>2.7098</v>
      </c>
      <c r="N538" s="27">
        <v>-147690.79999999999</v>
      </c>
      <c r="O538" s="27">
        <v>-17375.38</v>
      </c>
      <c r="P538" s="27">
        <v>-116679.7</v>
      </c>
      <c r="Q538" s="27">
        <v>-13876</v>
      </c>
      <c r="R538" s="27">
        <v>240.09</v>
      </c>
      <c r="S538" s="27">
        <v>-147847.31</v>
      </c>
      <c r="T538" s="27">
        <v>-17420.295999999998</v>
      </c>
      <c r="U538" s="27">
        <v>-116875.2</v>
      </c>
      <c r="V538" s="27">
        <v>-13791</v>
      </c>
      <c r="W538" s="27">
        <v>239.25</v>
      </c>
      <c r="X538" s="27">
        <v>-67674.97</v>
      </c>
      <c r="Y538" s="27">
        <v>63198</v>
      </c>
      <c r="Z538" s="27">
        <v>-116875.2</v>
      </c>
      <c r="AA538" s="27">
        <v>-14237</v>
      </c>
      <c r="AB538" s="27">
        <v>239.25</v>
      </c>
      <c r="AC538" s="27">
        <v>-392.4</v>
      </c>
      <c r="AD538" s="27">
        <v>-147.4</v>
      </c>
      <c r="AE538" s="27">
        <v>-152.30000000000001</v>
      </c>
      <c r="AF538" s="27">
        <v>-95.45</v>
      </c>
      <c r="AG538" s="27">
        <v>2.7098</v>
      </c>
      <c r="AH538" s="27">
        <v>-67423.5</v>
      </c>
      <c r="AI538" s="27">
        <v>63345.2</v>
      </c>
      <c r="AJ538" s="27">
        <v>-116680</v>
      </c>
      <c r="AK538" s="27">
        <v>-14329.1</v>
      </c>
      <c r="AL538" s="27">
        <v>240.1</v>
      </c>
      <c r="AM538" s="6">
        <f t="shared" si="14"/>
        <v>96.570000000006985</v>
      </c>
      <c r="AN538" s="4">
        <f t="shared" si="15"/>
        <v>87.489999999990687</v>
      </c>
      <c r="AO538" s="4" t="s">
        <v>144</v>
      </c>
    </row>
    <row r="539" spans="1:41" x14ac:dyDescent="0.2">
      <c r="A539" s="4" t="s">
        <v>142</v>
      </c>
      <c r="B539" s="4" t="s">
        <v>143</v>
      </c>
      <c r="C539" s="27" t="s">
        <v>609</v>
      </c>
      <c r="D539" s="4" t="s">
        <v>148</v>
      </c>
      <c r="F539" s="4" t="s">
        <v>144</v>
      </c>
      <c r="G539" s="4" t="s">
        <v>144</v>
      </c>
      <c r="H539" s="4" t="s">
        <v>144</v>
      </c>
      <c r="I539" s="27">
        <v>-120.9</v>
      </c>
      <c r="J539" s="27">
        <v>-1.2030000000000001</v>
      </c>
      <c r="K539" s="27">
        <v>-46.76</v>
      </c>
      <c r="L539" s="27">
        <v>-74.44</v>
      </c>
      <c r="M539" s="27">
        <v>1.4904999999999999</v>
      </c>
      <c r="N539" s="27">
        <v>-109513.1</v>
      </c>
      <c r="O539" s="27">
        <v>-11920.23</v>
      </c>
      <c r="P539" s="27">
        <v>-84180.84</v>
      </c>
      <c r="Q539" s="27">
        <v>-13594</v>
      </c>
      <c r="R539" s="27">
        <v>182.24</v>
      </c>
      <c r="S539" s="27">
        <v>-109519.93</v>
      </c>
      <c r="T539" s="27">
        <v>-11934.877</v>
      </c>
      <c r="U539" s="27">
        <v>-84202.68</v>
      </c>
      <c r="V539" s="27">
        <v>-13564</v>
      </c>
      <c r="W539" s="27">
        <v>181.96</v>
      </c>
      <c r="X539" s="27">
        <v>-46971.26</v>
      </c>
      <c r="Y539" s="27">
        <v>50855</v>
      </c>
      <c r="Z539" s="27">
        <v>-84202.68</v>
      </c>
      <c r="AA539" s="27">
        <v>-13805</v>
      </c>
      <c r="AB539" s="27">
        <v>181.96</v>
      </c>
      <c r="AC539" s="27">
        <v>-272</v>
      </c>
      <c r="AD539" s="27">
        <v>-148</v>
      </c>
      <c r="AE539" s="27">
        <v>-46.76</v>
      </c>
      <c r="AF539" s="27">
        <v>-78.739999999999995</v>
      </c>
      <c r="AG539" s="27">
        <v>1.4904999999999999</v>
      </c>
      <c r="AH539" s="27">
        <v>-46827.6</v>
      </c>
      <c r="AI539" s="27">
        <v>51002.7</v>
      </c>
      <c r="AJ539" s="27">
        <v>-84180.800000000003</v>
      </c>
      <c r="AK539" s="27">
        <v>-13831.7</v>
      </c>
      <c r="AL539" s="27">
        <v>182.2</v>
      </c>
      <c r="AM539" s="6">
        <f t="shared" si="14"/>
        <v>114.89600000000064</v>
      </c>
      <c r="AN539" s="4">
        <f t="shared" si="15"/>
        <v>114.07000000000698</v>
      </c>
      <c r="AO539" s="4" t="s">
        <v>144</v>
      </c>
    </row>
    <row r="540" spans="1:41" x14ac:dyDescent="0.2">
      <c r="A540" s="4" t="s">
        <v>142</v>
      </c>
      <c r="B540" s="4" t="s">
        <v>143</v>
      </c>
      <c r="C540" s="27" t="s">
        <v>610</v>
      </c>
      <c r="D540" s="4" t="s">
        <v>148</v>
      </c>
      <c r="F540" s="4" t="s">
        <v>144</v>
      </c>
      <c r="G540" s="4" t="s">
        <v>144</v>
      </c>
      <c r="H540" s="4" t="s">
        <v>144</v>
      </c>
      <c r="I540" s="27">
        <v>-134.19999999999999</v>
      </c>
      <c r="J540" s="27">
        <v>3.2585000000000002</v>
      </c>
      <c r="K540" s="27">
        <v>55.104999999999997</v>
      </c>
      <c r="L540" s="27">
        <v>-194.8</v>
      </c>
      <c r="M540" s="27">
        <v>2.2250999999999999</v>
      </c>
      <c r="N540" s="27">
        <v>-30872.55</v>
      </c>
      <c r="O540" s="27">
        <v>-3308.1709999999998</v>
      </c>
      <c r="P540" s="27">
        <v>-22822.28</v>
      </c>
      <c r="Q540" s="27">
        <v>-4819</v>
      </c>
      <c r="R540" s="27">
        <v>76.537000000000006</v>
      </c>
      <c r="S540" s="27">
        <v>-30890.748</v>
      </c>
      <c r="T540" s="27">
        <v>-3342.8274999999999</v>
      </c>
      <c r="U540" s="27">
        <v>-22568.75</v>
      </c>
      <c r="V540" s="27">
        <v>-5055</v>
      </c>
      <c r="W540" s="27">
        <v>75.66</v>
      </c>
      <c r="X540" s="27">
        <v>-13921.89</v>
      </c>
      <c r="Y540" s="27">
        <v>13705</v>
      </c>
      <c r="Z540" s="27">
        <v>-22568.75</v>
      </c>
      <c r="AA540" s="27">
        <v>-5134</v>
      </c>
      <c r="AB540" s="27">
        <v>75.66</v>
      </c>
      <c r="AC540" s="27">
        <v>-116.8</v>
      </c>
      <c r="AD540" s="27">
        <v>21.396999999999998</v>
      </c>
      <c r="AE540" s="27">
        <v>55.104999999999997</v>
      </c>
      <c r="AF540" s="27">
        <v>-195.5</v>
      </c>
      <c r="AG540" s="27">
        <v>2.2250999999999999</v>
      </c>
      <c r="AH540" s="27">
        <v>-13944.3</v>
      </c>
      <c r="AI540" s="27">
        <v>13683.9</v>
      </c>
      <c r="AJ540" s="27">
        <v>-22822.3</v>
      </c>
      <c r="AK540" s="27">
        <v>-4882.49</v>
      </c>
      <c r="AL540" s="27">
        <v>76.540000000000006</v>
      </c>
      <c r="AM540" s="6">
        <f t="shared" si="14"/>
        <v>101.29499999999825</v>
      </c>
      <c r="AN540" s="4">
        <f t="shared" si="15"/>
        <v>116.00200000000041</v>
      </c>
      <c r="AO540" s="4" t="s">
        <v>144</v>
      </c>
    </row>
    <row r="541" spans="1:41" x14ac:dyDescent="0.2">
      <c r="A541" s="4" t="s">
        <v>142</v>
      </c>
      <c r="B541" s="4" t="s">
        <v>143</v>
      </c>
      <c r="C541" s="27" t="s">
        <v>611</v>
      </c>
      <c r="D541" s="4" t="s">
        <v>148</v>
      </c>
      <c r="F541" s="4" t="s">
        <v>144</v>
      </c>
      <c r="G541" s="4" t="s">
        <v>144</v>
      </c>
      <c r="H541" s="4" t="s">
        <v>144</v>
      </c>
      <c r="I541" s="27">
        <v>162.69</v>
      </c>
      <c r="J541" s="27">
        <v>2.8388</v>
      </c>
      <c r="K541" s="27">
        <v>180.22</v>
      </c>
      <c r="L541" s="27">
        <v>-22.53</v>
      </c>
      <c r="M541" s="27">
        <v>2.1663999999999999</v>
      </c>
      <c r="N541" s="27">
        <v>-31046.02</v>
      </c>
      <c r="O541" s="27">
        <v>-3269.3270000000002</v>
      </c>
      <c r="P541" s="27">
        <v>-22910.48</v>
      </c>
      <c r="Q541" s="27">
        <v>-4943</v>
      </c>
      <c r="R541" s="27">
        <v>76.599000000000004</v>
      </c>
      <c r="S541" s="27">
        <v>-30895.647000000001</v>
      </c>
      <c r="T541" s="27">
        <v>-3301.6388000000002</v>
      </c>
      <c r="U541" s="27">
        <v>-22745.78</v>
      </c>
      <c r="V541" s="27">
        <v>-4924</v>
      </c>
      <c r="W541" s="27">
        <v>75.894999999999996</v>
      </c>
      <c r="X541" s="27">
        <v>-14201.44</v>
      </c>
      <c r="Y541" s="27">
        <v>13467</v>
      </c>
      <c r="Z541" s="27">
        <v>-22745.78</v>
      </c>
      <c r="AA541" s="27">
        <v>-4999</v>
      </c>
      <c r="AB541" s="27">
        <v>75.894999999999996</v>
      </c>
      <c r="AC541" s="27">
        <v>-148.6</v>
      </c>
      <c r="AD541" s="27">
        <v>-309.10000000000002</v>
      </c>
      <c r="AE541" s="27">
        <v>180.22</v>
      </c>
      <c r="AF541" s="27">
        <v>-21.8</v>
      </c>
      <c r="AG541" s="27">
        <v>2.1663999999999999</v>
      </c>
      <c r="AH541" s="27">
        <v>-14074.6</v>
      </c>
      <c r="AI541" s="27">
        <v>13776.5</v>
      </c>
      <c r="AJ541" s="27">
        <v>-22910.5</v>
      </c>
      <c r="AK541" s="27">
        <v>-5017.16</v>
      </c>
      <c r="AL541" s="27">
        <v>76.599999999999994</v>
      </c>
      <c r="AM541" s="6">
        <f t="shared" si="14"/>
        <v>-13.390599999998813</v>
      </c>
      <c r="AN541" s="4">
        <f t="shared" si="15"/>
        <v>-12.316999999999098</v>
      </c>
      <c r="AO541" s="4" t="s">
        <v>144</v>
      </c>
    </row>
    <row r="542" spans="1:41" x14ac:dyDescent="0.2">
      <c r="A542" s="4" t="s">
        <v>142</v>
      </c>
      <c r="B542" s="4" t="s">
        <v>143</v>
      </c>
      <c r="C542" s="27" t="s">
        <v>612</v>
      </c>
      <c r="D542" s="4" t="s">
        <v>148</v>
      </c>
      <c r="F542" s="4" t="s">
        <v>144</v>
      </c>
      <c r="G542" s="4" t="s">
        <v>144</v>
      </c>
      <c r="H542" s="4" t="s">
        <v>144</v>
      </c>
      <c r="I542" s="27">
        <v>61.186999999999998</v>
      </c>
      <c r="J542" s="27">
        <v>5.6759000000000004</v>
      </c>
      <c r="K542" s="27">
        <v>75.036000000000001</v>
      </c>
      <c r="L542" s="27">
        <v>-21.72</v>
      </c>
      <c r="M542" s="27">
        <v>2.1991999999999998</v>
      </c>
      <c r="N542" s="27">
        <v>-31186.959999999999</v>
      </c>
      <c r="O542" s="27">
        <v>-3292.9540000000002</v>
      </c>
      <c r="P542" s="27">
        <v>-23049.14</v>
      </c>
      <c r="Q542" s="27">
        <v>-4922</v>
      </c>
      <c r="R542" s="27">
        <v>76.983999999999995</v>
      </c>
      <c r="S542" s="40">
        <v>-31144.2</v>
      </c>
      <c r="T542" s="27">
        <v>-3326.3184000000001</v>
      </c>
      <c r="U542" s="27">
        <v>-22983.71</v>
      </c>
      <c r="V542" s="27">
        <v>-4910</v>
      </c>
      <c r="W542" s="27">
        <v>76.186999999999998</v>
      </c>
      <c r="X542" s="27">
        <v>-14224.18</v>
      </c>
      <c r="Y542" s="27">
        <v>13667</v>
      </c>
      <c r="Z542" s="27">
        <v>-22983.71</v>
      </c>
      <c r="AA542" s="27">
        <v>-4984</v>
      </c>
      <c r="AB542" s="27">
        <v>76.186999999999998</v>
      </c>
      <c r="AC542" s="27">
        <v>-101.9</v>
      </c>
      <c r="AD542" s="27">
        <v>-157.69999999999999</v>
      </c>
      <c r="AE542" s="27">
        <v>75.036000000000001</v>
      </c>
      <c r="AF542" s="27">
        <v>-21.45</v>
      </c>
      <c r="AG542" s="27">
        <v>2.1991999999999998</v>
      </c>
      <c r="AH542" s="27">
        <v>-14143.2</v>
      </c>
      <c r="AI542" s="27">
        <v>13824.8</v>
      </c>
      <c r="AJ542" s="27">
        <v>-23049.1</v>
      </c>
      <c r="AK542" s="27">
        <v>-4995.82</v>
      </c>
      <c r="AL542" s="27">
        <v>76.98</v>
      </c>
      <c r="AM542" s="6">
        <f t="shared" si="14"/>
        <v>-18.120299999998679</v>
      </c>
      <c r="AN542" s="4">
        <f t="shared" si="15"/>
        <v>-18.427000000003318</v>
      </c>
      <c r="AO542" s="4" t="s">
        <v>144</v>
      </c>
    </row>
    <row r="543" spans="1:41" x14ac:dyDescent="0.2">
      <c r="A543" s="4" t="s">
        <v>142</v>
      </c>
      <c r="B543" s="4" t="s">
        <v>143</v>
      </c>
      <c r="C543" s="27" t="s">
        <v>613</v>
      </c>
      <c r="D543" s="4" t="s">
        <v>148</v>
      </c>
      <c r="F543" s="4" t="s">
        <v>144</v>
      </c>
      <c r="G543" s="4" t="s">
        <v>144</v>
      </c>
      <c r="H543" s="4" t="s">
        <v>144</v>
      </c>
      <c r="I543" s="27">
        <v>-176.6</v>
      </c>
      <c r="J543" s="27">
        <v>-2.0059999999999998</v>
      </c>
      <c r="K543" s="27">
        <v>-92.28</v>
      </c>
      <c r="L543" s="27">
        <v>-84.37</v>
      </c>
      <c r="M543" s="27">
        <v>2.0876999999999999</v>
      </c>
      <c r="N543" s="27">
        <v>-21762.58</v>
      </c>
      <c r="O543" s="27">
        <v>-2121.0039999999999</v>
      </c>
      <c r="P543" s="27">
        <v>-16703.8</v>
      </c>
      <c r="Q543" s="27">
        <v>-2990</v>
      </c>
      <c r="R543" s="27">
        <v>52.176000000000002</v>
      </c>
      <c r="S543" s="27">
        <v>-21892.913</v>
      </c>
      <c r="T543" s="27">
        <v>-2149.5645</v>
      </c>
      <c r="U543" s="27">
        <v>-16757.93</v>
      </c>
      <c r="V543" s="27">
        <v>-3037</v>
      </c>
      <c r="W543" s="27">
        <v>51.701999999999998</v>
      </c>
      <c r="X543" s="27">
        <v>-7951.5730000000003</v>
      </c>
      <c r="Y543" s="27">
        <v>11841</v>
      </c>
      <c r="Z543" s="27">
        <v>-16757.93</v>
      </c>
      <c r="AA543" s="27">
        <v>-3087</v>
      </c>
      <c r="AB543" s="27">
        <v>51.701999999999998</v>
      </c>
      <c r="AC543" s="27">
        <v>-52.51</v>
      </c>
      <c r="AD543" s="27">
        <v>124.04</v>
      </c>
      <c r="AE543" s="27">
        <v>-92.28</v>
      </c>
      <c r="AF543" s="27">
        <v>-86.36</v>
      </c>
      <c r="AG543" s="27">
        <v>2.0876999999999999</v>
      </c>
      <c r="AH543" s="27">
        <v>-7971.21</v>
      </c>
      <c r="AI543" s="27">
        <v>11717.2</v>
      </c>
      <c r="AJ543" s="27">
        <v>-16703.8</v>
      </c>
      <c r="AK543" s="27">
        <v>-3036.83</v>
      </c>
      <c r="AL543" s="27">
        <v>52.18</v>
      </c>
      <c r="AM543" s="6">
        <f t="shared" si="14"/>
        <v>45.592499999998836</v>
      </c>
      <c r="AN543" s="4">
        <f t="shared" si="15"/>
        <v>46.266999999999825</v>
      </c>
      <c r="AO543" s="4" t="s">
        <v>144</v>
      </c>
    </row>
    <row r="544" spans="1:41" x14ac:dyDescent="0.2">
      <c r="A544" s="4" t="s">
        <v>142</v>
      </c>
      <c r="B544" s="4" t="s">
        <v>143</v>
      </c>
      <c r="C544" s="27" t="s">
        <v>614</v>
      </c>
      <c r="D544" s="4" t="s">
        <v>148</v>
      </c>
      <c r="F544" s="4" t="s">
        <v>144</v>
      </c>
      <c r="G544" s="4" t="s">
        <v>144</v>
      </c>
      <c r="H544" s="4" t="s">
        <v>144</v>
      </c>
      <c r="I544" s="27">
        <v>-99.81</v>
      </c>
      <c r="J544" s="27">
        <v>-7.1040000000000001</v>
      </c>
      <c r="K544" s="27">
        <v>-18.2</v>
      </c>
      <c r="L544" s="27">
        <v>-78.72</v>
      </c>
      <c r="M544" s="27">
        <v>4.2146999999999997</v>
      </c>
      <c r="N544" s="27">
        <v>-10688.07</v>
      </c>
      <c r="O544" s="27">
        <v>-400.35899999999998</v>
      </c>
      <c r="P544" s="27">
        <v>-8544.9060000000009</v>
      </c>
      <c r="Q544" s="27">
        <v>-1781</v>
      </c>
      <c r="R544" s="27">
        <v>38.1</v>
      </c>
      <c r="S544" s="27">
        <v>-10837.806</v>
      </c>
      <c r="T544" s="27">
        <v>-455.52640000000002</v>
      </c>
      <c r="U544" s="27">
        <v>-8712.8029999999999</v>
      </c>
      <c r="V544" s="27">
        <v>-1708</v>
      </c>
      <c r="W544" s="27">
        <v>38.21</v>
      </c>
      <c r="X544" s="27">
        <v>-5205.2359999999999</v>
      </c>
      <c r="Y544" s="27">
        <v>5189.2</v>
      </c>
      <c r="Z544" s="27">
        <v>-8712.8029999999999</v>
      </c>
      <c r="AA544" s="27">
        <v>-1720</v>
      </c>
      <c r="AB544" s="27">
        <v>38.21</v>
      </c>
      <c r="AC544" s="27">
        <v>-116.8</v>
      </c>
      <c r="AD544" s="27">
        <v>-23.54</v>
      </c>
      <c r="AE544" s="27">
        <v>-18.2</v>
      </c>
      <c r="AF544" s="27">
        <v>-79.239999999999995</v>
      </c>
      <c r="AG544" s="27">
        <v>4.2146999999999997</v>
      </c>
      <c r="AH544" s="27">
        <v>-5088.9799999999996</v>
      </c>
      <c r="AI544" s="27">
        <v>5212.79</v>
      </c>
      <c r="AJ544" s="27">
        <v>-8544.91</v>
      </c>
      <c r="AK544" s="27">
        <v>-1794.96</v>
      </c>
      <c r="AL544" s="27">
        <v>38.1</v>
      </c>
      <c r="AM544" s="6">
        <f t="shared" si="14"/>
        <v>-47.519399999999223</v>
      </c>
      <c r="AN544" s="4">
        <f t="shared" si="15"/>
        <v>-49.926000000001295</v>
      </c>
      <c r="AO544" s="4" t="s">
        <v>144</v>
      </c>
    </row>
    <row r="545" spans="1:41" x14ac:dyDescent="0.2">
      <c r="A545" s="4" t="s">
        <v>142</v>
      </c>
      <c r="B545" s="4" t="s">
        <v>143</v>
      </c>
      <c r="C545" s="27" t="s">
        <v>615</v>
      </c>
      <c r="D545" s="4" t="s">
        <v>148</v>
      </c>
      <c r="F545" s="4" t="s">
        <v>144</v>
      </c>
      <c r="G545" s="4" t="s">
        <v>144</v>
      </c>
      <c r="H545" s="4" t="s">
        <v>144</v>
      </c>
      <c r="I545" s="27">
        <v>-1079</v>
      </c>
      <c r="J545" s="27">
        <v>-25.07</v>
      </c>
      <c r="K545" s="27">
        <v>-688</v>
      </c>
      <c r="L545" s="27">
        <v>-373</v>
      </c>
      <c r="M545" s="27">
        <v>7.0814000000000004</v>
      </c>
      <c r="N545" s="27">
        <v>21422.257000000001</v>
      </c>
      <c r="O545" s="27">
        <v>51925.207000000002</v>
      </c>
      <c r="P545" s="27">
        <v>-26228.98</v>
      </c>
      <c r="Q545" s="27">
        <v>-4354</v>
      </c>
      <c r="R545" s="27">
        <v>80.256</v>
      </c>
      <c r="S545" s="27">
        <v>20325.303</v>
      </c>
      <c r="T545" s="27">
        <v>51793.938999999998</v>
      </c>
      <c r="U545" s="27">
        <v>-26789.22</v>
      </c>
      <c r="V545" s="27">
        <v>-4758</v>
      </c>
      <c r="W545" s="27">
        <v>78.438000000000002</v>
      </c>
      <c r="X545" s="27">
        <v>-14226.18</v>
      </c>
      <c r="Y545" s="27">
        <v>17272</v>
      </c>
      <c r="Z545" s="27">
        <v>-26789.22</v>
      </c>
      <c r="AA545" s="27">
        <v>-4788</v>
      </c>
      <c r="AB545" s="27">
        <v>78.438000000000002</v>
      </c>
      <c r="AC545" s="27">
        <v>-289.89999999999998</v>
      </c>
      <c r="AD545" s="27">
        <v>769.43</v>
      </c>
      <c r="AE545" s="27">
        <v>-688</v>
      </c>
      <c r="AF545" s="27">
        <v>-378.4</v>
      </c>
      <c r="AG545" s="27">
        <v>7.0814000000000004</v>
      </c>
      <c r="AH545" s="27">
        <v>-14020.2</v>
      </c>
      <c r="AI545" s="27">
        <v>16502.8</v>
      </c>
      <c r="AJ545" s="27">
        <v>-26229</v>
      </c>
      <c r="AK545" s="27">
        <v>-4374.34</v>
      </c>
      <c r="AL545" s="27">
        <v>80.260000000000005</v>
      </c>
      <c r="AM545" s="6">
        <f t="shared" si="14"/>
        <v>-22.277999999998428</v>
      </c>
      <c r="AN545" s="4">
        <f t="shared" si="15"/>
        <v>-17.954000000001543</v>
      </c>
      <c r="AO545" s="4" t="s">
        <v>144</v>
      </c>
    </row>
    <row r="546" spans="1:41" x14ac:dyDescent="0.2">
      <c r="A546" s="4" t="s">
        <v>142</v>
      </c>
      <c r="B546" s="4" t="s">
        <v>143</v>
      </c>
      <c r="C546" s="27" t="s">
        <v>616</v>
      </c>
      <c r="D546" s="4" t="s">
        <v>148</v>
      </c>
      <c r="F546" s="4" t="s">
        <v>144</v>
      </c>
      <c r="G546" s="4" t="s">
        <v>144</v>
      </c>
      <c r="H546" s="4" t="s">
        <v>144</v>
      </c>
      <c r="I546" s="27">
        <v>-249.1</v>
      </c>
      <c r="J546" s="27">
        <v>-1.6060000000000001</v>
      </c>
      <c r="K546" s="27">
        <v>15.507999999999999</v>
      </c>
      <c r="L546" s="27">
        <v>-265</v>
      </c>
      <c r="M546" s="27">
        <v>1.9261999999999999</v>
      </c>
      <c r="N546" s="27">
        <v>-173291.4</v>
      </c>
      <c r="O546" s="27">
        <v>-18793.8</v>
      </c>
      <c r="P546" s="27">
        <v>-124716.2</v>
      </c>
      <c r="Q546" s="27">
        <v>-30111</v>
      </c>
      <c r="R546" s="27">
        <v>329.75</v>
      </c>
      <c r="S546" s="27">
        <v>-173451.69</v>
      </c>
      <c r="T546" s="27">
        <v>-18822.407999999999</v>
      </c>
      <c r="U546" s="27">
        <v>-125834.3</v>
      </c>
      <c r="V546" s="27">
        <v>-29124</v>
      </c>
      <c r="W546" s="27">
        <v>329.12</v>
      </c>
      <c r="X546" s="27">
        <v>-80171.44</v>
      </c>
      <c r="Y546" s="27">
        <v>74938</v>
      </c>
      <c r="Z546" s="27">
        <v>-125834.3</v>
      </c>
      <c r="AA546" s="27">
        <v>-29605</v>
      </c>
      <c r="AB546" s="27">
        <v>329.12</v>
      </c>
      <c r="AC546" s="27">
        <v>-368</v>
      </c>
      <c r="AD546" s="27">
        <v>-115.4</v>
      </c>
      <c r="AE546" s="27">
        <v>15.507999999999999</v>
      </c>
      <c r="AF546" s="27">
        <v>-270</v>
      </c>
      <c r="AG546" s="27">
        <v>1.9261999999999999</v>
      </c>
      <c r="AH546" s="27">
        <v>-79908.2</v>
      </c>
      <c r="AI546" s="27">
        <v>75053.8</v>
      </c>
      <c r="AJ546" s="27">
        <v>-124716</v>
      </c>
      <c r="AK546" s="27">
        <v>-30575.599999999999</v>
      </c>
      <c r="AL546" s="27">
        <v>329.7</v>
      </c>
      <c r="AM546" s="6">
        <f t="shared" si="14"/>
        <v>77.75800000000163</v>
      </c>
      <c r="AN546" s="4">
        <f t="shared" si="15"/>
        <v>88.809999999997672</v>
      </c>
      <c r="AO546" s="4" t="s">
        <v>144</v>
      </c>
    </row>
    <row r="547" spans="1:41" x14ac:dyDescent="0.2">
      <c r="A547" s="4" t="s">
        <v>142</v>
      </c>
      <c r="B547" s="4" t="s">
        <v>143</v>
      </c>
      <c r="C547" s="27" t="s">
        <v>617</v>
      </c>
      <c r="D547" s="4" t="s">
        <v>148</v>
      </c>
      <c r="F547" s="4" t="s">
        <v>144</v>
      </c>
      <c r="G547" s="4" t="s">
        <v>144</v>
      </c>
      <c r="H547" s="4" t="s">
        <v>144</v>
      </c>
      <c r="I547" s="27">
        <v>-264.10000000000002</v>
      </c>
      <c r="J547" s="27">
        <v>-13.4</v>
      </c>
      <c r="K547" s="27">
        <v>-185.6</v>
      </c>
      <c r="L547" s="27">
        <v>-68.77</v>
      </c>
      <c r="M547" s="27">
        <v>3.6276000000000002</v>
      </c>
      <c r="N547" s="27">
        <v>-34684.11</v>
      </c>
      <c r="O547" s="27">
        <v>-1247.325</v>
      </c>
      <c r="P547" s="27">
        <v>-29742</v>
      </c>
      <c r="Q547" s="27">
        <v>-3793</v>
      </c>
      <c r="R547" s="27">
        <v>98.516000000000005</v>
      </c>
      <c r="S547" s="27">
        <v>-34930.506999999998</v>
      </c>
      <c r="T547" s="27">
        <v>-1308.8848</v>
      </c>
      <c r="U547" s="27">
        <v>-29992.89</v>
      </c>
      <c r="V547" s="27">
        <v>-3726</v>
      </c>
      <c r="W547" s="27">
        <v>97.594999999999999</v>
      </c>
      <c r="X547" s="27">
        <v>-14912.29</v>
      </c>
      <c r="Y547" s="27">
        <v>18680</v>
      </c>
      <c r="Z547" s="27">
        <v>-29992.89</v>
      </c>
      <c r="AA547" s="27">
        <v>-3697</v>
      </c>
      <c r="AB547" s="27">
        <v>97.594999999999999</v>
      </c>
      <c r="AC547" s="27">
        <v>-43.49</v>
      </c>
      <c r="AD547" s="27">
        <v>198.7</v>
      </c>
      <c r="AE547" s="27">
        <v>-185.6</v>
      </c>
      <c r="AF547" s="27">
        <v>-60.24</v>
      </c>
      <c r="AG547" s="27">
        <v>3.6276000000000002</v>
      </c>
      <c r="AH547" s="27">
        <v>-14921.6</v>
      </c>
      <c r="AI547" s="27">
        <v>18481.3</v>
      </c>
      <c r="AJ547" s="27">
        <v>-29742</v>
      </c>
      <c r="AK547" s="27">
        <v>-3759.41</v>
      </c>
      <c r="AL547" s="27">
        <v>98.52</v>
      </c>
      <c r="AM547" s="6">
        <f t="shared" si="14"/>
        <v>4.6401999999998225</v>
      </c>
      <c r="AN547" s="4">
        <f t="shared" si="15"/>
        <v>17.703000000001339</v>
      </c>
      <c r="AO547" s="4" t="s">
        <v>144</v>
      </c>
    </row>
    <row r="548" spans="1:41" x14ac:dyDescent="0.2">
      <c r="A548" s="4" t="s">
        <v>142</v>
      </c>
      <c r="B548" s="4" t="s">
        <v>143</v>
      </c>
      <c r="C548" s="27" t="s">
        <v>618</v>
      </c>
      <c r="D548" s="4" t="s">
        <v>148</v>
      </c>
      <c r="F548" s="4" t="s">
        <v>144</v>
      </c>
      <c r="G548" s="4" t="s">
        <v>144</v>
      </c>
      <c r="H548" s="4" t="s">
        <v>144</v>
      </c>
      <c r="I548" s="27">
        <v>-483.9</v>
      </c>
      <c r="J548" s="27">
        <v>-22.95</v>
      </c>
      <c r="K548" s="27">
        <v>-390.1</v>
      </c>
      <c r="L548" s="27">
        <v>-76.02</v>
      </c>
      <c r="M548" s="27">
        <v>5.1879</v>
      </c>
      <c r="N548" s="27">
        <v>-36294.370000000003</v>
      </c>
      <c r="O548" s="27">
        <v>-2851.2080000000001</v>
      </c>
      <c r="P548" s="27">
        <v>-29891.27</v>
      </c>
      <c r="Q548" s="27">
        <v>-3651</v>
      </c>
      <c r="R548" s="27">
        <v>99.515000000000001</v>
      </c>
      <c r="S548" s="27">
        <v>-36729.135000000002</v>
      </c>
      <c r="T548" s="27">
        <v>-2933.2197999999999</v>
      </c>
      <c r="U548" s="27">
        <v>-30309.14</v>
      </c>
      <c r="V548" s="27">
        <v>-3586</v>
      </c>
      <c r="W548" s="27">
        <v>98.918999999999997</v>
      </c>
      <c r="X548" s="27">
        <v>-14784.19</v>
      </c>
      <c r="Y548" s="27">
        <v>18973</v>
      </c>
      <c r="Z548" s="27">
        <v>-30309.14</v>
      </c>
      <c r="AA548" s="27">
        <v>-3547</v>
      </c>
      <c r="AB548" s="27">
        <v>98.918999999999997</v>
      </c>
      <c r="AC548" s="27">
        <v>15.013999999999999</v>
      </c>
      <c r="AD548" s="27">
        <v>462.29</v>
      </c>
      <c r="AE548" s="27">
        <v>-390.1</v>
      </c>
      <c r="AF548" s="27">
        <v>-62.35</v>
      </c>
      <c r="AG548" s="27">
        <v>5.1879</v>
      </c>
      <c r="AH548" s="27">
        <v>-14897.3</v>
      </c>
      <c r="AI548" s="27">
        <v>18511.2</v>
      </c>
      <c r="AJ548" s="27">
        <v>-29891.3</v>
      </c>
      <c r="AK548" s="27">
        <v>-3616.69</v>
      </c>
      <c r="AL548" s="27">
        <v>99.52</v>
      </c>
      <c r="AM548" s="6">
        <f t="shared" si="14"/>
        <v>39.034199999998236</v>
      </c>
      <c r="AN548" s="4">
        <f t="shared" si="15"/>
        <v>49.135000000002037</v>
      </c>
      <c r="AO548" s="4" t="s">
        <v>144</v>
      </c>
    </row>
    <row r="549" spans="1:41" x14ac:dyDescent="0.2">
      <c r="A549" s="4" t="s">
        <v>142</v>
      </c>
      <c r="B549" s="4" t="s">
        <v>143</v>
      </c>
      <c r="C549" s="27" t="s">
        <v>619</v>
      </c>
      <c r="D549" s="4" t="s">
        <v>148</v>
      </c>
      <c r="F549" s="4" t="s">
        <v>144</v>
      </c>
      <c r="G549" s="4" t="s">
        <v>144</v>
      </c>
      <c r="H549" s="4" t="s">
        <v>144</v>
      </c>
      <c r="I549" s="27">
        <v>-344.3</v>
      </c>
      <c r="J549" s="27">
        <v>-6.077</v>
      </c>
      <c r="K549" s="27">
        <v>-190.4</v>
      </c>
      <c r="L549" s="27">
        <v>-151.19999999999999</v>
      </c>
      <c r="M549" s="27">
        <v>3.3778999999999999</v>
      </c>
      <c r="N549" s="27">
        <v>-77711.89</v>
      </c>
      <c r="O549" s="27">
        <v>-8656.7099999999991</v>
      </c>
      <c r="P549" s="27">
        <v>-61028.27</v>
      </c>
      <c r="Q549" s="27">
        <v>-8181</v>
      </c>
      <c r="R549" s="27">
        <v>153.87</v>
      </c>
      <c r="S549" s="27">
        <v>-78072.206999999995</v>
      </c>
      <c r="T549" s="27">
        <v>-8726.6833999999999</v>
      </c>
      <c r="U549" s="27">
        <v>-61461.919999999998</v>
      </c>
      <c r="V549" s="27">
        <v>-8036</v>
      </c>
      <c r="W549" s="27">
        <v>152.87</v>
      </c>
      <c r="X549" s="27">
        <v>-31728.48</v>
      </c>
      <c r="Y549" s="27">
        <v>37685</v>
      </c>
      <c r="Z549" s="27">
        <v>-61461.919999999998</v>
      </c>
      <c r="AA549" s="27">
        <v>-8105</v>
      </c>
      <c r="AB549" s="27">
        <v>152.87</v>
      </c>
      <c r="AC549" s="27">
        <v>-290.8</v>
      </c>
      <c r="AD549" s="27">
        <v>52.085999999999999</v>
      </c>
      <c r="AE549" s="27">
        <v>-190.4</v>
      </c>
      <c r="AF549" s="27">
        <v>-155.9</v>
      </c>
      <c r="AG549" s="27">
        <v>3.3778999999999999</v>
      </c>
      <c r="AH549" s="27">
        <v>-31488.2</v>
      </c>
      <c r="AI549" s="27">
        <v>37633.4</v>
      </c>
      <c r="AJ549" s="27">
        <v>-61028.3</v>
      </c>
      <c r="AK549" s="27">
        <v>-8247.1299999999992</v>
      </c>
      <c r="AL549" s="27">
        <v>153.9</v>
      </c>
      <c r="AM549" s="6">
        <f t="shared" si="14"/>
        <v>-13.376399999993737</v>
      </c>
      <c r="AN549" s="4">
        <f t="shared" si="15"/>
        <v>-16.016999999992549</v>
      </c>
      <c r="AO549" s="4" t="s">
        <v>144</v>
      </c>
    </row>
    <row r="550" spans="1:41" x14ac:dyDescent="0.2">
      <c r="A550" s="4" t="s">
        <v>142</v>
      </c>
      <c r="B550" s="4" t="s">
        <v>143</v>
      </c>
      <c r="C550" s="27" t="s">
        <v>620</v>
      </c>
      <c r="D550" s="4" t="s">
        <v>148</v>
      </c>
      <c r="F550" s="4" t="s">
        <v>144</v>
      </c>
      <c r="G550" s="4" t="s">
        <v>144</v>
      </c>
      <c r="H550" s="4" t="s">
        <v>144</v>
      </c>
      <c r="I550" s="27">
        <v>733.38</v>
      </c>
      <c r="J550" s="27">
        <v>-7.6219999999999999</v>
      </c>
      <c r="K550" s="27">
        <v>1006.3</v>
      </c>
      <c r="L550" s="27">
        <v>-268.39999999999998</v>
      </c>
      <c r="M550" s="27">
        <v>3.1665000000000001</v>
      </c>
      <c r="N550" s="40">
        <v>-59949.5</v>
      </c>
      <c r="O550" s="27">
        <v>-6652.6959999999999</v>
      </c>
      <c r="P550" s="27">
        <v>-45610.43</v>
      </c>
      <c r="Q550" s="27">
        <v>-7815</v>
      </c>
      <c r="R550" s="27">
        <v>129.01</v>
      </c>
      <c r="S550" s="27">
        <v>-58997.084999999999</v>
      </c>
      <c r="T550" s="27">
        <v>-6711.8058000000001</v>
      </c>
      <c r="U550" s="27">
        <v>-44569.52</v>
      </c>
      <c r="V550" s="27">
        <v>-7844</v>
      </c>
      <c r="W550" s="27">
        <v>127.87</v>
      </c>
      <c r="X550" s="27">
        <v>-28272.92</v>
      </c>
      <c r="Y550" s="27">
        <v>24131</v>
      </c>
      <c r="Z550" s="27">
        <v>-44569.52</v>
      </c>
      <c r="AA550" s="27">
        <v>-7963</v>
      </c>
      <c r="AB550" s="27">
        <v>127.87</v>
      </c>
      <c r="AC550" s="27">
        <v>-1219</v>
      </c>
      <c r="AD550" s="27">
        <v>-1969</v>
      </c>
      <c r="AE550" s="27">
        <v>1006.3</v>
      </c>
      <c r="AF550" s="27">
        <v>-259.10000000000002</v>
      </c>
      <c r="AG550" s="27">
        <v>3.1665000000000001</v>
      </c>
      <c r="AH550" s="27">
        <v>-27290.1</v>
      </c>
      <c r="AI550" s="27">
        <v>26100.5</v>
      </c>
      <c r="AJ550" s="27">
        <v>-45610.400000000001</v>
      </c>
      <c r="AK550" s="27">
        <v>-7909.19</v>
      </c>
      <c r="AL550" s="27">
        <v>129</v>
      </c>
      <c r="AM550" s="6">
        <f t="shared" si="14"/>
        <v>184.69220000000496</v>
      </c>
      <c r="AN550" s="4">
        <f t="shared" si="15"/>
        <v>219.03500000000349</v>
      </c>
      <c r="AO550" s="4" t="s">
        <v>144</v>
      </c>
    </row>
    <row r="551" spans="1:41" x14ac:dyDescent="0.2">
      <c r="A551" s="4" t="s">
        <v>142</v>
      </c>
      <c r="B551" s="4" t="s">
        <v>143</v>
      </c>
      <c r="C551" s="27" t="s">
        <v>621</v>
      </c>
      <c r="D551" s="4" t="s">
        <v>148</v>
      </c>
      <c r="F551" s="4" t="s">
        <v>144</v>
      </c>
      <c r="G551" s="4" t="s">
        <v>144</v>
      </c>
      <c r="H551" s="4" t="s">
        <v>144</v>
      </c>
      <c r="I551" s="27">
        <v>-313.89999999999998</v>
      </c>
      <c r="J551" s="27">
        <v>-1.653</v>
      </c>
      <c r="K551" s="27">
        <v>-155.6</v>
      </c>
      <c r="L551" s="27">
        <v>-159.30000000000001</v>
      </c>
      <c r="M551" s="27">
        <v>2.6223999999999998</v>
      </c>
      <c r="N551" s="27">
        <v>-10867.21</v>
      </c>
      <c r="O551" s="27">
        <v>-1110.8810000000001</v>
      </c>
      <c r="P551" s="27">
        <v>-7783.3770000000004</v>
      </c>
      <c r="Q551" s="27">
        <v>-2007</v>
      </c>
      <c r="R551" s="27">
        <v>34.185000000000002</v>
      </c>
      <c r="S551" s="27">
        <v>-11202.509</v>
      </c>
      <c r="T551" s="27">
        <v>-1131.2517</v>
      </c>
      <c r="U551" s="27">
        <v>-8239.1370000000006</v>
      </c>
      <c r="V551" s="27">
        <v>-1866</v>
      </c>
      <c r="W551" s="27">
        <v>33.962000000000003</v>
      </c>
      <c r="X551" s="27">
        <v>-6461.4539999999997</v>
      </c>
      <c r="Y551" s="27">
        <v>3640.9</v>
      </c>
      <c r="Z551" s="27">
        <v>-8239.1370000000006</v>
      </c>
      <c r="AA551" s="27">
        <v>-1897</v>
      </c>
      <c r="AB551" s="27">
        <v>33.962000000000003</v>
      </c>
      <c r="AC551" s="27">
        <v>-631</v>
      </c>
      <c r="AD551" s="27">
        <v>-317.7</v>
      </c>
      <c r="AE551" s="27">
        <v>-155.6</v>
      </c>
      <c r="AF551" s="27">
        <v>-160.4</v>
      </c>
      <c r="AG551" s="27">
        <v>2.6223999999999998</v>
      </c>
      <c r="AH551" s="27">
        <v>-5834.61</v>
      </c>
      <c r="AI551" s="27">
        <v>3958.63</v>
      </c>
      <c r="AJ551" s="27">
        <v>-7783.38</v>
      </c>
      <c r="AK551" s="27">
        <v>-2044.05</v>
      </c>
      <c r="AL551" s="27">
        <v>34.18</v>
      </c>
      <c r="AM551" s="6">
        <f t="shared" si="14"/>
        <v>-14.561699999999291</v>
      </c>
      <c r="AN551" s="4">
        <f t="shared" si="15"/>
        <v>-21.399000000001251</v>
      </c>
      <c r="AO551" s="4" t="s">
        <v>144</v>
      </c>
    </row>
    <row r="552" spans="1:41" x14ac:dyDescent="0.2">
      <c r="A552" s="4" t="s">
        <v>142</v>
      </c>
      <c r="B552" s="4" t="s">
        <v>143</v>
      </c>
      <c r="C552" s="27" t="s">
        <v>622</v>
      </c>
      <c r="D552" s="4" t="s">
        <v>148</v>
      </c>
      <c r="F552" s="4" t="s">
        <v>144</v>
      </c>
      <c r="G552" s="4" t="s">
        <v>144</v>
      </c>
      <c r="H552" s="4" t="s">
        <v>144</v>
      </c>
      <c r="I552" s="27">
        <v>-150.80000000000001</v>
      </c>
      <c r="J552" s="27">
        <v>-15.16</v>
      </c>
      <c r="K552" s="27">
        <v>-91.9</v>
      </c>
      <c r="L552" s="27">
        <v>-47.95</v>
      </c>
      <c r="M552" s="27">
        <v>4.2396000000000003</v>
      </c>
      <c r="N552" s="27">
        <v>-17388.41</v>
      </c>
      <c r="O552" s="27">
        <v>-1706.36</v>
      </c>
      <c r="P552" s="27">
        <v>-13846.35</v>
      </c>
      <c r="Q552" s="27">
        <v>-1885</v>
      </c>
      <c r="R552" s="27">
        <v>48.901000000000003</v>
      </c>
      <c r="S552" s="27">
        <v>-17530.831999999999</v>
      </c>
      <c r="T552" s="27">
        <v>-1796.0913</v>
      </c>
      <c r="U552" s="27">
        <v>-13981.16</v>
      </c>
      <c r="V552" s="27">
        <v>-1801</v>
      </c>
      <c r="W552" s="27">
        <v>47.16</v>
      </c>
      <c r="X552" s="27">
        <v>-7073.15</v>
      </c>
      <c r="Y552" s="27">
        <v>8684.5</v>
      </c>
      <c r="Z552" s="27">
        <v>-13981.16</v>
      </c>
      <c r="AA552" s="27">
        <v>-1824</v>
      </c>
      <c r="AB552" s="27">
        <v>47.16</v>
      </c>
      <c r="AC552" s="27">
        <v>-57.7</v>
      </c>
      <c r="AD552" s="27">
        <v>70.787999999999997</v>
      </c>
      <c r="AE552" s="27">
        <v>-91.9</v>
      </c>
      <c r="AF552" s="27">
        <v>-40.83</v>
      </c>
      <c r="AG552" s="27">
        <v>4.2396000000000003</v>
      </c>
      <c r="AH552" s="27">
        <v>-7092.59</v>
      </c>
      <c r="AI552" s="27">
        <v>8613.7199999999993</v>
      </c>
      <c r="AJ552" s="27">
        <v>-13846.3</v>
      </c>
      <c r="AK552" s="27">
        <v>-1908.87</v>
      </c>
      <c r="AL552" s="27">
        <v>48.9</v>
      </c>
      <c r="AM552" s="6">
        <f t="shared" si="14"/>
        <v>2.5687000000016269</v>
      </c>
      <c r="AN552" s="4">
        <f t="shared" si="15"/>
        <v>8.3780000000006112</v>
      </c>
      <c r="AO552" s="4" t="s">
        <v>144</v>
      </c>
    </row>
    <row r="553" spans="1:41" x14ac:dyDescent="0.2">
      <c r="A553" s="4" t="s">
        <v>142</v>
      </c>
      <c r="B553" s="4" t="s">
        <v>143</v>
      </c>
      <c r="C553" s="27" t="s">
        <v>623</v>
      </c>
      <c r="D553" s="4" t="s">
        <v>148</v>
      </c>
      <c r="F553" s="4" t="s">
        <v>144</v>
      </c>
      <c r="G553" s="4" t="s">
        <v>144</v>
      </c>
      <c r="H553" s="4" t="s">
        <v>144</v>
      </c>
      <c r="I553" s="27">
        <v>-152.1</v>
      </c>
      <c r="J553" s="27">
        <v>-14.51</v>
      </c>
      <c r="K553" s="27">
        <v>-92.89</v>
      </c>
      <c r="L553" s="27">
        <v>-48.89</v>
      </c>
      <c r="M553" s="27">
        <v>4.2237999999999998</v>
      </c>
      <c r="N553" s="27">
        <v>-17452.63</v>
      </c>
      <c r="O553" s="27">
        <v>-1714.836</v>
      </c>
      <c r="P553" s="27">
        <v>-13796.72</v>
      </c>
      <c r="Q553" s="27">
        <v>-1991</v>
      </c>
      <c r="R553" s="27">
        <v>49.920999999999999</v>
      </c>
      <c r="S553" s="27">
        <v>-17588.382000000001</v>
      </c>
      <c r="T553" s="27">
        <v>-1800.5360000000001</v>
      </c>
      <c r="U553" s="27">
        <v>-13937</v>
      </c>
      <c r="V553" s="27">
        <v>-1899</v>
      </c>
      <c r="W553" s="27">
        <v>48.079000000000001</v>
      </c>
      <c r="X553" s="27">
        <v>-7028.1850000000004</v>
      </c>
      <c r="Y553" s="27">
        <v>8778.2999999999993</v>
      </c>
      <c r="Z553" s="27">
        <v>-13937</v>
      </c>
      <c r="AA553" s="27">
        <v>-1918</v>
      </c>
      <c r="AB553" s="27">
        <v>48.079000000000001</v>
      </c>
      <c r="AC553" s="27">
        <v>-58.79</v>
      </c>
      <c r="AD553" s="27">
        <v>72.978999999999999</v>
      </c>
      <c r="AE553" s="27">
        <v>-92.89</v>
      </c>
      <c r="AF553" s="27">
        <v>-43.1</v>
      </c>
      <c r="AG553" s="27">
        <v>4.2237999999999998</v>
      </c>
      <c r="AH553" s="27">
        <v>-7052.95</v>
      </c>
      <c r="AI553" s="27">
        <v>8705.31</v>
      </c>
      <c r="AJ553" s="27">
        <v>-13796.7</v>
      </c>
      <c r="AK553" s="27">
        <v>-2011.47</v>
      </c>
      <c r="AL553" s="27">
        <v>49.92</v>
      </c>
      <c r="AM553" s="6">
        <f t="shared" si="14"/>
        <v>12.364999999997963</v>
      </c>
      <c r="AN553" s="4">
        <f t="shared" si="15"/>
        <v>16.347999999998137</v>
      </c>
      <c r="AO553" s="4" t="s">
        <v>144</v>
      </c>
    </row>
    <row r="554" spans="1:41" x14ac:dyDescent="0.2">
      <c r="A554" s="4" t="s">
        <v>142</v>
      </c>
      <c r="B554" s="4" t="s">
        <v>143</v>
      </c>
      <c r="C554" s="27" t="s">
        <v>624</v>
      </c>
      <c r="D554" s="4" t="s">
        <v>148</v>
      </c>
      <c r="F554" s="4" t="s">
        <v>144</v>
      </c>
      <c r="G554" s="4" t="s">
        <v>144</v>
      </c>
      <c r="H554" s="4" t="s">
        <v>144</v>
      </c>
      <c r="I554" s="27">
        <v>-281</v>
      </c>
      <c r="J554" s="27">
        <v>-11.67</v>
      </c>
      <c r="K554" s="27">
        <v>-217.8</v>
      </c>
      <c r="L554" s="27">
        <v>-54.89</v>
      </c>
      <c r="M554" s="27">
        <v>3.3355999999999999</v>
      </c>
      <c r="N554" s="27">
        <v>-18258.939999999999</v>
      </c>
      <c r="O554" s="27">
        <v>-228.94409999999999</v>
      </c>
      <c r="P554" s="27">
        <v>-15991.81</v>
      </c>
      <c r="Q554" s="27">
        <v>-2092</v>
      </c>
      <c r="R554" s="27">
        <v>54.188000000000002</v>
      </c>
      <c r="S554" s="27">
        <v>-18552.965</v>
      </c>
      <c r="T554" s="27">
        <v>-272.44220000000001</v>
      </c>
      <c r="U554" s="27">
        <v>-16230.93</v>
      </c>
      <c r="V554" s="27">
        <v>-2104</v>
      </c>
      <c r="W554" s="27">
        <v>54.177</v>
      </c>
      <c r="X554" s="27">
        <v>-7859.8149999999996</v>
      </c>
      <c r="Y554" s="27">
        <v>10395</v>
      </c>
      <c r="Z554" s="27">
        <v>-16230.93</v>
      </c>
      <c r="AA554" s="27">
        <v>-2079</v>
      </c>
      <c r="AB554" s="27">
        <v>54.177</v>
      </c>
      <c r="AC554" s="27">
        <v>36.47</v>
      </c>
      <c r="AD554" s="27">
        <v>293.32</v>
      </c>
      <c r="AE554" s="27">
        <v>-217.8</v>
      </c>
      <c r="AF554" s="27">
        <v>-42.4</v>
      </c>
      <c r="AG554" s="27">
        <v>3.3355999999999999</v>
      </c>
      <c r="AH554" s="27">
        <v>-7904.71</v>
      </c>
      <c r="AI554" s="27">
        <v>10102.200000000001</v>
      </c>
      <c r="AJ554" s="27">
        <v>-15991.8</v>
      </c>
      <c r="AK554" s="27">
        <v>-2069.2600000000002</v>
      </c>
      <c r="AL554" s="27">
        <v>54.19</v>
      </c>
      <c r="AM554" s="6">
        <f t="shared" si="14"/>
        <v>-23.40310000000045</v>
      </c>
      <c r="AN554" s="4">
        <f t="shared" si="15"/>
        <v>-13.025000000001455</v>
      </c>
      <c r="AO554" s="4" t="s">
        <v>144</v>
      </c>
    </row>
    <row r="555" spans="1:41" x14ac:dyDescent="0.2">
      <c r="A555" s="4" t="s">
        <v>142</v>
      </c>
      <c r="B555" s="4" t="s">
        <v>143</v>
      </c>
      <c r="C555" s="27" t="s">
        <v>625</v>
      </c>
      <c r="D555" s="4" t="s">
        <v>148</v>
      </c>
      <c r="F555" s="4" t="s">
        <v>144</v>
      </c>
      <c r="G555" s="4" t="s">
        <v>144</v>
      </c>
      <c r="H555" s="4" t="s">
        <v>144</v>
      </c>
      <c r="I555" s="27">
        <v>-278</v>
      </c>
      <c r="J555" s="27">
        <v>-10.59</v>
      </c>
      <c r="K555" s="27">
        <v>-217.3</v>
      </c>
      <c r="L555" s="27">
        <v>-53.54</v>
      </c>
      <c r="M555" s="27">
        <v>3.4079000000000002</v>
      </c>
      <c r="N555" s="27">
        <v>7566729.0999999996</v>
      </c>
      <c r="O555" s="27">
        <v>7599928.2000000002</v>
      </c>
      <c r="P555" s="27">
        <v>-29788.76</v>
      </c>
      <c r="Q555" s="27">
        <v>-3504</v>
      </c>
      <c r="R555" s="27">
        <v>93.388999999999996</v>
      </c>
      <c r="S555" s="27">
        <v>7566441.2999999998</v>
      </c>
      <c r="T555" s="27">
        <v>7599881.2999999998</v>
      </c>
      <c r="U555" s="27">
        <v>-30028.93</v>
      </c>
      <c r="V555" s="27">
        <v>-3504</v>
      </c>
      <c r="W555" s="27">
        <v>93.290999999999997</v>
      </c>
      <c r="X555" s="27">
        <v>-13777.98</v>
      </c>
      <c r="Y555" s="27">
        <v>19618</v>
      </c>
      <c r="Z555" s="27">
        <v>-30028.93</v>
      </c>
      <c r="AA555" s="27">
        <v>-3460</v>
      </c>
      <c r="AB555" s="27">
        <v>93.290999999999997</v>
      </c>
      <c r="AC555" s="27">
        <v>35.531999999999996</v>
      </c>
      <c r="AD555" s="27">
        <v>293.02</v>
      </c>
      <c r="AE555" s="27">
        <v>-217.3</v>
      </c>
      <c r="AF555" s="27">
        <v>-43.58</v>
      </c>
      <c r="AG555" s="27">
        <v>3.4079000000000002</v>
      </c>
      <c r="AH555" s="27">
        <v>-13831.9</v>
      </c>
      <c r="AI555" s="27">
        <v>19324.7</v>
      </c>
      <c r="AJ555" s="27">
        <v>-29788.799999999999</v>
      </c>
      <c r="AK555" s="27">
        <v>-3461.18</v>
      </c>
      <c r="AL555" s="27">
        <v>93.39</v>
      </c>
      <c r="AM555" s="6">
        <f t="shared" si="14"/>
        <v>-17.92200000025332</v>
      </c>
      <c r="AN555" s="4">
        <f t="shared" si="15"/>
        <v>-9.7999999998137355</v>
      </c>
      <c r="AO555" s="4" t="s">
        <v>144</v>
      </c>
    </row>
    <row r="556" spans="1:41" x14ac:dyDescent="0.2">
      <c r="A556" s="4" t="s">
        <v>142</v>
      </c>
      <c r="B556" s="4" t="s">
        <v>143</v>
      </c>
      <c r="C556" s="27" t="s">
        <v>626</v>
      </c>
      <c r="D556" s="4" t="s">
        <v>148</v>
      </c>
      <c r="F556" s="4" t="s">
        <v>144</v>
      </c>
      <c r="G556" s="4" t="s">
        <v>144</v>
      </c>
      <c r="H556" s="4" t="s">
        <v>144</v>
      </c>
      <c r="I556" s="27">
        <v>-88.39</v>
      </c>
      <c r="J556" s="27">
        <v>0.27350000000000002</v>
      </c>
      <c r="K556" s="27">
        <v>-10.19</v>
      </c>
      <c r="L556" s="27">
        <v>-80.25</v>
      </c>
      <c r="M556" s="27">
        <v>1.7766</v>
      </c>
      <c r="N556" s="27">
        <v>-29684.79</v>
      </c>
      <c r="O556" s="27">
        <v>-3266.6610000000001</v>
      </c>
      <c r="P556" s="27">
        <v>-23764.71</v>
      </c>
      <c r="Q556" s="27">
        <v>-2720</v>
      </c>
      <c r="R556" s="27">
        <v>66.902000000000001</v>
      </c>
      <c r="S556" s="27">
        <v>-29806.552</v>
      </c>
      <c r="T556" s="27">
        <v>-3296.2898</v>
      </c>
      <c r="U556" s="27">
        <v>-23938.67</v>
      </c>
      <c r="V556" s="27">
        <v>-2638</v>
      </c>
      <c r="W556" s="27">
        <v>66.545000000000002</v>
      </c>
      <c r="X556" s="27">
        <v>-12449.68</v>
      </c>
      <c r="Y556" s="27">
        <v>14080</v>
      </c>
      <c r="Z556" s="27">
        <v>-23938.67</v>
      </c>
      <c r="AA556" s="27">
        <v>-2657</v>
      </c>
      <c r="AB556" s="27">
        <v>66.545000000000002</v>
      </c>
      <c r="AC556" s="27">
        <v>-43.26</v>
      </c>
      <c r="AD556" s="27">
        <v>45.819000000000003</v>
      </c>
      <c r="AE556" s="27">
        <v>-10.19</v>
      </c>
      <c r="AF556" s="27">
        <v>-80.67</v>
      </c>
      <c r="AG556" s="27">
        <v>1.7766</v>
      </c>
      <c r="AH556" s="27">
        <v>-12407.7</v>
      </c>
      <c r="AI556" s="27">
        <v>14033.9</v>
      </c>
      <c r="AJ556" s="27">
        <v>-23764.7</v>
      </c>
      <c r="AK556" s="27">
        <v>-2743.81</v>
      </c>
      <c r="AL556" s="27">
        <v>66.900000000000006</v>
      </c>
      <c r="AM556" s="6">
        <f t="shared" si="14"/>
        <v>-28.622299999999086</v>
      </c>
      <c r="AN556" s="4">
        <f t="shared" si="15"/>
        <v>-33.371999999999389</v>
      </c>
      <c r="AO556" s="4" t="s">
        <v>144</v>
      </c>
    </row>
    <row r="557" spans="1:41" x14ac:dyDescent="0.2">
      <c r="A557" s="4" t="s">
        <v>142</v>
      </c>
      <c r="B557" s="4" t="s">
        <v>143</v>
      </c>
      <c r="C557" s="27" t="s">
        <v>627</v>
      </c>
      <c r="D557" s="4" t="s">
        <v>148</v>
      </c>
      <c r="F557" s="4" t="s">
        <v>144</v>
      </c>
      <c r="G557" s="4" t="s">
        <v>144</v>
      </c>
      <c r="H557" s="4" t="s">
        <v>144</v>
      </c>
      <c r="I557" s="27">
        <v>-435.6</v>
      </c>
      <c r="J557" s="27">
        <v>-8.9610000000000003</v>
      </c>
      <c r="K557" s="27">
        <v>-308.3</v>
      </c>
      <c r="L557" s="27">
        <v>-122.3</v>
      </c>
      <c r="M557" s="27">
        <v>3.8837000000000002</v>
      </c>
      <c r="N557" s="27">
        <v>-28411.62</v>
      </c>
      <c r="O557" s="27">
        <v>-599.8827</v>
      </c>
      <c r="P557" s="27">
        <v>-24163.34</v>
      </c>
      <c r="Q557" s="27">
        <v>-3738</v>
      </c>
      <c r="R557" s="27">
        <v>89.838999999999999</v>
      </c>
      <c r="S557" s="27">
        <v>-28884.971000000001</v>
      </c>
      <c r="T557" s="27">
        <v>-662.60519999999997</v>
      </c>
      <c r="U557" s="27">
        <v>-24623.5</v>
      </c>
      <c r="V557" s="27">
        <v>-3688</v>
      </c>
      <c r="W557" s="27">
        <v>89.325000000000003</v>
      </c>
      <c r="X557" s="27">
        <v>-12709.37</v>
      </c>
      <c r="Y557" s="27">
        <v>15472</v>
      </c>
      <c r="Z557" s="27">
        <v>-24623.5</v>
      </c>
      <c r="AA557" s="27">
        <v>-3647</v>
      </c>
      <c r="AB557" s="27">
        <v>89.325000000000003</v>
      </c>
      <c r="AC557" s="27">
        <v>-197.8</v>
      </c>
      <c r="AD557" s="27">
        <v>230.48</v>
      </c>
      <c r="AE557" s="27">
        <v>-308.3</v>
      </c>
      <c r="AF557" s="27">
        <v>-123.9</v>
      </c>
      <c r="AG557" s="27">
        <v>3.8837000000000002</v>
      </c>
      <c r="AH557" s="27">
        <v>-12527.9</v>
      </c>
      <c r="AI557" s="27">
        <v>15241.3</v>
      </c>
      <c r="AJ557" s="27">
        <v>-24163.3</v>
      </c>
      <c r="AK557" s="27">
        <v>-3695.7</v>
      </c>
      <c r="AL557" s="27">
        <v>89.84</v>
      </c>
      <c r="AM557" s="6">
        <f t="shared" si="14"/>
        <v>-37.431500000000597</v>
      </c>
      <c r="AN557" s="4">
        <f t="shared" si="15"/>
        <v>-37.751000000003842</v>
      </c>
      <c r="AO557" s="4" t="s">
        <v>144</v>
      </c>
    </row>
    <row r="558" spans="1:41" x14ac:dyDescent="0.2">
      <c r="A558" s="4" t="s">
        <v>142</v>
      </c>
      <c r="B558" s="4" t="s">
        <v>143</v>
      </c>
      <c r="C558" s="27" t="s">
        <v>628</v>
      </c>
      <c r="D558" s="4" t="s">
        <v>148</v>
      </c>
      <c r="F558" s="4" t="s">
        <v>144</v>
      </c>
      <c r="G558" s="4" t="s">
        <v>144</v>
      </c>
      <c r="H558" s="4" t="s">
        <v>144</v>
      </c>
      <c r="I558" s="27">
        <v>-370.9</v>
      </c>
      <c r="J558" s="27">
        <v>-9.1709999999999994</v>
      </c>
      <c r="K558" s="27">
        <v>-271.8</v>
      </c>
      <c r="L558" s="27">
        <v>-93.88</v>
      </c>
      <c r="M558" s="27">
        <v>3.9336000000000002</v>
      </c>
      <c r="N558" s="27">
        <v>-36805.68</v>
      </c>
      <c r="O558" s="27">
        <v>-3825.7260000000001</v>
      </c>
      <c r="P558" s="27">
        <v>-29287.18</v>
      </c>
      <c r="Q558" s="27">
        <v>-3787</v>
      </c>
      <c r="R558" s="27">
        <v>94.319000000000003</v>
      </c>
      <c r="S558" s="27">
        <v>-37229.620000000003</v>
      </c>
      <c r="T558" s="27">
        <v>-3890.6853999999998</v>
      </c>
      <c r="U558" s="27">
        <v>-29765.4</v>
      </c>
      <c r="V558" s="27">
        <v>-3667</v>
      </c>
      <c r="W558" s="27">
        <v>93.867000000000004</v>
      </c>
      <c r="X558" s="27">
        <v>-14306.54</v>
      </c>
      <c r="Y558" s="27">
        <v>18985</v>
      </c>
      <c r="Z558" s="27">
        <v>-29765.4</v>
      </c>
      <c r="AA558" s="27">
        <v>-3620</v>
      </c>
      <c r="AB558" s="27">
        <v>93.867000000000004</v>
      </c>
      <c r="AC558" s="27">
        <v>-172.7</v>
      </c>
      <c r="AD558" s="27">
        <v>186.69</v>
      </c>
      <c r="AE558" s="27">
        <v>-271.8</v>
      </c>
      <c r="AF558" s="27">
        <v>-91.51</v>
      </c>
      <c r="AG558" s="27">
        <v>3.9336000000000002</v>
      </c>
      <c r="AH558" s="27">
        <v>-14138.3</v>
      </c>
      <c r="AI558" s="27">
        <v>18798.7</v>
      </c>
      <c r="AJ558" s="27">
        <v>-29287.200000000001</v>
      </c>
      <c r="AK558" s="27">
        <v>-3744.16</v>
      </c>
      <c r="AL558" s="27">
        <v>94.32</v>
      </c>
      <c r="AM558" s="6">
        <f t="shared" si="14"/>
        <v>-51.328400000002148</v>
      </c>
      <c r="AN558" s="4">
        <f t="shared" si="15"/>
        <v>-53.040000000000873</v>
      </c>
      <c r="AO558" s="4" t="s">
        <v>144</v>
      </c>
    </row>
    <row r="559" spans="1:41" x14ac:dyDescent="0.2">
      <c r="A559" s="4" t="s">
        <v>142</v>
      </c>
      <c r="B559" s="4" t="s">
        <v>143</v>
      </c>
      <c r="C559" s="27" t="s">
        <v>629</v>
      </c>
      <c r="D559" s="4" t="s">
        <v>148</v>
      </c>
      <c r="F559" s="4" t="s">
        <v>144</v>
      </c>
      <c r="G559" s="4" t="s">
        <v>144</v>
      </c>
      <c r="H559" s="4" t="s">
        <v>144</v>
      </c>
      <c r="I559" s="27">
        <v>-226.8</v>
      </c>
      <c r="J559" s="27">
        <v>-13.24</v>
      </c>
      <c r="K559" s="27">
        <v>-174.4</v>
      </c>
      <c r="L559" s="27">
        <v>-42.92</v>
      </c>
      <c r="M559" s="27">
        <v>3.7936999999999999</v>
      </c>
      <c r="N559" s="27">
        <v>-14549.24</v>
      </c>
      <c r="O559" s="27">
        <v>-1507.982</v>
      </c>
      <c r="P559" s="27">
        <v>-10962.37</v>
      </c>
      <c r="Q559" s="27">
        <v>-2121</v>
      </c>
      <c r="R559" s="27">
        <v>41.973999999999997</v>
      </c>
      <c r="S559" s="27">
        <v>-14761.699000000001</v>
      </c>
      <c r="T559" s="27">
        <v>-1571.0164</v>
      </c>
      <c r="U559" s="27">
        <v>-11181.97</v>
      </c>
      <c r="V559" s="27">
        <v>-2050</v>
      </c>
      <c r="W559" s="27">
        <v>41.61</v>
      </c>
      <c r="X559" s="27">
        <v>-5265.9440000000004</v>
      </c>
      <c r="Y559" s="27">
        <v>7966.4</v>
      </c>
      <c r="Z559" s="27">
        <v>-11181.97</v>
      </c>
      <c r="AA559" s="27">
        <v>-2092</v>
      </c>
      <c r="AB559" s="27">
        <v>41.61</v>
      </c>
      <c r="AC559" s="27">
        <v>-54.8</v>
      </c>
      <c r="AD559" s="27">
        <v>157.53</v>
      </c>
      <c r="AE559" s="27">
        <v>-174.4</v>
      </c>
      <c r="AF559" s="27">
        <v>-41.74</v>
      </c>
      <c r="AG559" s="27">
        <v>3.7936999999999999</v>
      </c>
      <c r="AH559" s="27">
        <v>-5270.34</v>
      </c>
      <c r="AI559" s="27">
        <v>7808.88</v>
      </c>
      <c r="AJ559" s="27">
        <v>-10962.4</v>
      </c>
      <c r="AK559" s="27">
        <v>-2158.8200000000002</v>
      </c>
      <c r="AL559" s="27">
        <v>41.97</v>
      </c>
      <c r="AM559" s="6">
        <f t="shared" si="14"/>
        <v>9.4016000000001441</v>
      </c>
      <c r="AN559" s="4">
        <f t="shared" si="15"/>
        <v>14.34099999999853</v>
      </c>
      <c r="AO559" s="4" t="s">
        <v>144</v>
      </c>
    </row>
    <row r="560" spans="1:41" x14ac:dyDescent="0.2">
      <c r="A560" s="4" t="s">
        <v>142</v>
      </c>
      <c r="B560" s="4" t="s">
        <v>143</v>
      </c>
      <c r="C560" s="27" t="s">
        <v>630</v>
      </c>
      <c r="D560" s="4" t="s">
        <v>148</v>
      </c>
      <c r="F560" s="4" t="s">
        <v>144</v>
      </c>
      <c r="G560" s="4" t="s">
        <v>144</v>
      </c>
      <c r="H560" s="4" t="s">
        <v>144</v>
      </c>
      <c r="I560" s="27">
        <v>-205.2</v>
      </c>
      <c r="J560" s="27">
        <v>-11.84</v>
      </c>
      <c r="K560" s="27">
        <v>-135.9</v>
      </c>
      <c r="L560" s="27">
        <v>-61.44</v>
      </c>
      <c r="M560" s="27">
        <v>3.9542999999999999</v>
      </c>
      <c r="N560" s="27">
        <v>-14642.72</v>
      </c>
      <c r="O560" s="27">
        <v>-1506.848</v>
      </c>
      <c r="P560" s="27">
        <v>-11084.14</v>
      </c>
      <c r="Q560" s="27">
        <v>-2094</v>
      </c>
      <c r="R560" s="27">
        <v>41.941000000000003</v>
      </c>
      <c r="S560" s="27">
        <v>-14803.415000000001</v>
      </c>
      <c r="T560" s="27">
        <v>-1570.7202</v>
      </c>
      <c r="U560" s="27">
        <v>-11248.71</v>
      </c>
      <c r="V560" s="27">
        <v>-2025</v>
      </c>
      <c r="W560" s="27">
        <v>41.508000000000003</v>
      </c>
      <c r="X560" s="27">
        <v>-5719.6390000000001</v>
      </c>
      <c r="Y560" s="27">
        <v>7560.6</v>
      </c>
      <c r="Z560" s="27">
        <v>-11248.71</v>
      </c>
      <c r="AA560" s="27">
        <v>-2073</v>
      </c>
      <c r="AB560" s="27">
        <v>41.508000000000003</v>
      </c>
      <c r="AC560" s="27">
        <v>-275.89999999999998</v>
      </c>
      <c r="AD560" s="27">
        <v>-88.16</v>
      </c>
      <c r="AE560" s="27">
        <v>-135.9</v>
      </c>
      <c r="AF560" s="27">
        <v>-55.84</v>
      </c>
      <c r="AG560" s="27">
        <v>3.9542999999999999</v>
      </c>
      <c r="AH560" s="27">
        <v>-5527.47</v>
      </c>
      <c r="AI560" s="27">
        <v>7648.8</v>
      </c>
      <c r="AJ560" s="27">
        <v>-11084.1</v>
      </c>
      <c r="AK560" s="27">
        <v>-2134.08</v>
      </c>
      <c r="AL560" s="27">
        <v>41.94</v>
      </c>
      <c r="AM560" s="6">
        <f t="shared" si="14"/>
        <v>31.698800000000119</v>
      </c>
      <c r="AN560" s="4">
        <f t="shared" si="15"/>
        <v>44.5049999999992</v>
      </c>
      <c r="AO560" s="4" t="s">
        <v>144</v>
      </c>
    </row>
    <row r="561" spans="1:41" x14ac:dyDescent="0.2">
      <c r="A561" s="4" t="s">
        <v>142</v>
      </c>
      <c r="B561" s="4" t="s">
        <v>143</v>
      </c>
      <c r="C561" s="27" t="s">
        <v>631</v>
      </c>
      <c r="D561" s="4" t="s">
        <v>148</v>
      </c>
      <c r="F561" s="4" t="s">
        <v>144</v>
      </c>
      <c r="G561" s="4" t="s">
        <v>144</v>
      </c>
      <c r="H561" s="4" t="s">
        <v>144</v>
      </c>
      <c r="I561" s="27">
        <v>-253.5</v>
      </c>
      <c r="J561" s="27">
        <v>-2.61</v>
      </c>
      <c r="K561" s="27">
        <v>-124.3</v>
      </c>
      <c r="L561" s="27">
        <v>-128.6</v>
      </c>
      <c r="M561" s="27">
        <v>2.0739000000000001</v>
      </c>
      <c r="N561" s="27">
        <v>-66600.86</v>
      </c>
      <c r="O561" s="27">
        <v>-7455.8720000000003</v>
      </c>
      <c r="P561" s="27">
        <v>-51244.71</v>
      </c>
      <c r="Q561" s="27">
        <v>-8018</v>
      </c>
      <c r="R561" s="27">
        <v>117.58</v>
      </c>
      <c r="S561" s="27">
        <v>-66780.543000000005</v>
      </c>
      <c r="T561" s="27">
        <v>-7495.2094999999999</v>
      </c>
      <c r="U561" s="27">
        <v>-51652.09</v>
      </c>
      <c r="V561" s="27">
        <v>-7750</v>
      </c>
      <c r="W561" s="27">
        <v>116.78</v>
      </c>
      <c r="X561" s="27">
        <v>-27407.88</v>
      </c>
      <c r="Y561" s="27">
        <v>31933</v>
      </c>
      <c r="Z561" s="27">
        <v>-51652.09</v>
      </c>
      <c r="AA561" s="27">
        <v>-7805</v>
      </c>
      <c r="AB561" s="27">
        <v>116.78</v>
      </c>
      <c r="AC561" s="27">
        <v>-248.1</v>
      </c>
      <c r="AD561" s="27">
        <v>1.1816</v>
      </c>
      <c r="AE561" s="27">
        <v>-124.3</v>
      </c>
      <c r="AF561" s="27">
        <v>-127</v>
      </c>
      <c r="AG561" s="27">
        <v>2.0739000000000001</v>
      </c>
      <c r="AH561" s="27">
        <v>-27258.799999999999</v>
      </c>
      <c r="AI561" s="27">
        <v>31931.5</v>
      </c>
      <c r="AJ561" s="27">
        <v>-51244.7</v>
      </c>
      <c r="AK561" s="27">
        <v>-8063.1</v>
      </c>
      <c r="AL561" s="27">
        <v>117.6</v>
      </c>
      <c r="AM561" s="6">
        <f t="shared" si="14"/>
        <v>62.292499999995925</v>
      </c>
      <c r="AN561" s="4">
        <f t="shared" si="15"/>
        <v>73.81699999999546</v>
      </c>
      <c r="AO561" s="4" t="s">
        <v>144</v>
      </c>
    </row>
    <row r="562" spans="1:41" x14ac:dyDescent="0.2">
      <c r="A562" s="4" t="s">
        <v>142</v>
      </c>
      <c r="B562" s="4" t="s">
        <v>143</v>
      </c>
      <c r="C562" s="27" t="s">
        <v>632</v>
      </c>
      <c r="D562" s="4" t="s">
        <v>148</v>
      </c>
      <c r="F562" s="4" t="s">
        <v>144</v>
      </c>
      <c r="G562" s="4" t="s">
        <v>144</v>
      </c>
      <c r="H562" s="4" t="s">
        <v>144</v>
      </c>
      <c r="I562" s="27">
        <v>18.297000000000001</v>
      </c>
      <c r="J562" s="27">
        <v>-7.0819999999999999</v>
      </c>
      <c r="K562" s="27">
        <v>215.56</v>
      </c>
      <c r="L562" s="27">
        <v>-194.2</v>
      </c>
      <c r="M562" s="27">
        <v>4.0598000000000001</v>
      </c>
      <c r="N562" s="27">
        <v>-18812.439999999999</v>
      </c>
      <c r="O562" s="27">
        <v>4172.4296999999997</v>
      </c>
      <c r="P562" s="27">
        <v>-19372.400000000001</v>
      </c>
      <c r="Q562" s="27">
        <v>-3679</v>
      </c>
      <c r="R562" s="27">
        <v>66.094999999999999</v>
      </c>
      <c r="S562" s="27">
        <v>-18819.276000000002</v>
      </c>
      <c r="T562" s="27">
        <v>4089.7847000000002</v>
      </c>
      <c r="U562" s="27">
        <v>-19118.03</v>
      </c>
      <c r="V562" s="27">
        <v>-3856</v>
      </c>
      <c r="W562" s="27">
        <v>65.156999999999996</v>
      </c>
      <c r="X562" s="27">
        <v>-11070.73</v>
      </c>
      <c r="Y562" s="27">
        <v>11877</v>
      </c>
      <c r="Z562" s="27">
        <v>-19118.03</v>
      </c>
      <c r="AA562" s="27">
        <v>-3895</v>
      </c>
      <c r="AB562" s="27">
        <v>65.156999999999996</v>
      </c>
      <c r="AC562" s="27">
        <v>-48.5</v>
      </c>
      <c r="AD562" s="27">
        <v>-69.8</v>
      </c>
      <c r="AE562" s="27">
        <v>215.56</v>
      </c>
      <c r="AF562" s="27">
        <v>-198.3</v>
      </c>
      <c r="AG562" s="27">
        <v>4.0598000000000001</v>
      </c>
      <c r="AH562" s="27">
        <v>-11072.7</v>
      </c>
      <c r="AI562" s="27">
        <v>11947.2</v>
      </c>
      <c r="AJ562" s="27">
        <v>-19372.400000000001</v>
      </c>
      <c r="AK562" s="27">
        <v>-3713.67</v>
      </c>
      <c r="AL562" s="27">
        <v>66.099999999999994</v>
      </c>
      <c r="AM562" s="6">
        <f t="shared" si="14"/>
        <v>-25.092999999998028</v>
      </c>
      <c r="AN562" s="4">
        <f t="shared" si="15"/>
        <v>-25.13300000000163</v>
      </c>
      <c r="AO562" s="4" t="s">
        <v>144</v>
      </c>
    </row>
    <row r="563" spans="1:41" x14ac:dyDescent="0.2">
      <c r="A563" s="4" t="s">
        <v>142</v>
      </c>
      <c r="B563" s="4" t="s">
        <v>143</v>
      </c>
      <c r="C563" s="27" t="s">
        <v>633</v>
      </c>
      <c r="D563" s="4" t="s">
        <v>148</v>
      </c>
      <c r="F563" s="4" t="s">
        <v>144</v>
      </c>
      <c r="G563" s="4" t="s">
        <v>144</v>
      </c>
      <c r="H563" s="4" t="s">
        <v>144</v>
      </c>
      <c r="I563" s="27">
        <v>34.43</v>
      </c>
      <c r="J563" s="27">
        <v>-4.4349999999999996</v>
      </c>
      <c r="K563" s="27">
        <v>106.55</v>
      </c>
      <c r="L563" s="27">
        <v>-71.959999999999994</v>
      </c>
      <c r="M563" s="27">
        <v>4.2813999999999997</v>
      </c>
      <c r="N563" s="27">
        <v>-18868.560000000001</v>
      </c>
      <c r="O563" s="27">
        <v>3971.3989000000001</v>
      </c>
      <c r="P563" s="27">
        <v>-19356.12</v>
      </c>
      <c r="Q563" s="27">
        <v>-3550</v>
      </c>
      <c r="R563" s="27">
        <v>66.591999999999999</v>
      </c>
      <c r="S563" s="27">
        <v>-18875.526999999998</v>
      </c>
      <c r="T563" s="27">
        <v>3893.5331000000001</v>
      </c>
      <c r="U563" s="27">
        <v>-19246</v>
      </c>
      <c r="V563" s="27">
        <v>-3589</v>
      </c>
      <c r="W563" s="27">
        <v>65.801000000000002</v>
      </c>
      <c r="X563" s="27">
        <v>-11249.48</v>
      </c>
      <c r="Y563" s="27">
        <v>11559</v>
      </c>
      <c r="Z563" s="27">
        <v>-19246</v>
      </c>
      <c r="AA563" s="27">
        <v>-3628</v>
      </c>
      <c r="AB563" s="27">
        <v>65.801000000000002</v>
      </c>
      <c r="AC563" s="27">
        <v>-192.8</v>
      </c>
      <c r="AD563" s="27">
        <v>-231.2</v>
      </c>
      <c r="AE563" s="27">
        <v>106.55</v>
      </c>
      <c r="AF563" s="27">
        <v>-72.430000000000007</v>
      </c>
      <c r="AG563" s="27">
        <v>4.2813999999999997</v>
      </c>
      <c r="AH563" s="27">
        <v>-11087.6</v>
      </c>
      <c r="AI563" s="27">
        <v>11790.3</v>
      </c>
      <c r="AJ563" s="27">
        <v>-19356.099999999999</v>
      </c>
      <c r="AK563" s="27">
        <v>-3588.41</v>
      </c>
      <c r="AL563" s="27">
        <v>66.59</v>
      </c>
      <c r="AM563" s="6">
        <f t="shared" si="14"/>
        <v>-42.510799999999108</v>
      </c>
      <c r="AN563" s="4">
        <f t="shared" si="15"/>
        <v>-41.396999999997206</v>
      </c>
      <c r="AO563" s="4" t="s">
        <v>144</v>
      </c>
    </row>
    <row r="564" spans="1:41" x14ac:dyDescent="0.2">
      <c r="A564" s="4" t="s">
        <v>142</v>
      </c>
      <c r="B564" s="4" t="s">
        <v>143</v>
      </c>
      <c r="C564" s="27" t="s">
        <v>634</v>
      </c>
      <c r="D564" s="4" t="s">
        <v>148</v>
      </c>
      <c r="F564" s="4" t="s">
        <v>144</v>
      </c>
      <c r="G564" s="4" t="s">
        <v>144</v>
      </c>
      <c r="H564" s="4" t="s">
        <v>144</v>
      </c>
      <c r="I564" s="27">
        <v>1773.6</v>
      </c>
      <c r="J564" s="27">
        <v>-13.17</v>
      </c>
      <c r="K564" s="27">
        <v>1920.7</v>
      </c>
      <c r="L564" s="27">
        <v>-139.19999999999999</v>
      </c>
      <c r="M564" s="27">
        <v>5.2533000000000003</v>
      </c>
      <c r="N564" s="27">
        <v>-35053.230000000003</v>
      </c>
      <c r="O564" s="27">
        <v>-3784.6320000000001</v>
      </c>
      <c r="P564" s="27">
        <v>-27081.96</v>
      </c>
      <c r="Q564" s="27">
        <v>-4274</v>
      </c>
      <c r="R564" s="27">
        <v>87.055999999999997</v>
      </c>
      <c r="S564" s="27">
        <v>-33237.834000000003</v>
      </c>
      <c r="T564" s="27">
        <v>-3876.4906000000001</v>
      </c>
      <c r="U564" s="27">
        <v>-25192</v>
      </c>
      <c r="V564" s="27">
        <v>-4255</v>
      </c>
      <c r="W564" s="27">
        <v>85.948999999999998</v>
      </c>
      <c r="X564" s="27">
        <v>-19691.490000000002</v>
      </c>
      <c r="Y564" s="27">
        <v>9688.6</v>
      </c>
      <c r="Z564" s="27">
        <v>-25192</v>
      </c>
      <c r="AA564" s="27">
        <v>-4274</v>
      </c>
      <c r="AB564" s="27">
        <v>85.948999999999998</v>
      </c>
      <c r="AC564" s="27">
        <v>-2036</v>
      </c>
      <c r="AD564" s="27">
        <v>-3833</v>
      </c>
      <c r="AE564" s="27">
        <v>1920.7</v>
      </c>
      <c r="AF564" s="27">
        <v>-129.4</v>
      </c>
      <c r="AG564" s="27">
        <v>5.2533000000000003</v>
      </c>
      <c r="AH564" s="27">
        <v>-17769.599999999999</v>
      </c>
      <c r="AI564" s="27">
        <v>13521.4</v>
      </c>
      <c r="AJ564" s="27">
        <v>-27082</v>
      </c>
      <c r="AK564" s="27">
        <v>-4296.1000000000004</v>
      </c>
      <c r="AL564" s="27">
        <v>87.06</v>
      </c>
      <c r="AM564" s="6">
        <f t="shared" si="14"/>
        <v>35.421399999999267</v>
      </c>
      <c r="AN564" s="4">
        <f t="shared" si="15"/>
        <v>41.796000000002095</v>
      </c>
      <c r="AO564" s="4" t="s">
        <v>144</v>
      </c>
    </row>
    <row r="565" spans="1:41" x14ac:dyDescent="0.2">
      <c r="A565" s="4" t="s">
        <v>142</v>
      </c>
      <c r="B565" s="4" t="s">
        <v>143</v>
      </c>
      <c r="C565" s="27" t="s">
        <v>635</v>
      </c>
      <c r="D565" s="4" t="s">
        <v>148</v>
      </c>
      <c r="F565" s="4" t="s">
        <v>144</v>
      </c>
      <c r="G565" s="4" t="s">
        <v>144</v>
      </c>
      <c r="H565" s="4" t="s">
        <v>144</v>
      </c>
      <c r="I565" s="27">
        <v>84.665999999999997</v>
      </c>
      <c r="J565" s="27">
        <v>-4.5060000000000002</v>
      </c>
      <c r="K565" s="27">
        <v>148.53</v>
      </c>
      <c r="L565" s="27">
        <v>-61.93</v>
      </c>
      <c r="M565" s="27">
        <v>2.5617000000000001</v>
      </c>
      <c r="N565" s="27">
        <v>-34913</v>
      </c>
      <c r="O565" s="27">
        <v>-3827.1260000000002</v>
      </c>
      <c r="P565" s="27">
        <v>-26984.61</v>
      </c>
      <c r="Q565" s="27">
        <v>-4189</v>
      </c>
      <c r="R565" s="27">
        <v>87.725999999999999</v>
      </c>
      <c r="S565" s="27">
        <v>-34813.379000000001</v>
      </c>
      <c r="T565" s="27">
        <v>-3878.3631</v>
      </c>
      <c r="U565" s="27">
        <v>-26884.080000000002</v>
      </c>
      <c r="V565" s="27">
        <v>-4138</v>
      </c>
      <c r="W565" s="27">
        <v>86.778000000000006</v>
      </c>
      <c r="X565" s="27">
        <v>-18050.12</v>
      </c>
      <c r="Y565" s="27">
        <v>12922</v>
      </c>
      <c r="Z565" s="27">
        <v>-26884.080000000002</v>
      </c>
      <c r="AA565" s="27">
        <v>-4175</v>
      </c>
      <c r="AB565" s="27">
        <v>86.778000000000006</v>
      </c>
      <c r="AC565" s="27">
        <v>-430.5</v>
      </c>
      <c r="AD565" s="27">
        <v>-520</v>
      </c>
      <c r="AE565" s="27">
        <v>148.53</v>
      </c>
      <c r="AF565" s="27">
        <v>-61.65</v>
      </c>
      <c r="AG565" s="27">
        <v>2.5617000000000001</v>
      </c>
      <c r="AH565" s="27">
        <v>-17679.5</v>
      </c>
      <c r="AI565" s="27">
        <v>13442.2</v>
      </c>
      <c r="AJ565" s="27">
        <v>-26984.6</v>
      </c>
      <c r="AK565" s="27">
        <v>-4224.8500000000004</v>
      </c>
      <c r="AL565" s="27">
        <v>87.73</v>
      </c>
      <c r="AM565" s="6">
        <f t="shared" si="14"/>
        <v>13.148900000003778</v>
      </c>
      <c r="AN565" s="4">
        <f t="shared" si="15"/>
        <v>14.955000000001746</v>
      </c>
      <c r="AO565" s="4" t="s">
        <v>144</v>
      </c>
    </row>
    <row r="566" spans="1:41" x14ac:dyDescent="0.2">
      <c r="A566" s="4" t="s">
        <v>142</v>
      </c>
      <c r="B566" s="4" t="s">
        <v>143</v>
      </c>
      <c r="C566" s="27" t="s">
        <v>636</v>
      </c>
      <c r="D566" s="4" t="s">
        <v>148</v>
      </c>
      <c r="F566" s="4" t="s">
        <v>144</v>
      </c>
      <c r="G566" s="4" t="s">
        <v>144</v>
      </c>
      <c r="H566" s="4" t="s">
        <v>144</v>
      </c>
      <c r="I566" s="27">
        <v>-123.4</v>
      </c>
      <c r="J566" s="27">
        <v>-11.4</v>
      </c>
      <c r="K566" s="27">
        <v>-75.739999999999995</v>
      </c>
      <c r="L566" s="27">
        <v>-40.25</v>
      </c>
      <c r="M566" s="27">
        <v>4.0072000000000001</v>
      </c>
      <c r="N566" s="27">
        <v>-17609.18</v>
      </c>
      <c r="O566" s="27">
        <v>-1747.6969999999999</v>
      </c>
      <c r="P566" s="27">
        <v>-13704.48</v>
      </c>
      <c r="Q566" s="27">
        <v>-2207</v>
      </c>
      <c r="R566" s="27">
        <v>50.023000000000003</v>
      </c>
      <c r="S566" s="27">
        <v>-17700.632000000001</v>
      </c>
      <c r="T566" s="27">
        <v>-1841.3706</v>
      </c>
      <c r="U566" s="27">
        <v>-13811.49</v>
      </c>
      <c r="V566" s="27">
        <v>-2096</v>
      </c>
      <c r="W566" s="27">
        <v>48.177999999999997</v>
      </c>
      <c r="X566" s="27">
        <v>-6869.8280000000004</v>
      </c>
      <c r="Y566" s="27">
        <v>9016.1</v>
      </c>
      <c r="Z566" s="27">
        <v>-13811.49</v>
      </c>
      <c r="AA566" s="27">
        <v>-2123</v>
      </c>
      <c r="AB566" s="27">
        <v>48.177999999999997</v>
      </c>
      <c r="AC566" s="27">
        <v>-77.989999999999995</v>
      </c>
      <c r="AD566" s="27">
        <v>32.097999999999999</v>
      </c>
      <c r="AE566" s="27">
        <v>-75.739999999999995</v>
      </c>
      <c r="AF566" s="27">
        <v>-38.35</v>
      </c>
      <c r="AG566" s="27">
        <v>4.0072000000000001</v>
      </c>
      <c r="AH566" s="27">
        <v>-6905.08</v>
      </c>
      <c r="AI566" s="27">
        <v>8984.01</v>
      </c>
      <c r="AJ566" s="27">
        <v>-13704.5</v>
      </c>
      <c r="AK566" s="27">
        <v>-2234.64</v>
      </c>
      <c r="AL566" s="27">
        <v>50.02</v>
      </c>
      <c r="AM566" s="6">
        <f t="shared" si="14"/>
        <v>30.968399999999747</v>
      </c>
      <c r="AN566" s="4">
        <f t="shared" si="15"/>
        <v>31.94800000000032</v>
      </c>
      <c r="AO566" s="4" t="s">
        <v>144</v>
      </c>
    </row>
    <row r="567" spans="1:41" x14ac:dyDescent="0.2">
      <c r="A567" s="4" t="s">
        <v>142</v>
      </c>
      <c r="B567" s="4" t="s">
        <v>143</v>
      </c>
      <c r="C567" s="27" t="s">
        <v>637</v>
      </c>
      <c r="D567" s="4" t="s">
        <v>148</v>
      </c>
      <c r="F567" s="4" t="s">
        <v>144</v>
      </c>
      <c r="G567" s="4" t="s">
        <v>144</v>
      </c>
      <c r="H567" s="4" t="s">
        <v>144</v>
      </c>
      <c r="I567" s="27">
        <v>-122.7</v>
      </c>
      <c r="J567" s="27">
        <v>-10.81</v>
      </c>
      <c r="K567" s="27">
        <v>-73.36</v>
      </c>
      <c r="L567" s="27">
        <v>-42.53</v>
      </c>
      <c r="M567" s="27">
        <v>4.0134999999999996</v>
      </c>
      <c r="N567" s="27">
        <v>-17647.490000000002</v>
      </c>
      <c r="O567" s="27">
        <v>-1748.962</v>
      </c>
      <c r="P567" s="27">
        <v>-13752.17</v>
      </c>
      <c r="Q567" s="27">
        <v>-2196</v>
      </c>
      <c r="R567" s="27">
        <v>50.052999999999997</v>
      </c>
      <c r="S567" s="27">
        <v>-17741.346000000001</v>
      </c>
      <c r="T567" s="27">
        <v>-1839.953</v>
      </c>
      <c r="U567" s="27">
        <v>-13858.37</v>
      </c>
      <c r="V567" s="27">
        <v>-2091</v>
      </c>
      <c r="W567" s="27">
        <v>48.201000000000001</v>
      </c>
      <c r="X567" s="27">
        <v>-6873.72</v>
      </c>
      <c r="Y567" s="27">
        <v>9051.4</v>
      </c>
      <c r="Z567" s="27">
        <v>-13858.37</v>
      </c>
      <c r="AA567" s="27">
        <v>-2115</v>
      </c>
      <c r="AB567" s="27">
        <v>48.201000000000001</v>
      </c>
      <c r="AC567" s="27">
        <v>-77.14</v>
      </c>
      <c r="AD567" s="27">
        <v>31.859000000000002</v>
      </c>
      <c r="AE567" s="27">
        <v>-73.36</v>
      </c>
      <c r="AF567" s="27">
        <v>-39.65</v>
      </c>
      <c r="AG567" s="27">
        <v>4.0134999999999996</v>
      </c>
      <c r="AH567" s="27">
        <v>-6906.08</v>
      </c>
      <c r="AI567" s="27">
        <v>9019.51</v>
      </c>
      <c r="AJ567" s="27">
        <v>-13752.2</v>
      </c>
      <c r="AK567" s="27">
        <v>-2223.4699999999998</v>
      </c>
      <c r="AL567" s="27">
        <v>50.05</v>
      </c>
      <c r="AM567" s="6">
        <f t="shared" si="14"/>
        <v>29.318999999999505</v>
      </c>
      <c r="AN567" s="4">
        <f t="shared" si="15"/>
        <v>28.84400000000096</v>
      </c>
      <c r="AO567" s="4" t="s">
        <v>144</v>
      </c>
    </row>
    <row r="568" spans="1:41" x14ac:dyDescent="0.2">
      <c r="A568" s="4" t="s">
        <v>142</v>
      </c>
      <c r="B568" s="4" t="s">
        <v>143</v>
      </c>
      <c r="C568" s="27" t="s">
        <v>638</v>
      </c>
      <c r="D568" s="4" t="s">
        <v>148</v>
      </c>
      <c r="F568" s="4" t="s">
        <v>144</v>
      </c>
      <c r="G568" s="4" t="s">
        <v>144</v>
      </c>
      <c r="H568" s="4" t="s">
        <v>144</v>
      </c>
      <c r="I568" s="27">
        <v>-170.2</v>
      </c>
      <c r="J568" s="27">
        <v>-12.22</v>
      </c>
      <c r="K568" s="27">
        <v>-112.1</v>
      </c>
      <c r="L568" s="27">
        <v>-50.19</v>
      </c>
      <c r="M568" s="27">
        <v>4.3170000000000002</v>
      </c>
      <c r="N568" s="27">
        <v>-17625.79</v>
      </c>
      <c r="O568" s="27">
        <v>-1752.741</v>
      </c>
      <c r="P568" s="27">
        <v>-13673.42</v>
      </c>
      <c r="Q568" s="27">
        <v>-2250</v>
      </c>
      <c r="R568" s="27">
        <v>50.351999999999997</v>
      </c>
      <c r="S568" s="27">
        <v>-17772.488000000001</v>
      </c>
      <c r="T568" s="27">
        <v>-1853.665</v>
      </c>
      <c r="U568" s="27">
        <v>-13823.91</v>
      </c>
      <c r="V568" s="27">
        <v>-2143</v>
      </c>
      <c r="W568" s="27">
        <v>48.451000000000001</v>
      </c>
      <c r="X568" s="27">
        <v>-6882.9229999999998</v>
      </c>
      <c r="Y568" s="27">
        <v>9065.9</v>
      </c>
      <c r="Z568" s="27">
        <v>-13823.91</v>
      </c>
      <c r="AA568" s="27">
        <v>-2173</v>
      </c>
      <c r="AB568" s="27">
        <v>48.451000000000001</v>
      </c>
      <c r="AC568" s="27">
        <v>-66.81</v>
      </c>
      <c r="AD568" s="27">
        <v>88.974999999999994</v>
      </c>
      <c r="AE568" s="27">
        <v>-112.1</v>
      </c>
      <c r="AF568" s="27">
        <v>-47.96</v>
      </c>
      <c r="AG568" s="27">
        <v>4.3170000000000002</v>
      </c>
      <c r="AH568" s="27">
        <v>-6924.75</v>
      </c>
      <c r="AI568" s="27">
        <v>8976.9</v>
      </c>
      <c r="AJ568" s="27">
        <v>-13673.4</v>
      </c>
      <c r="AK568" s="27">
        <v>-2278.59</v>
      </c>
      <c r="AL568" s="27">
        <v>50.35</v>
      </c>
      <c r="AM568" s="6">
        <f t="shared" si="14"/>
        <v>19.933000000000902</v>
      </c>
      <c r="AN568" s="4">
        <f t="shared" si="15"/>
        <v>23.502000000000407</v>
      </c>
      <c r="AO568" s="4" t="s">
        <v>144</v>
      </c>
    </row>
    <row r="569" spans="1:41" x14ac:dyDescent="0.2">
      <c r="A569" s="4" t="s">
        <v>142</v>
      </c>
      <c r="B569" s="4" t="s">
        <v>143</v>
      </c>
      <c r="C569" s="27" t="s">
        <v>639</v>
      </c>
      <c r="D569" s="4" t="s">
        <v>148</v>
      </c>
      <c r="F569" s="4" t="s">
        <v>144</v>
      </c>
      <c r="G569" s="4" t="s">
        <v>144</v>
      </c>
      <c r="H569" s="4" t="s">
        <v>144</v>
      </c>
      <c r="I569" s="27">
        <v>-171.2</v>
      </c>
      <c r="J569" s="27">
        <v>-11.57</v>
      </c>
      <c r="K569" s="27">
        <v>-113.9</v>
      </c>
      <c r="L569" s="27">
        <v>-50.06</v>
      </c>
      <c r="M569" s="27">
        <v>4.3936999999999999</v>
      </c>
      <c r="N569" s="27">
        <v>-17629.009999999998</v>
      </c>
      <c r="O569" s="27">
        <v>-1742.508</v>
      </c>
      <c r="P569" s="27">
        <v>-13765.24</v>
      </c>
      <c r="Q569" s="27">
        <v>-2172</v>
      </c>
      <c r="R569" s="27">
        <v>51.158999999999999</v>
      </c>
      <c r="S569" s="27">
        <v>-17779.826000000001</v>
      </c>
      <c r="T569" s="27">
        <v>-1837.4552000000001</v>
      </c>
      <c r="U569" s="27">
        <v>-13921.65</v>
      </c>
      <c r="V569" s="27">
        <v>-2070</v>
      </c>
      <c r="W569" s="27">
        <v>49.137</v>
      </c>
      <c r="X569" s="27">
        <v>-6899.9679999999998</v>
      </c>
      <c r="Y569" s="27">
        <v>9068.7999999999993</v>
      </c>
      <c r="Z569" s="27">
        <v>-13921.65</v>
      </c>
      <c r="AA569" s="27">
        <v>-2096</v>
      </c>
      <c r="AB569" s="27">
        <v>49.137</v>
      </c>
      <c r="AC569" s="27">
        <v>-67.2</v>
      </c>
      <c r="AD569" s="27">
        <v>90.105999999999995</v>
      </c>
      <c r="AE569" s="27">
        <v>-113.9</v>
      </c>
      <c r="AF569" s="27">
        <v>-47.75</v>
      </c>
      <c r="AG569" s="27">
        <v>4.3936999999999999</v>
      </c>
      <c r="AH569" s="27">
        <v>-6936.33</v>
      </c>
      <c r="AI569" s="27">
        <v>8978.69</v>
      </c>
      <c r="AJ569" s="27">
        <v>-13765.2</v>
      </c>
      <c r="AK569" s="27">
        <v>-2200.9299999999998</v>
      </c>
      <c r="AL569" s="27">
        <v>51.16</v>
      </c>
      <c r="AM569" s="6">
        <f t="shared" si="14"/>
        <v>20.184800000000905</v>
      </c>
      <c r="AN569" s="4">
        <f t="shared" si="15"/>
        <v>20.383999999998196</v>
      </c>
      <c r="AO569" s="4" t="s">
        <v>144</v>
      </c>
    </row>
    <row r="570" spans="1:41" x14ac:dyDescent="0.2">
      <c r="A570" s="4" t="s">
        <v>142</v>
      </c>
      <c r="B570" s="4" t="s">
        <v>143</v>
      </c>
      <c r="C570" s="27" t="s">
        <v>640</v>
      </c>
      <c r="D570" s="4" t="s">
        <v>148</v>
      </c>
      <c r="F570" s="4" t="s">
        <v>144</v>
      </c>
      <c r="G570" s="4" t="s">
        <v>144</v>
      </c>
      <c r="H570" s="4" t="s">
        <v>144</v>
      </c>
      <c r="I570" s="27">
        <v>-261.89999999999998</v>
      </c>
      <c r="J570" s="27">
        <v>-16.52</v>
      </c>
      <c r="K570" s="27">
        <v>-164</v>
      </c>
      <c r="L570" s="27">
        <v>-86.04</v>
      </c>
      <c r="M570" s="27">
        <v>4.6821999999999999</v>
      </c>
      <c r="N570" s="27">
        <v>-17094.12</v>
      </c>
      <c r="O570" s="27">
        <v>-1690.3789999999999</v>
      </c>
      <c r="P570" s="27">
        <v>-13354.01</v>
      </c>
      <c r="Q570" s="27">
        <v>-2100</v>
      </c>
      <c r="R570" s="27">
        <v>50.515000000000001</v>
      </c>
      <c r="S570" s="27">
        <v>-17413.863000000001</v>
      </c>
      <c r="T570" s="27">
        <v>-1797.6121000000001</v>
      </c>
      <c r="U570" s="27">
        <v>-13604</v>
      </c>
      <c r="V570" s="27">
        <v>-2061</v>
      </c>
      <c r="W570" s="27">
        <v>48.475000000000001</v>
      </c>
      <c r="X570" s="27">
        <v>-7076.73</v>
      </c>
      <c r="Y570" s="27">
        <v>8551.9</v>
      </c>
      <c r="Z570" s="27">
        <v>-13604</v>
      </c>
      <c r="AA570" s="27">
        <v>-2073</v>
      </c>
      <c r="AB570" s="27">
        <v>48.475000000000001</v>
      </c>
      <c r="AC570" s="27">
        <v>-81.34</v>
      </c>
      <c r="AD570" s="27">
        <v>161.33000000000001</v>
      </c>
      <c r="AE570" s="27">
        <v>-164</v>
      </c>
      <c r="AF570" s="27">
        <v>-83.31</v>
      </c>
      <c r="AG570" s="27">
        <v>4.6821999999999999</v>
      </c>
      <c r="AH570" s="27">
        <v>-7031.34</v>
      </c>
      <c r="AI570" s="27">
        <v>8390.5499999999993</v>
      </c>
      <c r="AJ570" s="27">
        <v>-13354</v>
      </c>
      <c r="AK570" s="27">
        <v>-2118.4</v>
      </c>
      <c r="AL570" s="27">
        <v>50.51</v>
      </c>
      <c r="AM570" s="6">
        <f t="shared" si="14"/>
        <v>-54.763099999998303</v>
      </c>
      <c r="AN570" s="4">
        <f t="shared" si="15"/>
        <v>-57.843000000000757</v>
      </c>
      <c r="AO570" s="4" t="s">
        <v>144</v>
      </c>
    </row>
    <row r="571" spans="1:41" x14ac:dyDescent="0.2">
      <c r="A571" s="4" t="s">
        <v>142</v>
      </c>
      <c r="B571" s="4" t="s">
        <v>143</v>
      </c>
      <c r="C571" s="27" t="s">
        <v>641</v>
      </c>
      <c r="D571" s="4" t="s">
        <v>148</v>
      </c>
      <c r="F571" s="4" t="s">
        <v>144</v>
      </c>
      <c r="G571" s="4" t="s">
        <v>144</v>
      </c>
      <c r="H571" s="4" t="s">
        <v>144</v>
      </c>
      <c r="I571" s="27">
        <v>-260.7</v>
      </c>
      <c r="J571" s="27">
        <v>-6.1749999999999998</v>
      </c>
      <c r="K571" s="27">
        <v>-224.8</v>
      </c>
      <c r="L571" s="27">
        <v>-33.28</v>
      </c>
      <c r="M571" s="27">
        <v>3.5369999999999999</v>
      </c>
      <c r="N571" s="27">
        <v>-21600.959999999999</v>
      </c>
      <c r="O571" s="27">
        <v>-2291.3380000000002</v>
      </c>
      <c r="P571" s="27">
        <v>-15853.35</v>
      </c>
      <c r="Q571" s="27">
        <v>-3515</v>
      </c>
      <c r="R571" s="27">
        <v>59.106000000000002</v>
      </c>
      <c r="S571" s="27">
        <v>-21890.51</v>
      </c>
      <c r="T571" s="27">
        <v>-2346.348</v>
      </c>
      <c r="U571" s="27">
        <v>-16095.85</v>
      </c>
      <c r="V571" s="27">
        <v>-3507</v>
      </c>
      <c r="W571" s="27">
        <v>58.728000000000002</v>
      </c>
      <c r="X571" s="27">
        <v>-9769.5220000000008</v>
      </c>
      <c r="Y571" s="27">
        <v>9811.7999999999993</v>
      </c>
      <c r="Z571" s="27">
        <v>-16095.85</v>
      </c>
      <c r="AA571" s="27">
        <v>-3544</v>
      </c>
      <c r="AB571" s="27">
        <v>58.728000000000002</v>
      </c>
      <c r="AC571" s="27">
        <v>46.807000000000002</v>
      </c>
      <c r="AD571" s="27">
        <v>302.26</v>
      </c>
      <c r="AE571" s="27">
        <v>-224.8</v>
      </c>
      <c r="AF571" s="27">
        <v>-34.159999999999997</v>
      </c>
      <c r="AG571" s="27">
        <v>3.5369999999999999</v>
      </c>
      <c r="AH571" s="27">
        <v>-9833.7000000000007</v>
      </c>
      <c r="AI571" s="27">
        <v>9509.5</v>
      </c>
      <c r="AJ571" s="27">
        <v>-15853.4</v>
      </c>
      <c r="AK571" s="27">
        <v>-3548.95</v>
      </c>
      <c r="AL571" s="27">
        <v>59.11</v>
      </c>
      <c r="AM571" s="6">
        <f t="shared" si="14"/>
        <v>-31.463999999999942</v>
      </c>
      <c r="AN571" s="4">
        <f t="shared" si="15"/>
        <v>-28.849999999998545</v>
      </c>
      <c r="AO571" s="4" t="s">
        <v>144</v>
      </c>
    </row>
    <row r="572" spans="1:41" x14ac:dyDescent="0.2">
      <c r="A572" s="4" t="s">
        <v>142</v>
      </c>
      <c r="B572" s="4" t="s">
        <v>143</v>
      </c>
      <c r="C572" s="27" t="s">
        <v>642</v>
      </c>
      <c r="D572" s="4" t="s">
        <v>148</v>
      </c>
      <c r="F572" s="4" t="s">
        <v>144</v>
      </c>
      <c r="G572" s="4" t="s">
        <v>144</v>
      </c>
      <c r="H572" s="4" t="s">
        <v>144</v>
      </c>
      <c r="I572" s="27">
        <v>-238.5</v>
      </c>
      <c r="J572" s="27">
        <v>-5.8070000000000004</v>
      </c>
      <c r="K572" s="27">
        <v>-201.8</v>
      </c>
      <c r="L572" s="27">
        <v>-34.56</v>
      </c>
      <c r="M572" s="27">
        <v>3.6577999999999999</v>
      </c>
      <c r="N572" s="27">
        <v>-21555.85</v>
      </c>
      <c r="O572" s="27">
        <v>-2282.4639999999999</v>
      </c>
      <c r="P572" s="27">
        <v>-15799.6</v>
      </c>
      <c r="Q572" s="27">
        <v>-3533</v>
      </c>
      <c r="R572" s="27">
        <v>59.046999999999997</v>
      </c>
      <c r="S572" s="27">
        <v>-21827.708999999999</v>
      </c>
      <c r="T572" s="27">
        <v>-2341.6518000000001</v>
      </c>
      <c r="U572" s="27">
        <v>-16015.5</v>
      </c>
      <c r="V572" s="27">
        <v>-3529</v>
      </c>
      <c r="W572" s="27">
        <v>58.613</v>
      </c>
      <c r="X572" s="27">
        <v>-9758.41</v>
      </c>
      <c r="Y572" s="27">
        <v>9765.7999999999993</v>
      </c>
      <c r="Z572" s="27">
        <v>-16015.5</v>
      </c>
      <c r="AA572" s="27">
        <v>-3567</v>
      </c>
      <c r="AB572" s="27">
        <v>58.613</v>
      </c>
      <c r="AC572" s="27">
        <v>40.665999999999997</v>
      </c>
      <c r="AD572" s="27">
        <v>274.04000000000002</v>
      </c>
      <c r="AE572" s="27">
        <v>-201.8</v>
      </c>
      <c r="AF572" s="27">
        <v>-35.24</v>
      </c>
      <c r="AG572" s="27">
        <v>3.6577999999999999</v>
      </c>
      <c r="AH572" s="27">
        <v>-9815</v>
      </c>
      <c r="AI572" s="27">
        <v>9491.7199999999993</v>
      </c>
      <c r="AJ572" s="27">
        <v>-15799.6</v>
      </c>
      <c r="AK572" s="27">
        <v>-3566.16</v>
      </c>
      <c r="AL572" s="27">
        <v>59.05</v>
      </c>
      <c r="AM572" s="6">
        <f t="shared" si="14"/>
        <v>-37.45679999999993</v>
      </c>
      <c r="AN572" s="4">
        <f t="shared" si="15"/>
        <v>-33.359000000000378</v>
      </c>
      <c r="AO572" s="4" t="s">
        <v>144</v>
      </c>
    </row>
    <row r="573" spans="1:41" x14ac:dyDescent="0.2">
      <c r="A573" s="4" t="s">
        <v>142</v>
      </c>
      <c r="B573" s="4" t="s">
        <v>143</v>
      </c>
      <c r="C573" s="27" t="s">
        <v>643</v>
      </c>
      <c r="D573" s="4" t="s">
        <v>148</v>
      </c>
      <c r="F573" s="4" t="s">
        <v>144</v>
      </c>
      <c r="G573" s="4" t="s">
        <v>144</v>
      </c>
      <c r="H573" s="4" t="s">
        <v>144</v>
      </c>
      <c r="I573" s="27">
        <v>-216.7</v>
      </c>
      <c r="J573" s="27">
        <v>-5.6449999999999996</v>
      </c>
      <c r="K573" s="27">
        <v>-182.7</v>
      </c>
      <c r="L573" s="27">
        <v>-31.93</v>
      </c>
      <c r="M573" s="27">
        <v>3.4986000000000002</v>
      </c>
      <c r="N573" s="27">
        <v>-18529.28</v>
      </c>
      <c r="O573" s="27">
        <v>822.16340000000002</v>
      </c>
      <c r="P573" s="27">
        <v>-15943.78</v>
      </c>
      <c r="Q573" s="27">
        <v>-3466</v>
      </c>
      <c r="R573" s="27">
        <v>58.508000000000003</v>
      </c>
      <c r="S573" s="27">
        <v>-18773.388999999999</v>
      </c>
      <c r="T573" s="27">
        <v>765.90380000000005</v>
      </c>
      <c r="U573" s="27">
        <v>-16144.32</v>
      </c>
      <c r="V573" s="27">
        <v>-3453</v>
      </c>
      <c r="W573" s="27">
        <v>58.073</v>
      </c>
      <c r="X573" s="27">
        <v>-9850.8089999999993</v>
      </c>
      <c r="Y573" s="27">
        <v>9724.5</v>
      </c>
      <c r="Z573" s="27">
        <v>-16144.32</v>
      </c>
      <c r="AA573" s="27">
        <v>-3489</v>
      </c>
      <c r="AB573" s="27">
        <v>58.073</v>
      </c>
      <c r="AC573" s="27">
        <v>14.752000000000001</v>
      </c>
      <c r="AD573" s="27">
        <v>225.84</v>
      </c>
      <c r="AE573" s="27">
        <v>-182.7</v>
      </c>
      <c r="AF573" s="27">
        <v>-31.93</v>
      </c>
      <c r="AG573" s="27">
        <v>3.4986000000000002</v>
      </c>
      <c r="AH573" s="27">
        <v>-9884.2199999999993</v>
      </c>
      <c r="AI573" s="27">
        <v>9498.6200000000008</v>
      </c>
      <c r="AJ573" s="27">
        <v>-15943.8</v>
      </c>
      <c r="AK573" s="27">
        <v>-3497.58</v>
      </c>
      <c r="AL573" s="27">
        <v>58.51</v>
      </c>
      <c r="AM573" s="6">
        <f t="shared" si="14"/>
        <v>-31.955599999999322</v>
      </c>
      <c r="AN573" s="4">
        <f t="shared" si="15"/>
        <v>-27.408999999999651</v>
      </c>
      <c r="AO573" s="4" t="s">
        <v>144</v>
      </c>
    </row>
    <row r="574" spans="1:41" x14ac:dyDescent="0.2">
      <c r="A574" s="4" t="s">
        <v>142</v>
      </c>
      <c r="B574" s="4" t="s">
        <v>143</v>
      </c>
      <c r="C574" s="27" t="s">
        <v>644</v>
      </c>
      <c r="D574" s="4" t="s">
        <v>148</v>
      </c>
      <c r="F574" s="4" t="s">
        <v>144</v>
      </c>
      <c r="G574" s="4" t="s">
        <v>144</v>
      </c>
      <c r="H574" s="4" t="s">
        <v>144</v>
      </c>
      <c r="I574" s="27">
        <v>-235.3</v>
      </c>
      <c r="J574" s="27">
        <v>-3.6</v>
      </c>
      <c r="K574" s="27">
        <v>-167.9</v>
      </c>
      <c r="L574" s="27">
        <v>-65.73</v>
      </c>
      <c r="M574" s="27">
        <v>2.0070000000000001</v>
      </c>
      <c r="N574" s="27">
        <v>-48430.32</v>
      </c>
      <c r="O574" s="27">
        <v>-4101.4690000000001</v>
      </c>
      <c r="P574" s="27">
        <v>-37711.4</v>
      </c>
      <c r="Q574" s="27">
        <v>-6731</v>
      </c>
      <c r="R574" s="27">
        <v>114.03</v>
      </c>
      <c r="S574" s="27">
        <v>-48725.396000000001</v>
      </c>
      <c r="T574" s="27">
        <v>-4152.2888000000003</v>
      </c>
      <c r="U574" s="27">
        <v>-38033.839999999997</v>
      </c>
      <c r="V574" s="27">
        <v>-6653</v>
      </c>
      <c r="W574" s="27">
        <v>113.49</v>
      </c>
      <c r="X574" s="27">
        <v>-18844.439999999999</v>
      </c>
      <c r="Y574" s="27">
        <v>25802</v>
      </c>
      <c r="Z574" s="27">
        <v>-38033.839999999997</v>
      </c>
      <c r="AA574" s="27">
        <v>-6727</v>
      </c>
      <c r="AB574" s="27">
        <v>113.49</v>
      </c>
      <c r="AC574" s="27">
        <v>-168.8</v>
      </c>
      <c r="AD574" s="27">
        <v>66.2</v>
      </c>
      <c r="AE574" s="27">
        <v>-167.9</v>
      </c>
      <c r="AF574" s="27">
        <v>-69.040000000000006</v>
      </c>
      <c r="AG574" s="27">
        <v>2.0070000000000001</v>
      </c>
      <c r="AH574" s="27">
        <v>-18660.7</v>
      </c>
      <c r="AI574" s="27">
        <v>25736.2</v>
      </c>
      <c r="AJ574" s="27">
        <v>-37711.4</v>
      </c>
      <c r="AK574" s="27">
        <v>-6799.58</v>
      </c>
      <c r="AL574" s="27">
        <v>114</v>
      </c>
      <c r="AM574" s="6">
        <f t="shared" si="14"/>
        <v>-62.159799999993993</v>
      </c>
      <c r="AN574" s="4">
        <f t="shared" si="15"/>
        <v>-59.775999999998021</v>
      </c>
      <c r="AO574" s="4" t="s">
        <v>144</v>
      </c>
    </row>
    <row r="575" spans="1:41" x14ac:dyDescent="0.2">
      <c r="A575" s="4" t="s">
        <v>142</v>
      </c>
      <c r="B575" s="4" t="s">
        <v>143</v>
      </c>
      <c r="C575" s="27" t="s">
        <v>645</v>
      </c>
      <c r="D575" s="4" t="s">
        <v>148</v>
      </c>
      <c r="F575" s="4" t="s">
        <v>144</v>
      </c>
      <c r="G575" s="4" t="s">
        <v>144</v>
      </c>
      <c r="H575" s="4" t="s">
        <v>144</v>
      </c>
      <c r="I575" s="27">
        <v>-28.29</v>
      </c>
      <c r="J575" s="27">
        <v>-5.0819999999999999</v>
      </c>
      <c r="K575" s="27">
        <v>60.27</v>
      </c>
      <c r="L575" s="27">
        <v>-86.17</v>
      </c>
      <c r="M575" s="27">
        <v>2.6907999999999999</v>
      </c>
      <c r="N575" s="27">
        <v>-15102.69</v>
      </c>
      <c r="O575" s="27">
        <v>110.39490000000001</v>
      </c>
      <c r="P575" s="27">
        <v>-12981.14</v>
      </c>
      <c r="Q575" s="27">
        <v>-2282</v>
      </c>
      <c r="R575" s="27">
        <v>50.149000000000001</v>
      </c>
      <c r="S575" s="27">
        <v>-15155.316000000001</v>
      </c>
      <c r="T575" s="27">
        <v>63.917099999999998</v>
      </c>
      <c r="U575" s="27">
        <v>-13059.42</v>
      </c>
      <c r="V575" s="27">
        <v>-2209</v>
      </c>
      <c r="W575" s="27">
        <v>49.195</v>
      </c>
      <c r="X575" s="27">
        <v>-6274.3609999999999</v>
      </c>
      <c r="Y575" s="27">
        <v>8957.7000000000007</v>
      </c>
      <c r="Z575" s="27">
        <v>-13059.42</v>
      </c>
      <c r="AA575" s="27">
        <v>-2222</v>
      </c>
      <c r="AB575" s="27">
        <v>49.195</v>
      </c>
      <c r="AC575" s="27">
        <v>-185</v>
      </c>
      <c r="AD575" s="27">
        <v>-160.6</v>
      </c>
      <c r="AE575" s="27">
        <v>60.27</v>
      </c>
      <c r="AF575" s="27">
        <v>-87.34</v>
      </c>
      <c r="AG575" s="27">
        <v>2.6907999999999999</v>
      </c>
      <c r="AH575" s="27">
        <v>-6107.65</v>
      </c>
      <c r="AI575" s="27">
        <v>9118.26</v>
      </c>
      <c r="AJ575" s="27">
        <v>-12981.1</v>
      </c>
      <c r="AK575" s="27">
        <v>-2294.92</v>
      </c>
      <c r="AL575" s="27">
        <v>50.15</v>
      </c>
      <c r="AM575" s="6">
        <f t="shared" si="14"/>
        <v>-23.106800000000476</v>
      </c>
      <c r="AN575" s="4">
        <f t="shared" si="15"/>
        <v>-24.335999999999331</v>
      </c>
      <c r="AO575" s="4" t="s">
        <v>144</v>
      </c>
    </row>
    <row r="576" spans="1:41" x14ac:dyDescent="0.2">
      <c r="A576" s="4" t="s">
        <v>142</v>
      </c>
      <c r="B576" s="4" t="s">
        <v>143</v>
      </c>
      <c r="C576" s="27" t="s">
        <v>646</v>
      </c>
      <c r="D576" s="4" t="s">
        <v>148</v>
      </c>
      <c r="F576" s="4" t="s">
        <v>144</v>
      </c>
      <c r="G576" s="4" t="s">
        <v>144</v>
      </c>
      <c r="H576" s="4" t="s">
        <v>144</v>
      </c>
      <c r="I576" s="27">
        <v>-171.7</v>
      </c>
      <c r="J576" s="27">
        <v>-3.7360000000000002</v>
      </c>
      <c r="K576" s="27">
        <v>-104.8</v>
      </c>
      <c r="L576" s="27">
        <v>-65.239999999999995</v>
      </c>
      <c r="M576" s="27">
        <v>2.0236999999999998</v>
      </c>
      <c r="N576" s="27">
        <v>-124202.7</v>
      </c>
      <c r="O576" s="27">
        <v>-6515.4170000000004</v>
      </c>
      <c r="P576" s="27">
        <v>-100483.3</v>
      </c>
      <c r="Q576" s="27">
        <v>-17482</v>
      </c>
      <c r="R576" s="27">
        <v>278.38</v>
      </c>
      <c r="S576" s="27">
        <v>-124404.65</v>
      </c>
      <c r="T576" s="27">
        <v>-6557.7557999999999</v>
      </c>
      <c r="U576" s="27">
        <v>-101047.6</v>
      </c>
      <c r="V576" s="27">
        <v>-17077</v>
      </c>
      <c r="W576" s="27">
        <v>277.85000000000002</v>
      </c>
      <c r="X576" s="27">
        <v>-54635.51</v>
      </c>
      <c r="Y576" s="27">
        <v>63298</v>
      </c>
      <c r="Z576" s="27">
        <v>-101047.6</v>
      </c>
      <c r="AA576" s="27">
        <v>-17164</v>
      </c>
      <c r="AB576" s="27">
        <v>277.85000000000002</v>
      </c>
      <c r="AC576" s="27">
        <v>-4.7460000000000004</v>
      </c>
      <c r="AD576" s="27">
        <v>165.25</v>
      </c>
      <c r="AE576" s="27">
        <v>-104.8</v>
      </c>
      <c r="AF576" s="27">
        <v>-67.25</v>
      </c>
      <c r="AG576" s="27">
        <v>2.0236999999999998</v>
      </c>
      <c r="AH576" s="27">
        <v>-54635.3</v>
      </c>
      <c r="AI576" s="27">
        <v>63132.7</v>
      </c>
      <c r="AJ576" s="27">
        <v>-100483</v>
      </c>
      <c r="AK576" s="27">
        <v>-17563</v>
      </c>
      <c r="AL576" s="27">
        <v>278.39999999999998</v>
      </c>
      <c r="AM576" s="6">
        <f t="shared" si="14"/>
        <v>-34.066799999993236</v>
      </c>
      <c r="AN576" s="4">
        <f t="shared" si="15"/>
        <v>-30.25</v>
      </c>
      <c r="AO576" s="4" t="s">
        <v>144</v>
      </c>
    </row>
    <row r="577" spans="1:41" x14ac:dyDescent="0.2">
      <c r="A577" s="4" t="s">
        <v>142</v>
      </c>
      <c r="B577" s="4" t="s">
        <v>143</v>
      </c>
      <c r="C577" s="27" t="s">
        <v>647</v>
      </c>
      <c r="D577" s="4" t="s">
        <v>148</v>
      </c>
      <c r="F577" s="4" t="s">
        <v>144</v>
      </c>
      <c r="G577" s="4" t="s">
        <v>144</v>
      </c>
      <c r="H577" s="4" t="s">
        <v>144</v>
      </c>
      <c r="I577" s="27">
        <v>-133.6</v>
      </c>
      <c r="J577" s="27">
        <v>-2.153</v>
      </c>
      <c r="K577" s="27">
        <v>-110.1</v>
      </c>
      <c r="L577" s="27">
        <v>-23.51</v>
      </c>
      <c r="M577" s="27">
        <v>2.1888000000000001</v>
      </c>
      <c r="N577" s="27">
        <v>-32118.52</v>
      </c>
      <c r="O577" s="27">
        <v>-3694.3139999999999</v>
      </c>
      <c r="P577" s="27">
        <v>-24624.51</v>
      </c>
      <c r="Q577" s="27">
        <v>-3874</v>
      </c>
      <c r="R577" s="27">
        <v>74.632999999999996</v>
      </c>
      <c r="S577" s="27">
        <v>-32267.608</v>
      </c>
      <c r="T577" s="27">
        <v>-3728.9394000000002</v>
      </c>
      <c r="U577" s="27">
        <v>-24773.77</v>
      </c>
      <c r="V577" s="27">
        <v>-3839</v>
      </c>
      <c r="W577" s="27">
        <v>73.881</v>
      </c>
      <c r="X577" s="27">
        <v>-15230.59</v>
      </c>
      <c r="Y577" s="27">
        <v>13338</v>
      </c>
      <c r="Z577" s="27">
        <v>-24773.77</v>
      </c>
      <c r="AA577" s="27">
        <v>-3869</v>
      </c>
      <c r="AB577" s="27">
        <v>73.881</v>
      </c>
      <c r="AC577" s="27">
        <v>23.244</v>
      </c>
      <c r="AD577" s="27">
        <v>156.11000000000001</v>
      </c>
      <c r="AE577" s="27">
        <v>-110.1</v>
      </c>
      <c r="AF577" s="27">
        <v>-24.94</v>
      </c>
      <c r="AG577" s="27">
        <v>2.1888000000000001</v>
      </c>
      <c r="AH577" s="27">
        <v>-15270.7</v>
      </c>
      <c r="AI577" s="27">
        <v>13181.7</v>
      </c>
      <c r="AJ577" s="27">
        <v>-24624.5</v>
      </c>
      <c r="AK577" s="27">
        <v>-3902.57</v>
      </c>
      <c r="AL577" s="27">
        <v>74.63</v>
      </c>
      <c r="AM577" s="6">
        <f t="shared" si="14"/>
        <v>-15.606400000000576</v>
      </c>
      <c r="AN577" s="4">
        <f t="shared" si="15"/>
        <v>-15.488000000001193</v>
      </c>
      <c r="AO577" s="4" t="s">
        <v>144</v>
      </c>
    </row>
    <row r="578" spans="1:41" x14ac:dyDescent="0.2">
      <c r="A578" s="4" t="s">
        <v>142</v>
      </c>
      <c r="B578" s="4" t="s">
        <v>143</v>
      </c>
      <c r="C578" s="27" t="s">
        <v>648</v>
      </c>
      <c r="D578" s="4" t="s">
        <v>148</v>
      </c>
      <c r="F578" s="4" t="s">
        <v>144</v>
      </c>
      <c r="G578" s="4" t="s">
        <v>144</v>
      </c>
      <c r="H578" s="4" t="s">
        <v>144</v>
      </c>
      <c r="I578" s="27">
        <v>-31.32</v>
      </c>
      <c r="J578" s="27">
        <v>-5.4269999999999996</v>
      </c>
      <c r="K578" s="27">
        <v>46.436999999999998</v>
      </c>
      <c r="L578" s="27">
        <v>-74.7</v>
      </c>
      <c r="M578" s="27">
        <v>2.3736000000000002</v>
      </c>
      <c r="N578" s="27">
        <v>-64818.7</v>
      </c>
      <c r="O578" s="27">
        <v>-7380.7659999999996</v>
      </c>
      <c r="P578" s="27">
        <v>-48637.760000000002</v>
      </c>
      <c r="Q578" s="27">
        <v>-8926</v>
      </c>
      <c r="R578" s="27">
        <v>125.58</v>
      </c>
      <c r="S578" s="27">
        <v>-64845.290999999997</v>
      </c>
      <c r="T578" s="27">
        <v>-7433.7277000000004</v>
      </c>
      <c r="U578" s="27">
        <v>-48951.18</v>
      </c>
      <c r="V578" s="27">
        <v>-8585</v>
      </c>
      <c r="W578" s="27">
        <v>124.9</v>
      </c>
      <c r="X578" s="27">
        <v>-28196.720000000001</v>
      </c>
      <c r="Y578" s="27">
        <v>29286</v>
      </c>
      <c r="Z578" s="27">
        <v>-48951.18</v>
      </c>
      <c r="AA578" s="27">
        <v>-8656</v>
      </c>
      <c r="AB578" s="27">
        <v>124.9</v>
      </c>
      <c r="AC578" s="27">
        <v>-135.1</v>
      </c>
      <c r="AD578" s="27">
        <v>-109.1</v>
      </c>
      <c r="AE578" s="27">
        <v>46.436999999999998</v>
      </c>
      <c r="AF578" s="27">
        <v>-74.790000000000006</v>
      </c>
      <c r="AG578" s="27">
        <v>2.3736000000000002</v>
      </c>
      <c r="AH578" s="27">
        <v>-28089.5</v>
      </c>
      <c r="AI578" s="27">
        <v>29394.7</v>
      </c>
      <c r="AJ578" s="27">
        <v>-48637.8</v>
      </c>
      <c r="AK578" s="27">
        <v>-8972.08</v>
      </c>
      <c r="AL578" s="27">
        <v>125.6</v>
      </c>
      <c r="AM578" s="6">
        <f t="shared" si="14"/>
        <v>-19.654699999999139</v>
      </c>
      <c r="AN578" s="4">
        <f t="shared" si="15"/>
        <v>4.7289999999993597</v>
      </c>
      <c r="AO578" s="4" t="s">
        <v>144</v>
      </c>
    </row>
    <row r="579" spans="1:41" x14ac:dyDescent="0.2">
      <c r="A579" s="4" t="s">
        <v>142</v>
      </c>
      <c r="B579" s="4" t="s">
        <v>143</v>
      </c>
      <c r="C579" s="27" t="s">
        <v>649</v>
      </c>
      <c r="D579" s="4" t="s">
        <v>148</v>
      </c>
      <c r="F579" s="4" t="s">
        <v>144</v>
      </c>
      <c r="G579" s="4" t="s">
        <v>144</v>
      </c>
      <c r="H579" s="4" t="s">
        <v>144</v>
      </c>
      <c r="I579" s="27">
        <v>-42.56</v>
      </c>
      <c r="J579" s="27">
        <v>-4.5350000000000001</v>
      </c>
      <c r="K579" s="27">
        <v>25.812000000000001</v>
      </c>
      <c r="L579" s="27">
        <v>-66.25</v>
      </c>
      <c r="M579" s="27">
        <v>2.4119000000000002</v>
      </c>
      <c r="N579" s="27">
        <v>-7592.2089999999998</v>
      </c>
      <c r="O579" s="27">
        <v>2254.6410000000001</v>
      </c>
      <c r="P579" s="27">
        <v>-7759.326</v>
      </c>
      <c r="Q579" s="27">
        <v>-2123</v>
      </c>
      <c r="R579" s="27">
        <v>35.497</v>
      </c>
      <c r="S579" s="27">
        <v>-7635.0982000000004</v>
      </c>
      <c r="T579" s="27">
        <v>2221.9796999999999</v>
      </c>
      <c r="U579" s="27">
        <v>-7777.08</v>
      </c>
      <c r="V579" s="27">
        <v>-2115</v>
      </c>
      <c r="W579" s="27">
        <v>35.246000000000002</v>
      </c>
      <c r="X579" s="27">
        <v>-4704.6289999999999</v>
      </c>
      <c r="Y579" s="27">
        <v>5159.2</v>
      </c>
      <c r="Z579" s="27">
        <v>-7777.08</v>
      </c>
      <c r="AA579" s="27">
        <v>-2122</v>
      </c>
      <c r="AB579" s="27">
        <v>35.246000000000002</v>
      </c>
      <c r="AC579" s="27">
        <v>-373.1</v>
      </c>
      <c r="AD579" s="27">
        <v>-335.8</v>
      </c>
      <c r="AE579" s="27">
        <v>25.812000000000001</v>
      </c>
      <c r="AF579" s="27">
        <v>-65.510000000000005</v>
      </c>
      <c r="AG579" s="27">
        <v>2.4119000000000002</v>
      </c>
      <c r="AH579" s="27">
        <v>-4361.68</v>
      </c>
      <c r="AI579" s="27">
        <v>5495</v>
      </c>
      <c r="AJ579" s="27">
        <v>-7759.33</v>
      </c>
      <c r="AK579" s="27">
        <v>-2132.85</v>
      </c>
      <c r="AL579" s="27">
        <v>35.5</v>
      </c>
      <c r="AM579" s="6">
        <f t="shared" si="14"/>
        <v>2.0247000000003936</v>
      </c>
      <c r="AN579" s="4">
        <f t="shared" si="15"/>
        <v>-0.32920000000012806</v>
      </c>
      <c r="AO579" s="4" t="s">
        <v>144</v>
      </c>
    </row>
    <row r="580" spans="1:41" x14ac:dyDescent="0.2">
      <c r="A580" s="4" t="s">
        <v>142</v>
      </c>
      <c r="B580" s="4" t="s">
        <v>143</v>
      </c>
      <c r="C580" s="27" t="s">
        <v>650</v>
      </c>
      <c r="D580" s="4" t="s">
        <v>148</v>
      </c>
      <c r="F580" s="4" t="s">
        <v>144</v>
      </c>
      <c r="G580" s="4" t="s">
        <v>144</v>
      </c>
      <c r="H580" s="4" t="s">
        <v>144</v>
      </c>
      <c r="I580" s="27">
        <v>-19.77</v>
      </c>
      <c r="J580" s="27">
        <v>-4.7960000000000003</v>
      </c>
      <c r="K580" s="27">
        <v>8.9131</v>
      </c>
      <c r="L580" s="27">
        <v>-27.14</v>
      </c>
      <c r="M580" s="27">
        <v>3.2431000000000001</v>
      </c>
      <c r="N580" s="27">
        <v>-45170.96</v>
      </c>
      <c r="O580" s="27">
        <v>-4758.3779999999997</v>
      </c>
      <c r="P580" s="27">
        <v>-32865.78</v>
      </c>
      <c r="Q580" s="27">
        <v>-7658</v>
      </c>
      <c r="R580" s="27">
        <v>111.67</v>
      </c>
      <c r="S580" s="27">
        <v>-45209.576000000001</v>
      </c>
      <c r="T580" s="27">
        <v>-4826.9169000000002</v>
      </c>
      <c r="U580" s="27">
        <v>-32880.94</v>
      </c>
      <c r="V580" s="27">
        <v>-7612</v>
      </c>
      <c r="W580" s="27">
        <v>110.74</v>
      </c>
      <c r="X580" s="27">
        <v>-17859.25</v>
      </c>
      <c r="Y580" s="27">
        <v>22604</v>
      </c>
      <c r="Z580" s="27">
        <v>-32880.94</v>
      </c>
      <c r="AA580" s="27">
        <v>-7693</v>
      </c>
      <c r="AB580" s="27">
        <v>110.74</v>
      </c>
      <c r="AC580" s="27">
        <v>-84.39</v>
      </c>
      <c r="AD580" s="27">
        <v>-69.87</v>
      </c>
      <c r="AE580" s="27">
        <v>8.9131</v>
      </c>
      <c r="AF580" s="27">
        <v>-26.68</v>
      </c>
      <c r="AG580" s="27">
        <v>3.2431000000000001</v>
      </c>
      <c r="AH580" s="27">
        <v>-17815.400000000001</v>
      </c>
      <c r="AI580" s="27">
        <v>22673.599999999999</v>
      </c>
      <c r="AJ580" s="27">
        <v>-32865.800000000003</v>
      </c>
      <c r="AK580" s="27">
        <v>-7734.92</v>
      </c>
      <c r="AL580" s="27">
        <v>111.7</v>
      </c>
      <c r="AM580" s="6">
        <f t="shared" si="14"/>
        <v>-23.202899999996589</v>
      </c>
      <c r="AN580" s="4">
        <f t="shared" si="15"/>
        <v>-18.846000000005006</v>
      </c>
      <c r="AO580" s="4" t="s">
        <v>144</v>
      </c>
    </row>
    <row r="581" spans="1:41" x14ac:dyDescent="0.2">
      <c r="A581" s="4" t="s">
        <v>142</v>
      </c>
      <c r="B581" s="4" t="s">
        <v>143</v>
      </c>
      <c r="C581" s="27" t="s">
        <v>651</v>
      </c>
      <c r="D581" s="4" t="s">
        <v>148</v>
      </c>
      <c r="F581" s="4" t="s">
        <v>144</v>
      </c>
      <c r="G581" s="4" t="s">
        <v>144</v>
      </c>
      <c r="H581" s="4" t="s">
        <v>144</v>
      </c>
      <c r="I581" s="27">
        <v>-74.34</v>
      </c>
      <c r="J581" s="27">
        <v>1.4672000000000001</v>
      </c>
      <c r="K581" s="27">
        <v>-4.3380000000000001</v>
      </c>
      <c r="L581" s="27">
        <v>-74.62</v>
      </c>
      <c r="M581" s="27">
        <v>3.1541999999999999</v>
      </c>
      <c r="N581" s="27">
        <v>-22917.94</v>
      </c>
      <c r="O581" s="27">
        <v>-2361.7860000000001</v>
      </c>
      <c r="P581" s="27">
        <v>-18041.189999999999</v>
      </c>
      <c r="Q581" s="27">
        <v>-2576</v>
      </c>
      <c r="R581" s="27">
        <v>61.396000000000001</v>
      </c>
      <c r="S581" s="27">
        <v>-23019.835999999999</v>
      </c>
      <c r="T581" s="27">
        <v>-2411.9319</v>
      </c>
      <c r="U581" s="27">
        <v>-18014.63</v>
      </c>
      <c r="V581" s="27">
        <v>-2653</v>
      </c>
      <c r="W581" s="27">
        <v>60.061999999999998</v>
      </c>
      <c r="X581" s="27">
        <v>-9554.8029999999999</v>
      </c>
      <c r="Y581" s="27">
        <v>11080</v>
      </c>
      <c r="Z581" s="27">
        <v>-18014.63</v>
      </c>
      <c r="AA581" s="27">
        <v>-2680</v>
      </c>
      <c r="AB581" s="27">
        <v>60.061999999999998</v>
      </c>
      <c r="AC581" s="27">
        <v>-78.13</v>
      </c>
      <c r="AD581" s="27">
        <v>-1.8240000000000001</v>
      </c>
      <c r="AE581" s="27">
        <v>-4.3380000000000001</v>
      </c>
      <c r="AF581" s="27">
        <v>-75.12</v>
      </c>
      <c r="AG581" s="27">
        <v>3.1541999999999999</v>
      </c>
      <c r="AH581" s="27">
        <v>-9503.51</v>
      </c>
      <c r="AI581" s="27">
        <v>11081.3</v>
      </c>
      <c r="AJ581" s="27">
        <v>-18041.2</v>
      </c>
      <c r="AK581" s="27">
        <v>-2605.0500000000002</v>
      </c>
      <c r="AL581" s="27">
        <v>61.4</v>
      </c>
      <c r="AM581" s="6">
        <f t="shared" si="14"/>
        <v>-24.776099999999133</v>
      </c>
      <c r="AN581" s="4">
        <f t="shared" si="15"/>
        <v>-27.556000000000495</v>
      </c>
      <c r="AO581" s="4" t="s">
        <v>144</v>
      </c>
    </row>
    <row r="582" spans="1:41" x14ac:dyDescent="0.2">
      <c r="A582" s="4" t="s">
        <v>142</v>
      </c>
      <c r="B582" s="4" t="s">
        <v>143</v>
      </c>
      <c r="C582" s="27" t="s">
        <v>652</v>
      </c>
      <c r="D582" s="4" t="s">
        <v>148</v>
      </c>
      <c r="F582" s="4" t="s">
        <v>144</v>
      </c>
      <c r="G582" s="4" t="s">
        <v>144</v>
      </c>
      <c r="H582" s="4" t="s">
        <v>144</v>
      </c>
      <c r="I582" s="27">
        <v>-316.60000000000002</v>
      </c>
      <c r="J582" s="27">
        <v>-1.6870000000000001</v>
      </c>
      <c r="K582" s="27">
        <v>-178.5</v>
      </c>
      <c r="L582" s="27">
        <v>-139</v>
      </c>
      <c r="M582" s="27">
        <v>2.6000999999999999</v>
      </c>
      <c r="N582" s="27">
        <v>-26215.38</v>
      </c>
      <c r="O582" s="27">
        <v>-2714.2269999999999</v>
      </c>
      <c r="P582" s="27">
        <v>-19410.939999999999</v>
      </c>
      <c r="Q582" s="27">
        <v>-4172</v>
      </c>
      <c r="R582" s="27">
        <v>81.448999999999998</v>
      </c>
      <c r="S582" s="27">
        <v>-26557.462</v>
      </c>
      <c r="T582" s="27">
        <v>-2731.0399000000002</v>
      </c>
      <c r="U582" s="27">
        <v>-19929.36</v>
      </c>
      <c r="V582" s="27">
        <v>-3978</v>
      </c>
      <c r="W582" s="27">
        <v>80.930999999999997</v>
      </c>
      <c r="X582" s="27">
        <v>-13156.41</v>
      </c>
      <c r="Y582" s="27">
        <v>10707</v>
      </c>
      <c r="Z582" s="27">
        <v>-19929.36</v>
      </c>
      <c r="AA582" s="27">
        <v>-4015</v>
      </c>
      <c r="AB582" s="27">
        <v>80.930999999999997</v>
      </c>
      <c r="AC582" s="27">
        <v>-631</v>
      </c>
      <c r="AD582" s="27">
        <v>-314.89999999999998</v>
      </c>
      <c r="AE582" s="27">
        <v>-178.5</v>
      </c>
      <c r="AF582" s="27">
        <v>-140.19999999999999</v>
      </c>
      <c r="AG582" s="27">
        <v>2.6000999999999999</v>
      </c>
      <c r="AH582" s="27">
        <v>-12519.8</v>
      </c>
      <c r="AI582" s="27">
        <v>11022.3</v>
      </c>
      <c r="AJ582" s="27">
        <v>-19410.900000000001</v>
      </c>
      <c r="AK582" s="27">
        <v>-4212.62</v>
      </c>
      <c r="AL582" s="27">
        <v>81.45</v>
      </c>
      <c r="AM582" s="6">
        <f t="shared" si="14"/>
        <v>-20.735900000001493</v>
      </c>
      <c r="AN582" s="4">
        <f t="shared" si="15"/>
        <v>-25.481999999999971</v>
      </c>
      <c r="AO582" s="4" t="s">
        <v>144</v>
      </c>
    </row>
    <row r="583" spans="1:41" x14ac:dyDescent="0.2">
      <c r="A583" s="4" t="s">
        <v>142</v>
      </c>
      <c r="B583" s="4" t="s">
        <v>143</v>
      </c>
      <c r="C583" s="27" t="s">
        <v>653</v>
      </c>
      <c r="D583" s="4" t="s">
        <v>148</v>
      </c>
      <c r="F583" s="4" t="s">
        <v>144</v>
      </c>
      <c r="G583" s="4" t="s">
        <v>144</v>
      </c>
      <c r="H583" s="4" t="s">
        <v>144</v>
      </c>
      <c r="I583" s="27">
        <v>-392.1</v>
      </c>
      <c r="J583" s="27">
        <v>-10.06</v>
      </c>
      <c r="K583" s="27">
        <v>-282.8</v>
      </c>
      <c r="L583" s="27">
        <v>-103.2</v>
      </c>
      <c r="M583" s="27">
        <v>3.8401999999999998</v>
      </c>
      <c r="N583" s="27">
        <v>-154945.20000000001</v>
      </c>
      <c r="O583" s="27">
        <v>-18018.11</v>
      </c>
      <c r="P583" s="27">
        <v>-98892.2</v>
      </c>
      <c r="Q583" s="27">
        <v>-38363</v>
      </c>
      <c r="R583" s="27">
        <v>328.32</v>
      </c>
      <c r="S583" s="27">
        <v>-155159.82999999999</v>
      </c>
      <c r="T583" s="27">
        <v>-18100.937999999998</v>
      </c>
      <c r="U583" s="27">
        <v>-100074.1</v>
      </c>
      <c r="V583" s="27">
        <v>-37312</v>
      </c>
      <c r="W583" s="27">
        <v>326.95999999999998</v>
      </c>
      <c r="X583" s="27">
        <v>-75709.070000000007</v>
      </c>
      <c r="Y583" s="27">
        <v>61907</v>
      </c>
      <c r="Z583" s="27">
        <v>-100074.1</v>
      </c>
      <c r="AA583" s="27">
        <v>-37869</v>
      </c>
      <c r="AB583" s="27">
        <v>326.95999999999998</v>
      </c>
      <c r="AC583" s="27">
        <v>-57.68</v>
      </c>
      <c r="AD583" s="27">
        <v>324.60000000000002</v>
      </c>
      <c r="AE583" s="27">
        <v>-282.8</v>
      </c>
      <c r="AF583" s="27">
        <v>-103.3</v>
      </c>
      <c r="AG583" s="27">
        <v>3.8401999999999998</v>
      </c>
      <c r="AH583" s="27">
        <v>-75932.2</v>
      </c>
      <c r="AI583" s="27">
        <v>61582.400000000001</v>
      </c>
      <c r="AJ583" s="27">
        <v>-98892.2</v>
      </c>
      <c r="AK583" s="27">
        <v>-38950.6</v>
      </c>
      <c r="AL583" s="27">
        <v>328.3</v>
      </c>
      <c r="AM583" s="6">
        <f t="shared" si="14"/>
        <v>208.04200000000128</v>
      </c>
      <c r="AN583" s="4">
        <f t="shared" si="15"/>
        <v>177.47000000003027</v>
      </c>
      <c r="AO583" s="4" t="s">
        <v>144</v>
      </c>
    </row>
    <row r="584" spans="1:41" x14ac:dyDescent="0.2">
      <c r="A584" s="4" t="s">
        <v>142</v>
      </c>
      <c r="B584" s="4" t="s">
        <v>143</v>
      </c>
      <c r="C584" s="27" t="s">
        <v>654</v>
      </c>
      <c r="D584" s="4" t="s">
        <v>148</v>
      </c>
      <c r="F584" s="4" t="s">
        <v>144</v>
      </c>
      <c r="G584" s="4" t="s">
        <v>144</v>
      </c>
      <c r="H584" s="4" t="s">
        <v>144</v>
      </c>
      <c r="I584" s="27">
        <v>43.41</v>
      </c>
      <c r="J584" s="27">
        <v>-6.8970000000000002</v>
      </c>
      <c r="K584" s="27">
        <v>109.28</v>
      </c>
      <c r="L584" s="27">
        <v>-62.61</v>
      </c>
      <c r="M584" s="27">
        <v>3.6406999999999998</v>
      </c>
      <c r="N584" s="27">
        <v>-89931.48</v>
      </c>
      <c r="O584" s="27">
        <v>-10797.79</v>
      </c>
      <c r="P584" s="27">
        <v>-70319.19</v>
      </c>
      <c r="Q584" s="27">
        <v>-9002</v>
      </c>
      <c r="R584" s="27">
        <v>187.81</v>
      </c>
      <c r="S584" s="27">
        <v>-89898.679000000004</v>
      </c>
      <c r="T584" s="27">
        <v>-10843.993</v>
      </c>
      <c r="U584" s="27">
        <v>-70411.679999999993</v>
      </c>
      <c r="V584" s="27">
        <v>-8830</v>
      </c>
      <c r="W584" s="27">
        <v>187.36</v>
      </c>
      <c r="X584" s="27">
        <v>-41077.379999999997</v>
      </c>
      <c r="Y584" s="27">
        <v>38014</v>
      </c>
      <c r="Z584" s="27">
        <v>-70411.679999999993</v>
      </c>
      <c r="AA584" s="27">
        <v>-8867</v>
      </c>
      <c r="AB584" s="27">
        <v>187.36</v>
      </c>
      <c r="AC584" s="27">
        <v>-81.37</v>
      </c>
      <c r="AD584" s="27">
        <v>-132.69999999999999</v>
      </c>
      <c r="AE584" s="27">
        <v>109.28</v>
      </c>
      <c r="AF584" s="27">
        <v>-61.61</v>
      </c>
      <c r="AG584" s="27">
        <v>3.6406999999999998</v>
      </c>
      <c r="AH584" s="27">
        <v>-41023.599999999999</v>
      </c>
      <c r="AI584" s="27">
        <v>38146.699999999997</v>
      </c>
      <c r="AJ584" s="27">
        <v>-70319.199999999997</v>
      </c>
      <c r="AK584" s="27">
        <v>-9038.84</v>
      </c>
      <c r="AL584" s="27">
        <v>187.8</v>
      </c>
      <c r="AM584" s="6">
        <f t="shared" si="14"/>
        <v>-11.716000000000349</v>
      </c>
      <c r="AN584" s="4">
        <f t="shared" si="15"/>
        <v>-10.609000000011292</v>
      </c>
      <c r="AO584" s="4" t="s">
        <v>144</v>
      </c>
    </row>
    <row r="585" spans="1:41" x14ac:dyDescent="0.2">
      <c r="A585" s="4" t="s">
        <v>142</v>
      </c>
      <c r="B585" s="4" t="s">
        <v>143</v>
      </c>
      <c r="C585" s="27" t="s">
        <v>655</v>
      </c>
      <c r="D585" s="4" t="s">
        <v>148</v>
      </c>
      <c r="F585" s="4" t="s">
        <v>144</v>
      </c>
      <c r="G585" s="4" t="s">
        <v>144</v>
      </c>
      <c r="H585" s="4" t="s">
        <v>144</v>
      </c>
      <c r="I585" s="27">
        <v>-5.0369999999999999</v>
      </c>
      <c r="J585" s="27">
        <v>-1.732</v>
      </c>
      <c r="K585" s="27">
        <v>4.1673</v>
      </c>
      <c r="L585" s="27">
        <v>-10.11</v>
      </c>
      <c r="M585" s="27">
        <v>2.6349</v>
      </c>
      <c r="N585" s="27">
        <v>-8635.2080000000005</v>
      </c>
      <c r="O585" s="27">
        <v>708.57510000000002</v>
      </c>
      <c r="P585" s="27">
        <v>-7655.12</v>
      </c>
      <c r="Q585" s="27">
        <v>-1723</v>
      </c>
      <c r="R585" s="27">
        <v>34.706000000000003</v>
      </c>
      <c r="S585" s="27">
        <v>-8673.9562000000005</v>
      </c>
      <c r="T585" s="27">
        <v>666.78859999999997</v>
      </c>
      <c r="U585" s="27">
        <v>-7657.9650000000001</v>
      </c>
      <c r="V585" s="27">
        <v>-1716</v>
      </c>
      <c r="W585" s="27">
        <v>33.649000000000001</v>
      </c>
      <c r="X585" s="27">
        <v>-4988.3490000000002</v>
      </c>
      <c r="Y585" s="27">
        <v>4388.2</v>
      </c>
      <c r="Z585" s="27">
        <v>-7657.9650000000001</v>
      </c>
      <c r="AA585" s="27">
        <v>-1752</v>
      </c>
      <c r="AB585" s="27">
        <v>33.649000000000001</v>
      </c>
      <c r="AC585" s="27">
        <v>-5.5979999999999999</v>
      </c>
      <c r="AD585" s="27">
        <v>-3.718</v>
      </c>
      <c r="AE585" s="27">
        <v>4.1673</v>
      </c>
      <c r="AF585" s="27">
        <v>-8.6829999999999998</v>
      </c>
      <c r="AG585" s="27">
        <v>2.6349</v>
      </c>
      <c r="AH585" s="27">
        <v>-4984.96</v>
      </c>
      <c r="AI585" s="27">
        <v>4391.93</v>
      </c>
      <c r="AJ585" s="27">
        <v>-7655.12</v>
      </c>
      <c r="AK585" s="27">
        <v>-1756.48</v>
      </c>
      <c r="AL585" s="27">
        <v>34.71</v>
      </c>
      <c r="AM585" s="6">
        <f t="shared" si="14"/>
        <v>-37.845500000000357</v>
      </c>
      <c r="AN585" s="4">
        <f t="shared" si="15"/>
        <v>-33.711199999999735</v>
      </c>
      <c r="AO585" s="4" t="s">
        <v>144</v>
      </c>
    </row>
    <row r="586" spans="1:41" x14ac:dyDescent="0.2">
      <c r="A586" s="4" t="s">
        <v>142</v>
      </c>
      <c r="B586" s="4" t="s">
        <v>143</v>
      </c>
      <c r="C586" s="27" t="s">
        <v>656</v>
      </c>
      <c r="D586" s="4" t="s">
        <v>148</v>
      </c>
      <c r="F586" s="4" t="s">
        <v>144</v>
      </c>
      <c r="G586" s="4" t="s">
        <v>144</v>
      </c>
      <c r="H586" s="4" t="s">
        <v>144</v>
      </c>
      <c r="I586" s="27">
        <v>7.4665999999999997</v>
      </c>
      <c r="J586" s="27">
        <v>-2.8490000000000002</v>
      </c>
      <c r="K586" s="27">
        <v>37.950000000000003</v>
      </c>
      <c r="L586" s="27">
        <v>-30.15</v>
      </c>
      <c r="M586" s="27">
        <v>2.5160999999999998</v>
      </c>
      <c r="N586" s="27">
        <v>-42659.64</v>
      </c>
      <c r="O586" s="27">
        <v>-4261.8850000000002</v>
      </c>
      <c r="P586" s="27">
        <v>-33034.17</v>
      </c>
      <c r="Q586" s="27">
        <v>-5449</v>
      </c>
      <c r="R586" s="27">
        <v>85.356999999999999</v>
      </c>
      <c r="S586" s="27">
        <v>-42657.413999999997</v>
      </c>
      <c r="T586" s="27">
        <v>-4316.9386000000004</v>
      </c>
      <c r="U586" s="27">
        <v>-33042.1</v>
      </c>
      <c r="V586" s="27">
        <v>-5383</v>
      </c>
      <c r="W586" s="27">
        <v>84.695999999999998</v>
      </c>
      <c r="X586" s="27">
        <v>-15728.29</v>
      </c>
      <c r="Y586" s="27">
        <v>22688</v>
      </c>
      <c r="Z586" s="27">
        <v>-33042.1</v>
      </c>
      <c r="AA586" s="27">
        <v>-5459</v>
      </c>
      <c r="AB586" s="27">
        <v>84.695999999999998</v>
      </c>
      <c r="AC586" s="27">
        <v>-206.1</v>
      </c>
      <c r="AD586" s="27">
        <v>-217</v>
      </c>
      <c r="AE586" s="27">
        <v>37.950000000000003</v>
      </c>
      <c r="AF586" s="27">
        <v>-29.56</v>
      </c>
      <c r="AG586" s="27">
        <v>2.5160999999999998</v>
      </c>
      <c r="AH586" s="27">
        <v>-15566.8</v>
      </c>
      <c r="AI586" s="27">
        <v>22905.200000000001</v>
      </c>
      <c r="AJ586" s="27">
        <v>-33034.199999999997</v>
      </c>
      <c r="AK586" s="27">
        <v>-5523.15</v>
      </c>
      <c r="AL586" s="27">
        <v>85.36</v>
      </c>
      <c r="AM586" s="6">
        <f t="shared" ref="AM586:AM649" si="16">(X586+T586)-((AC586+J586)+(AH586+O586))</f>
        <v>-7.594600000003993</v>
      </c>
      <c r="AN586" s="4">
        <f t="shared" ref="AN586:AN649" si="17">S586-(N586+I586)</f>
        <v>-5.2405999999973574</v>
      </c>
      <c r="AO586" s="4" t="s">
        <v>144</v>
      </c>
    </row>
    <row r="587" spans="1:41" x14ac:dyDescent="0.2">
      <c r="A587" s="4" t="s">
        <v>142</v>
      </c>
      <c r="B587" s="4" t="s">
        <v>143</v>
      </c>
      <c r="C587" s="27" t="s">
        <v>657</v>
      </c>
      <c r="D587" s="4" t="s">
        <v>148</v>
      </c>
      <c r="F587" s="4" t="s">
        <v>144</v>
      </c>
      <c r="G587" s="4" t="s">
        <v>144</v>
      </c>
      <c r="H587" s="4" t="s">
        <v>144</v>
      </c>
      <c r="I587" s="27">
        <v>-33.78</v>
      </c>
      <c r="J587" s="27">
        <v>-2.9889999999999999</v>
      </c>
      <c r="K587" s="27">
        <v>7.4962</v>
      </c>
      <c r="L587" s="27">
        <v>-40.54</v>
      </c>
      <c r="M587" s="27">
        <v>2.2513999999999998</v>
      </c>
      <c r="N587" s="27">
        <v>-42615.82</v>
      </c>
      <c r="O587" s="27">
        <v>-4281.1499999999996</v>
      </c>
      <c r="P587" s="27">
        <v>-32217.87</v>
      </c>
      <c r="Q587" s="27">
        <v>-6202</v>
      </c>
      <c r="R587" s="27">
        <v>85.531000000000006</v>
      </c>
      <c r="S587" s="27">
        <v>-42675.326000000001</v>
      </c>
      <c r="T587" s="27">
        <v>-4330.5234</v>
      </c>
      <c r="U587" s="27">
        <v>-32262.63</v>
      </c>
      <c r="V587" s="27">
        <v>-6167</v>
      </c>
      <c r="W587" s="27">
        <v>84.936000000000007</v>
      </c>
      <c r="X587" s="27">
        <v>-15634.01</v>
      </c>
      <c r="Y587" s="27">
        <v>22808</v>
      </c>
      <c r="Z587" s="27">
        <v>-32262.63</v>
      </c>
      <c r="AA587" s="27">
        <v>-6264</v>
      </c>
      <c r="AB587" s="27">
        <v>84.936000000000007</v>
      </c>
      <c r="AC587" s="27">
        <v>-146.80000000000001</v>
      </c>
      <c r="AD587" s="27">
        <v>-118</v>
      </c>
      <c r="AE587" s="27">
        <v>7.4962</v>
      </c>
      <c r="AF587" s="27">
        <v>-38.53</v>
      </c>
      <c r="AG587" s="27">
        <v>2.2513999999999998</v>
      </c>
      <c r="AH587" s="27">
        <v>-15500.6</v>
      </c>
      <c r="AI587" s="27">
        <v>22926.1</v>
      </c>
      <c r="AJ587" s="27">
        <v>-32217.9</v>
      </c>
      <c r="AK587" s="27">
        <v>-6294.41</v>
      </c>
      <c r="AL587" s="27">
        <v>85.53</v>
      </c>
      <c r="AM587" s="6">
        <f t="shared" si="16"/>
        <v>-32.994399999999587</v>
      </c>
      <c r="AN587" s="4">
        <f t="shared" si="17"/>
        <v>-25.726000000002387</v>
      </c>
      <c r="AO587" s="4" t="s">
        <v>144</v>
      </c>
    </row>
    <row r="588" spans="1:41" x14ac:dyDescent="0.2">
      <c r="A588" s="4" t="s">
        <v>142</v>
      </c>
      <c r="B588" s="4" t="s">
        <v>143</v>
      </c>
      <c r="C588" s="27" t="s">
        <v>658</v>
      </c>
      <c r="D588" s="4" t="s">
        <v>148</v>
      </c>
      <c r="F588" s="4" t="s">
        <v>144</v>
      </c>
      <c r="G588" s="4" t="s">
        <v>144</v>
      </c>
      <c r="H588" s="4" t="s">
        <v>144</v>
      </c>
      <c r="I588" s="27">
        <v>99.103999999999999</v>
      </c>
      <c r="J588" s="27">
        <v>-3.1070000000000002</v>
      </c>
      <c r="K588" s="27">
        <v>245.23</v>
      </c>
      <c r="L588" s="27">
        <v>-146.19999999999999</v>
      </c>
      <c r="M588" s="27">
        <v>3.1947999999999999</v>
      </c>
      <c r="N588" s="27">
        <v>-32507.18</v>
      </c>
      <c r="O588" s="27">
        <v>-3193.8629999999998</v>
      </c>
      <c r="P588" s="27">
        <v>-24394.31</v>
      </c>
      <c r="Q588" s="27">
        <v>-4990</v>
      </c>
      <c r="R588" s="27">
        <v>71.168000000000006</v>
      </c>
      <c r="S588" s="27">
        <v>-32411.355</v>
      </c>
      <c r="T588" s="27">
        <v>-3241.3679000000002</v>
      </c>
      <c r="U588" s="27">
        <v>-24899.72</v>
      </c>
      <c r="V588" s="27">
        <v>-4340</v>
      </c>
      <c r="W588" s="27">
        <v>69.822999999999993</v>
      </c>
      <c r="X588" s="27">
        <v>-14001.03</v>
      </c>
      <c r="Y588" s="27">
        <v>15308</v>
      </c>
      <c r="Z588" s="27">
        <v>-24899.72</v>
      </c>
      <c r="AA588" s="27">
        <v>-4479</v>
      </c>
      <c r="AB588" s="27">
        <v>69.822999999999993</v>
      </c>
      <c r="AC588" s="27">
        <v>-194.5</v>
      </c>
      <c r="AD588" s="27">
        <v>-296.5</v>
      </c>
      <c r="AE588" s="27">
        <v>245.23</v>
      </c>
      <c r="AF588" s="27">
        <v>-146.4</v>
      </c>
      <c r="AG588" s="27">
        <v>3.1947999999999999</v>
      </c>
      <c r="AH588" s="27">
        <v>-13813.5</v>
      </c>
      <c r="AI588" s="27">
        <v>15604.8</v>
      </c>
      <c r="AJ588" s="27">
        <v>-24394.3</v>
      </c>
      <c r="AK588" s="27">
        <v>-5095.16</v>
      </c>
      <c r="AL588" s="27">
        <v>71.17</v>
      </c>
      <c r="AM588" s="6">
        <f t="shared" si="16"/>
        <v>-37.427899999998772</v>
      </c>
      <c r="AN588" s="4">
        <f t="shared" si="17"/>
        <v>-3.2789999999986321</v>
      </c>
      <c r="AO588" s="4" t="s">
        <v>144</v>
      </c>
    </row>
    <row r="589" spans="1:41" x14ac:dyDescent="0.2">
      <c r="A589" s="4" t="s">
        <v>142</v>
      </c>
      <c r="B589" s="4" t="s">
        <v>143</v>
      </c>
      <c r="C589" s="27" t="s">
        <v>659</v>
      </c>
      <c r="D589" s="4" t="s">
        <v>148</v>
      </c>
      <c r="F589" s="4" t="s">
        <v>144</v>
      </c>
      <c r="G589" s="4" t="s">
        <v>144</v>
      </c>
      <c r="H589" s="4" t="s">
        <v>144</v>
      </c>
      <c r="I589" s="27">
        <v>-81.61</v>
      </c>
      <c r="J589" s="27">
        <v>-2.71</v>
      </c>
      <c r="K589" s="27">
        <v>-4.9489999999999998</v>
      </c>
      <c r="L589" s="27">
        <v>-76.56</v>
      </c>
      <c r="M589" s="27">
        <v>2.6097000000000001</v>
      </c>
      <c r="N589" s="27">
        <v>-32890.39</v>
      </c>
      <c r="O589" s="27">
        <v>-3499.1320000000001</v>
      </c>
      <c r="P589" s="27">
        <v>-25091.49</v>
      </c>
      <c r="Q589" s="27">
        <v>-4370</v>
      </c>
      <c r="R589" s="27">
        <v>70.477999999999994</v>
      </c>
      <c r="S589" s="27">
        <v>-32957.207999999999</v>
      </c>
      <c r="T589" s="27">
        <v>-3536.018</v>
      </c>
      <c r="U589" s="27">
        <v>-25478.26</v>
      </c>
      <c r="V589" s="27">
        <v>-4012</v>
      </c>
      <c r="W589" s="27">
        <v>69.53</v>
      </c>
      <c r="X589" s="27">
        <v>-13751.07</v>
      </c>
      <c r="Y589" s="27">
        <v>15732</v>
      </c>
      <c r="Z589" s="27">
        <v>-25478.26</v>
      </c>
      <c r="AA589" s="27">
        <v>-4074</v>
      </c>
      <c r="AB589" s="27">
        <v>69.53</v>
      </c>
      <c r="AC589" s="27">
        <v>-54.88</v>
      </c>
      <c r="AD589" s="27">
        <v>22.690999999999999</v>
      </c>
      <c r="AE589" s="27">
        <v>-4.9489999999999998</v>
      </c>
      <c r="AF589" s="27">
        <v>-75.23</v>
      </c>
      <c r="AG589" s="27">
        <v>2.6097000000000001</v>
      </c>
      <c r="AH589" s="27">
        <v>-13769.4</v>
      </c>
      <c r="AI589" s="27">
        <v>15709.4</v>
      </c>
      <c r="AJ589" s="27">
        <v>-25091.5</v>
      </c>
      <c r="AK589" s="27">
        <v>-4457.84</v>
      </c>
      <c r="AL589" s="27">
        <v>70.48</v>
      </c>
      <c r="AM589" s="6">
        <f t="shared" si="16"/>
        <v>39.033999999999651</v>
      </c>
      <c r="AN589" s="4">
        <f t="shared" si="17"/>
        <v>14.792000000001281</v>
      </c>
      <c r="AO589" s="4" t="s">
        <v>144</v>
      </c>
    </row>
    <row r="590" spans="1:41" x14ac:dyDescent="0.2">
      <c r="A590" s="4" t="s">
        <v>142</v>
      </c>
      <c r="B590" s="4" t="s">
        <v>143</v>
      </c>
      <c r="C590" s="27" t="s">
        <v>660</v>
      </c>
      <c r="D590" s="4" t="s">
        <v>148</v>
      </c>
      <c r="F590" s="4" t="s">
        <v>144</v>
      </c>
      <c r="G590" s="4" t="s">
        <v>144</v>
      </c>
      <c r="H590" s="4" t="s">
        <v>144</v>
      </c>
      <c r="I590" s="27">
        <v>-91.52</v>
      </c>
      <c r="J590" s="27">
        <v>-4.68</v>
      </c>
      <c r="K590" s="27">
        <v>-14.06</v>
      </c>
      <c r="L590" s="27">
        <v>-75.510000000000005</v>
      </c>
      <c r="M590" s="27">
        <v>2.7292999999999998</v>
      </c>
      <c r="N590" s="27">
        <v>-32914.54</v>
      </c>
      <c r="O590" s="27">
        <v>-3519.52</v>
      </c>
      <c r="P590" s="27">
        <v>-24756.93</v>
      </c>
      <c r="Q590" s="27">
        <v>-4709</v>
      </c>
      <c r="R590" s="27">
        <v>70.456999999999994</v>
      </c>
      <c r="S590" s="27">
        <v>-32993.516000000003</v>
      </c>
      <c r="T590" s="27">
        <v>-3566.5830999999998</v>
      </c>
      <c r="U590" s="27">
        <v>-25180.21</v>
      </c>
      <c r="V590" s="27">
        <v>-4316</v>
      </c>
      <c r="W590" s="27">
        <v>69.290999999999997</v>
      </c>
      <c r="X590" s="27">
        <v>-13833.07</v>
      </c>
      <c r="Y590" s="27">
        <v>15673</v>
      </c>
      <c r="Z590" s="27">
        <v>-25180.21</v>
      </c>
      <c r="AA590" s="27">
        <v>-4395</v>
      </c>
      <c r="AB590" s="27">
        <v>69.290999999999997</v>
      </c>
      <c r="AC590" s="27">
        <v>-55.32</v>
      </c>
      <c r="AD590" s="27">
        <v>30.003</v>
      </c>
      <c r="AE590" s="27">
        <v>-14.06</v>
      </c>
      <c r="AF590" s="27">
        <v>-73.989999999999995</v>
      </c>
      <c r="AG590" s="27">
        <v>2.7292999999999998</v>
      </c>
      <c r="AH590" s="27">
        <v>-13851</v>
      </c>
      <c r="AI590" s="27">
        <v>15642.8</v>
      </c>
      <c r="AJ590" s="27">
        <v>-24756.9</v>
      </c>
      <c r="AK590" s="27">
        <v>-4807.32</v>
      </c>
      <c r="AL590" s="27">
        <v>70.459999999999994</v>
      </c>
      <c r="AM590" s="6">
        <f t="shared" si="16"/>
        <v>30.866900000000896</v>
      </c>
      <c r="AN590" s="4">
        <f t="shared" si="17"/>
        <v>12.543999999994412</v>
      </c>
      <c r="AO590" s="4" t="s">
        <v>144</v>
      </c>
    </row>
    <row r="591" spans="1:41" x14ac:dyDescent="0.2">
      <c r="A591" s="4" t="s">
        <v>142</v>
      </c>
      <c r="B591" s="4" t="s">
        <v>143</v>
      </c>
      <c r="C591" s="27" t="s">
        <v>661</v>
      </c>
      <c r="D591" s="4" t="s">
        <v>148</v>
      </c>
      <c r="F591" s="4" t="s">
        <v>144</v>
      </c>
      <c r="G591" s="4" t="s">
        <v>144</v>
      </c>
      <c r="H591" s="4" t="s">
        <v>144</v>
      </c>
      <c r="I591" s="27">
        <v>-156</v>
      </c>
      <c r="J591" s="27">
        <v>-8.2769999999999992</v>
      </c>
      <c r="K591" s="27">
        <v>-58.59</v>
      </c>
      <c r="L591" s="27">
        <v>-93.02</v>
      </c>
      <c r="M591" s="27">
        <v>3.9396</v>
      </c>
      <c r="N591" s="27">
        <v>-32780.230000000003</v>
      </c>
      <c r="O591" s="27">
        <v>-3505.8649999999998</v>
      </c>
      <c r="P591" s="27">
        <v>-24937.93</v>
      </c>
      <c r="Q591" s="27">
        <v>-4407</v>
      </c>
      <c r="R591" s="27">
        <v>70.153000000000006</v>
      </c>
      <c r="S591" s="27">
        <v>-32857.434000000001</v>
      </c>
      <c r="T591" s="27">
        <v>-3577.7365</v>
      </c>
      <c r="U591" s="27">
        <v>-25396.44</v>
      </c>
      <c r="V591" s="27">
        <v>-3951</v>
      </c>
      <c r="W591" s="27">
        <v>68.174000000000007</v>
      </c>
      <c r="X591" s="27">
        <v>-13720.71</v>
      </c>
      <c r="Y591" s="27">
        <v>15648</v>
      </c>
      <c r="Z591" s="27">
        <v>-25396.44</v>
      </c>
      <c r="AA591" s="27">
        <v>-4040</v>
      </c>
      <c r="AB591" s="27">
        <v>68.174000000000007</v>
      </c>
      <c r="AC591" s="27">
        <v>-155.9</v>
      </c>
      <c r="AD591" s="27">
        <v>-9.44</v>
      </c>
      <c r="AE591" s="27">
        <v>-58.59</v>
      </c>
      <c r="AF591" s="27">
        <v>-91.83</v>
      </c>
      <c r="AG591" s="27">
        <v>3.9396</v>
      </c>
      <c r="AH591" s="27">
        <v>-13699.8</v>
      </c>
      <c r="AI591" s="27">
        <v>15657.1</v>
      </c>
      <c r="AJ591" s="27">
        <v>-24937.9</v>
      </c>
      <c r="AK591" s="27">
        <v>-4489.16</v>
      </c>
      <c r="AL591" s="27">
        <v>70.150000000000006</v>
      </c>
      <c r="AM591" s="6">
        <f t="shared" si="16"/>
        <v>71.395500000002357</v>
      </c>
      <c r="AN591" s="4">
        <f t="shared" si="17"/>
        <v>78.796000000002095</v>
      </c>
      <c r="AO591" s="4" t="s">
        <v>144</v>
      </c>
    </row>
    <row r="592" spans="1:41" x14ac:dyDescent="0.2">
      <c r="A592" s="4" t="s">
        <v>142</v>
      </c>
      <c r="B592" s="4" t="s">
        <v>143</v>
      </c>
      <c r="C592" s="27" t="s">
        <v>662</v>
      </c>
      <c r="D592" s="4" t="s">
        <v>148</v>
      </c>
      <c r="F592" s="4" t="s">
        <v>144</v>
      </c>
      <c r="G592" s="4" t="s">
        <v>144</v>
      </c>
      <c r="H592" s="4" t="s">
        <v>144</v>
      </c>
      <c r="I592" s="27">
        <v>-123.5</v>
      </c>
      <c r="J592" s="27">
        <v>-1.4019999999999999</v>
      </c>
      <c r="K592" s="27">
        <v>-69.67</v>
      </c>
      <c r="L592" s="27">
        <v>-54.47</v>
      </c>
      <c r="M592" s="27">
        <v>2.0566</v>
      </c>
      <c r="N592" s="27">
        <v>-34819.96</v>
      </c>
      <c r="O592" s="27">
        <v>-4110.4279999999999</v>
      </c>
      <c r="P592" s="27">
        <v>-26630.31</v>
      </c>
      <c r="Q592" s="27">
        <v>-4162</v>
      </c>
      <c r="R592" s="27">
        <v>82.593999999999994</v>
      </c>
      <c r="S592" s="27">
        <v>-34934.703000000001</v>
      </c>
      <c r="T592" s="27">
        <v>-4145.0397999999996</v>
      </c>
      <c r="U592" s="27">
        <v>-26771.23</v>
      </c>
      <c r="V592" s="27">
        <v>-4101</v>
      </c>
      <c r="W592" s="27">
        <v>82.152000000000001</v>
      </c>
      <c r="X592" s="27">
        <v>-17497.37</v>
      </c>
      <c r="Y592" s="27">
        <v>13386</v>
      </c>
      <c r="Z592" s="27">
        <v>-26771.23</v>
      </c>
      <c r="AA592" s="27">
        <v>-4195</v>
      </c>
      <c r="AB592" s="27">
        <v>82.152000000000001</v>
      </c>
      <c r="AC592" s="27">
        <v>16.806000000000001</v>
      </c>
      <c r="AD592" s="27">
        <v>139.34</v>
      </c>
      <c r="AE592" s="27">
        <v>-69.67</v>
      </c>
      <c r="AF592" s="27">
        <v>-54.92</v>
      </c>
      <c r="AG592" s="27">
        <v>2.0566</v>
      </c>
      <c r="AH592" s="27">
        <v>-17574.8</v>
      </c>
      <c r="AI592" s="27">
        <v>13247</v>
      </c>
      <c r="AJ592" s="27">
        <v>-26630.3</v>
      </c>
      <c r="AK592" s="27">
        <v>-4274.17</v>
      </c>
      <c r="AL592" s="27">
        <v>82.59</v>
      </c>
      <c r="AM592" s="6">
        <f t="shared" si="16"/>
        <v>27.414200000002893</v>
      </c>
      <c r="AN592" s="4">
        <f t="shared" si="17"/>
        <v>8.7569999999977881</v>
      </c>
      <c r="AO592" s="4" t="s">
        <v>144</v>
      </c>
    </row>
    <row r="593" spans="1:41" x14ac:dyDescent="0.2">
      <c r="A593" s="4" t="s">
        <v>142</v>
      </c>
      <c r="B593" s="4" t="s">
        <v>143</v>
      </c>
      <c r="C593" s="27" t="s">
        <v>663</v>
      </c>
      <c r="D593" s="4" t="s">
        <v>148</v>
      </c>
      <c r="F593" s="4" t="s">
        <v>144</v>
      </c>
      <c r="G593" s="4" t="s">
        <v>144</v>
      </c>
      <c r="H593" s="4" t="s">
        <v>144</v>
      </c>
      <c r="I593" s="27">
        <v>-195.3</v>
      </c>
      <c r="J593" s="27">
        <v>-6.4379999999999997</v>
      </c>
      <c r="K593" s="27">
        <v>-112.8</v>
      </c>
      <c r="L593" s="27">
        <v>-79.599999999999994</v>
      </c>
      <c r="M593" s="27">
        <v>3.5689000000000002</v>
      </c>
      <c r="N593" s="27">
        <v>-18813.34</v>
      </c>
      <c r="O593" s="27">
        <v>4095.0679</v>
      </c>
      <c r="P593" s="27">
        <v>-19212.830000000002</v>
      </c>
      <c r="Q593" s="27">
        <v>-3765</v>
      </c>
      <c r="R593" s="27">
        <v>69.697000000000003</v>
      </c>
      <c r="S593" s="27">
        <v>-19033.917000000001</v>
      </c>
      <c r="T593" s="27">
        <v>4032.1864</v>
      </c>
      <c r="U593" s="27">
        <v>-19329.080000000002</v>
      </c>
      <c r="V593" s="27">
        <v>-3806</v>
      </c>
      <c r="W593" s="27">
        <v>68.878</v>
      </c>
      <c r="X593" s="27">
        <v>-11455.98</v>
      </c>
      <c r="Y593" s="27">
        <v>11622</v>
      </c>
      <c r="Z593" s="27">
        <v>-19329.080000000002</v>
      </c>
      <c r="AA593" s="27">
        <v>-3818</v>
      </c>
      <c r="AB593" s="27">
        <v>68.878</v>
      </c>
      <c r="AC593" s="27">
        <v>-141.9</v>
      </c>
      <c r="AD593" s="27">
        <v>47.968000000000004</v>
      </c>
      <c r="AE593" s="27">
        <v>-112.8</v>
      </c>
      <c r="AF593" s="27">
        <v>-80.56</v>
      </c>
      <c r="AG593" s="27">
        <v>3.5689000000000002</v>
      </c>
      <c r="AH593" s="27">
        <v>-11345.4</v>
      </c>
      <c r="AI593" s="27">
        <v>11574</v>
      </c>
      <c r="AJ593" s="27">
        <v>-19212.8</v>
      </c>
      <c r="AK593" s="27">
        <v>-3776.26</v>
      </c>
      <c r="AL593" s="27">
        <v>69.7</v>
      </c>
      <c r="AM593" s="6">
        <f t="shared" si="16"/>
        <v>-25.123499999999694</v>
      </c>
      <c r="AN593" s="4">
        <f t="shared" si="17"/>
        <v>-25.277000000001863</v>
      </c>
      <c r="AO593" s="4" t="s">
        <v>144</v>
      </c>
    </row>
    <row r="594" spans="1:41" x14ac:dyDescent="0.2">
      <c r="A594" s="4" t="s">
        <v>142</v>
      </c>
      <c r="B594" s="4" t="s">
        <v>143</v>
      </c>
      <c r="C594" s="27" t="s">
        <v>664</v>
      </c>
      <c r="D594" s="4" t="s">
        <v>148</v>
      </c>
      <c r="F594" s="4" t="s">
        <v>144</v>
      </c>
      <c r="G594" s="4" t="s">
        <v>144</v>
      </c>
      <c r="H594" s="4" t="s">
        <v>144</v>
      </c>
      <c r="I594" s="27">
        <v>-202.6</v>
      </c>
      <c r="J594" s="27">
        <v>-4.7830000000000004</v>
      </c>
      <c r="K594" s="27">
        <v>-121.9</v>
      </c>
      <c r="L594" s="27">
        <v>-79.39</v>
      </c>
      <c r="M594" s="27">
        <v>3.4540999999999999</v>
      </c>
      <c r="N594" s="27">
        <v>-18960.48</v>
      </c>
      <c r="O594" s="27">
        <v>4056.7604000000001</v>
      </c>
      <c r="P594" s="27">
        <v>-19386.71</v>
      </c>
      <c r="Q594" s="27">
        <v>-3699</v>
      </c>
      <c r="R594" s="27">
        <v>68.436999999999998</v>
      </c>
      <c r="S594" s="27">
        <v>-19192.947</v>
      </c>
      <c r="T594" s="27">
        <v>3993.1713</v>
      </c>
      <c r="U594" s="27">
        <v>-19570.96</v>
      </c>
      <c r="V594" s="27">
        <v>-3683</v>
      </c>
      <c r="W594" s="27">
        <v>67.638000000000005</v>
      </c>
      <c r="X594" s="27">
        <v>-11326.72</v>
      </c>
      <c r="Y594" s="27">
        <v>11881</v>
      </c>
      <c r="Z594" s="27">
        <v>-19570.96</v>
      </c>
      <c r="AA594" s="27">
        <v>-3704</v>
      </c>
      <c r="AB594" s="27">
        <v>67.638000000000005</v>
      </c>
      <c r="AC594" s="27">
        <v>-103.3</v>
      </c>
      <c r="AD594" s="27">
        <v>96.066000000000003</v>
      </c>
      <c r="AE594" s="27">
        <v>-121.9</v>
      </c>
      <c r="AF594" s="27">
        <v>-80.95</v>
      </c>
      <c r="AG594" s="27">
        <v>3.4540999999999999</v>
      </c>
      <c r="AH594" s="27">
        <v>-11252.3</v>
      </c>
      <c r="AI594" s="27">
        <v>11784.5</v>
      </c>
      <c r="AJ594" s="27">
        <v>-19386.7</v>
      </c>
      <c r="AK594" s="27">
        <v>-3718.51</v>
      </c>
      <c r="AL594" s="27">
        <v>68.44</v>
      </c>
      <c r="AM594" s="6">
        <f t="shared" si="16"/>
        <v>-29.926100000000588</v>
      </c>
      <c r="AN594" s="4">
        <f t="shared" si="17"/>
        <v>-29.867000000002008</v>
      </c>
      <c r="AO594" s="4" t="s">
        <v>144</v>
      </c>
    </row>
    <row r="595" spans="1:41" x14ac:dyDescent="0.2">
      <c r="A595" s="4" t="s">
        <v>142</v>
      </c>
      <c r="B595" s="4" t="s">
        <v>143</v>
      </c>
      <c r="C595" s="27" t="s">
        <v>665</v>
      </c>
      <c r="D595" s="4" t="s">
        <v>148</v>
      </c>
      <c r="F595" s="4" t="s">
        <v>144</v>
      </c>
      <c r="G595" s="4" t="s">
        <v>144</v>
      </c>
      <c r="H595" s="4" t="s">
        <v>144</v>
      </c>
      <c r="I595" s="27">
        <v>-228.3</v>
      </c>
      <c r="J595" s="27">
        <v>-7.6559999999999997</v>
      </c>
      <c r="K595" s="27">
        <v>-139.19999999999999</v>
      </c>
      <c r="L595" s="27">
        <v>-85.2</v>
      </c>
      <c r="M595" s="27">
        <v>3.7345999999999999</v>
      </c>
      <c r="N595" s="27">
        <v>-19084.02</v>
      </c>
      <c r="O595" s="27">
        <v>3998.3006999999998</v>
      </c>
      <c r="P595" s="27">
        <v>-19277.099999999999</v>
      </c>
      <c r="Q595" s="27">
        <v>-3876</v>
      </c>
      <c r="R595" s="27">
        <v>70.879000000000005</v>
      </c>
      <c r="S595" s="27">
        <v>-19338.421999999999</v>
      </c>
      <c r="T595" s="27">
        <v>3927.489</v>
      </c>
      <c r="U595" s="27">
        <v>-19424.52</v>
      </c>
      <c r="V595" s="27">
        <v>-3911</v>
      </c>
      <c r="W595" s="27">
        <v>70.088999999999999</v>
      </c>
      <c r="X595" s="27">
        <v>-11497.2</v>
      </c>
      <c r="Y595" s="27">
        <v>11782</v>
      </c>
      <c r="Z595" s="27">
        <v>-19424.52</v>
      </c>
      <c r="AA595" s="27">
        <v>-3924</v>
      </c>
      <c r="AB595" s="27">
        <v>70.088999999999999</v>
      </c>
      <c r="AC595" s="27">
        <v>-79.34</v>
      </c>
      <c r="AD595" s="27">
        <v>141.33000000000001</v>
      </c>
      <c r="AE595" s="27">
        <v>-139.19999999999999</v>
      </c>
      <c r="AF595" s="27">
        <v>-85.24</v>
      </c>
      <c r="AG595" s="27">
        <v>3.7345999999999999</v>
      </c>
      <c r="AH595" s="27">
        <v>-11456.9</v>
      </c>
      <c r="AI595" s="27">
        <v>11640.2</v>
      </c>
      <c r="AJ595" s="27">
        <v>-19277.099999999999</v>
      </c>
      <c r="AK595" s="27">
        <v>-3890.91</v>
      </c>
      <c r="AL595" s="27">
        <v>70.88</v>
      </c>
      <c r="AM595" s="6">
        <f t="shared" si="16"/>
        <v>-24.115700000001198</v>
      </c>
      <c r="AN595" s="4">
        <f t="shared" si="17"/>
        <v>-26.101999999998952</v>
      </c>
      <c r="AO595" s="4" t="s">
        <v>144</v>
      </c>
    </row>
    <row r="596" spans="1:41" x14ac:dyDescent="0.2">
      <c r="A596" s="4" t="s">
        <v>142</v>
      </c>
      <c r="B596" s="4" t="s">
        <v>143</v>
      </c>
      <c r="C596" s="27" t="s">
        <v>666</v>
      </c>
      <c r="D596" s="4" t="s">
        <v>148</v>
      </c>
      <c r="F596" s="4" t="s">
        <v>144</v>
      </c>
      <c r="G596" s="4" t="s">
        <v>144</v>
      </c>
      <c r="H596" s="4" t="s">
        <v>144</v>
      </c>
      <c r="I596" s="27">
        <v>-197.7</v>
      </c>
      <c r="J596" s="27">
        <v>-6.2830000000000004</v>
      </c>
      <c r="K596" s="27">
        <v>-114.6</v>
      </c>
      <c r="L596" s="27">
        <v>-80.430000000000007</v>
      </c>
      <c r="M596" s="27">
        <v>3.5834000000000001</v>
      </c>
      <c r="N596" s="27">
        <v>-19019.43</v>
      </c>
      <c r="O596" s="27">
        <v>4028.1003999999998</v>
      </c>
      <c r="P596" s="27">
        <v>-19388.54</v>
      </c>
      <c r="Q596" s="27">
        <v>-3729</v>
      </c>
      <c r="R596" s="27">
        <v>69.718999999999994</v>
      </c>
      <c r="S596" s="27">
        <v>-19248.553</v>
      </c>
      <c r="T596" s="27">
        <v>3960.2451000000001</v>
      </c>
      <c r="U596" s="27">
        <v>-19554.330000000002</v>
      </c>
      <c r="V596" s="27">
        <v>-3723</v>
      </c>
      <c r="W596" s="27">
        <v>68.838999999999999</v>
      </c>
      <c r="X596" s="27">
        <v>-11573.46</v>
      </c>
      <c r="Y596" s="27">
        <v>11651</v>
      </c>
      <c r="Z596" s="27">
        <v>-19554.330000000002</v>
      </c>
      <c r="AA596" s="27">
        <v>-3739</v>
      </c>
      <c r="AB596" s="27">
        <v>68.838999999999999</v>
      </c>
      <c r="AC596" s="27">
        <v>-140.6</v>
      </c>
      <c r="AD596" s="27">
        <v>52.551000000000002</v>
      </c>
      <c r="AE596" s="27">
        <v>-114.6</v>
      </c>
      <c r="AF596" s="27">
        <v>-82.15</v>
      </c>
      <c r="AG596" s="27">
        <v>3.5834000000000001</v>
      </c>
      <c r="AH596" s="27">
        <v>-11462.4</v>
      </c>
      <c r="AI596" s="27">
        <v>11598.9</v>
      </c>
      <c r="AJ596" s="27">
        <v>-19388.5</v>
      </c>
      <c r="AK596" s="27">
        <v>-3742.56</v>
      </c>
      <c r="AL596" s="27">
        <v>69.72</v>
      </c>
      <c r="AM596" s="6">
        <f t="shared" si="16"/>
        <v>-32.032299999998941</v>
      </c>
      <c r="AN596" s="4">
        <f t="shared" si="17"/>
        <v>-31.422999999998865</v>
      </c>
      <c r="AO596" s="4" t="s">
        <v>144</v>
      </c>
    </row>
    <row r="597" spans="1:41" x14ac:dyDescent="0.2">
      <c r="A597" s="4" t="s">
        <v>142</v>
      </c>
      <c r="B597" s="4" t="s">
        <v>143</v>
      </c>
      <c r="C597" s="27" t="s">
        <v>667</v>
      </c>
      <c r="D597" s="4" t="s">
        <v>148</v>
      </c>
      <c r="F597" s="4" t="s">
        <v>144</v>
      </c>
      <c r="G597" s="4" t="s">
        <v>144</v>
      </c>
      <c r="H597" s="4" t="s">
        <v>144</v>
      </c>
      <c r="I597" s="27">
        <v>-463.2</v>
      </c>
      <c r="J597" s="27">
        <v>-19.84</v>
      </c>
      <c r="K597" s="27">
        <v>-380.3</v>
      </c>
      <c r="L597" s="27">
        <v>-68.36</v>
      </c>
      <c r="M597" s="27">
        <v>5.3787000000000003</v>
      </c>
      <c r="N597" s="27">
        <v>-17475.05</v>
      </c>
      <c r="O597" s="27">
        <v>-1748.9770000000001</v>
      </c>
      <c r="P597" s="27">
        <v>-13728.27</v>
      </c>
      <c r="Q597" s="27">
        <v>-2048</v>
      </c>
      <c r="R597" s="27">
        <v>50.7</v>
      </c>
      <c r="S597" s="27">
        <v>-17900.785</v>
      </c>
      <c r="T597" s="27">
        <v>-1860.8155999999999</v>
      </c>
      <c r="U597" s="27">
        <v>-14150.13</v>
      </c>
      <c r="V597" s="27">
        <v>-1938</v>
      </c>
      <c r="W597" s="27">
        <v>48.655999999999999</v>
      </c>
      <c r="X597" s="27">
        <v>-7095.4830000000002</v>
      </c>
      <c r="Y597" s="27">
        <v>8965.5</v>
      </c>
      <c r="Z597" s="27">
        <v>-14150.13</v>
      </c>
      <c r="AA597" s="27">
        <v>-1959</v>
      </c>
      <c r="AB597" s="27">
        <v>48.655999999999999</v>
      </c>
      <c r="AC597" s="27">
        <v>-130.69999999999999</v>
      </c>
      <c r="AD597" s="27">
        <v>312.38</v>
      </c>
      <c r="AE597" s="27">
        <v>-380.3</v>
      </c>
      <c r="AF597" s="27">
        <v>-68.180000000000007</v>
      </c>
      <c r="AG597" s="27">
        <v>5.3787000000000003</v>
      </c>
      <c r="AH597" s="27">
        <v>-7093.82</v>
      </c>
      <c r="AI597" s="27">
        <v>8653.08</v>
      </c>
      <c r="AJ597" s="27">
        <v>-13728.3</v>
      </c>
      <c r="AK597" s="27">
        <v>-2069.33</v>
      </c>
      <c r="AL597" s="27">
        <v>50.7</v>
      </c>
      <c r="AM597" s="6">
        <f t="shared" si="16"/>
        <v>37.038400000001275</v>
      </c>
      <c r="AN597" s="4">
        <f t="shared" si="17"/>
        <v>37.465000000000146</v>
      </c>
      <c r="AO597" s="4" t="s">
        <v>144</v>
      </c>
    </row>
    <row r="598" spans="1:41" x14ac:dyDescent="0.2">
      <c r="A598" s="4" t="s">
        <v>142</v>
      </c>
      <c r="B598" s="4" t="s">
        <v>143</v>
      </c>
      <c r="C598" s="27" t="s">
        <v>668</v>
      </c>
      <c r="D598" s="4" t="s">
        <v>148</v>
      </c>
      <c r="F598" s="4" t="s">
        <v>144</v>
      </c>
      <c r="G598" s="4" t="s">
        <v>144</v>
      </c>
      <c r="H598" s="4" t="s">
        <v>144</v>
      </c>
      <c r="I598" s="27">
        <v>-206</v>
      </c>
      <c r="J598" s="27">
        <v>-10.5</v>
      </c>
      <c r="K598" s="27">
        <v>-123.9</v>
      </c>
      <c r="L598" s="27">
        <v>-74.760000000000005</v>
      </c>
      <c r="M598" s="27">
        <v>3.1282999999999999</v>
      </c>
      <c r="N598" s="27">
        <v>-47395.1</v>
      </c>
      <c r="O598" s="27">
        <v>-4654.33</v>
      </c>
      <c r="P598" s="27">
        <v>-35534.89</v>
      </c>
      <c r="Q598" s="27">
        <v>-7319</v>
      </c>
      <c r="R598" s="27">
        <v>112.72</v>
      </c>
      <c r="S598" s="27">
        <v>-47637.540999999997</v>
      </c>
      <c r="T598" s="27">
        <v>-4702.7408999999998</v>
      </c>
      <c r="U598" s="27">
        <v>-35991.21</v>
      </c>
      <c r="V598" s="27">
        <v>-7056</v>
      </c>
      <c r="W598" s="27">
        <v>112.42</v>
      </c>
      <c r="X598" s="27">
        <v>-21322.12</v>
      </c>
      <c r="Y598" s="27">
        <v>21658</v>
      </c>
      <c r="Z598" s="27">
        <v>-35991.21</v>
      </c>
      <c r="AA598" s="27">
        <v>-7102</v>
      </c>
      <c r="AB598" s="27">
        <v>112.42</v>
      </c>
      <c r="AC598" s="27">
        <v>-58.21</v>
      </c>
      <c r="AD598" s="27">
        <v>138.82</v>
      </c>
      <c r="AE598" s="27">
        <v>-123.9</v>
      </c>
      <c r="AF598" s="27">
        <v>-76.31</v>
      </c>
      <c r="AG598" s="27">
        <v>3.1282999999999999</v>
      </c>
      <c r="AH598" s="27">
        <v>-21268.1</v>
      </c>
      <c r="AI598" s="27">
        <v>21519.4</v>
      </c>
      <c r="AJ598" s="27">
        <v>-35534.9</v>
      </c>
      <c r="AK598" s="27">
        <v>-7365.36</v>
      </c>
      <c r="AL598" s="27">
        <v>112.7</v>
      </c>
      <c r="AM598" s="6">
        <f t="shared" si="16"/>
        <v>-33.720900000000256</v>
      </c>
      <c r="AN598" s="4">
        <f t="shared" si="17"/>
        <v>-36.440999999998894</v>
      </c>
      <c r="AO598" s="4" t="s">
        <v>144</v>
      </c>
    </row>
    <row r="599" spans="1:41" x14ac:dyDescent="0.2">
      <c r="A599" s="4" t="s">
        <v>142</v>
      </c>
      <c r="B599" s="4" t="s">
        <v>143</v>
      </c>
      <c r="C599" s="27" t="s">
        <v>669</v>
      </c>
      <c r="D599" s="4" t="s">
        <v>148</v>
      </c>
      <c r="F599" s="4" t="s">
        <v>144</v>
      </c>
      <c r="G599" s="4" t="s">
        <v>144</v>
      </c>
      <c r="H599" s="4" t="s">
        <v>144</v>
      </c>
      <c r="I599" s="27">
        <v>-47.03</v>
      </c>
      <c r="J599" s="27">
        <v>-4.3</v>
      </c>
      <c r="K599" s="27">
        <v>-26.09</v>
      </c>
      <c r="L599" s="27">
        <v>-20.37</v>
      </c>
      <c r="M599" s="27">
        <v>3.7280000000000002</v>
      </c>
      <c r="N599" s="27">
        <v>-21747.439999999999</v>
      </c>
      <c r="O599" s="27">
        <v>-2264.5639999999999</v>
      </c>
      <c r="P599" s="27">
        <v>-16816.939999999999</v>
      </c>
      <c r="Q599" s="27">
        <v>-2735</v>
      </c>
      <c r="R599" s="27">
        <v>69.117000000000004</v>
      </c>
      <c r="S599" s="27">
        <v>-21851.446</v>
      </c>
      <c r="T599" s="27">
        <v>-2337.9877000000001</v>
      </c>
      <c r="U599" s="27">
        <v>-16871.55</v>
      </c>
      <c r="V599" s="27">
        <v>-2710</v>
      </c>
      <c r="W599" s="27">
        <v>67.706000000000003</v>
      </c>
      <c r="X599" s="27">
        <v>-9408.5969999999998</v>
      </c>
      <c r="Y599" s="27">
        <v>10117</v>
      </c>
      <c r="Z599" s="27">
        <v>-16871.55</v>
      </c>
      <c r="AA599" s="27">
        <v>-2722</v>
      </c>
      <c r="AB599" s="27">
        <v>67.706000000000003</v>
      </c>
      <c r="AC599" s="27">
        <v>-69.180000000000007</v>
      </c>
      <c r="AD599" s="27">
        <v>-28.1</v>
      </c>
      <c r="AE599" s="27">
        <v>-26.09</v>
      </c>
      <c r="AF599" s="27">
        <v>-18.71</v>
      </c>
      <c r="AG599" s="27">
        <v>3.7280000000000002</v>
      </c>
      <c r="AH599" s="27">
        <v>-9347.2199999999993</v>
      </c>
      <c r="AI599" s="27">
        <v>10145.1</v>
      </c>
      <c r="AJ599" s="27">
        <v>-16816.900000000001</v>
      </c>
      <c r="AK599" s="27">
        <v>-2744.48</v>
      </c>
      <c r="AL599" s="27">
        <v>69.12</v>
      </c>
      <c r="AM599" s="6">
        <f t="shared" si="16"/>
        <v>-61.320700000000215</v>
      </c>
      <c r="AN599" s="4">
        <f t="shared" si="17"/>
        <v>-56.976000000002387</v>
      </c>
      <c r="AO599" s="4" t="s">
        <v>144</v>
      </c>
    </row>
    <row r="600" spans="1:41" x14ac:dyDescent="0.2">
      <c r="A600" s="4" t="s">
        <v>142</v>
      </c>
      <c r="B600" s="4" t="s">
        <v>143</v>
      </c>
      <c r="C600" s="27" t="s">
        <v>670</v>
      </c>
      <c r="D600" s="4" t="s">
        <v>148</v>
      </c>
      <c r="F600" s="4" t="s">
        <v>144</v>
      </c>
      <c r="G600" s="4" t="s">
        <v>144</v>
      </c>
      <c r="H600" s="4" t="s">
        <v>144</v>
      </c>
      <c r="I600" s="27">
        <v>-49.42</v>
      </c>
      <c r="J600" s="27">
        <v>-3.3290000000000002</v>
      </c>
      <c r="K600" s="27">
        <v>181.17</v>
      </c>
      <c r="L600" s="27">
        <v>-229.7</v>
      </c>
      <c r="M600" s="27">
        <v>2.4418000000000002</v>
      </c>
      <c r="N600" s="27">
        <v>-59229.83</v>
      </c>
      <c r="O600" s="27">
        <v>-6284.2060000000001</v>
      </c>
      <c r="P600" s="27">
        <v>-43038.97</v>
      </c>
      <c r="Q600" s="27">
        <v>-10036</v>
      </c>
      <c r="R600" s="27">
        <v>129.44999999999999</v>
      </c>
      <c r="S600" s="27">
        <v>-59249.839</v>
      </c>
      <c r="T600" s="27">
        <v>-6321.7241000000004</v>
      </c>
      <c r="U600" s="27">
        <v>-42525.67</v>
      </c>
      <c r="V600" s="27">
        <v>-10531</v>
      </c>
      <c r="W600" s="27">
        <v>128.77000000000001</v>
      </c>
      <c r="X600" s="27">
        <v>-23371.41</v>
      </c>
      <c r="Y600" s="27">
        <v>29696</v>
      </c>
      <c r="Z600" s="27">
        <v>-42525.67</v>
      </c>
      <c r="AA600" s="27">
        <v>-10670</v>
      </c>
      <c r="AB600" s="27">
        <v>128.77000000000001</v>
      </c>
      <c r="AC600" s="27">
        <v>-501.4</v>
      </c>
      <c r="AD600" s="27">
        <v>-452.8</v>
      </c>
      <c r="AE600" s="27">
        <v>181.17</v>
      </c>
      <c r="AF600" s="27">
        <v>-232.2</v>
      </c>
      <c r="AG600" s="27">
        <v>2.4418000000000002</v>
      </c>
      <c r="AH600" s="27">
        <v>-22936.3</v>
      </c>
      <c r="AI600" s="27">
        <v>30148.799999999999</v>
      </c>
      <c r="AJ600" s="27">
        <v>-43039</v>
      </c>
      <c r="AK600" s="27">
        <v>-10175.5</v>
      </c>
      <c r="AL600" s="27">
        <v>129.5</v>
      </c>
      <c r="AM600" s="6">
        <f t="shared" si="16"/>
        <v>32.100900000001275</v>
      </c>
      <c r="AN600" s="4">
        <f t="shared" si="17"/>
        <v>29.411000000000058</v>
      </c>
      <c r="AO600" s="4" t="s">
        <v>144</v>
      </c>
    </row>
    <row r="601" spans="1:41" x14ac:dyDescent="0.2">
      <c r="A601" s="4" t="s">
        <v>142</v>
      </c>
      <c r="B601" s="4" t="s">
        <v>143</v>
      </c>
      <c r="C601" s="27" t="s">
        <v>671</v>
      </c>
      <c r="D601" s="4" t="s">
        <v>148</v>
      </c>
      <c r="F601" s="4" t="s">
        <v>144</v>
      </c>
      <c r="G601" s="4" t="s">
        <v>144</v>
      </c>
      <c r="H601" s="4" t="s">
        <v>144</v>
      </c>
      <c r="I601" s="27">
        <v>113.11</v>
      </c>
      <c r="J601" s="27">
        <v>-2.0609999999999999</v>
      </c>
      <c r="K601" s="27">
        <v>170.12</v>
      </c>
      <c r="L601" s="27">
        <v>-57.46</v>
      </c>
      <c r="M601" s="27">
        <v>2.5022000000000002</v>
      </c>
      <c r="N601" s="27">
        <v>-59262.54</v>
      </c>
      <c r="O601" s="27">
        <v>-6353.241</v>
      </c>
      <c r="P601" s="27">
        <v>-42080.44</v>
      </c>
      <c r="Q601" s="27">
        <v>-10959</v>
      </c>
      <c r="R601" s="27">
        <v>130.63</v>
      </c>
      <c r="S601" s="27">
        <v>-59120.722999999998</v>
      </c>
      <c r="T601" s="27">
        <v>-6385.2467999999999</v>
      </c>
      <c r="U601" s="27">
        <v>-41979.56</v>
      </c>
      <c r="V601" s="27">
        <v>-10886</v>
      </c>
      <c r="W601" s="27">
        <v>130.16</v>
      </c>
      <c r="X601" s="27">
        <v>-23337.25</v>
      </c>
      <c r="Y601" s="27">
        <v>29526</v>
      </c>
      <c r="Z601" s="27">
        <v>-41979.56</v>
      </c>
      <c r="AA601" s="27">
        <v>-11014</v>
      </c>
      <c r="AB601" s="27">
        <v>130.16</v>
      </c>
      <c r="AC601" s="27">
        <v>-461.2</v>
      </c>
      <c r="AD601" s="27">
        <v>-576</v>
      </c>
      <c r="AE601" s="27">
        <v>170.12</v>
      </c>
      <c r="AF601" s="27">
        <v>-57.83</v>
      </c>
      <c r="AG601" s="27">
        <v>2.5022000000000002</v>
      </c>
      <c r="AH601" s="27">
        <v>-22932.400000000001</v>
      </c>
      <c r="AI601" s="27">
        <v>30101.7</v>
      </c>
      <c r="AJ601" s="27">
        <v>-42080.4</v>
      </c>
      <c r="AK601" s="27">
        <v>-11084.3</v>
      </c>
      <c r="AL601" s="27">
        <v>130.6</v>
      </c>
      <c r="AM601" s="6">
        <f t="shared" si="16"/>
        <v>26.405200000001059</v>
      </c>
      <c r="AN601" s="4">
        <f t="shared" si="17"/>
        <v>28.707000000002154</v>
      </c>
      <c r="AO601" s="4" t="s">
        <v>144</v>
      </c>
    </row>
    <row r="602" spans="1:41" x14ac:dyDescent="0.2">
      <c r="A602" s="4" t="s">
        <v>142</v>
      </c>
      <c r="B602" s="4" t="s">
        <v>143</v>
      </c>
      <c r="C602" s="27" t="s">
        <v>672</v>
      </c>
      <c r="D602" s="4" t="s">
        <v>148</v>
      </c>
      <c r="F602" s="4" t="s">
        <v>144</v>
      </c>
      <c r="G602" s="4" t="s">
        <v>144</v>
      </c>
      <c r="H602" s="4" t="s">
        <v>144</v>
      </c>
      <c r="I602" s="27">
        <v>72.111999999999995</v>
      </c>
      <c r="J602" s="27">
        <v>-1.766</v>
      </c>
      <c r="K602" s="27">
        <v>126.11</v>
      </c>
      <c r="L602" s="27">
        <v>-54.71</v>
      </c>
      <c r="M602" s="27">
        <v>2.4727999999999999</v>
      </c>
      <c r="N602" s="27">
        <v>-59489.61</v>
      </c>
      <c r="O602" s="27">
        <v>-6368.6239999999998</v>
      </c>
      <c r="P602" s="27">
        <v>-43894.46</v>
      </c>
      <c r="Q602" s="27">
        <v>-9355</v>
      </c>
      <c r="R602" s="27">
        <v>127.99</v>
      </c>
      <c r="S602" s="27">
        <v>-59371.74</v>
      </c>
      <c r="T602" s="27">
        <v>-6398.8923000000004</v>
      </c>
      <c r="U602" s="27">
        <v>-43801.68</v>
      </c>
      <c r="V602" s="27">
        <v>-9299</v>
      </c>
      <c r="W602" s="27">
        <v>127.55</v>
      </c>
      <c r="X602" s="27">
        <v>-23207.31</v>
      </c>
      <c r="Y602" s="27">
        <v>29896</v>
      </c>
      <c r="Z602" s="27">
        <v>-43801.68</v>
      </c>
      <c r="AA602" s="27">
        <v>-9429</v>
      </c>
      <c r="AB602" s="27">
        <v>127.55</v>
      </c>
      <c r="AC602" s="27">
        <v>-417.5</v>
      </c>
      <c r="AD602" s="27">
        <v>-489.6</v>
      </c>
      <c r="AE602" s="27">
        <v>126.11</v>
      </c>
      <c r="AF602" s="27">
        <v>-56.48</v>
      </c>
      <c r="AG602" s="27">
        <v>2.4727999999999999</v>
      </c>
      <c r="AH602" s="27">
        <v>-22863.599999999999</v>
      </c>
      <c r="AI602" s="27">
        <v>30385.1</v>
      </c>
      <c r="AJ602" s="27">
        <v>-43894.5</v>
      </c>
      <c r="AK602" s="27">
        <v>-9482.2800000000007</v>
      </c>
      <c r="AL602" s="27">
        <v>128</v>
      </c>
      <c r="AM602" s="6">
        <f t="shared" si="16"/>
        <v>45.28769999999713</v>
      </c>
      <c r="AN602" s="4">
        <f t="shared" si="17"/>
        <v>45.75800000000163</v>
      </c>
      <c r="AO602" s="4" t="s">
        <v>144</v>
      </c>
    </row>
    <row r="603" spans="1:41" x14ac:dyDescent="0.2">
      <c r="A603" s="4" t="s">
        <v>142</v>
      </c>
      <c r="B603" s="4" t="s">
        <v>143</v>
      </c>
      <c r="C603" s="27" t="s">
        <v>673</v>
      </c>
      <c r="D603" s="4" t="s">
        <v>148</v>
      </c>
      <c r="F603" s="4" t="s">
        <v>144</v>
      </c>
      <c r="G603" s="4" t="s">
        <v>144</v>
      </c>
      <c r="H603" s="4" t="s">
        <v>144</v>
      </c>
      <c r="I603" s="27">
        <v>131.56</v>
      </c>
      <c r="J603" s="27">
        <v>-0.55100000000000005</v>
      </c>
      <c r="K603" s="27">
        <v>189.22</v>
      </c>
      <c r="L603" s="27">
        <v>-59.57</v>
      </c>
      <c r="M603" s="27">
        <v>2.4628999999999999</v>
      </c>
      <c r="N603" s="27">
        <v>-59356.06</v>
      </c>
      <c r="O603" s="27">
        <v>-6339.3980000000001</v>
      </c>
      <c r="P603" s="27">
        <v>-43883.53</v>
      </c>
      <c r="Q603" s="27">
        <v>-9262</v>
      </c>
      <c r="R603" s="27">
        <v>128.41999999999999</v>
      </c>
      <c r="S603" s="27">
        <v>-59192.623</v>
      </c>
      <c r="T603" s="27">
        <v>-6370.1139999999996</v>
      </c>
      <c r="U603" s="27">
        <v>-43757.9</v>
      </c>
      <c r="V603" s="27">
        <v>-9193</v>
      </c>
      <c r="W603" s="27">
        <v>127.96</v>
      </c>
      <c r="X603" s="27">
        <v>-23409.62</v>
      </c>
      <c r="Y603" s="27">
        <v>29515</v>
      </c>
      <c r="Z603" s="27">
        <v>-43757.9</v>
      </c>
      <c r="AA603" s="27">
        <v>-9294</v>
      </c>
      <c r="AB603" s="27">
        <v>127.96</v>
      </c>
      <c r="AC603" s="27">
        <v>-449.3</v>
      </c>
      <c r="AD603" s="27">
        <v>-579.29999999999995</v>
      </c>
      <c r="AE603" s="27">
        <v>189.22</v>
      </c>
      <c r="AF603" s="27">
        <v>-61.65</v>
      </c>
      <c r="AG603" s="27">
        <v>2.4628999999999999</v>
      </c>
      <c r="AH603" s="27">
        <v>-23030.400000000001</v>
      </c>
      <c r="AI603" s="27">
        <v>30094</v>
      </c>
      <c r="AJ603" s="27">
        <v>-43883.5</v>
      </c>
      <c r="AK603" s="27">
        <v>-9369.35</v>
      </c>
      <c r="AL603" s="27">
        <v>128.4</v>
      </c>
      <c r="AM603" s="6">
        <f t="shared" si="16"/>
        <v>39.915000000004511</v>
      </c>
      <c r="AN603" s="4">
        <f t="shared" si="17"/>
        <v>31.877000000000407</v>
      </c>
      <c r="AO603" s="4" t="s">
        <v>144</v>
      </c>
    </row>
    <row r="604" spans="1:41" x14ac:dyDescent="0.2">
      <c r="A604" s="4" t="s">
        <v>142</v>
      </c>
      <c r="B604" s="4" t="s">
        <v>143</v>
      </c>
      <c r="C604" s="27" t="s">
        <v>674</v>
      </c>
      <c r="D604" s="4" t="s">
        <v>148</v>
      </c>
      <c r="F604" s="4" t="s">
        <v>144</v>
      </c>
      <c r="G604" s="4" t="s">
        <v>144</v>
      </c>
      <c r="H604" s="4" t="s">
        <v>144</v>
      </c>
      <c r="I604" s="27">
        <v>-119.2</v>
      </c>
      <c r="J604" s="27">
        <v>-5.6139999999999999</v>
      </c>
      <c r="K604" s="27">
        <v>131.25</v>
      </c>
      <c r="L604" s="27">
        <v>-248.9</v>
      </c>
      <c r="M604" s="27">
        <v>4.0502000000000002</v>
      </c>
      <c r="N604" s="27">
        <v>-17755.439999999999</v>
      </c>
      <c r="O604" s="27">
        <v>-1809.2159999999999</v>
      </c>
      <c r="P604" s="27">
        <v>-13701.72</v>
      </c>
      <c r="Q604" s="27">
        <v>-2293</v>
      </c>
      <c r="R604" s="27">
        <v>48.984000000000002</v>
      </c>
      <c r="S604" s="27">
        <v>-17922.152999999998</v>
      </c>
      <c r="T604" s="27">
        <v>-1877.6903</v>
      </c>
      <c r="U604" s="27">
        <v>-13860.24</v>
      </c>
      <c r="V604" s="27">
        <v>-2232</v>
      </c>
      <c r="W604" s="27">
        <v>48.131999999999998</v>
      </c>
      <c r="X604" s="27">
        <v>-7798.0150000000003</v>
      </c>
      <c r="Y604" s="27">
        <v>8278.2999999999993</v>
      </c>
      <c r="Z604" s="27">
        <v>-13860.24</v>
      </c>
      <c r="AA604" s="27">
        <v>-2264</v>
      </c>
      <c r="AB604" s="27">
        <v>48.131999999999998</v>
      </c>
      <c r="AC604" s="27">
        <v>-502</v>
      </c>
      <c r="AD604" s="27">
        <v>-384.7</v>
      </c>
      <c r="AE604" s="27">
        <v>131.25</v>
      </c>
      <c r="AF604" s="27">
        <v>-252.6</v>
      </c>
      <c r="AG604" s="27">
        <v>4.0502000000000002</v>
      </c>
      <c r="AH604" s="27">
        <v>-7310.44</v>
      </c>
      <c r="AI604" s="27">
        <v>8663.02</v>
      </c>
      <c r="AJ604" s="27">
        <v>-13701.7</v>
      </c>
      <c r="AK604" s="27">
        <v>-2320.73</v>
      </c>
      <c r="AL604" s="27">
        <v>48.98</v>
      </c>
      <c r="AM604" s="6">
        <f t="shared" si="16"/>
        <v>-48.435300000001007</v>
      </c>
      <c r="AN604" s="4">
        <f t="shared" si="17"/>
        <v>-47.51299999999901</v>
      </c>
      <c r="AO604" s="4" t="s">
        <v>144</v>
      </c>
    </row>
    <row r="605" spans="1:41" x14ac:dyDescent="0.2">
      <c r="A605" s="4" t="s">
        <v>142</v>
      </c>
      <c r="B605" s="4" t="s">
        <v>143</v>
      </c>
      <c r="C605" s="27" t="s">
        <v>675</v>
      </c>
      <c r="D605" s="4" t="s">
        <v>148</v>
      </c>
      <c r="F605" s="4" t="s">
        <v>144</v>
      </c>
      <c r="G605" s="4" t="s">
        <v>144</v>
      </c>
      <c r="H605" s="4" t="s">
        <v>144</v>
      </c>
      <c r="I605" s="27">
        <v>-216.5</v>
      </c>
      <c r="J605" s="27">
        <v>-7.0000000000000001E-3</v>
      </c>
      <c r="K605" s="27">
        <v>-115.2</v>
      </c>
      <c r="L605" s="27">
        <v>-102.6</v>
      </c>
      <c r="M605" s="27">
        <v>1.2111000000000001</v>
      </c>
      <c r="N605" s="27">
        <v>-22751.14</v>
      </c>
      <c r="O605" s="27">
        <v>-2579.752</v>
      </c>
      <c r="P605" s="27">
        <v>-17625.98</v>
      </c>
      <c r="Q605" s="27">
        <v>-2607</v>
      </c>
      <c r="R605" s="27">
        <v>61.686999999999998</v>
      </c>
      <c r="S605" s="27">
        <v>-22854.023000000001</v>
      </c>
      <c r="T605" s="27">
        <v>-2588.7019</v>
      </c>
      <c r="U605" s="27">
        <v>-17709.73</v>
      </c>
      <c r="V605" s="27">
        <v>-2617</v>
      </c>
      <c r="W605" s="27">
        <v>61.356999999999999</v>
      </c>
      <c r="X605" s="27">
        <v>-11260.89</v>
      </c>
      <c r="Y605" s="27">
        <v>9052.7999999999993</v>
      </c>
      <c r="Z605" s="27">
        <v>-17709.73</v>
      </c>
      <c r="AA605" s="27">
        <v>-2665</v>
      </c>
      <c r="AB605" s="27">
        <v>61.356999999999999</v>
      </c>
      <c r="AC605" s="27">
        <v>12.476000000000001</v>
      </c>
      <c r="AD605" s="27">
        <v>233.22</v>
      </c>
      <c r="AE605" s="27">
        <v>-115.2</v>
      </c>
      <c r="AF605" s="27">
        <v>-106.8</v>
      </c>
      <c r="AG605" s="27">
        <v>1.2111000000000001</v>
      </c>
      <c r="AH605" s="27">
        <v>-11396.1</v>
      </c>
      <c r="AI605" s="27">
        <v>8819.56</v>
      </c>
      <c r="AJ605" s="27">
        <v>-17626</v>
      </c>
      <c r="AK605" s="27">
        <v>-2651.34</v>
      </c>
      <c r="AL605" s="27">
        <v>61.69</v>
      </c>
      <c r="AM605" s="6">
        <f t="shared" si="16"/>
        <v>113.79110000000219</v>
      </c>
      <c r="AN605" s="4">
        <f t="shared" si="17"/>
        <v>113.61699999999837</v>
      </c>
      <c r="AO605" s="4" t="s">
        <v>144</v>
      </c>
    </row>
    <row r="606" spans="1:41" x14ac:dyDescent="0.2">
      <c r="A606" s="4" t="s">
        <v>142</v>
      </c>
      <c r="B606" s="4" t="s">
        <v>143</v>
      </c>
      <c r="C606" s="27" t="s">
        <v>676</v>
      </c>
      <c r="D606" s="4" t="s">
        <v>148</v>
      </c>
      <c r="F606" s="4" t="s">
        <v>144</v>
      </c>
      <c r="G606" s="4" t="s">
        <v>144</v>
      </c>
      <c r="H606" s="4" t="s">
        <v>144</v>
      </c>
      <c r="I606" s="27">
        <v>-80.02</v>
      </c>
      <c r="J606" s="27">
        <v>-10.130000000000001</v>
      </c>
      <c r="K606" s="27">
        <v>-34.840000000000003</v>
      </c>
      <c r="L606" s="27">
        <v>-39.299999999999997</v>
      </c>
      <c r="M606" s="27">
        <v>4.2473000000000001</v>
      </c>
      <c r="N606" s="27">
        <v>-26414.92</v>
      </c>
      <c r="O606" s="27">
        <v>-2823.732</v>
      </c>
      <c r="P606" s="27">
        <v>-19719.45</v>
      </c>
      <c r="Q606" s="27">
        <v>-3938</v>
      </c>
      <c r="R606" s="27">
        <v>66.230999999999995</v>
      </c>
      <c r="S606" s="27">
        <v>-26488.856</v>
      </c>
      <c r="T606" s="27">
        <v>-2886.777</v>
      </c>
      <c r="U606" s="27">
        <v>-19822.11</v>
      </c>
      <c r="V606" s="27">
        <v>-3846</v>
      </c>
      <c r="W606" s="27">
        <v>65.622</v>
      </c>
      <c r="X606" s="27">
        <v>-11704.35</v>
      </c>
      <c r="Y606" s="27">
        <v>11966</v>
      </c>
      <c r="Z606" s="27">
        <v>-19822.11</v>
      </c>
      <c r="AA606" s="27">
        <v>-3914</v>
      </c>
      <c r="AB606" s="27">
        <v>65.622</v>
      </c>
      <c r="AC606" s="27">
        <v>-19.54</v>
      </c>
      <c r="AD606" s="27">
        <v>51.244999999999997</v>
      </c>
      <c r="AE606" s="27">
        <v>-34.840000000000003</v>
      </c>
      <c r="AF606" s="27">
        <v>-40.19</v>
      </c>
      <c r="AG606" s="27">
        <v>4.2473000000000001</v>
      </c>
      <c r="AH606" s="27">
        <v>-11743.5</v>
      </c>
      <c r="AI606" s="27">
        <v>11914.6</v>
      </c>
      <c r="AJ606" s="27">
        <v>-19719.5</v>
      </c>
      <c r="AK606" s="27">
        <v>-4004.92</v>
      </c>
      <c r="AL606" s="27">
        <v>66.23</v>
      </c>
      <c r="AM606" s="6">
        <f t="shared" si="16"/>
        <v>5.7749999999996362</v>
      </c>
      <c r="AN606" s="4">
        <f t="shared" si="17"/>
        <v>6.0839999999989232</v>
      </c>
      <c r="AO606" s="4" t="s">
        <v>144</v>
      </c>
    </row>
    <row r="607" spans="1:41" x14ac:dyDescent="0.2">
      <c r="A607" s="4" t="s">
        <v>142</v>
      </c>
      <c r="B607" s="4" t="s">
        <v>143</v>
      </c>
      <c r="C607" s="27" t="s">
        <v>677</v>
      </c>
      <c r="D607" s="4" t="s">
        <v>148</v>
      </c>
      <c r="F607" s="4" t="s">
        <v>144</v>
      </c>
      <c r="G607" s="4" t="s">
        <v>144</v>
      </c>
      <c r="H607" s="4" t="s">
        <v>144</v>
      </c>
      <c r="I607" s="27">
        <v>41.472999999999999</v>
      </c>
      <c r="J607" s="27">
        <v>-0.76700000000000002</v>
      </c>
      <c r="K607" s="27">
        <v>109.39</v>
      </c>
      <c r="L607" s="27">
        <v>-68.650000000000006</v>
      </c>
      <c r="M607" s="27">
        <v>1.5051000000000001</v>
      </c>
      <c r="N607" s="27">
        <v>-21344</v>
      </c>
      <c r="O607" s="27">
        <v>-2373.7370000000001</v>
      </c>
      <c r="P607" s="27">
        <v>-16438.560000000001</v>
      </c>
      <c r="Q607" s="27">
        <v>-2588</v>
      </c>
      <c r="R607" s="27">
        <v>56.216999999999999</v>
      </c>
      <c r="S607" s="27">
        <v>-21303.851999999999</v>
      </c>
      <c r="T607" s="27">
        <v>-2398.4083999999998</v>
      </c>
      <c r="U607" s="27">
        <v>-16226.09</v>
      </c>
      <c r="V607" s="27">
        <v>-2735</v>
      </c>
      <c r="W607" s="27">
        <v>55.845999999999997</v>
      </c>
      <c r="X607" s="27">
        <v>-10038.19</v>
      </c>
      <c r="Y607" s="27">
        <v>8883.4</v>
      </c>
      <c r="Z607" s="27">
        <v>-16226.09</v>
      </c>
      <c r="AA607" s="27">
        <v>-2751</v>
      </c>
      <c r="AB607" s="27">
        <v>55.845999999999997</v>
      </c>
      <c r="AC607" s="27">
        <v>-271.8</v>
      </c>
      <c r="AD607" s="27">
        <v>-312.39999999999998</v>
      </c>
      <c r="AE607" s="27">
        <v>109.39</v>
      </c>
      <c r="AF607" s="27">
        <v>-70.22</v>
      </c>
      <c r="AG607" s="27">
        <v>1.5051000000000001</v>
      </c>
      <c r="AH607" s="27">
        <v>-9784.76</v>
      </c>
      <c r="AI607" s="27">
        <v>9195.89</v>
      </c>
      <c r="AJ607" s="27">
        <v>-16438.599999999999</v>
      </c>
      <c r="AK607" s="27">
        <v>-2598.31</v>
      </c>
      <c r="AL607" s="27">
        <v>56.22</v>
      </c>
      <c r="AM607" s="6">
        <f t="shared" si="16"/>
        <v>-5.5344000000022788</v>
      </c>
      <c r="AN607" s="4">
        <f t="shared" si="17"/>
        <v>-1.3250000000007276</v>
      </c>
      <c r="AO607" s="4" t="s">
        <v>144</v>
      </c>
    </row>
    <row r="608" spans="1:41" x14ac:dyDescent="0.2">
      <c r="A608" s="4" t="s">
        <v>142</v>
      </c>
      <c r="B608" s="4" t="s">
        <v>143</v>
      </c>
      <c r="C608" s="27" t="s">
        <v>678</v>
      </c>
      <c r="D608" s="4" t="s">
        <v>148</v>
      </c>
      <c r="F608" s="4" t="s">
        <v>144</v>
      </c>
      <c r="G608" s="4" t="s">
        <v>144</v>
      </c>
      <c r="H608" s="4" t="s">
        <v>144</v>
      </c>
      <c r="I608" s="27">
        <v>-264.7</v>
      </c>
      <c r="J608" s="27">
        <v>-16.260000000000002</v>
      </c>
      <c r="K608" s="27">
        <v>-75.67</v>
      </c>
      <c r="L608" s="27">
        <v>-176.6</v>
      </c>
      <c r="M608" s="27">
        <v>3.7623000000000002</v>
      </c>
      <c r="N608" s="27">
        <v>-18307.77</v>
      </c>
      <c r="O608" s="27">
        <v>802.78480000000002</v>
      </c>
      <c r="P608" s="27">
        <v>-15686.93</v>
      </c>
      <c r="Q608" s="27">
        <v>-3483</v>
      </c>
      <c r="R608" s="27">
        <v>59.067999999999998</v>
      </c>
      <c r="S608" s="27">
        <v>-18609.488000000001</v>
      </c>
      <c r="T608" s="27">
        <v>727.6472</v>
      </c>
      <c r="U608" s="27">
        <v>-15836.47</v>
      </c>
      <c r="V608" s="27">
        <v>-3559</v>
      </c>
      <c r="W608" s="27">
        <v>58.764000000000003</v>
      </c>
      <c r="X608" s="27">
        <v>-9677.18</v>
      </c>
      <c r="Y608" s="27">
        <v>9703.4</v>
      </c>
      <c r="Z608" s="27">
        <v>-15836.47</v>
      </c>
      <c r="AA608" s="27">
        <v>-3603</v>
      </c>
      <c r="AB608" s="27">
        <v>58.764000000000003</v>
      </c>
      <c r="AC608" s="27">
        <v>15.728999999999999</v>
      </c>
      <c r="AD608" s="27">
        <v>266.26</v>
      </c>
      <c r="AE608" s="27">
        <v>-75.67</v>
      </c>
      <c r="AF608" s="27">
        <v>-178.6</v>
      </c>
      <c r="AG608" s="27">
        <v>3.7623000000000002</v>
      </c>
      <c r="AH608" s="27">
        <v>-9713.1200000000008</v>
      </c>
      <c r="AI608" s="27">
        <v>9437.15</v>
      </c>
      <c r="AJ608" s="27">
        <v>-15686.9</v>
      </c>
      <c r="AK608" s="27">
        <v>-3522.41</v>
      </c>
      <c r="AL608" s="27">
        <v>59.07</v>
      </c>
      <c r="AM608" s="6">
        <f t="shared" si="16"/>
        <v>-38.666599999998652</v>
      </c>
      <c r="AN608" s="4">
        <f t="shared" si="17"/>
        <v>-37.018000000000029</v>
      </c>
      <c r="AO608" s="4" t="s">
        <v>144</v>
      </c>
    </row>
    <row r="609" spans="1:41" x14ac:dyDescent="0.2">
      <c r="A609" s="4" t="s">
        <v>142</v>
      </c>
      <c r="B609" s="4" t="s">
        <v>143</v>
      </c>
      <c r="C609" s="27" t="s">
        <v>679</v>
      </c>
      <c r="D609" s="4" t="s">
        <v>148</v>
      </c>
      <c r="F609" s="4" t="s">
        <v>144</v>
      </c>
      <c r="G609" s="4" t="s">
        <v>144</v>
      </c>
      <c r="H609" s="4" t="s">
        <v>144</v>
      </c>
      <c r="I609" s="27">
        <v>-246.5</v>
      </c>
      <c r="J609" s="27">
        <v>-11.93</v>
      </c>
      <c r="K609" s="27">
        <v>123.82</v>
      </c>
      <c r="L609" s="27">
        <v>-363.8</v>
      </c>
      <c r="M609" s="27">
        <v>5.3803999999999998</v>
      </c>
      <c r="N609" s="27">
        <v>-26440.66</v>
      </c>
      <c r="O609" s="27">
        <v>-2756.6030000000001</v>
      </c>
      <c r="P609" s="27">
        <v>-19740.259999999998</v>
      </c>
      <c r="Q609" s="27">
        <v>-4010</v>
      </c>
      <c r="R609" s="27">
        <v>66.466999999999999</v>
      </c>
      <c r="S609" s="27">
        <v>-26772.868999999999</v>
      </c>
      <c r="T609" s="27">
        <v>-2837.7591000000002</v>
      </c>
      <c r="U609" s="27">
        <v>-20107.330000000002</v>
      </c>
      <c r="V609" s="27">
        <v>-3893</v>
      </c>
      <c r="W609" s="27">
        <v>65.388999999999996</v>
      </c>
      <c r="X609" s="27">
        <v>-11971.93</v>
      </c>
      <c r="Y609" s="27">
        <v>12016</v>
      </c>
      <c r="Z609" s="27">
        <v>-20107.330000000002</v>
      </c>
      <c r="AA609" s="27">
        <v>-3946</v>
      </c>
      <c r="AB609" s="27">
        <v>65.388999999999996</v>
      </c>
      <c r="AC609" s="27">
        <v>-176.1</v>
      </c>
      <c r="AD609" s="27">
        <v>62.32</v>
      </c>
      <c r="AE609" s="27">
        <v>123.82</v>
      </c>
      <c r="AF609" s="27">
        <v>-367.6</v>
      </c>
      <c r="AG609" s="27">
        <v>5.3803999999999998</v>
      </c>
      <c r="AH609" s="27">
        <v>-11803.5</v>
      </c>
      <c r="AI609" s="27">
        <v>11953.7</v>
      </c>
      <c r="AJ609" s="27">
        <v>-19740.3</v>
      </c>
      <c r="AK609" s="27">
        <v>-4083.4</v>
      </c>
      <c r="AL609" s="27">
        <v>66.47</v>
      </c>
      <c r="AM609" s="6">
        <f t="shared" si="16"/>
        <v>-61.556099999999788</v>
      </c>
      <c r="AN609" s="4">
        <f t="shared" si="17"/>
        <v>-85.708999999998923</v>
      </c>
      <c r="AO609" s="4" t="s">
        <v>144</v>
      </c>
    </row>
    <row r="610" spans="1:41" x14ac:dyDescent="0.2">
      <c r="A610" s="4" t="s">
        <v>142</v>
      </c>
      <c r="B610" s="4" t="s">
        <v>143</v>
      </c>
      <c r="C610" s="27" t="s">
        <v>680</v>
      </c>
      <c r="D610" s="4" t="s">
        <v>148</v>
      </c>
      <c r="F610" s="4" t="s">
        <v>144</v>
      </c>
      <c r="G610" s="4" t="s">
        <v>144</v>
      </c>
      <c r="H610" s="4" t="s">
        <v>144</v>
      </c>
      <c r="I610" s="27">
        <v>-123.1</v>
      </c>
      <c r="J610" s="27">
        <v>-5.4249999999999998</v>
      </c>
      <c r="K610" s="27">
        <v>90.111000000000004</v>
      </c>
      <c r="L610" s="27">
        <v>-210.4</v>
      </c>
      <c r="M610" s="27">
        <v>2.6507999999999998</v>
      </c>
      <c r="N610" s="27">
        <v>-26449.58</v>
      </c>
      <c r="O610" s="27">
        <v>-2754.1529999999998</v>
      </c>
      <c r="P610" s="27">
        <v>-19702.78</v>
      </c>
      <c r="Q610" s="27">
        <v>-4059</v>
      </c>
      <c r="R610" s="27">
        <v>66.596000000000004</v>
      </c>
      <c r="S610" s="27">
        <v>-26630.966</v>
      </c>
      <c r="T610" s="27">
        <v>-2792.4989</v>
      </c>
      <c r="U610" s="27">
        <v>-19969.080000000002</v>
      </c>
      <c r="V610" s="27">
        <v>-3935</v>
      </c>
      <c r="W610" s="27">
        <v>65.858000000000004</v>
      </c>
      <c r="X610" s="27">
        <v>-11856.58</v>
      </c>
      <c r="Y610" s="27">
        <v>12039</v>
      </c>
      <c r="Z610" s="27">
        <v>-19969.080000000002</v>
      </c>
      <c r="AA610" s="27">
        <v>-3993</v>
      </c>
      <c r="AB610" s="27">
        <v>65.858000000000004</v>
      </c>
      <c r="AC610" s="27">
        <v>-32.18</v>
      </c>
      <c r="AD610" s="27">
        <v>89.212000000000003</v>
      </c>
      <c r="AE610" s="27">
        <v>90.111000000000004</v>
      </c>
      <c r="AF610" s="27">
        <v>-214.1</v>
      </c>
      <c r="AG610" s="27">
        <v>2.6507999999999998</v>
      </c>
      <c r="AH610" s="27">
        <v>-11818</v>
      </c>
      <c r="AI610" s="27">
        <v>11950.2</v>
      </c>
      <c r="AJ610" s="27">
        <v>-19702.8</v>
      </c>
      <c r="AK610" s="27">
        <v>-4132.04</v>
      </c>
      <c r="AL610" s="27">
        <v>66.599999999999994</v>
      </c>
      <c r="AM610" s="6">
        <f t="shared" si="16"/>
        <v>-39.32090000000062</v>
      </c>
      <c r="AN610" s="4">
        <f t="shared" si="17"/>
        <v>-58.286000000000058</v>
      </c>
      <c r="AO610" s="4" t="s">
        <v>144</v>
      </c>
    </row>
    <row r="611" spans="1:41" x14ac:dyDescent="0.2">
      <c r="A611" s="4" t="s">
        <v>142</v>
      </c>
      <c r="B611" s="4" t="s">
        <v>143</v>
      </c>
      <c r="C611" s="27" t="s">
        <v>681</v>
      </c>
      <c r="D611" s="4" t="s">
        <v>148</v>
      </c>
      <c r="F611" s="4" t="s">
        <v>144</v>
      </c>
      <c r="G611" s="4" t="s">
        <v>144</v>
      </c>
      <c r="H611" s="4" t="s">
        <v>144</v>
      </c>
      <c r="I611" s="27">
        <v>-77.91</v>
      </c>
      <c r="J611" s="27">
        <v>-2.3650000000000002</v>
      </c>
      <c r="K611" s="27">
        <v>-48.33</v>
      </c>
      <c r="L611" s="27">
        <v>-29.17</v>
      </c>
      <c r="M611" s="27">
        <v>1.9567000000000001</v>
      </c>
      <c r="N611" s="27">
        <v>-81399.92</v>
      </c>
      <c r="O611" s="27">
        <v>-5207.3639999999996</v>
      </c>
      <c r="P611" s="27">
        <v>-67355.72</v>
      </c>
      <c r="Q611" s="27">
        <v>-9018</v>
      </c>
      <c r="R611" s="27">
        <v>181.42</v>
      </c>
      <c r="S611" s="27">
        <v>-81388.826000000001</v>
      </c>
      <c r="T611" s="27">
        <v>-5238.9485999999997</v>
      </c>
      <c r="U611" s="27">
        <v>-67452.479999999996</v>
      </c>
      <c r="V611" s="27">
        <v>-8878</v>
      </c>
      <c r="W611" s="27">
        <v>180.89</v>
      </c>
      <c r="X611" s="27">
        <v>-35230.550000000003</v>
      </c>
      <c r="Y611" s="27">
        <v>41093</v>
      </c>
      <c r="Z611" s="27">
        <v>-67452.479999999996</v>
      </c>
      <c r="AA611" s="27">
        <v>-9052</v>
      </c>
      <c r="AB611" s="27">
        <v>180.89</v>
      </c>
      <c r="AC611" s="27">
        <v>-14</v>
      </c>
      <c r="AD611" s="27">
        <v>58.19</v>
      </c>
      <c r="AE611" s="27">
        <v>-48.33</v>
      </c>
      <c r="AF611" s="27">
        <v>-25.82</v>
      </c>
      <c r="AG611" s="27">
        <v>1.9567000000000001</v>
      </c>
      <c r="AH611" s="27">
        <v>-35292</v>
      </c>
      <c r="AI611" s="27">
        <v>41034.400000000001</v>
      </c>
      <c r="AJ611" s="27">
        <v>-67355.7</v>
      </c>
      <c r="AK611" s="27">
        <v>-9152.06</v>
      </c>
      <c r="AL611" s="27">
        <v>181.4</v>
      </c>
      <c r="AM611" s="6">
        <f t="shared" si="16"/>
        <v>46.230399999993097</v>
      </c>
      <c r="AN611" s="4">
        <f t="shared" si="17"/>
        <v>89.004000000000815</v>
      </c>
      <c r="AO611" s="4" t="s">
        <v>144</v>
      </c>
    </row>
    <row r="612" spans="1:41" x14ac:dyDescent="0.2">
      <c r="A612" s="4" t="s">
        <v>142</v>
      </c>
      <c r="B612" s="4" t="s">
        <v>143</v>
      </c>
      <c r="C612" s="27" t="s">
        <v>682</v>
      </c>
      <c r="D612" s="4" t="s">
        <v>148</v>
      </c>
      <c r="F612" s="4" t="s">
        <v>144</v>
      </c>
      <c r="G612" s="4" t="s">
        <v>144</v>
      </c>
      <c r="H612" s="4" t="s">
        <v>144</v>
      </c>
      <c r="I612" s="27">
        <v>-72.760000000000005</v>
      </c>
      <c r="J612" s="27">
        <v>4.1456</v>
      </c>
      <c r="K612" s="27">
        <v>-2.6309999999999998</v>
      </c>
      <c r="L612" s="27">
        <v>-77.790000000000006</v>
      </c>
      <c r="M612" s="27">
        <v>3.5150999999999999</v>
      </c>
      <c r="N612" s="27">
        <v>-22879.7</v>
      </c>
      <c r="O612" s="27">
        <v>-2405.1120000000001</v>
      </c>
      <c r="P612" s="27">
        <v>-18028.060000000001</v>
      </c>
      <c r="Q612" s="27">
        <v>-2508</v>
      </c>
      <c r="R612" s="27">
        <v>61.664999999999999</v>
      </c>
      <c r="S612" s="27">
        <v>-22985.067999999999</v>
      </c>
      <c r="T612" s="27">
        <v>-2460.5718999999999</v>
      </c>
      <c r="U612" s="27">
        <v>-18012.689999999999</v>
      </c>
      <c r="V612" s="27">
        <v>-2572</v>
      </c>
      <c r="W612" s="27">
        <v>60.136000000000003</v>
      </c>
      <c r="X612" s="27">
        <v>-9488.6470000000008</v>
      </c>
      <c r="Y612" s="27">
        <v>11058</v>
      </c>
      <c r="Z612" s="27">
        <v>-18012.689999999999</v>
      </c>
      <c r="AA612" s="27">
        <v>-2594</v>
      </c>
      <c r="AB612" s="27">
        <v>60.136000000000003</v>
      </c>
      <c r="AC612" s="27">
        <v>-88.33</v>
      </c>
      <c r="AD612" s="27">
        <v>-10.78</v>
      </c>
      <c r="AE612" s="27">
        <v>-2.6309999999999998</v>
      </c>
      <c r="AF612" s="27">
        <v>-78.430000000000007</v>
      </c>
      <c r="AG612" s="27">
        <v>3.5150999999999999</v>
      </c>
      <c r="AH612" s="27">
        <v>-9429.2900000000009</v>
      </c>
      <c r="AI612" s="27">
        <v>11068.6</v>
      </c>
      <c r="AJ612" s="27">
        <v>-18028.099999999999</v>
      </c>
      <c r="AK612" s="27">
        <v>-2531.5</v>
      </c>
      <c r="AL612" s="27">
        <v>61.67</v>
      </c>
      <c r="AM612" s="6">
        <f t="shared" si="16"/>
        <v>-30.63249999999789</v>
      </c>
      <c r="AN612" s="4">
        <f t="shared" si="17"/>
        <v>-32.608000000000175</v>
      </c>
      <c r="AO612" s="4" t="s">
        <v>144</v>
      </c>
    </row>
    <row r="613" spans="1:41" x14ac:dyDescent="0.2">
      <c r="A613" s="4" t="s">
        <v>142</v>
      </c>
      <c r="B613" s="4" t="s">
        <v>143</v>
      </c>
      <c r="C613" s="27" t="s">
        <v>683</v>
      </c>
      <c r="D613" s="4" t="s">
        <v>148</v>
      </c>
      <c r="F613" s="4" t="s">
        <v>144</v>
      </c>
      <c r="G613" s="4" t="s">
        <v>144</v>
      </c>
      <c r="H613" s="4" t="s">
        <v>144</v>
      </c>
      <c r="I613" s="27">
        <v>-187.1</v>
      </c>
      <c r="J613" s="27">
        <v>-11.65</v>
      </c>
      <c r="K613" s="27">
        <v>-146.6</v>
      </c>
      <c r="L613" s="27">
        <v>-32.53</v>
      </c>
      <c r="M613" s="27">
        <v>3.7239</v>
      </c>
      <c r="N613" s="27">
        <v>-19110.12</v>
      </c>
      <c r="O613" s="27">
        <v>114.09829999999999</v>
      </c>
      <c r="P613" s="27">
        <v>-16005.45</v>
      </c>
      <c r="Q613" s="27">
        <v>-3278</v>
      </c>
      <c r="R613" s="27">
        <v>58.847000000000001</v>
      </c>
      <c r="S613" s="27">
        <v>-19323.643</v>
      </c>
      <c r="T613" s="27">
        <v>41.696100000000001</v>
      </c>
      <c r="U613" s="27">
        <v>-16162.31</v>
      </c>
      <c r="V613" s="27">
        <v>-3261</v>
      </c>
      <c r="W613" s="27">
        <v>58.451000000000001</v>
      </c>
      <c r="X613" s="27">
        <v>-9879.1720000000005</v>
      </c>
      <c r="Y613" s="27">
        <v>9522.9</v>
      </c>
      <c r="Z613" s="27">
        <v>-16162.31</v>
      </c>
      <c r="AA613" s="27">
        <v>-3298</v>
      </c>
      <c r="AB613" s="27">
        <v>58.451000000000001</v>
      </c>
      <c r="AC613" s="27">
        <v>-87.89</v>
      </c>
      <c r="AD613" s="27">
        <v>87.614999999999995</v>
      </c>
      <c r="AE613" s="27">
        <v>-146.6</v>
      </c>
      <c r="AF613" s="27">
        <v>-32.61</v>
      </c>
      <c r="AG613" s="27">
        <v>3.7239</v>
      </c>
      <c r="AH613" s="27">
        <v>-9820.76</v>
      </c>
      <c r="AI613" s="27">
        <v>9435.32</v>
      </c>
      <c r="AJ613" s="27">
        <v>-16005.4</v>
      </c>
      <c r="AK613" s="27">
        <v>-3309.48</v>
      </c>
      <c r="AL613" s="27">
        <v>58.85</v>
      </c>
      <c r="AM613" s="6">
        <f t="shared" si="16"/>
        <v>-31.274199999999837</v>
      </c>
      <c r="AN613" s="4">
        <f t="shared" si="17"/>
        <v>-26.423000000002503</v>
      </c>
      <c r="AO613" s="4" t="s">
        <v>144</v>
      </c>
    </row>
    <row r="614" spans="1:41" x14ac:dyDescent="0.2">
      <c r="A614" s="4" t="s">
        <v>142</v>
      </c>
      <c r="B614" s="4" t="s">
        <v>143</v>
      </c>
      <c r="C614" s="27" t="s">
        <v>684</v>
      </c>
      <c r="D614" s="4" t="s">
        <v>148</v>
      </c>
      <c r="F614" s="4" t="s">
        <v>144</v>
      </c>
      <c r="G614" s="4" t="s">
        <v>144</v>
      </c>
      <c r="H614" s="4" t="s">
        <v>144</v>
      </c>
      <c r="I614" s="27">
        <v>-13.17</v>
      </c>
      <c r="J614" s="27">
        <v>-1.175</v>
      </c>
      <c r="K614" s="27">
        <v>-3.8759999999999999</v>
      </c>
      <c r="L614" s="27">
        <v>-10.1</v>
      </c>
      <c r="M614" s="27">
        <v>1.9858</v>
      </c>
      <c r="N614" s="27">
        <v>-25739.58</v>
      </c>
      <c r="O614" s="27">
        <v>-2580.9470000000001</v>
      </c>
      <c r="P614" s="27">
        <v>-17206.87</v>
      </c>
      <c r="Q614" s="27">
        <v>-6016</v>
      </c>
      <c r="R614" s="27">
        <v>63.976999999999997</v>
      </c>
      <c r="S614" s="27">
        <v>-25746.593000000001</v>
      </c>
      <c r="T614" s="27">
        <v>-2608.2539999999999</v>
      </c>
      <c r="U614" s="27">
        <v>-17207.689999999999</v>
      </c>
      <c r="V614" s="27">
        <v>-5994</v>
      </c>
      <c r="W614" s="27">
        <v>63.341000000000001</v>
      </c>
      <c r="X614" s="27">
        <v>-11314.56</v>
      </c>
      <c r="Y614" s="27">
        <v>11846</v>
      </c>
      <c r="Z614" s="27">
        <v>-17207.689999999999</v>
      </c>
      <c r="AA614" s="27">
        <v>-6016</v>
      </c>
      <c r="AB614" s="27">
        <v>63.341000000000001</v>
      </c>
      <c r="AC614" s="27">
        <v>-51.61</v>
      </c>
      <c r="AD614" s="27">
        <v>-39.07</v>
      </c>
      <c r="AE614" s="27">
        <v>-3.8759999999999999</v>
      </c>
      <c r="AF614" s="27">
        <v>-10.65</v>
      </c>
      <c r="AG614" s="27">
        <v>1.9858</v>
      </c>
      <c r="AH614" s="27">
        <v>-11295.9</v>
      </c>
      <c r="AI614" s="27">
        <v>11885.3</v>
      </c>
      <c r="AJ614" s="27">
        <v>-17206.900000000001</v>
      </c>
      <c r="AK614" s="27">
        <v>-6038.37</v>
      </c>
      <c r="AL614" s="27">
        <v>63.98</v>
      </c>
      <c r="AM614" s="6">
        <f t="shared" si="16"/>
        <v>6.8180000000011205</v>
      </c>
      <c r="AN614" s="4">
        <f t="shared" si="17"/>
        <v>6.1569999999992433</v>
      </c>
      <c r="AO614" s="4" t="s">
        <v>144</v>
      </c>
    </row>
    <row r="615" spans="1:41" x14ac:dyDescent="0.2">
      <c r="A615" s="4" t="s">
        <v>142</v>
      </c>
      <c r="B615" s="4" t="s">
        <v>143</v>
      </c>
      <c r="C615" s="27" t="s">
        <v>685</v>
      </c>
      <c r="D615" s="4" t="s">
        <v>148</v>
      </c>
      <c r="F615" s="4" t="s">
        <v>144</v>
      </c>
      <c r="G615" s="4" t="s">
        <v>144</v>
      </c>
      <c r="H615" s="4" t="s">
        <v>144</v>
      </c>
      <c r="I615" s="27">
        <v>-17.329999999999998</v>
      </c>
      <c r="J615" s="27">
        <v>-10.72</v>
      </c>
      <c r="K615" s="27">
        <v>67.551000000000002</v>
      </c>
      <c r="L615" s="27">
        <v>-77.540000000000006</v>
      </c>
      <c r="M615" s="27">
        <v>3.3847999999999998</v>
      </c>
      <c r="N615" s="27">
        <v>-24661.3</v>
      </c>
      <c r="O615" s="27">
        <v>-2546.1999999999998</v>
      </c>
      <c r="P615" s="27">
        <v>-18010.38</v>
      </c>
      <c r="Q615" s="27">
        <v>-4174</v>
      </c>
      <c r="R615" s="27">
        <v>69.441000000000003</v>
      </c>
      <c r="S615" s="27">
        <v>-24734.749</v>
      </c>
      <c r="T615" s="27">
        <v>-2623.4353000000001</v>
      </c>
      <c r="U615" s="27">
        <v>-18218.88</v>
      </c>
      <c r="V615" s="27">
        <v>-3961</v>
      </c>
      <c r="W615" s="27">
        <v>68.123999999999995</v>
      </c>
      <c r="X615" s="27">
        <v>-10844.46</v>
      </c>
      <c r="Y615" s="27">
        <v>11303</v>
      </c>
      <c r="Z615" s="27">
        <v>-18218.88</v>
      </c>
      <c r="AA615" s="27">
        <v>-3997</v>
      </c>
      <c r="AB615" s="27">
        <v>68.123999999999995</v>
      </c>
      <c r="AC615" s="27">
        <v>-84.58</v>
      </c>
      <c r="AD615" s="27">
        <v>-78.040000000000006</v>
      </c>
      <c r="AE615" s="27">
        <v>67.551000000000002</v>
      </c>
      <c r="AF615" s="27">
        <v>-77.47</v>
      </c>
      <c r="AG615" s="27">
        <v>3.3847999999999998</v>
      </c>
      <c r="AH615" s="27">
        <v>-10773.5</v>
      </c>
      <c r="AI615" s="27">
        <v>11381.3</v>
      </c>
      <c r="AJ615" s="27">
        <v>-18010.400000000001</v>
      </c>
      <c r="AK615" s="27">
        <v>-4213.8999999999996</v>
      </c>
      <c r="AL615" s="27">
        <v>69.44</v>
      </c>
      <c r="AM615" s="6">
        <f t="shared" si="16"/>
        <v>-52.895300000000134</v>
      </c>
      <c r="AN615" s="4">
        <f t="shared" si="17"/>
        <v>-56.118999999998778</v>
      </c>
      <c r="AO615" s="4" t="s">
        <v>144</v>
      </c>
    </row>
    <row r="616" spans="1:41" x14ac:dyDescent="0.2">
      <c r="A616" s="4" t="s">
        <v>142</v>
      </c>
      <c r="B616" s="4" t="s">
        <v>143</v>
      </c>
      <c r="C616" s="27" t="s">
        <v>686</v>
      </c>
      <c r="D616" s="4" t="s">
        <v>148</v>
      </c>
      <c r="F616" s="4" t="s">
        <v>144</v>
      </c>
      <c r="G616" s="4" t="s">
        <v>144</v>
      </c>
      <c r="H616" s="4" t="s">
        <v>144</v>
      </c>
      <c r="I616" s="27">
        <v>-58.09</v>
      </c>
      <c r="J616" s="27">
        <v>-10.83</v>
      </c>
      <c r="K616" s="27">
        <v>21.459</v>
      </c>
      <c r="L616" s="27">
        <v>-72.09</v>
      </c>
      <c r="M616" s="27">
        <v>3.3635999999999999</v>
      </c>
      <c r="N616" s="27">
        <v>-24681.01</v>
      </c>
      <c r="O616" s="27">
        <v>-2537.6959999999999</v>
      </c>
      <c r="P616" s="27">
        <v>-18011.82</v>
      </c>
      <c r="Q616" s="27">
        <v>-4201</v>
      </c>
      <c r="R616" s="27">
        <v>69.81</v>
      </c>
      <c r="S616" s="27">
        <v>-24796.715</v>
      </c>
      <c r="T616" s="27">
        <v>-2613.5837999999999</v>
      </c>
      <c r="U616" s="27">
        <v>-18252.78</v>
      </c>
      <c r="V616" s="27">
        <v>-3999</v>
      </c>
      <c r="W616" s="27">
        <v>68.462999999999994</v>
      </c>
      <c r="X616" s="27">
        <v>-10816.32</v>
      </c>
      <c r="Y616" s="27">
        <v>11401</v>
      </c>
      <c r="Z616" s="27">
        <v>-18252.78</v>
      </c>
      <c r="AA616" s="27">
        <v>-4033</v>
      </c>
      <c r="AB616" s="27">
        <v>68.462999999999994</v>
      </c>
      <c r="AC616" s="27">
        <v>-42.61</v>
      </c>
      <c r="AD616" s="27">
        <v>6.0388000000000002</v>
      </c>
      <c r="AE616" s="27">
        <v>21.459</v>
      </c>
      <c r="AF616" s="27">
        <v>-73.47</v>
      </c>
      <c r="AG616" s="27">
        <v>3.3635999999999999</v>
      </c>
      <c r="AH616" s="27">
        <v>-10787.6</v>
      </c>
      <c r="AI616" s="27">
        <v>11394.6</v>
      </c>
      <c r="AJ616" s="27">
        <v>-18011.8</v>
      </c>
      <c r="AK616" s="27">
        <v>-4240.26</v>
      </c>
      <c r="AL616" s="27">
        <v>69.81</v>
      </c>
      <c r="AM616" s="6">
        <f t="shared" si="16"/>
        <v>-51.167799999999261</v>
      </c>
      <c r="AN616" s="4">
        <f t="shared" si="17"/>
        <v>-57.615000000001601</v>
      </c>
      <c r="AO616" s="4" t="s">
        <v>144</v>
      </c>
    </row>
    <row r="617" spans="1:41" x14ac:dyDescent="0.2">
      <c r="A617" s="4" t="s">
        <v>142</v>
      </c>
      <c r="B617" s="4" t="s">
        <v>143</v>
      </c>
      <c r="C617" s="27" t="s">
        <v>687</v>
      </c>
      <c r="D617" s="4" t="s">
        <v>148</v>
      </c>
      <c r="F617" s="4" t="s">
        <v>144</v>
      </c>
      <c r="G617" s="4" t="s">
        <v>144</v>
      </c>
      <c r="H617" s="4" t="s">
        <v>144</v>
      </c>
      <c r="I617" s="27">
        <v>10.618</v>
      </c>
      <c r="J617" s="27">
        <v>-5.657</v>
      </c>
      <c r="K617" s="27">
        <v>33.802999999999997</v>
      </c>
      <c r="L617" s="27">
        <v>-20.399999999999999</v>
      </c>
      <c r="M617" s="27">
        <v>2.8681999999999999</v>
      </c>
      <c r="N617" s="27">
        <v>-24667.88</v>
      </c>
      <c r="O617" s="27">
        <v>-2537.1129999999998</v>
      </c>
      <c r="P617" s="27">
        <v>-17987.490000000002</v>
      </c>
      <c r="Q617" s="27">
        <v>-4213</v>
      </c>
      <c r="R617" s="27">
        <v>69.966999999999999</v>
      </c>
      <c r="S617" s="27">
        <v>-24681.254000000001</v>
      </c>
      <c r="T617" s="27">
        <v>-2595.5943000000002</v>
      </c>
      <c r="U617" s="27">
        <v>-17986.53</v>
      </c>
      <c r="V617" s="27">
        <v>-4168</v>
      </c>
      <c r="W617" s="27">
        <v>68.756</v>
      </c>
      <c r="X617" s="27">
        <v>-10859.4</v>
      </c>
      <c r="Y617" s="27">
        <v>11265</v>
      </c>
      <c r="Z617" s="27">
        <v>-17986.53</v>
      </c>
      <c r="AA617" s="27">
        <v>-4207</v>
      </c>
      <c r="AB617" s="27">
        <v>68.756</v>
      </c>
      <c r="AC617" s="27">
        <v>-111.5</v>
      </c>
      <c r="AD617" s="27">
        <v>-127.1</v>
      </c>
      <c r="AE617" s="27">
        <v>33.802999999999997</v>
      </c>
      <c r="AF617" s="27">
        <v>-21.05</v>
      </c>
      <c r="AG617" s="27">
        <v>2.8681999999999999</v>
      </c>
      <c r="AH617" s="27">
        <v>-10775</v>
      </c>
      <c r="AI617" s="27">
        <v>11392.6</v>
      </c>
      <c r="AJ617" s="27">
        <v>-17987.5</v>
      </c>
      <c r="AK617" s="27">
        <v>-4250.1000000000004</v>
      </c>
      <c r="AL617" s="27">
        <v>69.97</v>
      </c>
      <c r="AM617" s="6">
        <f t="shared" si="16"/>
        <v>-25.724300000001676</v>
      </c>
      <c r="AN617" s="4">
        <f t="shared" si="17"/>
        <v>-23.99199999999837</v>
      </c>
      <c r="AO617" s="4" t="s">
        <v>144</v>
      </c>
    </row>
    <row r="618" spans="1:41" x14ac:dyDescent="0.2">
      <c r="A618" s="4" t="s">
        <v>142</v>
      </c>
      <c r="B618" s="4" t="s">
        <v>143</v>
      </c>
      <c r="C618" s="27" t="s">
        <v>688</v>
      </c>
      <c r="D618" s="4" t="s">
        <v>148</v>
      </c>
      <c r="F618" s="4" t="s">
        <v>144</v>
      </c>
      <c r="G618" s="4" t="s">
        <v>144</v>
      </c>
      <c r="H618" s="4" t="s">
        <v>144</v>
      </c>
      <c r="I618" s="27">
        <v>-171.7</v>
      </c>
      <c r="J618" s="27">
        <v>-3.8010000000000002</v>
      </c>
      <c r="K618" s="27">
        <v>-82.44</v>
      </c>
      <c r="L618" s="27">
        <v>-87.7</v>
      </c>
      <c r="M618" s="27">
        <v>2.2795999999999998</v>
      </c>
      <c r="N618" s="27">
        <v>-134868.5</v>
      </c>
      <c r="O618" s="27">
        <v>-14491.83</v>
      </c>
      <c r="P618" s="27">
        <v>-107910.5</v>
      </c>
      <c r="Q618" s="27">
        <v>-12706</v>
      </c>
      <c r="R618" s="27">
        <v>240.11</v>
      </c>
      <c r="S618" s="27">
        <v>-135036.26</v>
      </c>
      <c r="T618" s="27">
        <v>-14539.746999999999</v>
      </c>
      <c r="U618" s="27">
        <v>-108196.5</v>
      </c>
      <c r="V618" s="27">
        <v>-12539</v>
      </c>
      <c r="W618" s="27">
        <v>239.25</v>
      </c>
      <c r="X618" s="27">
        <v>-52224.24</v>
      </c>
      <c r="Y618" s="27">
        <v>68513</v>
      </c>
      <c r="Z618" s="27">
        <v>-108196.5</v>
      </c>
      <c r="AA618" s="27">
        <v>-12780</v>
      </c>
      <c r="AB618" s="27">
        <v>239.25</v>
      </c>
      <c r="AC618" s="27">
        <v>-136</v>
      </c>
      <c r="AD618" s="27">
        <v>30.495999999999999</v>
      </c>
      <c r="AE618" s="27">
        <v>-82.44</v>
      </c>
      <c r="AF618" s="27">
        <v>-86.35</v>
      </c>
      <c r="AG618" s="27">
        <v>2.2795999999999998</v>
      </c>
      <c r="AH618" s="27">
        <v>-52135.7</v>
      </c>
      <c r="AI618" s="27">
        <v>68482.399999999994</v>
      </c>
      <c r="AJ618" s="27">
        <v>-107910</v>
      </c>
      <c r="AK618" s="27">
        <v>-12947.7</v>
      </c>
      <c r="AL618" s="27">
        <v>240.1</v>
      </c>
      <c r="AM618" s="6">
        <f t="shared" si="16"/>
        <v>3.3440000000118744</v>
      </c>
      <c r="AN618" s="4">
        <f t="shared" si="17"/>
        <v>3.9400000000023283</v>
      </c>
      <c r="AO618" s="4" t="s">
        <v>144</v>
      </c>
    </row>
    <row r="619" spans="1:41" x14ac:dyDescent="0.2">
      <c r="A619" s="4" t="s">
        <v>142</v>
      </c>
      <c r="B619" s="4" t="s">
        <v>143</v>
      </c>
      <c r="C619" s="27" t="s">
        <v>689</v>
      </c>
      <c r="D619" s="4" t="s">
        <v>148</v>
      </c>
      <c r="F619" s="4" t="s">
        <v>144</v>
      </c>
      <c r="G619" s="4" t="s">
        <v>144</v>
      </c>
      <c r="H619" s="4" t="s">
        <v>144</v>
      </c>
      <c r="I619" s="27">
        <v>-274.3</v>
      </c>
      <c r="J619" s="27">
        <v>-5.8159999999999998</v>
      </c>
      <c r="K619" s="27">
        <v>-135.1</v>
      </c>
      <c r="L619" s="27">
        <v>-136.69999999999999</v>
      </c>
      <c r="M619" s="27">
        <v>3.2875000000000001</v>
      </c>
      <c r="N619" s="27">
        <v>-23939.94</v>
      </c>
      <c r="O619" s="27">
        <v>-2515.8850000000002</v>
      </c>
      <c r="P619" s="27">
        <v>-18274.09</v>
      </c>
      <c r="Q619" s="27">
        <v>-3220</v>
      </c>
      <c r="R619" s="27">
        <v>70.272999999999996</v>
      </c>
      <c r="S619" s="27">
        <v>-24258.710999999999</v>
      </c>
      <c r="T619" s="27">
        <v>-2584.8665999999998</v>
      </c>
      <c r="U619" s="27">
        <v>-18671.07</v>
      </c>
      <c r="V619" s="27">
        <v>-3072</v>
      </c>
      <c r="W619" s="27">
        <v>69.197999999999993</v>
      </c>
      <c r="X619" s="27">
        <v>-11361.43</v>
      </c>
      <c r="Y619" s="27">
        <v>10342</v>
      </c>
      <c r="Z619" s="27">
        <v>-18671.07</v>
      </c>
      <c r="AA619" s="27">
        <v>-3102</v>
      </c>
      <c r="AB619" s="27">
        <v>69.197999999999993</v>
      </c>
      <c r="AC619" s="27">
        <v>-240.4</v>
      </c>
      <c r="AD619" s="27">
        <v>30.960999999999999</v>
      </c>
      <c r="AE619" s="27">
        <v>-135.1</v>
      </c>
      <c r="AF619" s="27">
        <v>-139.5</v>
      </c>
      <c r="AG619" s="27">
        <v>3.2875000000000001</v>
      </c>
      <c r="AH619" s="27">
        <v>-11141.3</v>
      </c>
      <c r="AI619" s="27">
        <v>10311.200000000001</v>
      </c>
      <c r="AJ619" s="27">
        <v>-18274.099999999999</v>
      </c>
      <c r="AK619" s="27">
        <v>-3248.67</v>
      </c>
      <c r="AL619" s="27">
        <v>70.27</v>
      </c>
      <c r="AM619" s="6">
        <f t="shared" si="16"/>
        <v>-42.895599999999831</v>
      </c>
      <c r="AN619" s="4">
        <f t="shared" si="17"/>
        <v>-44.471000000001368</v>
      </c>
      <c r="AO619" s="4" t="s">
        <v>144</v>
      </c>
    </row>
    <row r="620" spans="1:41" x14ac:dyDescent="0.2">
      <c r="A620" s="4" t="s">
        <v>142</v>
      </c>
      <c r="B620" s="4" t="s">
        <v>143</v>
      </c>
      <c r="C620" s="27" t="s">
        <v>690</v>
      </c>
      <c r="D620" s="4" t="s">
        <v>148</v>
      </c>
      <c r="F620" s="4" t="s">
        <v>144</v>
      </c>
      <c r="G620" s="4" t="s">
        <v>144</v>
      </c>
      <c r="H620" s="4" t="s">
        <v>144</v>
      </c>
      <c r="I620" s="27">
        <v>-279.8</v>
      </c>
      <c r="J620" s="27">
        <v>-5.5650000000000004</v>
      </c>
      <c r="K620" s="27">
        <v>-196.7</v>
      </c>
      <c r="L620" s="27">
        <v>-80.650000000000006</v>
      </c>
      <c r="M620" s="27">
        <v>3.1768000000000001</v>
      </c>
      <c r="N620" s="27">
        <v>-24000.240000000002</v>
      </c>
      <c r="O620" s="27">
        <v>-2514.6129999999998</v>
      </c>
      <c r="P620" s="27">
        <v>-18375.78</v>
      </c>
      <c r="Q620" s="27">
        <v>-3181</v>
      </c>
      <c r="R620" s="27">
        <v>71.147000000000006</v>
      </c>
      <c r="S620" s="27">
        <v>-24325.066999999999</v>
      </c>
      <c r="T620" s="27">
        <v>-2569.4899</v>
      </c>
      <c r="U620" s="27">
        <v>-18678.45</v>
      </c>
      <c r="V620" s="27">
        <v>-3147</v>
      </c>
      <c r="W620" s="27">
        <v>70.326999999999998</v>
      </c>
      <c r="X620" s="27">
        <v>-11394.97</v>
      </c>
      <c r="Y620" s="27">
        <v>10380</v>
      </c>
      <c r="Z620" s="27">
        <v>-18678.45</v>
      </c>
      <c r="AA620" s="27">
        <v>-3167</v>
      </c>
      <c r="AB620" s="27">
        <v>70.326999999999998</v>
      </c>
      <c r="AC620" s="27">
        <v>-200.4</v>
      </c>
      <c r="AD620" s="27">
        <v>75.116</v>
      </c>
      <c r="AE620" s="27">
        <v>-196.7</v>
      </c>
      <c r="AF620" s="27">
        <v>-81.91</v>
      </c>
      <c r="AG620" s="27">
        <v>3.1768000000000001</v>
      </c>
      <c r="AH620" s="27">
        <v>-11199.5</v>
      </c>
      <c r="AI620" s="27">
        <v>10305.1</v>
      </c>
      <c r="AJ620" s="27">
        <v>-18375.8</v>
      </c>
      <c r="AK620" s="27">
        <v>-3200.01</v>
      </c>
      <c r="AL620" s="27">
        <v>71.150000000000006</v>
      </c>
      <c r="AM620" s="6">
        <f t="shared" si="16"/>
        <v>-44.381900000000314</v>
      </c>
      <c r="AN620" s="4">
        <f t="shared" si="17"/>
        <v>-45.026999999998225</v>
      </c>
      <c r="AO620" s="4" t="s">
        <v>144</v>
      </c>
    </row>
    <row r="621" spans="1:41" x14ac:dyDescent="0.2">
      <c r="A621" s="4" t="s">
        <v>142</v>
      </c>
      <c r="B621" s="4" t="s">
        <v>143</v>
      </c>
      <c r="C621" s="27" t="s">
        <v>691</v>
      </c>
      <c r="D621" s="4" t="s">
        <v>148</v>
      </c>
      <c r="F621" s="4" t="s">
        <v>144</v>
      </c>
      <c r="G621" s="4" t="s">
        <v>144</v>
      </c>
      <c r="H621" s="4" t="s">
        <v>144</v>
      </c>
      <c r="I621" s="27">
        <v>-131.80000000000001</v>
      </c>
      <c r="J621" s="27">
        <v>-7.359</v>
      </c>
      <c r="K621" s="27">
        <v>-18.04</v>
      </c>
      <c r="L621" s="27">
        <v>-110.4</v>
      </c>
      <c r="M621" s="27">
        <v>3.9740000000000002</v>
      </c>
      <c r="N621" s="27">
        <v>-26405.3</v>
      </c>
      <c r="O621" s="27">
        <v>-2794.1869999999999</v>
      </c>
      <c r="P621" s="27">
        <v>-19978.45</v>
      </c>
      <c r="Q621" s="27">
        <v>-3698</v>
      </c>
      <c r="R621" s="27">
        <v>65.676000000000002</v>
      </c>
      <c r="S621" s="27">
        <v>-26537.52</v>
      </c>
      <c r="T621" s="27">
        <v>-2839.9967999999999</v>
      </c>
      <c r="U621" s="27">
        <v>-20179.02</v>
      </c>
      <c r="V621" s="27">
        <v>-3584</v>
      </c>
      <c r="W621" s="27">
        <v>65.340999999999994</v>
      </c>
      <c r="X621" s="27">
        <v>-11628.83</v>
      </c>
      <c r="Y621" s="27">
        <v>12134</v>
      </c>
      <c r="Z621" s="27">
        <v>-20179.02</v>
      </c>
      <c r="AA621" s="27">
        <v>-3649</v>
      </c>
      <c r="AB621" s="27">
        <v>65.340999999999994</v>
      </c>
      <c r="AC621" s="27">
        <v>-65.33</v>
      </c>
      <c r="AD621" s="27">
        <v>62.292000000000002</v>
      </c>
      <c r="AE621" s="27">
        <v>-18.04</v>
      </c>
      <c r="AF621" s="27">
        <v>-113.6</v>
      </c>
      <c r="AG621" s="27">
        <v>3.9740000000000002</v>
      </c>
      <c r="AH621" s="27">
        <v>-11609.2</v>
      </c>
      <c r="AI621" s="27">
        <v>12071.5</v>
      </c>
      <c r="AJ621" s="27">
        <v>-19978.5</v>
      </c>
      <c r="AK621" s="27">
        <v>-3767.92</v>
      </c>
      <c r="AL621" s="27">
        <v>65.680000000000007</v>
      </c>
      <c r="AM621" s="6">
        <f t="shared" si="16"/>
        <v>7.2492000000020198</v>
      </c>
      <c r="AN621" s="4">
        <f t="shared" si="17"/>
        <v>-0.42000000000189175</v>
      </c>
      <c r="AO621" s="4" t="s">
        <v>144</v>
      </c>
    </row>
    <row r="622" spans="1:41" x14ac:dyDescent="0.2">
      <c r="A622" s="4" t="s">
        <v>142</v>
      </c>
      <c r="B622" s="4" t="s">
        <v>143</v>
      </c>
      <c r="C622" s="27" t="s">
        <v>692</v>
      </c>
      <c r="D622" s="4" t="s">
        <v>148</v>
      </c>
      <c r="F622" s="4" t="s">
        <v>144</v>
      </c>
      <c r="G622" s="4" t="s">
        <v>144</v>
      </c>
      <c r="H622" s="4" t="s">
        <v>144</v>
      </c>
      <c r="I622" s="27">
        <v>-430.9</v>
      </c>
      <c r="J622" s="27">
        <v>-15.33</v>
      </c>
      <c r="K622" s="27">
        <v>-41.23</v>
      </c>
      <c r="L622" s="27">
        <v>-379.5</v>
      </c>
      <c r="M622" s="27">
        <v>5.1467999999999998</v>
      </c>
      <c r="N622" s="27">
        <v>-23307.279999999999</v>
      </c>
      <c r="O622" s="27">
        <v>402.80279999999999</v>
      </c>
      <c r="P622" s="27">
        <v>-19576.78</v>
      </c>
      <c r="Q622" s="27">
        <v>-4199</v>
      </c>
      <c r="R622" s="27">
        <v>65.933999999999997</v>
      </c>
      <c r="S622" s="27">
        <v>-23820.125</v>
      </c>
      <c r="T622" s="27">
        <v>326.32029999999997</v>
      </c>
      <c r="U622" s="27">
        <v>-20182.96</v>
      </c>
      <c r="V622" s="27">
        <v>-4028</v>
      </c>
      <c r="W622" s="27">
        <v>64.882000000000005</v>
      </c>
      <c r="X622" s="27">
        <v>-11963.2</v>
      </c>
      <c r="Y622" s="27">
        <v>12238</v>
      </c>
      <c r="Z622" s="27">
        <v>-20182.96</v>
      </c>
      <c r="AA622" s="27">
        <v>-4083</v>
      </c>
      <c r="AB622" s="27">
        <v>64.882000000000005</v>
      </c>
      <c r="AC622" s="27">
        <v>-159.1</v>
      </c>
      <c r="AD622" s="27">
        <v>261.85000000000002</v>
      </c>
      <c r="AE622" s="27">
        <v>-41.23</v>
      </c>
      <c r="AF622" s="27">
        <v>-384.9</v>
      </c>
      <c r="AG622" s="27">
        <v>5.1467999999999998</v>
      </c>
      <c r="AH622" s="27">
        <v>-11806.6</v>
      </c>
      <c r="AI622" s="27">
        <v>11975.9</v>
      </c>
      <c r="AJ622" s="27">
        <v>-19576.8</v>
      </c>
      <c r="AK622" s="27">
        <v>-4271.6000000000004</v>
      </c>
      <c r="AL622" s="27">
        <v>65.930000000000007</v>
      </c>
      <c r="AM622" s="6">
        <f t="shared" si="16"/>
        <v>-58.652500000000146</v>
      </c>
      <c r="AN622" s="4">
        <f t="shared" si="17"/>
        <v>-81.944999999999709</v>
      </c>
      <c r="AO622" s="4" t="s">
        <v>144</v>
      </c>
    </row>
    <row r="623" spans="1:41" x14ac:dyDescent="0.2">
      <c r="A623" s="4" t="s">
        <v>142</v>
      </c>
      <c r="B623" s="4" t="s">
        <v>143</v>
      </c>
      <c r="C623" s="27" t="s">
        <v>693</v>
      </c>
      <c r="D623" s="4" t="s">
        <v>148</v>
      </c>
      <c r="F623" s="4" t="s">
        <v>144</v>
      </c>
      <c r="G623" s="4" t="s">
        <v>144</v>
      </c>
      <c r="H623" s="4" t="s">
        <v>144</v>
      </c>
      <c r="I623" s="27">
        <v>-173.5</v>
      </c>
      <c r="J623" s="27">
        <v>-5.98</v>
      </c>
      <c r="K623" s="27">
        <v>-39.020000000000003</v>
      </c>
      <c r="L623" s="27">
        <v>-131.5</v>
      </c>
      <c r="M623" s="27">
        <v>3.0019</v>
      </c>
      <c r="N623" s="27">
        <v>-8075.4660000000003</v>
      </c>
      <c r="O623" s="27">
        <v>2194.7862</v>
      </c>
      <c r="P623" s="27">
        <v>-8379.2649999999994</v>
      </c>
      <c r="Q623" s="27">
        <v>-1927</v>
      </c>
      <c r="R623" s="27">
        <v>35.9</v>
      </c>
      <c r="S623" s="27">
        <v>-8281.5812000000005</v>
      </c>
      <c r="T623" s="27">
        <v>2161.6552999999999</v>
      </c>
      <c r="U623" s="27">
        <v>-8704.098</v>
      </c>
      <c r="V623" s="27">
        <v>-1775</v>
      </c>
      <c r="W623" s="27">
        <v>35.899000000000001</v>
      </c>
      <c r="X623" s="27">
        <v>-5382.5240000000003</v>
      </c>
      <c r="Y623" s="27">
        <v>5066.2</v>
      </c>
      <c r="Z623" s="27">
        <v>-8704.098</v>
      </c>
      <c r="AA623" s="27">
        <v>-1780</v>
      </c>
      <c r="AB623" s="27">
        <v>35.899000000000001</v>
      </c>
      <c r="AC623" s="27">
        <v>-591.20000000000005</v>
      </c>
      <c r="AD623" s="27">
        <v>-421.5</v>
      </c>
      <c r="AE623" s="27">
        <v>-39.020000000000003</v>
      </c>
      <c r="AF623" s="27">
        <v>-133.69999999999999</v>
      </c>
      <c r="AG623" s="27">
        <v>3.0019</v>
      </c>
      <c r="AH623" s="27">
        <v>-4796.2700000000004</v>
      </c>
      <c r="AI623" s="27">
        <v>5487.66</v>
      </c>
      <c r="AJ623" s="27">
        <v>-8379.26</v>
      </c>
      <c r="AK623" s="27">
        <v>-1940.57</v>
      </c>
      <c r="AL623" s="27">
        <v>35.9</v>
      </c>
      <c r="AM623" s="6">
        <f t="shared" si="16"/>
        <v>-22.20490000000018</v>
      </c>
      <c r="AN623" s="4">
        <f t="shared" si="17"/>
        <v>-32.615200000000186</v>
      </c>
      <c r="AO623" s="4" t="s">
        <v>144</v>
      </c>
    </row>
    <row r="624" spans="1:41" x14ac:dyDescent="0.2">
      <c r="A624" s="4" t="s">
        <v>142</v>
      </c>
      <c r="B624" s="4" t="s">
        <v>143</v>
      </c>
      <c r="C624" s="27" t="s">
        <v>694</v>
      </c>
      <c r="D624" s="4" t="s">
        <v>148</v>
      </c>
      <c r="F624" s="4" t="s">
        <v>144</v>
      </c>
      <c r="G624" s="4" t="s">
        <v>144</v>
      </c>
      <c r="H624" s="4" t="s">
        <v>144</v>
      </c>
      <c r="I624" s="27">
        <v>345.3</v>
      </c>
      <c r="J624" s="27">
        <v>-3.7029999999999998</v>
      </c>
      <c r="K624" s="27">
        <v>428.18</v>
      </c>
      <c r="L624" s="27">
        <v>-82.17</v>
      </c>
      <c r="M624" s="27">
        <v>2.9868999999999999</v>
      </c>
      <c r="N624" s="27">
        <v>-8058.1030000000001</v>
      </c>
      <c r="O624" s="27">
        <v>2227.7640999999999</v>
      </c>
      <c r="P624" s="27">
        <v>-8628.8449999999993</v>
      </c>
      <c r="Q624" s="27">
        <v>-1693</v>
      </c>
      <c r="R624" s="27">
        <v>35.588999999999999</v>
      </c>
      <c r="S624" s="27">
        <v>-7728.3364000000001</v>
      </c>
      <c r="T624" s="27">
        <v>2196.6849999999999</v>
      </c>
      <c r="U624" s="27">
        <v>-8298.5339999999997</v>
      </c>
      <c r="V624" s="27">
        <v>-1662</v>
      </c>
      <c r="W624" s="27">
        <v>35.314</v>
      </c>
      <c r="X624" s="27">
        <v>-5619.4120000000003</v>
      </c>
      <c r="Y624" s="27">
        <v>4311.1000000000004</v>
      </c>
      <c r="Z624" s="27">
        <v>-8298.5339999999997</v>
      </c>
      <c r="AA624" s="27">
        <v>-1667</v>
      </c>
      <c r="AB624" s="27">
        <v>35.314</v>
      </c>
      <c r="AC624" s="27">
        <v>-771.8</v>
      </c>
      <c r="AD624" s="27">
        <v>-1121</v>
      </c>
      <c r="AE624" s="27">
        <v>428.18</v>
      </c>
      <c r="AF624" s="27">
        <v>-82.43</v>
      </c>
      <c r="AG624" s="27">
        <v>2.9868999999999999</v>
      </c>
      <c r="AH624" s="27">
        <v>-4863.46</v>
      </c>
      <c r="AI624" s="27">
        <v>5431.62</v>
      </c>
      <c r="AJ624" s="27">
        <v>-8628.85</v>
      </c>
      <c r="AK624" s="27">
        <v>-1701.83</v>
      </c>
      <c r="AL624" s="27">
        <v>35.590000000000003</v>
      </c>
      <c r="AM624" s="6">
        <f t="shared" si="16"/>
        <v>-11.528099999999995</v>
      </c>
      <c r="AN624" s="4">
        <f t="shared" si="17"/>
        <v>-15.533400000000256</v>
      </c>
      <c r="AO624" s="4" t="s">
        <v>144</v>
      </c>
    </row>
    <row r="625" spans="1:41" x14ac:dyDescent="0.2">
      <c r="A625" s="4" t="s">
        <v>142</v>
      </c>
      <c r="B625" s="4" t="s">
        <v>143</v>
      </c>
      <c r="C625" s="27" t="s">
        <v>695</v>
      </c>
      <c r="D625" s="4" t="s">
        <v>148</v>
      </c>
      <c r="F625" s="4" t="s">
        <v>144</v>
      </c>
      <c r="G625" s="4" t="s">
        <v>144</v>
      </c>
      <c r="H625" s="4" t="s">
        <v>144</v>
      </c>
      <c r="I625" s="27">
        <v>-67.09</v>
      </c>
      <c r="J625" s="27">
        <v>-2.3679999999999999</v>
      </c>
      <c r="K625" s="27">
        <v>-2.7069999999999999</v>
      </c>
      <c r="L625" s="27">
        <v>-64.400000000000006</v>
      </c>
      <c r="M625" s="27">
        <v>2.3862999999999999</v>
      </c>
      <c r="N625" s="27">
        <v>-8088.6450000000004</v>
      </c>
      <c r="O625" s="27">
        <v>2177.8321000000001</v>
      </c>
      <c r="P625" s="27">
        <v>-8484.9189999999999</v>
      </c>
      <c r="Q625" s="27">
        <v>-1818</v>
      </c>
      <c r="R625" s="27">
        <v>36.182000000000002</v>
      </c>
      <c r="S625" s="27">
        <v>-8168.0349999999999</v>
      </c>
      <c r="T625" s="27">
        <v>2150.7471</v>
      </c>
      <c r="U625" s="27">
        <v>-8528.9709999999995</v>
      </c>
      <c r="V625" s="27">
        <v>-1826</v>
      </c>
      <c r="W625" s="27">
        <v>35.813000000000002</v>
      </c>
      <c r="X625" s="27">
        <v>-5208.7179999999998</v>
      </c>
      <c r="Y625" s="27">
        <v>5117.6000000000004</v>
      </c>
      <c r="Z625" s="27">
        <v>-8528.9709999999995</v>
      </c>
      <c r="AA625" s="27">
        <v>-1833</v>
      </c>
      <c r="AB625" s="27">
        <v>35.813000000000002</v>
      </c>
      <c r="AC625" s="27">
        <v>-394.4</v>
      </c>
      <c r="AD625" s="27">
        <v>-331.8</v>
      </c>
      <c r="AE625" s="27">
        <v>-2.7069999999999999</v>
      </c>
      <c r="AF625" s="27">
        <v>-62.3</v>
      </c>
      <c r="AG625" s="27">
        <v>2.3862999999999999</v>
      </c>
      <c r="AH625" s="27">
        <v>-4826.3</v>
      </c>
      <c r="AI625" s="27">
        <v>5449.36</v>
      </c>
      <c r="AJ625" s="27">
        <v>-8484.92</v>
      </c>
      <c r="AK625" s="27">
        <v>-1826.93</v>
      </c>
      <c r="AL625" s="27">
        <v>36.18</v>
      </c>
      <c r="AM625" s="6">
        <f t="shared" si="16"/>
        <v>-12.734999999999673</v>
      </c>
      <c r="AN625" s="4">
        <f t="shared" si="17"/>
        <v>-12.299999999999272</v>
      </c>
      <c r="AO625" s="4" t="s">
        <v>144</v>
      </c>
    </row>
    <row r="626" spans="1:41" x14ac:dyDescent="0.2">
      <c r="A626" s="4" t="s">
        <v>142</v>
      </c>
      <c r="B626" s="4" t="s">
        <v>143</v>
      </c>
      <c r="C626" s="27" t="s">
        <v>696</v>
      </c>
      <c r="D626" s="4" t="s">
        <v>148</v>
      </c>
      <c r="F626" s="4" t="s">
        <v>144</v>
      </c>
      <c r="G626" s="4" t="s">
        <v>144</v>
      </c>
      <c r="H626" s="4" t="s">
        <v>144</v>
      </c>
      <c r="I626" s="27">
        <v>-43.66</v>
      </c>
      <c r="J626" s="27">
        <v>-3.8740000000000001</v>
      </c>
      <c r="K626" s="27">
        <v>21.024000000000001</v>
      </c>
      <c r="L626" s="27">
        <v>-63.2</v>
      </c>
      <c r="M626" s="27">
        <v>2.3927999999999998</v>
      </c>
      <c r="N626" s="27">
        <v>-8054.8310000000001</v>
      </c>
      <c r="O626" s="27">
        <v>2220.7935000000002</v>
      </c>
      <c r="P626" s="27">
        <v>-8482.5869999999995</v>
      </c>
      <c r="Q626" s="27">
        <v>-1829</v>
      </c>
      <c r="R626" s="27">
        <v>36.192</v>
      </c>
      <c r="S626" s="27">
        <v>-8098.4802</v>
      </c>
      <c r="T626" s="27">
        <v>2190.7148999999999</v>
      </c>
      <c r="U626" s="27">
        <v>-8494.5580000000009</v>
      </c>
      <c r="V626" s="27">
        <v>-1831</v>
      </c>
      <c r="W626" s="27">
        <v>35.901000000000003</v>
      </c>
      <c r="X626" s="27">
        <v>-5190.34</v>
      </c>
      <c r="Y626" s="27">
        <v>5114.8</v>
      </c>
      <c r="Z626" s="27">
        <v>-8494.5580000000009</v>
      </c>
      <c r="AA626" s="27">
        <v>-1846</v>
      </c>
      <c r="AB626" s="27">
        <v>35.901000000000003</v>
      </c>
      <c r="AC626" s="27">
        <v>-379.7</v>
      </c>
      <c r="AD626" s="27">
        <v>-340</v>
      </c>
      <c r="AE626" s="27">
        <v>21.024000000000001</v>
      </c>
      <c r="AF626" s="27">
        <v>-63.14</v>
      </c>
      <c r="AG626" s="27">
        <v>2.3927999999999998</v>
      </c>
      <c r="AH626" s="27">
        <v>-4835.66</v>
      </c>
      <c r="AI626" s="27">
        <v>5454.75</v>
      </c>
      <c r="AJ626" s="27">
        <v>-8482.59</v>
      </c>
      <c r="AK626" s="27">
        <v>-1844.01</v>
      </c>
      <c r="AL626" s="27">
        <v>36.19</v>
      </c>
      <c r="AM626" s="6">
        <f t="shared" si="16"/>
        <v>-1.1846000000005006</v>
      </c>
      <c r="AN626" s="4">
        <f t="shared" si="17"/>
        <v>1.0800000000017462E-2</v>
      </c>
      <c r="AO626" s="4" t="s">
        <v>144</v>
      </c>
    </row>
    <row r="627" spans="1:41" x14ac:dyDescent="0.2">
      <c r="A627" s="4" t="s">
        <v>142</v>
      </c>
      <c r="B627" s="4" t="s">
        <v>143</v>
      </c>
      <c r="C627" s="27" t="s">
        <v>697</v>
      </c>
      <c r="D627" s="4" t="s">
        <v>148</v>
      </c>
      <c r="F627" s="4" t="s">
        <v>144</v>
      </c>
      <c r="G627" s="4" t="s">
        <v>144</v>
      </c>
      <c r="H627" s="4" t="s">
        <v>144</v>
      </c>
      <c r="I627" s="27">
        <v>402.25</v>
      </c>
      <c r="J627" s="27">
        <v>-0.71399999999999997</v>
      </c>
      <c r="K627" s="27">
        <v>465.96</v>
      </c>
      <c r="L627" s="27">
        <v>-67.42</v>
      </c>
      <c r="M627" s="27">
        <v>4.4287999999999998</v>
      </c>
      <c r="N627" s="27">
        <v>-65062.1</v>
      </c>
      <c r="O627" s="27">
        <v>-7454.4859999999999</v>
      </c>
      <c r="P627" s="27">
        <v>-49115.37</v>
      </c>
      <c r="Q627" s="27">
        <v>-8629</v>
      </c>
      <c r="R627" s="27">
        <v>137.03</v>
      </c>
      <c r="S627" s="27">
        <v>-64672.550999999999</v>
      </c>
      <c r="T627" s="27">
        <v>-7508.2016999999996</v>
      </c>
      <c r="U627" s="27">
        <v>-48703.08</v>
      </c>
      <c r="V627" s="27">
        <v>-8597</v>
      </c>
      <c r="W627" s="27">
        <v>135.55000000000001</v>
      </c>
      <c r="X627" s="27">
        <v>-30405.56</v>
      </c>
      <c r="Y627" s="27">
        <v>26818</v>
      </c>
      <c r="Z627" s="27">
        <v>-48703.08</v>
      </c>
      <c r="AA627" s="27">
        <v>-8656</v>
      </c>
      <c r="AB627" s="27">
        <v>135.55000000000001</v>
      </c>
      <c r="AC627" s="27">
        <v>-580.70000000000005</v>
      </c>
      <c r="AD627" s="27">
        <v>-985.3</v>
      </c>
      <c r="AE627" s="27">
        <v>465.96</v>
      </c>
      <c r="AF627" s="27">
        <v>-65.86</v>
      </c>
      <c r="AG627" s="27">
        <v>4.4287999999999998</v>
      </c>
      <c r="AH627" s="27">
        <v>-29870.7</v>
      </c>
      <c r="AI627" s="27">
        <v>27803.7</v>
      </c>
      <c r="AJ627" s="27">
        <v>-49115.4</v>
      </c>
      <c r="AK627" s="27">
        <v>-8696.0400000000009</v>
      </c>
      <c r="AL627" s="27">
        <v>137</v>
      </c>
      <c r="AM627" s="6">
        <f t="shared" si="16"/>
        <v>-7.1617000000042026</v>
      </c>
      <c r="AN627" s="4">
        <f t="shared" si="17"/>
        <v>-12.701000000000931</v>
      </c>
      <c r="AO627" s="4" t="s">
        <v>144</v>
      </c>
    </row>
    <row r="628" spans="1:41" x14ac:dyDescent="0.2">
      <c r="A628" s="4" t="s">
        <v>142</v>
      </c>
      <c r="B628" s="4" t="s">
        <v>143</v>
      </c>
      <c r="C628" s="27" t="s">
        <v>698</v>
      </c>
      <c r="D628" s="4" t="s">
        <v>148</v>
      </c>
      <c r="F628" s="4" t="s">
        <v>144</v>
      </c>
      <c r="G628" s="4" t="s">
        <v>144</v>
      </c>
      <c r="H628" s="4" t="s">
        <v>144</v>
      </c>
      <c r="I628" s="27">
        <v>-31.78</v>
      </c>
      <c r="J628" s="27">
        <v>0.5222</v>
      </c>
      <c r="K628" s="27">
        <v>22.286999999999999</v>
      </c>
      <c r="L628" s="27">
        <v>-57.72</v>
      </c>
      <c r="M628" s="27">
        <v>3.1297999999999999</v>
      </c>
      <c r="N628" s="27">
        <v>-14659.94</v>
      </c>
      <c r="O628" s="27">
        <v>2984.4061000000002</v>
      </c>
      <c r="P628" s="27">
        <v>-15660.74</v>
      </c>
      <c r="Q628" s="27">
        <v>-2030</v>
      </c>
      <c r="R628" s="27">
        <v>46.744999999999997</v>
      </c>
      <c r="S628" s="27">
        <v>-14727.897999999999</v>
      </c>
      <c r="T628" s="27">
        <v>2940.8305</v>
      </c>
      <c r="U628" s="27">
        <v>-15677.22</v>
      </c>
      <c r="V628" s="27">
        <v>-2038</v>
      </c>
      <c r="W628" s="27">
        <v>46.165999999999997</v>
      </c>
      <c r="X628" s="27">
        <v>-6397.0569999999998</v>
      </c>
      <c r="Y628" s="27">
        <v>11262</v>
      </c>
      <c r="Z628" s="27">
        <v>-15677.22</v>
      </c>
      <c r="AA628" s="27">
        <v>-2028</v>
      </c>
      <c r="AB628" s="27">
        <v>46.165999999999997</v>
      </c>
      <c r="AC628" s="27">
        <v>-105.9</v>
      </c>
      <c r="AD628" s="27">
        <v>-74.64</v>
      </c>
      <c r="AE628" s="27">
        <v>22.286999999999999</v>
      </c>
      <c r="AF628" s="27">
        <v>-56.65</v>
      </c>
      <c r="AG628" s="27">
        <v>3.1297999999999999</v>
      </c>
      <c r="AH628" s="27">
        <v>-6297.95</v>
      </c>
      <c r="AI628" s="27">
        <v>11337</v>
      </c>
      <c r="AJ628" s="27">
        <v>-15660.7</v>
      </c>
      <c r="AK628" s="27">
        <v>-2020.98</v>
      </c>
      <c r="AL628" s="27">
        <v>46.74</v>
      </c>
      <c r="AM628" s="6">
        <f t="shared" si="16"/>
        <v>-37.304799999999886</v>
      </c>
      <c r="AN628" s="4">
        <f t="shared" si="17"/>
        <v>-36.177999999998065</v>
      </c>
      <c r="AO628" s="4" t="s">
        <v>144</v>
      </c>
    </row>
    <row r="629" spans="1:41" x14ac:dyDescent="0.2">
      <c r="A629" s="4" t="s">
        <v>142</v>
      </c>
      <c r="B629" s="4" t="s">
        <v>143</v>
      </c>
      <c r="C629" s="27" t="s">
        <v>699</v>
      </c>
      <c r="D629" s="4" t="s">
        <v>148</v>
      </c>
      <c r="F629" s="4" t="s">
        <v>144</v>
      </c>
      <c r="G629" s="4" t="s">
        <v>144</v>
      </c>
      <c r="H629" s="4" t="s">
        <v>144</v>
      </c>
      <c r="I629" s="27">
        <v>-35.520000000000003</v>
      </c>
      <c r="J629" s="27">
        <v>-0.97899999999999998</v>
      </c>
      <c r="K629" s="27">
        <v>118.24</v>
      </c>
      <c r="L629" s="27">
        <v>-155.9</v>
      </c>
      <c r="M629" s="27">
        <v>3.1373000000000002</v>
      </c>
      <c r="N629" s="27">
        <v>-14697.89</v>
      </c>
      <c r="O629" s="27">
        <v>2970.7620000000002</v>
      </c>
      <c r="P629" s="27">
        <v>-15663.56</v>
      </c>
      <c r="Q629" s="27">
        <v>-2052</v>
      </c>
      <c r="R629" s="27">
        <v>46.845999999999997</v>
      </c>
      <c r="S629" s="27">
        <v>-14758.522000000001</v>
      </c>
      <c r="T629" s="27">
        <v>2927.6909999999998</v>
      </c>
      <c r="U629" s="27">
        <v>-15569.07</v>
      </c>
      <c r="V629" s="27">
        <v>-2163</v>
      </c>
      <c r="W629" s="27">
        <v>46.344999999999999</v>
      </c>
      <c r="X629" s="27">
        <v>-6426.9880000000003</v>
      </c>
      <c r="Y629" s="27">
        <v>11252</v>
      </c>
      <c r="Z629" s="27">
        <v>-15569.07</v>
      </c>
      <c r="AA629" s="27">
        <v>-2156</v>
      </c>
      <c r="AB629" s="27">
        <v>46.344999999999999</v>
      </c>
      <c r="AC629" s="27">
        <v>-131.80000000000001</v>
      </c>
      <c r="AD629" s="27">
        <v>-97</v>
      </c>
      <c r="AE629" s="27">
        <v>118.24</v>
      </c>
      <c r="AF629" s="27">
        <v>-156.1</v>
      </c>
      <c r="AG629" s="27">
        <v>3.1373000000000002</v>
      </c>
      <c r="AH629" s="27">
        <v>-6310.16</v>
      </c>
      <c r="AI629" s="27">
        <v>11349.2</v>
      </c>
      <c r="AJ629" s="27">
        <v>-15663.6</v>
      </c>
      <c r="AK629" s="27">
        <v>-2042.68</v>
      </c>
      <c r="AL629" s="27">
        <v>46.85</v>
      </c>
      <c r="AM629" s="6">
        <f t="shared" si="16"/>
        <v>-27.1200000000008</v>
      </c>
      <c r="AN629" s="4">
        <f t="shared" si="17"/>
        <v>-25.11200000000099</v>
      </c>
      <c r="AO629" s="4" t="s">
        <v>144</v>
      </c>
    </row>
    <row r="630" spans="1:41" x14ac:dyDescent="0.2">
      <c r="A630" s="4" t="s">
        <v>142</v>
      </c>
      <c r="B630" s="4" t="s">
        <v>143</v>
      </c>
      <c r="C630" s="27" t="s">
        <v>700</v>
      </c>
      <c r="D630" s="4" t="s">
        <v>148</v>
      </c>
      <c r="F630" s="4" t="s">
        <v>144</v>
      </c>
      <c r="G630" s="4" t="s">
        <v>144</v>
      </c>
      <c r="H630" s="4" t="s">
        <v>144</v>
      </c>
      <c r="I630" s="27">
        <v>-18.510000000000002</v>
      </c>
      <c r="J630" s="27">
        <v>-0.47699999999999998</v>
      </c>
      <c r="K630" s="27">
        <v>2.7738</v>
      </c>
      <c r="L630" s="27">
        <v>-23.92</v>
      </c>
      <c r="M630" s="27">
        <v>3.1097000000000001</v>
      </c>
      <c r="N630" s="27">
        <v>-14670.18</v>
      </c>
      <c r="O630" s="27">
        <v>2977.8712999999998</v>
      </c>
      <c r="P630" s="27">
        <v>-15645.98</v>
      </c>
      <c r="Q630" s="27">
        <v>-2049</v>
      </c>
      <c r="R630" s="27">
        <v>46.811999999999998</v>
      </c>
      <c r="S630" s="27">
        <v>-14694.114</v>
      </c>
      <c r="T630" s="27">
        <v>2929.8609999999999</v>
      </c>
      <c r="U630" s="27">
        <v>-15664.31</v>
      </c>
      <c r="V630" s="27">
        <v>-2006</v>
      </c>
      <c r="W630" s="27">
        <v>46.277999999999999</v>
      </c>
      <c r="X630" s="27">
        <v>-6351.3140000000003</v>
      </c>
      <c r="Y630" s="27">
        <v>11267</v>
      </c>
      <c r="Z630" s="27">
        <v>-15664.31</v>
      </c>
      <c r="AA630" s="27">
        <v>-2000</v>
      </c>
      <c r="AB630" s="27">
        <v>46.277999999999999</v>
      </c>
      <c r="AC630" s="27">
        <v>-93.14</v>
      </c>
      <c r="AD630" s="27">
        <v>-77.510000000000005</v>
      </c>
      <c r="AE630" s="27">
        <v>2.7738</v>
      </c>
      <c r="AF630" s="27">
        <v>-21.51</v>
      </c>
      <c r="AG630" s="27">
        <v>3.1097000000000001</v>
      </c>
      <c r="AH630" s="27">
        <v>-6295.39</v>
      </c>
      <c r="AI630" s="27">
        <v>11344.6</v>
      </c>
      <c r="AJ630" s="27">
        <v>-15646</v>
      </c>
      <c r="AK630" s="27">
        <v>-2040.82</v>
      </c>
      <c r="AL630" s="27">
        <v>46.81</v>
      </c>
      <c r="AM630" s="6">
        <f t="shared" si="16"/>
        <v>-10.317299999999705</v>
      </c>
      <c r="AN630" s="4">
        <f t="shared" si="17"/>
        <v>-5.4239999999990687</v>
      </c>
      <c r="AO630" s="4" t="s">
        <v>144</v>
      </c>
    </row>
    <row r="631" spans="1:41" x14ac:dyDescent="0.2">
      <c r="A631" s="4" t="s">
        <v>142</v>
      </c>
      <c r="B631" s="4" t="s">
        <v>143</v>
      </c>
      <c r="C631" s="27" t="s">
        <v>701</v>
      </c>
      <c r="D631" s="4" t="s">
        <v>148</v>
      </c>
      <c r="F631" s="4" t="s">
        <v>144</v>
      </c>
      <c r="G631" s="4" t="s">
        <v>144</v>
      </c>
      <c r="H631" s="4" t="s">
        <v>144</v>
      </c>
      <c r="I631" s="27">
        <v>-3.411</v>
      </c>
      <c r="J631" s="27">
        <v>1.1957</v>
      </c>
      <c r="K631" s="27">
        <v>51.423000000000002</v>
      </c>
      <c r="L631" s="27">
        <v>-59.15</v>
      </c>
      <c r="M631" s="27">
        <v>3.1175000000000002</v>
      </c>
      <c r="N631" s="27">
        <v>-14695.84</v>
      </c>
      <c r="O631" s="27">
        <v>2972.4470000000001</v>
      </c>
      <c r="P631" s="27">
        <v>-15649.24</v>
      </c>
      <c r="Q631" s="27">
        <v>-2066</v>
      </c>
      <c r="R631" s="27">
        <v>46.835000000000001</v>
      </c>
      <c r="S631" s="27">
        <v>-14732.950999999999</v>
      </c>
      <c r="T631" s="27">
        <v>2930.0288999999998</v>
      </c>
      <c r="U631" s="27">
        <v>-15638.39</v>
      </c>
      <c r="V631" s="27">
        <v>-2071</v>
      </c>
      <c r="W631" s="27">
        <v>46.348999999999997</v>
      </c>
      <c r="X631" s="27">
        <v>-6439.7219999999998</v>
      </c>
      <c r="Y631" s="27">
        <v>11213</v>
      </c>
      <c r="Z631" s="27">
        <v>-15638.39</v>
      </c>
      <c r="AA631" s="27">
        <v>-2061</v>
      </c>
      <c r="AB631" s="27">
        <v>46.348999999999997</v>
      </c>
      <c r="AC631" s="27">
        <v>-139.30000000000001</v>
      </c>
      <c r="AD631" s="27">
        <v>-134.6</v>
      </c>
      <c r="AE631" s="27">
        <v>51.423000000000002</v>
      </c>
      <c r="AF631" s="27">
        <v>-59.22</v>
      </c>
      <c r="AG631" s="27">
        <v>3.1175000000000002</v>
      </c>
      <c r="AH631" s="27">
        <v>-6309.96</v>
      </c>
      <c r="AI631" s="27">
        <v>11348</v>
      </c>
      <c r="AJ631" s="27">
        <v>-15649.2</v>
      </c>
      <c r="AK631" s="27">
        <v>-2055.56</v>
      </c>
      <c r="AL631" s="27">
        <v>46.84</v>
      </c>
      <c r="AM631" s="6">
        <f t="shared" si="16"/>
        <v>-34.075800000000072</v>
      </c>
      <c r="AN631" s="4">
        <f t="shared" si="17"/>
        <v>-33.699999999998909</v>
      </c>
      <c r="AO631" s="4" t="s">
        <v>144</v>
      </c>
    </row>
    <row r="632" spans="1:41" x14ac:dyDescent="0.2">
      <c r="A632" s="4" t="s">
        <v>142</v>
      </c>
      <c r="B632" s="4" t="s">
        <v>143</v>
      </c>
      <c r="C632" s="27" t="s">
        <v>702</v>
      </c>
      <c r="D632" s="4" t="s">
        <v>148</v>
      </c>
      <c r="F632" s="4" t="s">
        <v>144</v>
      </c>
      <c r="G632" s="4" t="s">
        <v>144</v>
      </c>
      <c r="H632" s="4" t="s">
        <v>144</v>
      </c>
      <c r="I632" s="27">
        <v>-18.37</v>
      </c>
      <c r="J632" s="27">
        <v>0.68569999999999998</v>
      </c>
      <c r="K632" s="27">
        <v>35.037999999999997</v>
      </c>
      <c r="L632" s="27">
        <v>-57.3</v>
      </c>
      <c r="M632" s="27">
        <v>3.2113999999999998</v>
      </c>
      <c r="N632" s="27">
        <v>-14674.36</v>
      </c>
      <c r="O632" s="27">
        <v>2994.127</v>
      </c>
      <c r="P632" s="27">
        <v>-15678.57</v>
      </c>
      <c r="Q632" s="27">
        <v>-2037</v>
      </c>
      <c r="R632" s="27">
        <v>46.85</v>
      </c>
      <c r="S632" s="27">
        <v>-14723.066999999999</v>
      </c>
      <c r="T632" s="27">
        <v>2944.7503000000002</v>
      </c>
      <c r="U632" s="27">
        <v>-15666.48</v>
      </c>
      <c r="V632" s="27">
        <v>-2048</v>
      </c>
      <c r="W632" s="27">
        <v>46.363</v>
      </c>
      <c r="X632" s="27">
        <v>-6395.241</v>
      </c>
      <c r="Y632" s="27">
        <v>11265</v>
      </c>
      <c r="Z632" s="27">
        <v>-15666.48</v>
      </c>
      <c r="AA632" s="27">
        <v>-2040</v>
      </c>
      <c r="AB632" s="27">
        <v>46.363</v>
      </c>
      <c r="AC632" s="27">
        <v>-117</v>
      </c>
      <c r="AD632" s="27">
        <v>-99.05</v>
      </c>
      <c r="AE632" s="27">
        <v>35.037999999999997</v>
      </c>
      <c r="AF632" s="27">
        <v>-56.2</v>
      </c>
      <c r="AG632" s="27">
        <v>3.2113999999999998</v>
      </c>
      <c r="AH632" s="27">
        <v>-6294.75</v>
      </c>
      <c r="AI632" s="27">
        <v>11363.6</v>
      </c>
      <c r="AJ632" s="27">
        <v>-15678.6</v>
      </c>
      <c r="AK632" s="27">
        <v>-2026.66</v>
      </c>
      <c r="AL632" s="27">
        <v>46.85</v>
      </c>
      <c r="AM632" s="6">
        <f t="shared" si="16"/>
        <v>-33.553399999999783</v>
      </c>
      <c r="AN632" s="4">
        <f t="shared" si="17"/>
        <v>-30.336999999997715</v>
      </c>
      <c r="AO632" s="4" t="s">
        <v>144</v>
      </c>
    </row>
    <row r="633" spans="1:41" x14ac:dyDescent="0.2">
      <c r="A633" s="4" t="s">
        <v>142</v>
      </c>
      <c r="B633" s="4" t="s">
        <v>143</v>
      </c>
      <c r="C633" s="27" t="s">
        <v>703</v>
      </c>
      <c r="D633" s="4" t="s">
        <v>148</v>
      </c>
      <c r="F633" s="4" t="s">
        <v>144</v>
      </c>
      <c r="G633" s="4" t="s">
        <v>144</v>
      </c>
      <c r="H633" s="4" t="s">
        <v>144</v>
      </c>
      <c r="I633" s="27">
        <v>-2.9049999999999998</v>
      </c>
      <c r="J633" s="27">
        <v>-0.53500000000000003</v>
      </c>
      <c r="K633" s="27">
        <v>53.588000000000001</v>
      </c>
      <c r="L633" s="27">
        <v>-59.31</v>
      </c>
      <c r="M633" s="27">
        <v>3.3555000000000001</v>
      </c>
      <c r="N633" s="27">
        <v>-14697.61</v>
      </c>
      <c r="O633" s="27">
        <v>2979.7447999999999</v>
      </c>
      <c r="P633" s="27">
        <v>-15678.93</v>
      </c>
      <c r="Q633" s="27">
        <v>-2045</v>
      </c>
      <c r="R633" s="27">
        <v>46.892000000000003</v>
      </c>
      <c r="S633" s="27">
        <v>-14734.587</v>
      </c>
      <c r="T633" s="27">
        <v>2931.2795000000001</v>
      </c>
      <c r="U633" s="27">
        <v>-15665.77</v>
      </c>
      <c r="V633" s="27">
        <v>-2046</v>
      </c>
      <c r="W633" s="27">
        <v>46.356999999999999</v>
      </c>
      <c r="X633" s="27">
        <v>-6443.7759999999998</v>
      </c>
      <c r="Y633" s="27">
        <v>11213</v>
      </c>
      <c r="Z633" s="27">
        <v>-15665.77</v>
      </c>
      <c r="AA633" s="27">
        <v>-2038</v>
      </c>
      <c r="AB633" s="27">
        <v>46.356999999999999</v>
      </c>
      <c r="AC633" s="27">
        <v>-145.1</v>
      </c>
      <c r="AD633" s="27">
        <v>-143.19999999999999</v>
      </c>
      <c r="AE633" s="27">
        <v>53.588000000000001</v>
      </c>
      <c r="AF633" s="27">
        <v>-58.86</v>
      </c>
      <c r="AG633" s="27">
        <v>3.3555000000000001</v>
      </c>
      <c r="AH633" s="27">
        <v>-6312.32</v>
      </c>
      <c r="AI633" s="27">
        <v>11356.6</v>
      </c>
      <c r="AJ633" s="27">
        <v>-15678.9</v>
      </c>
      <c r="AK633" s="27">
        <v>-2036.86</v>
      </c>
      <c r="AL633" s="27">
        <v>46.89</v>
      </c>
      <c r="AM633" s="6">
        <f t="shared" si="16"/>
        <v>-34.28630000000021</v>
      </c>
      <c r="AN633" s="4">
        <f t="shared" si="17"/>
        <v>-34.071999999998297</v>
      </c>
      <c r="AO633" s="4" t="s">
        <v>144</v>
      </c>
    </row>
    <row r="634" spans="1:41" x14ac:dyDescent="0.2">
      <c r="A634" s="4" t="s">
        <v>142</v>
      </c>
      <c r="B634" s="4" t="s">
        <v>143</v>
      </c>
      <c r="C634" s="27" t="s">
        <v>704</v>
      </c>
      <c r="D634" s="4" t="s">
        <v>148</v>
      </c>
      <c r="F634" s="4" t="s">
        <v>144</v>
      </c>
      <c r="G634" s="4" t="s">
        <v>144</v>
      </c>
      <c r="H634" s="4" t="s">
        <v>144</v>
      </c>
      <c r="I634" s="27">
        <v>-39.56</v>
      </c>
      <c r="J634" s="27">
        <v>-1.381</v>
      </c>
      <c r="K634" s="27">
        <v>26.12</v>
      </c>
      <c r="L634" s="27">
        <v>-66.72</v>
      </c>
      <c r="M634" s="27">
        <v>2.4216000000000002</v>
      </c>
      <c r="N634" s="27">
        <v>-14726.1</v>
      </c>
      <c r="O634" s="27">
        <v>2964.2750999999998</v>
      </c>
      <c r="P634" s="27">
        <v>-15639.94</v>
      </c>
      <c r="Q634" s="27">
        <v>-2097</v>
      </c>
      <c r="R634" s="27">
        <v>46.817</v>
      </c>
      <c r="S634" s="27">
        <v>-14796.358</v>
      </c>
      <c r="T634" s="27">
        <v>2929.0635000000002</v>
      </c>
      <c r="U634" s="27">
        <v>-15624.61</v>
      </c>
      <c r="V634" s="27">
        <v>-2147</v>
      </c>
      <c r="W634" s="27">
        <v>46.542999999999999</v>
      </c>
      <c r="X634" s="27">
        <v>-6426.6270000000004</v>
      </c>
      <c r="Y634" s="27">
        <v>11292</v>
      </c>
      <c r="Z634" s="27">
        <v>-15624.61</v>
      </c>
      <c r="AA634" s="27">
        <v>-2140</v>
      </c>
      <c r="AB634" s="27">
        <v>46.542999999999999</v>
      </c>
      <c r="AC634" s="27">
        <v>-135.5</v>
      </c>
      <c r="AD634" s="27">
        <v>-95.97</v>
      </c>
      <c r="AE634" s="27">
        <v>26.12</v>
      </c>
      <c r="AF634" s="27">
        <v>-68.069999999999993</v>
      </c>
      <c r="AG634" s="27">
        <v>2.4216000000000002</v>
      </c>
      <c r="AH634" s="27">
        <v>-6293.68</v>
      </c>
      <c r="AI634" s="27">
        <v>11387.8</v>
      </c>
      <c r="AJ634" s="27">
        <v>-15639.9</v>
      </c>
      <c r="AK634" s="27">
        <v>-2088.37</v>
      </c>
      <c r="AL634" s="27">
        <v>46.82</v>
      </c>
      <c r="AM634" s="6">
        <f t="shared" si="16"/>
        <v>-31.277599999999893</v>
      </c>
      <c r="AN634" s="4">
        <f t="shared" si="17"/>
        <v>-30.69800000000032</v>
      </c>
      <c r="AO634" s="4" t="s">
        <v>144</v>
      </c>
    </row>
    <row r="635" spans="1:41" x14ac:dyDescent="0.2">
      <c r="A635" s="4" t="s">
        <v>142</v>
      </c>
      <c r="B635" s="4" t="s">
        <v>143</v>
      </c>
      <c r="C635" s="27" t="s">
        <v>705</v>
      </c>
      <c r="D635" s="4" t="s">
        <v>148</v>
      </c>
      <c r="F635" s="4" t="s">
        <v>144</v>
      </c>
      <c r="G635" s="4" t="s">
        <v>144</v>
      </c>
      <c r="H635" s="4" t="s">
        <v>144</v>
      </c>
      <c r="I635" s="27">
        <v>-32.69</v>
      </c>
      <c r="J635" s="27">
        <v>-0.58899999999999997</v>
      </c>
      <c r="K635" s="27">
        <v>-11.47</v>
      </c>
      <c r="L635" s="27">
        <v>-23.09</v>
      </c>
      <c r="M635" s="27">
        <v>2.4586000000000001</v>
      </c>
      <c r="N635" s="27">
        <v>-14693.19</v>
      </c>
      <c r="O635" s="27">
        <v>2963.7548000000002</v>
      </c>
      <c r="P635" s="27">
        <v>-15652.81</v>
      </c>
      <c r="Q635" s="27">
        <v>-2051</v>
      </c>
      <c r="R635" s="27">
        <v>47.023000000000003</v>
      </c>
      <c r="S635" s="27">
        <v>-14728.745000000001</v>
      </c>
      <c r="T635" s="27">
        <v>2928.8398999999999</v>
      </c>
      <c r="U635" s="27">
        <v>-15681.77</v>
      </c>
      <c r="V635" s="27">
        <v>-2023</v>
      </c>
      <c r="W635" s="27">
        <v>46.74</v>
      </c>
      <c r="X635" s="27">
        <v>-6357.5550000000003</v>
      </c>
      <c r="Y635" s="27">
        <v>11293</v>
      </c>
      <c r="Z635" s="27">
        <v>-15681.77</v>
      </c>
      <c r="AA635" s="27">
        <v>-2015</v>
      </c>
      <c r="AB635" s="27">
        <v>46.74</v>
      </c>
      <c r="AC635" s="27">
        <v>-88.37</v>
      </c>
      <c r="AD635" s="27">
        <v>-57.91</v>
      </c>
      <c r="AE635" s="27">
        <v>-11.47</v>
      </c>
      <c r="AF635" s="27">
        <v>-21.45</v>
      </c>
      <c r="AG635" s="27">
        <v>2.4586000000000001</v>
      </c>
      <c r="AH635" s="27">
        <v>-6299.01</v>
      </c>
      <c r="AI635" s="27">
        <v>11350.5</v>
      </c>
      <c r="AJ635" s="27">
        <v>-15652.8</v>
      </c>
      <c r="AK635" s="27">
        <v>-2043.68</v>
      </c>
      <c r="AL635" s="27">
        <v>47.02</v>
      </c>
      <c r="AM635" s="6">
        <f t="shared" si="16"/>
        <v>-4.5009000000004562</v>
      </c>
      <c r="AN635" s="4">
        <f t="shared" si="17"/>
        <v>-2.8649999999997817</v>
      </c>
      <c r="AO635" s="4" t="s">
        <v>144</v>
      </c>
    </row>
    <row r="636" spans="1:41" x14ac:dyDescent="0.2">
      <c r="A636" s="4" t="s">
        <v>142</v>
      </c>
      <c r="B636" s="4" t="s">
        <v>143</v>
      </c>
      <c r="C636" s="27" t="s">
        <v>706</v>
      </c>
      <c r="D636" s="4" t="s">
        <v>148</v>
      </c>
      <c r="F636" s="4" t="s">
        <v>144</v>
      </c>
      <c r="G636" s="4" t="s">
        <v>144</v>
      </c>
      <c r="H636" s="4" t="s">
        <v>144</v>
      </c>
      <c r="I636" s="27">
        <v>-171.6</v>
      </c>
      <c r="J636" s="27">
        <v>-2.6539999999999999</v>
      </c>
      <c r="K636" s="27">
        <v>-64.510000000000005</v>
      </c>
      <c r="L636" s="27">
        <v>-108.2</v>
      </c>
      <c r="M636" s="27">
        <v>3.7986</v>
      </c>
      <c r="N636" s="27">
        <v>-14650.98</v>
      </c>
      <c r="O636" s="27">
        <v>3003.3651</v>
      </c>
      <c r="P636" s="27">
        <v>-15664.9</v>
      </c>
      <c r="Q636" s="27">
        <v>-2036</v>
      </c>
      <c r="R636" s="27">
        <v>46.651000000000003</v>
      </c>
      <c r="S636" s="27">
        <v>-14840.398999999999</v>
      </c>
      <c r="T636" s="27">
        <v>2951.5484999999999</v>
      </c>
      <c r="U636" s="27">
        <v>-15794.96</v>
      </c>
      <c r="V636" s="27">
        <v>-2044</v>
      </c>
      <c r="W636" s="27">
        <v>46.594000000000001</v>
      </c>
      <c r="X636" s="27">
        <v>-6483.5739999999996</v>
      </c>
      <c r="Y636" s="27">
        <v>11304</v>
      </c>
      <c r="Z636" s="27">
        <v>-15794.96</v>
      </c>
      <c r="AA636" s="27">
        <v>-2039</v>
      </c>
      <c r="AB636" s="27">
        <v>46.594000000000001</v>
      </c>
      <c r="AC636" s="27">
        <v>-204.6</v>
      </c>
      <c r="AD636" s="27">
        <v>-34.03</v>
      </c>
      <c r="AE636" s="27">
        <v>-64.510000000000005</v>
      </c>
      <c r="AF636" s="27">
        <v>-109.9</v>
      </c>
      <c r="AG636" s="27">
        <v>3.7986</v>
      </c>
      <c r="AH636" s="27">
        <v>-6305.84</v>
      </c>
      <c r="AI636" s="27">
        <v>11337.9</v>
      </c>
      <c r="AJ636" s="27">
        <v>-15664.9</v>
      </c>
      <c r="AK636" s="27">
        <v>-2025.5</v>
      </c>
      <c r="AL636" s="27">
        <v>46.65</v>
      </c>
      <c r="AM636" s="6">
        <f t="shared" si="16"/>
        <v>-22.296599999999671</v>
      </c>
      <c r="AN636" s="4">
        <f t="shared" si="17"/>
        <v>-17.818999999999505</v>
      </c>
      <c r="AO636" s="4" t="s">
        <v>144</v>
      </c>
    </row>
    <row r="637" spans="1:41" x14ac:dyDescent="0.2">
      <c r="A637" s="4" t="s">
        <v>142</v>
      </c>
      <c r="B637" s="4" t="s">
        <v>143</v>
      </c>
      <c r="C637" s="27" t="s">
        <v>707</v>
      </c>
      <c r="D637" s="4" t="s">
        <v>148</v>
      </c>
      <c r="F637" s="4" t="s">
        <v>144</v>
      </c>
      <c r="G637" s="4" t="s">
        <v>144</v>
      </c>
      <c r="H637" s="4" t="s">
        <v>144</v>
      </c>
      <c r="I637" s="27">
        <v>-35.75</v>
      </c>
      <c r="J637" s="27">
        <v>-0.96399999999999997</v>
      </c>
      <c r="K637" s="27">
        <v>-13.64</v>
      </c>
      <c r="L637" s="27">
        <v>-24.16</v>
      </c>
      <c r="M637" s="27">
        <v>3.0070000000000001</v>
      </c>
      <c r="N637" s="27">
        <v>-14669.28</v>
      </c>
      <c r="O637" s="27">
        <v>2990.1203999999998</v>
      </c>
      <c r="P637" s="27">
        <v>-15648.17</v>
      </c>
      <c r="Q637" s="27">
        <v>-2058</v>
      </c>
      <c r="R637" s="27">
        <v>46.860999999999997</v>
      </c>
      <c r="S637" s="27">
        <v>-14706.921</v>
      </c>
      <c r="T637" s="27">
        <v>2947.6089000000002</v>
      </c>
      <c r="U637" s="27">
        <v>-15679.07</v>
      </c>
      <c r="V637" s="27">
        <v>-2022</v>
      </c>
      <c r="W637" s="27">
        <v>46.462000000000003</v>
      </c>
      <c r="X637" s="27">
        <v>-6355.7280000000001</v>
      </c>
      <c r="Y637" s="27">
        <v>11292</v>
      </c>
      <c r="Z637" s="27">
        <v>-15679.07</v>
      </c>
      <c r="AA637" s="27">
        <v>-2015</v>
      </c>
      <c r="AB637" s="27">
        <v>46.462000000000003</v>
      </c>
      <c r="AC637" s="27">
        <v>-85.72</v>
      </c>
      <c r="AD637" s="27">
        <v>-53.56</v>
      </c>
      <c r="AE637" s="27">
        <v>-13.64</v>
      </c>
      <c r="AF637" s="27">
        <v>-21.53</v>
      </c>
      <c r="AG637" s="27">
        <v>3.0070000000000001</v>
      </c>
      <c r="AH637" s="27">
        <v>-6305.24</v>
      </c>
      <c r="AI637" s="27">
        <v>11345.9</v>
      </c>
      <c r="AJ637" s="27">
        <v>-15648.2</v>
      </c>
      <c r="AK637" s="27">
        <v>-2049.79</v>
      </c>
      <c r="AL637" s="27">
        <v>46.86</v>
      </c>
      <c r="AM637" s="6">
        <f t="shared" si="16"/>
        <v>-6.3154999999997017</v>
      </c>
      <c r="AN637" s="4">
        <f t="shared" si="17"/>
        <v>-1.8909999999996217</v>
      </c>
      <c r="AO637" s="4" t="s">
        <v>144</v>
      </c>
    </row>
    <row r="638" spans="1:41" x14ac:dyDescent="0.2">
      <c r="A638" s="4" t="s">
        <v>142</v>
      </c>
      <c r="B638" s="4" t="s">
        <v>143</v>
      </c>
      <c r="C638" s="27" t="s">
        <v>708</v>
      </c>
      <c r="D638" s="4" t="s">
        <v>148</v>
      </c>
      <c r="F638" s="4" t="s">
        <v>144</v>
      </c>
      <c r="G638" s="4" t="s">
        <v>144</v>
      </c>
      <c r="H638" s="4" t="s">
        <v>144</v>
      </c>
      <c r="I638" s="27">
        <v>-6.1159999999999997</v>
      </c>
      <c r="J638" s="27">
        <v>-1.492</v>
      </c>
      <c r="K638" s="27">
        <v>52.25</v>
      </c>
      <c r="L638" s="27">
        <v>-59.91</v>
      </c>
      <c r="M638" s="27">
        <v>3.036</v>
      </c>
      <c r="N638" s="27">
        <v>-14692.1</v>
      </c>
      <c r="O638" s="27">
        <v>2973.9973</v>
      </c>
      <c r="P638" s="27">
        <v>-15664.82</v>
      </c>
      <c r="Q638" s="27">
        <v>-2048</v>
      </c>
      <c r="R638" s="27">
        <v>46.762</v>
      </c>
      <c r="S638" s="27">
        <v>-14728.556</v>
      </c>
      <c r="T638" s="27">
        <v>2932.0302000000001</v>
      </c>
      <c r="U638" s="27">
        <v>-15654.94</v>
      </c>
      <c r="V638" s="27">
        <v>-2052</v>
      </c>
      <c r="W638" s="27">
        <v>46.351999999999997</v>
      </c>
      <c r="X638" s="27">
        <v>-6411.433</v>
      </c>
      <c r="Y638" s="27">
        <v>11239</v>
      </c>
      <c r="Z638" s="27">
        <v>-15654.94</v>
      </c>
      <c r="AA638" s="27">
        <v>-2042</v>
      </c>
      <c r="AB638" s="27">
        <v>46.351999999999997</v>
      </c>
      <c r="AC638" s="27">
        <v>-110.2</v>
      </c>
      <c r="AD638" s="27">
        <v>-107.2</v>
      </c>
      <c r="AE638" s="27">
        <v>52.25</v>
      </c>
      <c r="AF638" s="27">
        <v>-58.33</v>
      </c>
      <c r="AG638" s="27">
        <v>3.036</v>
      </c>
      <c r="AH638" s="27">
        <v>-6308.69</v>
      </c>
      <c r="AI638" s="27">
        <v>11346.4</v>
      </c>
      <c r="AJ638" s="27">
        <v>-15664.8</v>
      </c>
      <c r="AK638" s="27">
        <v>-2037.03</v>
      </c>
      <c r="AL638" s="27">
        <v>46.76</v>
      </c>
      <c r="AM638" s="6">
        <f t="shared" si="16"/>
        <v>-33.018100000000231</v>
      </c>
      <c r="AN638" s="4">
        <f t="shared" si="17"/>
        <v>-30.340000000000146</v>
      </c>
      <c r="AO638" s="4" t="s">
        <v>144</v>
      </c>
    </row>
    <row r="639" spans="1:41" x14ac:dyDescent="0.2">
      <c r="A639" s="4" t="s">
        <v>142</v>
      </c>
      <c r="B639" s="4" t="s">
        <v>143</v>
      </c>
      <c r="C639" s="27" t="s">
        <v>709</v>
      </c>
      <c r="D639" s="4" t="s">
        <v>148</v>
      </c>
      <c r="F639" s="4" t="s">
        <v>144</v>
      </c>
      <c r="G639" s="4" t="s">
        <v>144</v>
      </c>
      <c r="H639" s="4" t="s">
        <v>144</v>
      </c>
      <c r="I639" s="27">
        <v>-0.60499999999999998</v>
      </c>
      <c r="J639" s="27">
        <v>0.308</v>
      </c>
      <c r="K639" s="27">
        <v>55.622</v>
      </c>
      <c r="L639" s="27">
        <v>-59.19</v>
      </c>
      <c r="M639" s="27">
        <v>2.6568999999999998</v>
      </c>
      <c r="N639" s="27">
        <v>-14679.74</v>
      </c>
      <c r="O639" s="27">
        <v>2976.9324999999999</v>
      </c>
      <c r="P639" s="27">
        <v>-15650.41</v>
      </c>
      <c r="Q639" s="27">
        <v>-2053</v>
      </c>
      <c r="R639" s="27">
        <v>46.82</v>
      </c>
      <c r="S639" s="27">
        <v>-14715.668</v>
      </c>
      <c r="T639" s="27">
        <v>2938.0515999999998</v>
      </c>
      <c r="U639" s="27">
        <v>-15636.48</v>
      </c>
      <c r="V639" s="27">
        <v>-2064</v>
      </c>
      <c r="W639" s="27">
        <v>46.573999999999998</v>
      </c>
      <c r="X639" s="27">
        <v>-6408.7510000000002</v>
      </c>
      <c r="Y639" s="27">
        <v>11234</v>
      </c>
      <c r="Z639" s="27">
        <v>-15636.48</v>
      </c>
      <c r="AA639" s="27">
        <v>-2053</v>
      </c>
      <c r="AB639" s="27">
        <v>46.573999999999998</v>
      </c>
      <c r="AC639" s="27">
        <v>-110.8</v>
      </c>
      <c r="AD639" s="27">
        <v>-110</v>
      </c>
      <c r="AE639" s="27">
        <v>55.622</v>
      </c>
      <c r="AF639" s="27">
        <v>-59.09</v>
      </c>
      <c r="AG639" s="27">
        <v>2.6568999999999998</v>
      </c>
      <c r="AH639" s="27">
        <v>-6302.82</v>
      </c>
      <c r="AI639" s="27">
        <v>11343.6</v>
      </c>
      <c r="AJ639" s="27">
        <v>-15650.4</v>
      </c>
      <c r="AK639" s="27">
        <v>-2042.86</v>
      </c>
      <c r="AL639" s="27">
        <v>46.82</v>
      </c>
      <c r="AM639" s="6">
        <f t="shared" si="16"/>
        <v>-34.319900000000416</v>
      </c>
      <c r="AN639" s="4">
        <f t="shared" si="17"/>
        <v>-35.32300000000032</v>
      </c>
      <c r="AO639" s="4" t="s">
        <v>144</v>
      </c>
    </row>
    <row r="640" spans="1:41" x14ac:dyDescent="0.2">
      <c r="A640" s="4" t="s">
        <v>142</v>
      </c>
      <c r="B640" s="4" t="s">
        <v>143</v>
      </c>
      <c r="C640" s="27" t="s">
        <v>710</v>
      </c>
      <c r="D640" s="4" t="s">
        <v>148</v>
      </c>
      <c r="F640" s="4" t="s">
        <v>144</v>
      </c>
      <c r="G640" s="4" t="s">
        <v>144</v>
      </c>
      <c r="H640" s="4" t="s">
        <v>144</v>
      </c>
      <c r="I640" s="27">
        <v>5.6772999999999998</v>
      </c>
      <c r="J640" s="27">
        <v>-0.83399999999999996</v>
      </c>
      <c r="K640" s="27">
        <v>165.6</v>
      </c>
      <c r="L640" s="27">
        <v>-161.69999999999999</v>
      </c>
      <c r="M640" s="27">
        <v>2.6474000000000002</v>
      </c>
      <c r="N640" s="27">
        <v>-14699.48</v>
      </c>
      <c r="O640" s="27">
        <v>2974.0102000000002</v>
      </c>
      <c r="P640" s="27">
        <v>-15668.16</v>
      </c>
      <c r="Q640" s="27">
        <v>-2052</v>
      </c>
      <c r="R640" s="27">
        <v>46.765999999999998</v>
      </c>
      <c r="S640" s="27">
        <v>-14723.129000000001</v>
      </c>
      <c r="T640" s="27">
        <v>2935.9715000000001</v>
      </c>
      <c r="U640" s="27">
        <v>-15541.75</v>
      </c>
      <c r="V640" s="27">
        <v>-2164</v>
      </c>
      <c r="W640" s="27">
        <v>46.561</v>
      </c>
      <c r="X640" s="27">
        <v>-6458.3620000000001</v>
      </c>
      <c r="Y640" s="27">
        <v>11193</v>
      </c>
      <c r="Z640" s="27">
        <v>-15541.75</v>
      </c>
      <c r="AA640" s="27">
        <v>-2156</v>
      </c>
      <c r="AB640" s="27">
        <v>46.561</v>
      </c>
      <c r="AC640" s="27">
        <v>-150.30000000000001</v>
      </c>
      <c r="AD640" s="27">
        <v>-156</v>
      </c>
      <c r="AE640" s="27">
        <v>165.6</v>
      </c>
      <c r="AF640" s="27">
        <v>-162.5</v>
      </c>
      <c r="AG640" s="27">
        <v>2.6474000000000002</v>
      </c>
      <c r="AH640" s="27">
        <v>-6316.12</v>
      </c>
      <c r="AI640" s="27">
        <v>11348.8</v>
      </c>
      <c r="AJ640" s="27">
        <v>-15668.2</v>
      </c>
      <c r="AK640" s="27">
        <v>-2043.56</v>
      </c>
      <c r="AL640" s="27">
        <v>46.77</v>
      </c>
      <c r="AM640" s="6">
        <f t="shared" si="16"/>
        <v>-29.146700000000237</v>
      </c>
      <c r="AN640" s="4">
        <f t="shared" si="17"/>
        <v>-29.326300000000629</v>
      </c>
      <c r="AO640" s="4" t="s">
        <v>144</v>
      </c>
    </row>
    <row r="641" spans="1:41" x14ac:dyDescent="0.2">
      <c r="A641" s="4" t="s">
        <v>142</v>
      </c>
      <c r="B641" s="4" t="s">
        <v>143</v>
      </c>
      <c r="C641" s="27" t="s">
        <v>711</v>
      </c>
      <c r="D641" s="4" t="s">
        <v>148</v>
      </c>
      <c r="F641" s="4" t="s">
        <v>144</v>
      </c>
      <c r="G641" s="4" t="s">
        <v>144</v>
      </c>
      <c r="H641" s="4" t="s">
        <v>144</v>
      </c>
      <c r="I641" s="27">
        <v>-58.56</v>
      </c>
      <c r="J641" s="27">
        <v>-0.121</v>
      </c>
      <c r="K641" s="27">
        <v>24.114000000000001</v>
      </c>
      <c r="L641" s="27">
        <v>-85.4</v>
      </c>
      <c r="M641" s="27">
        <v>2.8449</v>
      </c>
      <c r="N641" s="27">
        <v>-14689.63</v>
      </c>
      <c r="O641" s="27">
        <v>2982.672</v>
      </c>
      <c r="P641" s="27">
        <v>-15665.61</v>
      </c>
      <c r="Q641" s="27">
        <v>-2054</v>
      </c>
      <c r="R641" s="27">
        <v>46.862000000000002</v>
      </c>
      <c r="S641" s="27">
        <v>-14782.834999999999</v>
      </c>
      <c r="T641" s="27">
        <v>2943.7910000000002</v>
      </c>
      <c r="U641" s="27">
        <v>-15718.94</v>
      </c>
      <c r="V641" s="27">
        <v>-2054</v>
      </c>
      <c r="W641" s="27">
        <v>46.732999999999997</v>
      </c>
      <c r="X641" s="27">
        <v>-6498.3090000000002</v>
      </c>
      <c r="Y641" s="27">
        <v>11218</v>
      </c>
      <c r="Z641" s="27">
        <v>-15718.94</v>
      </c>
      <c r="AA641" s="27">
        <v>-2044</v>
      </c>
      <c r="AB641" s="27">
        <v>46.732999999999997</v>
      </c>
      <c r="AC641" s="27">
        <v>-192.2</v>
      </c>
      <c r="AD641" s="27">
        <v>-132.4</v>
      </c>
      <c r="AE641" s="27">
        <v>24.114000000000001</v>
      </c>
      <c r="AF641" s="27">
        <v>-86.83</v>
      </c>
      <c r="AG641" s="27">
        <v>2.8449</v>
      </c>
      <c r="AH641" s="27">
        <v>-6309.27</v>
      </c>
      <c r="AI641" s="27">
        <v>11349.9</v>
      </c>
      <c r="AJ641" s="27">
        <v>-15665.6</v>
      </c>
      <c r="AK641" s="27">
        <v>-2040.47</v>
      </c>
      <c r="AL641" s="27">
        <v>46.86</v>
      </c>
      <c r="AM641" s="6">
        <f t="shared" si="16"/>
        <v>-35.598999999999705</v>
      </c>
      <c r="AN641" s="4">
        <f t="shared" si="17"/>
        <v>-34.645000000000437</v>
      </c>
      <c r="AO641" s="4" t="s">
        <v>144</v>
      </c>
    </row>
    <row r="642" spans="1:41" x14ac:dyDescent="0.2">
      <c r="A642" s="4" t="s">
        <v>142</v>
      </c>
      <c r="B642" s="4" t="s">
        <v>143</v>
      </c>
      <c r="C642" s="27" t="s">
        <v>712</v>
      </c>
      <c r="D642" s="4" t="s">
        <v>148</v>
      </c>
      <c r="F642" s="4" t="s">
        <v>144</v>
      </c>
      <c r="G642" s="4" t="s">
        <v>144</v>
      </c>
      <c r="H642" s="4" t="s">
        <v>144</v>
      </c>
      <c r="I642" s="27">
        <v>-63.19</v>
      </c>
      <c r="J642" s="27">
        <v>-1.423</v>
      </c>
      <c r="K642" s="27">
        <v>-42.43</v>
      </c>
      <c r="L642" s="27">
        <v>-22.48</v>
      </c>
      <c r="M642" s="27">
        <v>3.1387999999999998</v>
      </c>
      <c r="N642" s="27">
        <v>-15722.68</v>
      </c>
      <c r="O642" s="27">
        <v>2078.5808000000002</v>
      </c>
      <c r="P642" s="27">
        <v>-15578.92</v>
      </c>
      <c r="Q642" s="27">
        <v>-2274</v>
      </c>
      <c r="R642" s="27">
        <v>51.753</v>
      </c>
      <c r="S642" s="27">
        <v>-15769.561</v>
      </c>
      <c r="T642" s="27">
        <v>2035.7741000000001</v>
      </c>
      <c r="U642" s="27">
        <v>-15628.43</v>
      </c>
      <c r="V642" s="27">
        <v>-2228</v>
      </c>
      <c r="W642" s="27">
        <v>51.427999999999997</v>
      </c>
      <c r="X642" s="27">
        <v>-8133.049</v>
      </c>
      <c r="Y642" s="27">
        <v>9678.9</v>
      </c>
      <c r="Z642" s="27">
        <v>-15628.43</v>
      </c>
      <c r="AA642" s="27">
        <v>-2235</v>
      </c>
      <c r="AB642" s="27">
        <v>51.427999999999997</v>
      </c>
      <c r="AC642" s="27">
        <v>-83.42</v>
      </c>
      <c r="AD642" s="27">
        <v>-23.83</v>
      </c>
      <c r="AE642" s="27">
        <v>-42.43</v>
      </c>
      <c r="AF642" s="27">
        <v>-20.3</v>
      </c>
      <c r="AG642" s="27">
        <v>3.1387999999999998</v>
      </c>
      <c r="AH642" s="27">
        <v>-8098.55</v>
      </c>
      <c r="AI642" s="27">
        <v>9702.75</v>
      </c>
      <c r="AJ642" s="27">
        <v>-15578.9</v>
      </c>
      <c r="AK642" s="27">
        <v>-2274.13</v>
      </c>
      <c r="AL642" s="27">
        <v>51.75</v>
      </c>
      <c r="AM642" s="6">
        <f t="shared" si="16"/>
        <v>7.5372999999990498</v>
      </c>
      <c r="AN642" s="4">
        <f t="shared" si="17"/>
        <v>16.309000000001106</v>
      </c>
      <c r="AO642" s="4" t="s">
        <v>144</v>
      </c>
    </row>
    <row r="643" spans="1:41" x14ac:dyDescent="0.2">
      <c r="A643" s="4" t="s">
        <v>142</v>
      </c>
      <c r="B643" s="4" t="s">
        <v>143</v>
      </c>
      <c r="C643" s="27" t="s">
        <v>713</v>
      </c>
      <c r="D643" s="4" t="s">
        <v>148</v>
      </c>
      <c r="F643" s="4" t="s">
        <v>144</v>
      </c>
      <c r="G643" s="4" t="s">
        <v>144</v>
      </c>
      <c r="H643" s="4" t="s">
        <v>144</v>
      </c>
      <c r="I643" s="27">
        <v>-5.9320000000000004</v>
      </c>
      <c r="J643" s="27">
        <v>-0.38800000000000001</v>
      </c>
      <c r="K643" s="27">
        <v>50.792000000000002</v>
      </c>
      <c r="L643" s="27">
        <v>-59.37</v>
      </c>
      <c r="M643" s="27">
        <v>3.0369999999999999</v>
      </c>
      <c r="N643" s="27">
        <v>-15788.06</v>
      </c>
      <c r="O643" s="27">
        <v>2034.9847</v>
      </c>
      <c r="P643" s="27">
        <v>-15590.17</v>
      </c>
      <c r="Q643" s="27">
        <v>-2285</v>
      </c>
      <c r="R643" s="27">
        <v>51.887</v>
      </c>
      <c r="S643" s="27">
        <v>-15810.844999999999</v>
      </c>
      <c r="T643" s="27">
        <v>1992.8513</v>
      </c>
      <c r="U643" s="27">
        <v>-15571.6</v>
      </c>
      <c r="V643" s="27">
        <v>-2284</v>
      </c>
      <c r="W643" s="27">
        <v>51.411999999999999</v>
      </c>
      <c r="X643" s="27">
        <v>-8190.4880000000003</v>
      </c>
      <c r="Y643" s="27">
        <v>9618.9</v>
      </c>
      <c r="Z643" s="27">
        <v>-15571.6</v>
      </c>
      <c r="AA643" s="27">
        <v>-2289</v>
      </c>
      <c r="AB643" s="27">
        <v>51.411999999999999</v>
      </c>
      <c r="AC643" s="27">
        <v>-112</v>
      </c>
      <c r="AD643" s="27">
        <v>-107.3</v>
      </c>
      <c r="AE643" s="27">
        <v>50.792000000000002</v>
      </c>
      <c r="AF643" s="27">
        <v>-58.58</v>
      </c>
      <c r="AG643" s="27">
        <v>3.0369999999999999</v>
      </c>
      <c r="AH643" s="27">
        <v>-8104.08</v>
      </c>
      <c r="AI643" s="27">
        <v>9726.2000000000007</v>
      </c>
      <c r="AJ643" s="27">
        <v>-15590.2</v>
      </c>
      <c r="AK643" s="27">
        <v>-2292</v>
      </c>
      <c r="AL643" s="27">
        <v>51.89</v>
      </c>
      <c r="AM643" s="6">
        <f t="shared" si="16"/>
        <v>-16.153400000000147</v>
      </c>
      <c r="AN643" s="4">
        <f t="shared" si="17"/>
        <v>-16.852999999999156</v>
      </c>
      <c r="AO643" s="4" t="s">
        <v>144</v>
      </c>
    </row>
    <row r="644" spans="1:41" x14ac:dyDescent="0.2">
      <c r="A644" s="4" t="s">
        <v>142</v>
      </c>
      <c r="B644" s="4" t="s">
        <v>143</v>
      </c>
      <c r="C644" s="27" t="s">
        <v>714</v>
      </c>
      <c r="D644" s="4" t="s">
        <v>148</v>
      </c>
      <c r="F644" s="4" t="s">
        <v>144</v>
      </c>
      <c r="G644" s="4" t="s">
        <v>144</v>
      </c>
      <c r="H644" s="4" t="s">
        <v>144</v>
      </c>
      <c r="I644" s="27">
        <v>12.353</v>
      </c>
      <c r="J644" s="27">
        <v>-1.2190000000000001</v>
      </c>
      <c r="K644" s="27">
        <v>67.695999999999998</v>
      </c>
      <c r="L644" s="27">
        <v>-56.04</v>
      </c>
      <c r="M644" s="27">
        <v>1.9201999999999999</v>
      </c>
      <c r="N644" s="27">
        <v>-15621.37</v>
      </c>
      <c r="O644" s="27">
        <v>2080.6273000000001</v>
      </c>
      <c r="P644" s="27">
        <v>-15529.54</v>
      </c>
      <c r="Q644" s="27">
        <v>-2224</v>
      </c>
      <c r="R644" s="27">
        <v>51.195999999999998</v>
      </c>
      <c r="S644" s="27">
        <v>-15631.642</v>
      </c>
      <c r="T644" s="27">
        <v>2048.5504000000001</v>
      </c>
      <c r="U644" s="27">
        <v>-15476.77</v>
      </c>
      <c r="V644" s="27">
        <v>-2254</v>
      </c>
      <c r="W644" s="27">
        <v>50.691000000000003</v>
      </c>
      <c r="X644" s="27">
        <v>-8163.7340000000004</v>
      </c>
      <c r="Y644" s="27">
        <v>9528.7000000000007</v>
      </c>
      <c r="Z644" s="27">
        <v>-15476.77</v>
      </c>
      <c r="AA644" s="27">
        <v>-2266</v>
      </c>
      <c r="AB644" s="27">
        <v>50.691000000000003</v>
      </c>
      <c r="AC644" s="27">
        <v>-87.52</v>
      </c>
      <c r="AD644" s="27">
        <v>-100.7</v>
      </c>
      <c r="AE644" s="27">
        <v>67.695999999999998</v>
      </c>
      <c r="AF644" s="27">
        <v>-56.39</v>
      </c>
      <c r="AG644" s="27">
        <v>1.9201999999999999</v>
      </c>
      <c r="AH644" s="27">
        <v>-8080.42</v>
      </c>
      <c r="AI644" s="27">
        <v>9629.48</v>
      </c>
      <c r="AJ644" s="27">
        <v>-15529.5</v>
      </c>
      <c r="AK644" s="27">
        <v>-2231.56</v>
      </c>
      <c r="AL644" s="27">
        <v>51.2</v>
      </c>
      <c r="AM644" s="6">
        <f t="shared" si="16"/>
        <v>-26.651900000000751</v>
      </c>
      <c r="AN644" s="4">
        <f t="shared" si="17"/>
        <v>-22.624999999998181</v>
      </c>
      <c r="AO644" s="4" t="s">
        <v>144</v>
      </c>
    </row>
    <row r="645" spans="1:41" x14ac:dyDescent="0.2">
      <c r="A645" s="4" t="s">
        <v>142</v>
      </c>
      <c r="B645" s="4" t="s">
        <v>143</v>
      </c>
      <c r="C645" s="27" t="s">
        <v>715</v>
      </c>
      <c r="D645" s="4" t="s">
        <v>148</v>
      </c>
      <c r="F645" s="4" t="s">
        <v>144</v>
      </c>
      <c r="G645" s="4" t="s">
        <v>144</v>
      </c>
      <c r="H645" s="4" t="s">
        <v>144</v>
      </c>
      <c r="I645" s="27">
        <v>-3.8149999999999999</v>
      </c>
      <c r="J645" s="27">
        <v>-2E-3</v>
      </c>
      <c r="K645" s="27">
        <v>51.039000000000001</v>
      </c>
      <c r="L645" s="27">
        <v>-58.22</v>
      </c>
      <c r="M645" s="27">
        <v>3.3637999999999999</v>
      </c>
      <c r="N645" s="27">
        <v>-15783.16</v>
      </c>
      <c r="O645" s="27">
        <v>2027.1206</v>
      </c>
      <c r="P645" s="27">
        <v>-15566.45</v>
      </c>
      <c r="Q645" s="27">
        <v>-2296</v>
      </c>
      <c r="R645" s="27">
        <v>52.087000000000003</v>
      </c>
      <c r="S645" s="27">
        <v>-15797.401</v>
      </c>
      <c r="T645" s="27">
        <v>1984.8318999999999</v>
      </c>
      <c r="U645" s="27">
        <v>-15537.66</v>
      </c>
      <c r="V645" s="27">
        <v>-2296</v>
      </c>
      <c r="W645" s="27">
        <v>51.558999999999997</v>
      </c>
      <c r="X645" s="27">
        <v>-8236.7260000000006</v>
      </c>
      <c r="Y645" s="27">
        <v>9552.7999999999993</v>
      </c>
      <c r="Z645" s="27">
        <v>-15537.66</v>
      </c>
      <c r="AA645" s="27">
        <v>-2303</v>
      </c>
      <c r="AB645" s="27">
        <v>51.558999999999997</v>
      </c>
      <c r="AC645" s="27">
        <v>-145.5</v>
      </c>
      <c r="AD645" s="27">
        <v>-141.4</v>
      </c>
      <c r="AE645" s="27">
        <v>51.039000000000001</v>
      </c>
      <c r="AF645" s="27">
        <v>-58.54</v>
      </c>
      <c r="AG645" s="27">
        <v>3.3637999999999999</v>
      </c>
      <c r="AH645" s="27">
        <v>-8124.6</v>
      </c>
      <c r="AI645" s="27">
        <v>9694.25</v>
      </c>
      <c r="AJ645" s="27">
        <v>-15566.4</v>
      </c>
      <c r="AK645" s="27">
        <v>-2304.4899999999998</v>
      </c>
      <c r="AL645" s="27">
        <v>52.09</v>
      </c>
      <c r="AM645" s="6">
        <f t="shared" si="16"/>
        <v>-8.9126999999998588</v>
      </c>
      <c r="AN645" s="4">
        <f t="shared" si="17"/>
        <v>-10.425999999999476</v>
      </c>
      <c r="AO645" s="4" t="s">
        <v>144</v>
      </c>
    </row>
    <row r="646" spans="1:41" x14ac:dyDescent="0.2">
      <c r="A646" s="4" t="s">
        <v>142</v>
      </c>
      <c r="B646" s="4" t="s">
        <v>143</v>
      </c>
      <c r="C646" s="27" t="s">
        <v>716</v>
      </c>
      <c r="D646" s="4" t="s">
        <v>148</v>
      </c>
      <c r="F646" s="4" t="s">
        <v>144</v>
      </c>
      <c r="G646" s="4" t="s">
        <v>144</v>
      </c>
      <c r="H646" s="4" t="s">
        <v>144</v>
      </c>
      <c r="I646" s="27">
        <v>12.704000000000001</v>
      </c>
      <c r="J646" s="27">
        <v>2.2993999999999999</v>
      </c>
      <c r="K646" s="27">
        <v>66.441000000000003</v>
      </c>
      <c r="L646" s="27">
        <v>-59.09</v>
      </c>
      <c r="M646" s="27">
        <v>3.0520999999999998</v>
      </c>
      <c r="N646" s="27">
        <v>-22395.82</v>
      </c>
      <c r="O646" s="27">
        <v>3552.73</v>
      </c>
      <c r="P646" s="27">
        <v>-23205.02</v>
      </c>
      <c r="Q646" s="27">
        <v>-2823</v>
      </c>
      <c r="R646" s="27">
        <v>79.266000000000005</v>
      </c>
      <c r="S646" s="27">
        <v>-22423.367999999999</v>
      </c>
      <c r="T646" s="27">
        <v>3508.7451000000001</v>
      </c>
      <c r="U646" s="27">
        <v>-23246.38</v>
      </c>
      <c r="V646" s="27">
        <v>-2764</v>
      </c>
      <c r="W646" s="27">
        <v>78.573999999999998</v>
      </c>
      <c r="X646" s="27">
        <v>-12596.3</v>
      </c>
      <c r="Y646" s="27">
        <v>13332</v>
      </c>
      <c r="Z646" s="27">
        <v>-23246.38</v>
      </c>
      <c r="AA646" s="27">
        <v>-2761</v>
      </c>
      <c r="AB646" s="27">
        <v>78.573999999999998</v>
      </c>
      <c r="AC646" s="27">
        <v>-122.1</v>
      </c>
      <c r="AD646" s="27">
        <v>-133.30000000000001</v>
      </c>
      <c r="AE646" s="27">
        <v>66.441000000000003</v>
      </c>
      <c r="AF646" s="27">
        <v>-58.25</v>
      </c>
      <c r="AG646" s="27">
        <v>3.0520999999999998</v>
      </c>
      <c r="AH646" s="27">
        <v>-12477.8</v>
      </c>
      <c r="AI646" s="27">
        <v>13465.7</v>
      </c>
      <c r="AJ646" s="27">
        <v>-23205</v>
      </c>
      <c r="AK646" s="27">
        <v>-2817.76</v>
      </c>
      <c r="AL646" s="27">
        <v>79.27</v>
      </c>
      <c r="AM646" s="6">
        <f t="shared" si="16"/>
        <v>-42.684299999998984</v>
      </c>
      <c r="AN646" s="4">
        <f t="shared" si="17"/>
        <v>-40.252000000000407</v>
      </c>
      <c r="AO646" s="4" t="s">
        <v>144</v>
      </c>
    </row>
    <row r="647" spans="1:41" x14ac:dyDescent="0.2">
      <c r="A647" s="4" t="s">
        <v>142</v>
      </c>
      <c r="B647" s="4" t="s">
        <v>143</v>
      </c>
      <c r="C647" s="27" t="s">
        <v>717</v>
      </c>
      <c r="D647" s="4" t="s">
        <v>148</v>
      </c>
      <c r="F647" s="4" t="s">
        <v>144</v>
      </c>
      <c r="G647" s="4" t="s">
        <v>144</v>
      </c>
      <c r="H647" s="4" t="s">
        <v>144</v>
      </c>
      <c r="I647" s="27">
        <v>-1.859</v>
      </c>
      <c r="J647" s="27">
        <v>1.3413999999999999</v>
      </c>
      <c r="K647" s="27">
        <v>51.365000000000002</v>
      </c>
      <c r="L647" s="27">
        <v>-57.88</v>
      </c>
      <c r="M647" s="27">
        <v>3.3130999999999999</v>
      </c>
      <c r="N647" s="27">
        <v>-18541.060000000001</v>
      </c>
      <c r="O647" s="27">
        <v>903.15859999999998</v>
      </c>
      <c r="P647" s="27">
        <v>-15985.07</v>
      </c>
      <c r="Q647" s="27">
        <v>-3518</v>
      </c>
      <c r="R647" s="27">
        <v>59.323999999999998</v>
      </c>
      <c r="S647" s="27">
        <v>-18581.625</v>
      </c>
      <c r="T647" s="27">
        <v>862.17700000000002</v>
      </c>
      <c r="U647" s="27">
        <v>-16020.39</v>
      </c>
      <c r="V647" s="27">
        <v>-3482</v>
      </c>
      <c r="W647" s="27">
        <v>58.945999999999998</v>
      </c>
      <c r="X647" s="27">
        <v>-10066.99</v>
      </c>
      <c r="Y647" s="27">
        <v>9419.2000000000007</v>
      </c>
      <c r="Z647" s="27">
        <v>-16020.39</v>
      </c>
      <c r="AA647" s="27">
        <v>-3525</v>
      </c>
      <c r="AB647" s="27">
        <v>58.945999999999998</v>
      </c>
      <c r="AC647" s="27">
        <v>-144.30000000000001</v>
      </c>
      <c r="AD647" s="27">
        <v>-141.19999999999999</v>
      </c>
      <c r="AE647" s="27">
        <v>51.365000000000002</v>
      </c>
      <c r="AF647" s="27">
        <v>-57.72</v>
      </c>
      <c r="AG647" s="27">
        <v>3.3130999999999999</v>
      </c>
      <c r="AH647" s="27">
        <v>-9927.0300000000007</v>
      </c>
      <c r="AI647" s="27">
        <v>9560.4599999999991</v>
      </c>
      <c r="AJ647" s="27">
        <v>-15985.1</v>
      </c>
      <c r="AK647" s="27">
        <v>-3561.74</v>
      </c>
      <c r="AL647" s="27">
        <v>59.32</v>
      </c>
      <c r="AM647" s="6">
        <f t="shared" si="16"/>
        <v>-37.983000000000175</v>
      </c>
      <c r="AN647" s="4">
        <f t="shared" si="17"/>
        <v>-38.705999999998312</v>
      </c>
      <c r="AO647" s="4" t="s">
        <v>144</v>
      </c>
    </row>
    <row r="648" spans="1:41" x14ac:dyDescent="0.2">
      <c r="A648" s="4" t="s">
        <v>142</v>
      </c>
      <c r="B648" s="4" t="s">
        <v>143</v>
      </c>
      <c r="C648" s="27" t="s">
        <v>718</v>
      </c>
      <c r="D648" s="4" t="s">
        <v>148</v>
      </c>
      <c r="F648" s="4" t="s">
        <v>144</v>
      </c>
      <c r="G648" s="4" t="s">
        <v>144</v>
      </c>
      <c r="H648" s="4" t="s">
        <v>144</v>
      </c>
      <c r="I648" s="27">
        <v>-70.8</v>
      </c>
      <c r="J648" s="27">
        <v>-7.452</v>
      </c>
      <c r="K648" s="27">
        <v>26.783000000000001</v>
      </c>
      <c r="L648" s="27">
        <v>-93.73</v>
      </c>
      <c r="M648" s="27">
        <v>3.6086999999999998</v>
      </c>
      <c r="N648" s="27">
        <v>-32563.9</v>
      </c>
      <c r="O648" s="27">
        <v>-3460.41</v>
      </c>
      <c r="P648" s="27">
        <v>-24474.25</v>
      </c>
      <c r="Q648" s="27">
        <v>-4699</v>
      </c>
      <c r="R648" s="27">
        <v>70.201999999999998</v>
      </c>
      <c r="S648" s="27">
        <v>-32587.835999999999</v>
      </c>
      <c r="T648" s="27">
        <v>-3527.1473999999998</v>
      </c>
      <c r="U648" s="27">
        <v>-24897.38</v>
      </c>
      <c r="V648" s="27">
        <v>-4232</v>
      </c>
      <c r="W648" s="27">
        <v>68.444999999999993</v>
      </c>
      <c r="X648" s="27">
        <v>-13695.85</v>
      </c>
      <c r="Y648" s="27">
        <v>15463</v>
      </c>
      <c r="Z648" s="27">
        <v>-24897.38</v>
      </c>
      <c r="AA648" s="27">
        <v>-4330</v>
      </c>
      <c r="AB648" s="27">
        <v>68.444999999999993</v>
      </c>
      <c r="AC648" s="27">
        <v>-164.2</v>
      </c>
      <c r="AD648" s="27">
        <v>-102.5</v>
      </c>
      <c r="AE648" s="27">
        <v>26.783000000000001</v>
      </c>
      <c r="AF648" s="27">
        <v>-92.12</v>
      </c>
      <c r="AG648" s="27">
        <v>3.6086999999999998</v>
      </c>
      <c r="AH648" s="27">
        <v>-13634.4</v>
      </c>
      <c r="AI648" s="27">
        <v>15565.5</v>
      </c>
      <c r="AJ648" s="27">
        <v>-24474.3</v>
      </c>
      <c r="AK648" s="27">
        <v>-4795.82</v>
      </c>
      <c r="AL648" s="27">
        <v>70.2</v>
      </c>
      <c r="AM648" s="6">
        <f t="shared" si="16"/>
        <v>43.464599999995698</v>
      </c>
      <c r="AN648" s="4">
        <f t="shared" si="17"/>
        <v>46.864000000001397</v>
      </c>
      <c r="AO648" s="4" t="s">
        <v>144</v>
      </c>
    </row>
    <row r="649" spans="1:41" x14ac:dyDescent="0.2">
      <c r="A649" s="4" t="s">
        <v>142</v>
      </c>
      <c r="B649" s="4" t="s">
        <v>143</v>
      </c>
      <c r="C649" s="27" t="s">
        <v>719</v>
      </c>
      <c r="D649" s="4" t="s">
        <v>148</v>
      </c>
      <c r="F649" s="4" t="s">
        <v>144</v>
      </c>
      <c r="G649" s="4" t="s">
        <v>144</v>
      </c>
      <c r="H649" s="4" t="s">
        <v>144</v>
      </c>
      <c r="I649" s="27">
        <v>382.26</v>
      </c>
      <c r="J649" s="27">
        <v>-0.75</v>
      </c>
      <c r="K649" s="27">
        <v>457.81</v>
      </c>
      <c r="L649" s="27">
        <v>-77.489999999999995</v>
      </c>
      <c r="M649" s="27">
        <v>2.6907999999999999</v>
      </c>
      <c r="N649" s="27">
        <v>-27276.28</v>
      </c>
      <c r="O649" s="27">
        <v>-2927.5140000000001</v>
      </c>
      <c r="P649" s="27">
        <v>-21273.41</v>
      </c>
      <c r="Q649" s="27">
        <v>-3141</v>
      </c>
      <c r="R649" s="27">
        <v>65.867000000000004</v>
      </c>
      <c r="S649" s="27">
        <v>-26887.659</v>
      </c>
      <c r="T649" s="27">
        <v>-2975.6873000000001</v>
      </c>
      <c r="U649" s="27">
        <v>-20872.16</v>
      </c>
      <c r="V649" s="27">
        <v>-3105</v>
      </c>
      <c r="W649" s="27">
        <v>64.917000000000002</v>
      </c>
      <c r="X649" s="27">
        <v>-11251.3</v>
      </c>
      <c r="Y649" s="27">
        <v>12699</v>
      </c>
      <c r="Z649" s="27">
        <v>-20872.16</v>
      </c>
      <c r="AA649" s="27">
        <v>-3143</v>
      </c>
      <c r="AB649" s="27">
        <v>64.917000000000002</v>
      </c>
      <c r="AC649" s="27">
        <v>-750.4</v>
      </c>
      <c r="AD649" s="27">
        <v>-1135</v>
      </c>
      <c r="AE649" s="27">
        <v>457.81</v>
      </c>
      <c r="AF649" s="27">
        <v>-76.13</v>
      </c>
      <c r="AG649" s="27">
        <v>2.6907999999999999</v>
      </c>
      <c r="AH649" s="27">
        <v>-10552.6</v>
      </c>
      <c r="AI649" s="27">
        <v>13834.1</v>
      </c>
      <c r="AJ649" s="27">
        <v>-21273.4</v>
      </c>
      <c r="AK649" s="27">
        <v>-3179.2</v>
      </c>
      <c r="AL649" s="27">
        <v>65.87</v>
      </c>
      <c r="AM649" s="6">
        <f t="shared" si="16"/>
        <v>4.2767000000021653</v>
      </c>
      <c r="AN649" s="4">
        <f t="shared" si="17"/>
        <v>6.3610000000007858</v>
      </c>
      <c r="AO649" s="4" t="s">
        <v>144</v>
      </c>
    </row>
    <row r="650" spans="1:41" x14ac:dyDescent="0.2">
      <c r="A650" s="4" t="s">
        <v>142</v>
      </c>
      <c r="B650" s="4" t="s">
        <v>143</v>
      </c>
      <c r="C650" s="27" t="s">
        <v>720</v>
      </c>
      <c r="D650" s="4" t="s">
        <v>148</v>
      </c>
      <c r="F650" s="4" t="s">
        <v>144</v>
      </c>
      <c r="G650" s="4" t="s">
        <v>144</v>
      </c>
      <c r="H650" s="4" t="s">
        <v>144</v>
      </c>
      <c r="I650" s="27">
        <v>-479.2</v>
      </c>
      <c r="J650" s="27">
        <v>-9.8079999999999998</v>
      </c>
      <c r="K650" s="27">
        <v>-340.4</v>
      </c>
      <c r="L650" s="27">
        <v>-132.69999999999999</v>
      </c>
      <c r="M650" s="27">
        <v>3.6533000000000002</v>
      </c>
      <c r="N650" s="27">
        <v>-50277.68</v>
      </c>
      <c r="O650" s="27">
        <v>-3603.2530000000002</v>
      </c>
      <c r="P650" s="27">
        <v>-40846.94</v>
      </c>
      <c r="Q650" s="27">
        <v>-5942</v>
      </c>
      <c r="R650" s="27">
        <v>114.56</v>
      </c>
      <c r="S650" s="27">
        <v>-50713.343999999997</v>
      </c>
      <c r="T650" s="27">
        <v>-3673.9400999999998</v>
      </c>
      <c r="U650" s="27">
        <v>-41343.29</v>
      </c>
      <c r="V650" s="27">
        <v>-5809</v>
      </c>
      <c r="W650" s="27">
        <v>113.28</v>
      </c>
      <c r="X650" s="27">
        <v>-22228.11</v>
      </c>
      <c r="Y650" s="27">
        <v>24888</v>
      </c>
      <c r="Z650" s="27">
        <v>-41343.29</v>
      </c>
      <c r="AA650" s="27">
        <v>-5886</v>
      </c>
      <c r="AB650" s="27">
        <v>113.28</v>
      </c>
      <c r="AC650" s="27">
        <v>-43.25</v>
      </c>
      <c r="AD650" s="27">
        <v>431.82</v>
      </c>
      <c r="AE650" s="27">
        <v>-340.4</v>
      </c>
      <c r="AF650" s="27">
        <v>-138.4</v>
      </c>
      <c r="AG650" s="27">
        <v>3.6533000000000002</v>
      </c>
      <c r="AH650" s="27">
        <v>-22286.7</v>
      </c>
      <c r="AI650" s="27">
        <v>24455.9</v>
      </c>
      <c r="AJ650" s="27">
        <v>-40846.9</v>
      </c>
      <c r="AK650" s="27">
        <v>-6010.17</v>
      </c>
      <c r="AL650" s="27">
        <v>114.6</v>
      </c>
      <c r="AM650" s="6">
        <f t="shared" ref="AM650:AM713" si="18">(X650+T650)-((AC650+J650)+(AH650+O650))</f>
        <v>40.960900000001857</v>
      </c>
      <c r="AN650" s="4">
        <f t="shared" ref="AN650:AN713" si="19">S650-(N650+I650)</f>
        <v>43.536000000000058</v>
      </c>
      <c r="AO650" s="4" t="s">
        <v>144</v>
      </c>
    </row>
    <row r="651" spans="1:41" x14ac:dyDescent="0.2">
      <c r="A651" s="4" t="s">
        <v>142</v>
      </c>
      <c r="B651" s="4" t="s">
        <v>143</v>
      </c>
      <c r="C651" s="27" t="s">
        <v>721</v>
      </c>
      <c r="D651" s="4" t="s">
        <v>148</v>
      </c>
      <c r="F651" s="4" t="s">
        <v>144</v>
      </c>
      <c r="G651" s="4" t="s">
        <v>144</v>
      </c>
      <c r="H651" s="4" t="s">
        <v>144</v>
      </c>
      <c r="I651" s="27">
        <v>-86.45</v>
      </c>
      <c r="J651" s="27">
        <v>3.6589999999999998</v>
      </c>
      <c r="K651" s="27">
        <v>-15.71</v>
      </c>
      <c r="L651" s="27">
        <v>-76.77</v>
      </c>
      <c r="M651" s="27">
        <v>2.3765000000000001</v>
      </c>
      <c r="N651" s="27">
        <v>-18851.29</v>
      </c>
      <c r="O651" s="27">
        <v>-443.32679999999999</v>
      </c>
      <c r="P651" s="27">
        <v>-16157.23</v>
      </c>
      <c r="Q651" s="27">
        <v>-2304</v>
      </c>
      <c r="R651" s="27">
        <v>53.055999999999997</v>
      </c>
      <c r="S651" s="27">
        <v>-18956.105</v>
      </c>
      <c r="T651" s="27">
        <v>-482.32560000000001</v>
      </c>
      <c r="U651" s="27">
        <v>-16321.61</v>
      </c>
      <c r="V651" s="27">
        <v>-2205</v>
      </c>
      <c r="W651" s="27">
        <v>52.533000000000001</v>
      </c>
      <c r="X651" s="27">
        <v>-7976.8130000000001</v>
      </c>
      <c r="Y651" s="27">
        <v>10474</v>
      </c>
      <c r="Z651" s="27">
        <v>-16321.61</v>
      </c>
      <c r="AA651" s="27">
        <v>-2182</v>
      </c>
      <c r="AB651" s="27">
        <v>52.533000000000001</v>
      </c>
      <c r="AC651" s="27">
        <v>-203.3</v>
      </c>
      <c r="AD651" s="27">
        <v>-113.8</v>
      </c>
      <c r="AE651" s="27">
        <v>-15.71</v>
      </c>
      <c r="AF651" s="27">
        <v>-76.13</v>
      </c>
      <c r="AG651" s="27">
        <v>2.3765000000000001</v>
      </c>
      <c r="AH651" s="27">
        <v>-7800.13</v>
      </c>
      <c r="AI651" s="27">
        <v>10588</v>
      </c>
      <c r="AJ651" s="27">
        <v>-16157.2</v>
      </c>
      <c r="AK651" s="27">
        <v>-2283.92</v>
      </c>
      <c r="AL651" s="27">
        <v>53.06</v>
      </c>
      <c r="AM651" s="6">
        <f t="shared" si="18"/>
        <v>-16.040800000000672</v>
      </c>
      <c r="AN651" s="4">
        <f t="shared" si="19"/>
        <v>-18.364999999997963</v>
      </c>
      <c r="AO651" s="4" t="s">
        <v>144</v>
      </c>
    </row>
    <row r="652" spans="1:41" x14ac:dyDescent="0.2">
      <c r="A652" s="4" t="s">
        <v>142</v>
      </c>
      <c r="B652" s="4" t="s">
        <v>143</v>
      </c>
      <c r="C652" s="27" t="s">
        <v>722</v>
      </c>
      <c r="D652" s="4" t="s">
        <v>148</v>
      </c>
      <c r="F652" s="4" t="s">
        <v>144</v>
      </c>
      <c r="G652" s="4" t="s">
        <v>144</v>
      </c>
      <c r="H652" s="4" t="s">
        <v>144</v>
      </c>
      <c r="I652" s="27">
        <v>-127.2</v>
      </c>
      <c r="J652" s="27">
        <v>2.1318000000000001</v>
      </c>
      <c r="K652" s="27">
        <v>-60.76</v>
      </c>
      <c r="L652" s="27">
        <v>-70.8</v>
      </c>
      <c r="M652" s="27">
        <v>2.2130000000000001</v>
      </c>
      <c r="N652" s="27">
        <v>-19638.07</v>
      </c>
      <c r="O652" s="27">
        <v>-1181.087</v>
      </c>
      <c r="P652" s="27">
        <v>-16169.3</v>
      </c>
      <c r="Q652" s="27">
        <v>-2341</v>
      </c>
      <c r="R652" s="27">
        <v>53.054000000000002</v>
      </c>
      <c r="S652" s="27">
        <v>-19786.371999999999</v>
      </c>
      <c r="T652" s="27">
        <v>-1215.104</v>
      </c>
      <c r="U652" s="27">
        <v>-16392.68</v>
      </c>
      <c r="V652" s="27">
        <v>-2231</v>
      </c>
      <c r="W652" s="27">
        <v>52.588000000000001</v>
      </c>
      <c r="X652" s="27">
        <v>-7907.3130000000001</v>
      </c>
      <c r="Y652" s="27">
        <v>10645</v>
      </c>
      <c r="Z652" s="27">
        <v>-16392.68</v>
      </c>
      <c r="AA652" s="27">
        <v>-2213</v>
      </c>
      <c r="AB652" s="27">
        <v>52.588000000000001</v>
      </c>
      <c r="AC652" s="27">
        <v>-84.7</v>
      </c>
      <c r="AD652" s="27">
        <v>45.526000000000003</v>
      </c>
      <c r="AE652" s="27">
        <v>-60.76</v>
      </c>
      <c r="AF652" s="27">
        <v>-71.67</v>
      </c>
      <c r="AG652" s="27">
        <v>2.2130000000000001</v>
      </c>
      <c r="AH652" s="27">
        <v>-7841.5</v>
      </c>
      <c r="AI652" s="27">
        <v>10600</v>
      </c>
      <c r="AJ652" s="27">
        <v>-16169.3</v>
      </c>
      <c r="AK652" s="27">
        <v>-2325.2199999999998</v>
      </c>
      <c r="AL652" s="27">
        <v>53.05</v>
      </c>
      <c r="AM652" s="6">
        <f t="shared" si="18"/>
        <v>-17.261800000000221</v>
      </c>
      <c r="AN652" s="4">
        <f t="shared" si="19"/>
        <v>-21.101999999998952</v>
      </c>
      <c r="AO652" s="4" t="s">
        <v>144</v>
      </c>
    </row>
    <row r="653" spans="1:41" x14ac:dyDescent="0.2">
      <c r="A653" s="4" t="s">
        <v>142</v>
      </c>
      <c r="B653" s="4" t="s">
        <v>143</v>
      </c>
      <c r="C653" s="27" t="s">
        <v>723</v>
      </c>
      <c r="D653" s="4" t="s">
        <v>148</v>
      </c>
      <c r="F653" s="4" t="s">
        <v>144</v>
      </c>
      <c r="G653" s="4" t="s">
        <v>144</v>
      </c>
      <c r="H653" s="4" t="s">
        <v>144</v>
      </c>
      <c r="I653" s="27">
        <v>-23.42</v>
      </c>
      <c r="J653" s="27">
        <v>-0.49099999999999999</v>
      </c>
      <c r="K653" s="27">
        <v>34.466999999999999</v>
      </c>
      <c r="L653" s="27">
        <v>-58.9</v>
      </c>
      <c r="M653" s="27">
        <v>1.4981</v>
      </c>
      <c r="N653" s="27">
        <v>-32575</v>
      </c>
      <c r="O653" s="27">
        <v>-3236.29</v>
      </c>
      <c r="P653" s="27">
        <v>-23491.08</v>
      </c>
      <c r="Q653" s="27">
        <v>-5932</v>
      </c>
      <c r="R653" s="27">
        <v>84.218999999999994</v>
      </c>
      <c r="S653" s="27">
        <v>-32612.330999999998</v>
      </c>
      <c r="T653" s="27">
        <v>-3255.5149000000001</v>
      </c>
      <c r="U653" s="27">
        <v>-23624.6</v>
      </c>
      <c r="V653" s="27">
        <v>-5816</v>
      </c>
      <c r="W653" s="27">
        <v>84.058000000000007</v>
      </c>
      <c r="X653" s="27">
        <v>-12575.59</v>
      </c>
      <c r="Y653" s="27">
        <v>16806</v>
      </c>
      <c r="Z653" s="27">
        <v>-23624.6</v>
      </c>
      <c r="AA653" s="27">
        <v>-5841</v>
      </c>
      <c r="AB653" s="27">
        <v>84.058000000000007</v>
      </c>
      <c r="AC653" s="27">
        <v>38.235999999999997</v>
      </c>
      <c r="AD653" s="27">
        <v>61.177999999999997</v>
      </c>
      <c r="AE653" s="27">
        <v>34.466999999999999</v>
      </c>
      <c r="AF653" s="27">
        <v>-58.91</v>
      </c>
      <c r="AG653" s="27">
        <v>1.4981</v>
      </c>
      <c r="AH653" s="27">
        <v>-12617</v>
      </c>
      <c r="AI653" s="27">
        <v>16745.2</v>
      </c>
      <c r="AJ653" s="27">
        <v>-23491.1</v>
      </c>
      <c r="AK653" s="27">
        <v>-5955.37</v>
      </c>
      <c r="AL653" s="27">
        <v>84.22</v>
      </c>
      <c r="AM653" s="6">
        <f t="shared" si="18"/>
        <v>-15.559900000000198</v>
      </c>
      <c r="AN653" s="4">
        <f t="shared" si="19"/>
        <v>-13.911000000000058</v>
      </c>
      <c r="AO653" s="4" t="s">
        <v>144</v>
      </c>
    </row>
    <row r="654" spans="1:41" x14ac:dyDescent="0.2">
      <c r="A654" s="4" t="s">
        <v>142</v>
      </c>
      <c r="B654" s="4" t="s">
        <v>143</v>
      </c>
      <c r="C654" s="27" t="s">
        <v>724</v>
      </c>
      <c r="D654" s="4" t="s">
        <v>148</v>
      </c>
      <c r="F654" s="4" t="s">
        <v>144</v>
      </c>
      <c r="G654" s="4" t="s">
        <v>144</v>
      </c>
      <c r="H654" s="4" t="s">
        <v>144</v>
      </c>
      <c r="I654" s="27">
        <v>-195.8</v>
      </c>
      <c r="J654" s="27">
        <v>-5.7690000000000001</v>
      </c>
      <c r="K654" s="27">
        <v>-79.430000000000007</v>
      </c>
      <c r="L654" s="27">
        <v>-113.2</v>
      </c>
      <c r="M654" s="27">
        <v>2.5335000000000001</v>
      </c>
      <c r="N654" s="27">
        <v>-28662.720000000001</v>
      </c>
      <c r="O654" s="27">
        <v>-3059.2370000000001</v>
      </c>
      <c r="P654" s="27">
        <v>-16421.990000000002</v>
      </c>
      <c r="Q654" s="27">
        <v>-9238</v>
      </c>
      <c r="R654" s="27">
        <v>56.484000000000002</v>
      </c>
      <c r="S654" s="27">
        <v>-28901.33</v>
      </c>
      <c r="T654" s="27">
        <v>-3102.1260000000002</v>
      </c>
      <c r="U654" s="27">
        <v>-17170.240000000002</v>
      </c>
      <c r="V654" s="27">
        <v>-8685</v>
      </c>
      <c r="W654" s="27">
        <v>55.926000000000002</v>
      </c>
      <c r="X654" s="27">
        <v>-11360.11</v>
      </c>
      <c r="Y654" s="27">
        <v>14518</v>
      </c>
      <c r="Z654" s="27">
        <v>-17170.240000000002</v>
      </c>
      <c r="AA654" s="27">
        <v>-8764</v>
      </c>
      <c r="AB654" s="27">
        <v>55.926000000000002</v>
      </c>
      <c r="AC654" s="27">
        <v>25.885999999999999</v>
      </c>
      <c r="AD654" s="27">
        <v>210.68</v>
      </c>
      <c r="AE654" s="27">
        <v>-79.430000000000007</v>
      </c>
      <c r="AF654" s="27">
        <v>-107.9</v>
      </c>
      <c r="AG654" s="27">
        <v>2.5335000000000001</v>
      </c>
      <c r="AH654" s="27">
        <v>-11380.6</v>
      </c>
      <c r="AI654" s="27">
        <v>14307.8</v>
      </c>
      <c r="AJ654" s="27">
        <v>-16422</v>
      </c>
      <c r="AK654" s="27">
        <v>-9322.85</v>
      </c>
      <c r="AL654" s="27">
        <v>56.48</v>
      </c>
      <c r="AM654" s="6">
        <f t="shared" si="18"/>
        <v>-42.516000000001441</v>
      </c>
      <c r="AN654" s="4">
        <f t="shared" si="19"/>
        <v>-42.81000000000131</v>
      </c>
      <c r="AO654" s="4" t="s">
        <v>144</v>
      </c>
    </row>
    <row r="655" spans="1:41" x14ac:dyDescent="0.2">
      <c r="A655" s="4" t="s">
        <v>142</v>
      </c>
      <c r="B655" s="4" t="s">
        <v>143</v>
      </c>
      <c r="C655" s="27" t="s">
        <v>725</v>
      </c>
      <c r="D655" s="4" t="s">
        <v>148</v>
      </c>
      <c r="F655" s="4" t="s">
        <v>144</v>
      </c>
      <c r="G655" s="4" t="s">
        <v>144</v>
      </c>
      <c r="H655" s="4" t="s">
        <v>144</v>
      </c>
      <c r="I655" s="27">
        <v>-164.9</v>
      </c>
      <c r="J655" s="27">
        <v>-3.0979999999999999</v>
      </c>
      <c r="K655" s="27">
        <v>-117.1</v>
      </c>
      <c r="L655" s="27">
        <v>-46.99</v>
      </c>
      <c r="M655" s="27">
        <v>2.2787000000000002</v>
      </c>
      <c r="N655" s="27">
        <v>-25019.41</v>
      </c>
      <c r="O655" s="27">
        <v>-1496.2850000000001</v>
      </c>
      <c r="P655" s="27">
        <v>-21657.81</v>
      </c>
      <c r="Q655" s="27">
        <v>-1921</v>
      </c>
      <c r="R655" s="27">
        <v>55.494</v>
      </c>
      <c r="S655" s="27">
        <v>-25174.652999999998</v>
      </c>
      <c r="T655" s="27">
        <v>-1532.7861</v>
      </c>
      <c r="U655" s="27">
        <v>-21833.51</v>
      </c>
      <c r="V655" s="27">
        <v>-1863</v>
      </c>
      <c r="W655" s="27">
        <v>55.082000000000001</v>
      </c>
      <c r="X655" s="27">
        <v>-12570.69</v>
      </c>
      <c r="Y655" s="27">
        <v>11108</v>
      </c>
      <c r="Z655" s="27">
        <v>-21833.51</v>
      </c>
      <c r="AA655" s="27">
        <v>-1900</v>
      </c>
      <c r="AB655" s="27">
        <v>55.082000000000001</v>
      </c>
      <c r="AC655" s="27">
        <v>-3.4569999999999999</v>
      </c>
      <c r="AD655" s="27">
        <v>154.19</v>
      </c>
      <c r="AE655" s="27">
        <v>-117.1</v>
      </c>
      <c r="AF655" s="27">
        <v>-42.8</v>
      </c>
      <c r="AG655" s="27">
        <v>2.2787000000000002</v>
      </c>
      <c r="AH655" s="27">
        <v>-12589.6</v>
      </c>
      <c r="AI655" s="27">
        <v>10953.6</v>
      </c>
      <c r="AJ655" s="27">
        <v>-21657.8</v>
      </c>
      <c r="AK655" s="27">
        <v>-1940.83</v>
      </c>
      <c r="AL655" s="27">
        <v>55.49</v>
      </c>
      <c r="AM655" s="6">
        <f t="shared" si="18"/>
        <v>-11.036099999999351</v>
      </c>
      <c r="AN655" s="4">
        <f t="shared" si="19"/>
        <v>9.6570000000028813</v>
      </c>
      <c r="AO655" s="4" t="s">
        <v>144</v>
      </c>
    </row>
    <row r="656" spans="1:41" x14ac:dyDescent="0.2">
      <c r="A656" s="4" t="s">
        <v>142</v>
      </c>
      <c r="B656" s="4" t="s">
        <v>143</v>
      </c>
      <c r="C656" s="27" t="s">
        <v>726</v>
      </c>
      <c r="D656" s="4" t="s">
        <v>148</v>
      </c>
      <c r="F656" s="4" t="s">
        <v>144</v>
      </c>
      <c r="G656" s="4" t="s">
        <v>144</v>
      </c>
      <c r="H656" s="4" t="s">
        <v>144</v>
      </c>
      <c r="I656" s="27">
        <v>-573.20000000000005</v>
      </c>
      <c r="J656" s="27">
        <v>-3.698</v>
      </c>
      <c r="K656" s="27">
        <v>-424.3</v>
      </c>
      <c r="L656" s="27">
        <v>-147.9</v>
      </c>
      <c r="M656" s="27">
        <v>2.7776999999999998</v>
      </c>
      <c r="N656" s="27">
        <v>-39420.5</v>
      </c>
      <c r="O656" s="27">
        <v>-3872.7310000000002</v>
      </c>
      <c r="P656" s="27">
        <v>-30825.69</v>
      </c>
      <c r="Q656" s="27">
        <v>-4824</v>
      </c>
      <c r="R656" s="27">
        <v>101.73</v>
      </c>
      <c r="S656" s="27">
        <v>-40037.165000000001</v>
      </c>
      <c r="T656" s="27">
        <v>-3913.1309999999999</v>
      </c>
      <c r="U656" s="27">
        <v>-31520.87</v>
      </c>
      <c r="V656" s="27">
        <v>-4704</v>
      </c>
      <c r="W656" s="27">
        <v>101.13</v>
      </c>
      <c r="X656" s="27">
        <v>-15949.36</v>
      </c>
      <c r="Y656" s="27">
        <v>20260</v>
      </c>
      <c r="Z656" s="27">
        <v>-31520.87</v>
      </c>
      <c r="AA656" s="27">
        <v>-4790</v>
      </c>
      <c r="AB656" s="27">
        <v>101.13</v>
      </c>
      <c r="AC656" s="27">
        <v>-118.9</v>
      </c>
      <c r="AD656" s="27">
        <v>455.5</v>
      </c>
      <c r="AE656" s="27">
        <v>-424.3</v>
      </c>
      <c r="AF656" s="27">
        <v>-152.80000000000001</v>
      </c>
      <c r="AG656" s="27">
        <v>2.7776999999999998</v>
      </c>
      <c r="AH656" s="27">
        <v>-15829.4</v>
      </c>
      <c r="AI656" s="27">
        <v>19804.5</v>
      </c>
      <c r="AJ656" s="27">
        <v>-30825.7</v>
      </c>
      <c r="AK656" s="27">
        <v>-4909.92</v>
      </c>
      <c r="AL656" s="27">
        <v>101.7</v>
      </c>
      <c r="AM656" s="6">
        <f t="shared" si="18"/>
        <v>-37.761999999998807</v>
      </c>
      <c r="AN656" s="4">
        <f t="shared" si="19"/>
        <v>-43.465000000003783</v>
      </c>
      <c r="AO656" s="4" t="s">
        <v>144</v>
      </c>
    </row>
    <row r="657" spans="1:41" x14ac:dyDescent="0.2">
      <c r="A657" s="4" t="s">
        <v>142</v>
      </c>
      <c r="B657" s="4" t="s">
        <v>143</v>
      </c>
      <c r="C657" s="27" t="s">
        <v>727</v>
      </c>
      <c r="D657" s="4" t="s">
        <v>148</v>
      </c>
      <c r="F657" s="4" t="s">
        <v>144</v>
      </c>
      <c r="G657" s="4" t="s">
        <v>144</v>
      </c>
      <c r="H657" s="4" t="s">
        <v>144</v>
      </c>
      <c r="I657" s="27">
        <v>-122.9</v>
      </c>
      <c r="J657" s="27">
        <v>-0.318</v>
      </c>
      <c r="K657" s="27">
        <v>-90.78</v>
      </c>
      <c r="L657" s="27">
        <v>-33.26</v>
      </c>
      <c r="M657" s="27">
        <v>1.4756</v>
      </c>
      <c r="N657" s="27">
        <v>-129056.1</v>
      </c>
      <c r="O657" s="27">
        <v>-12833.94</v>
      </c>
      <c r="P657" s="27">
        <v>-92311.11</v>
      </c>
      <c r="Q657" s="27">
        <v>-24138</v>
      </c>
      <c r="R657" s="27">
        <v>227.29</v>
      </c>
      <c r="S657" s="27">
        <v>-129182.47</v>
      </c>
      <c r="T657" s="27">
        <v>-12852.7</v>
      </c>
      <c r="U657" s="27">
        <v>-92446.8</v>
      </c>
      <c r="V657" s="27">
        <v>-24110</v>
      </c>
      <c r="W657" s="27">
        <v>226.91</v>
      </c>
      <c r="X657" s="27">
        <v>-42152.9</v>
      </c>
      <c r="Y657" s="27">
        <v>74474</v>
      </c>
      <c r="Z657" s="27">
        <v>-92446.8</v>
      </c>
      <c r="AA657" s="27">
        <v>-24407</v>
      </c>
      <c r="AB657" s="27">
        <v>226.91</v>
      </c>
      <c r="AC657" s="27">
        <v>-0.80700000000000005</v>
      </c>
      <c r="AD657" s="27">
        <v>116.54</v>
      </c>
      <c r="AE657" s="27">
        <v>-90.78</v>
      </c>
      <c r="AF657" s="27">
        <v>-28.05</v>
      </c>
      <c r="AG657" s="27">
        <v>1.4756</v>
      </c>
      <c r="AH657" s="27">
        <v>-42164</v>
      </c>
      <c r="AI657" s="27">
        <v>74357.3</v>
      </c>
      <c r="AJ657" s="27">
        <v>-92311.1</v>
      </c>
      <c r="AK657" s="27">
        <v>-24437.5</v>
      </c>
      <c r="AL657" s="27">
        <v>227.3</v>
      </c>
      <c r="AM657" s="6">
        <f t="shared" si="18"/>
        <v>-6.5350000000034925</v>
      </c>
      <c r="AN657" s="4">
        <f t="shared" si="19"/>
        <v>-3.4700000000011642</v>
      </c>
      <c r="AO657" s="4" t="s">
        <v>144</v>
      </c>
    </row>
    <row r="658" spans="1:41" x14ac:dyDescent="0.2">
      <c r="A658" s="4" t="s">
        <v>142</v>
      </c>
      <c r="B658" s="4" t="s">
        <v>143</v>
      </c>
      <c r="C658" s="27" t="s">
        <v>728</v>
      </c>
      <c r="D658" s="4" t="s">
        <v>148</v>
      </c>
      <c r="F658" s="4" t="s">
        <v>144</v>
      </c>
      <c r="G658" s="4" t="s">
        <v>144</v>
      </c>
      <c r="H658" s="4" t="s">
        <v>144</v>
      </c>
      <c r="I658" s="27">
        <v>-29.35</v>
      </c>
      <c r="J658" s="27">
        <v>-2.625</v>
      </c>
      <c r="K658" s="27">
        <v>-11.3</v>
      </c>
      <c r="L658" s="27">
        <v>-17.829999999999998</v>
      </c>
      <c r="M658" s="27">
        <v>2.3952</v>
      </c>
      <c r="N658" s="27">
        <v>-21839.51</v>
      </c>
      <c r="O658" s="27">
        <v>-2281.6080000000002</v>
      </c>
      <c r="P658" s="27">
        <v>-16581.3</v>
      </c>
      <c r="Q658" s="27">
        <v>-3037</v>
      </c>
      <c r="R658" s="27">
        <v>60.896000000000001</v>
      </c>
      <c r="S658" s="27">
        <v>-21872.44</v>
      </c>
      <c r="T658" s="27">
        <v>-2318.3631</v>
      </c>
      <c r="U658" s="27">
        <v>-16600.23</v>
      </c>
      <c r="V658" s="27">
        <v>-3014</v>
      </c>
      <c r="W658" s="27">
        <v>60.195</v>
      </c>
      <c r="X658" s="27">
        <v>-10387.81</v>
      </c>
      <c r="Y658" s="27">
        <v>9205.7000000000007</v>
      </c>
      <c r="Z658" s="27">
        <v>-16600.23</v>
      </c>
      <c r="AA658" s="27">
        <v>-3053</v>
      </c>
      <c r="AB658" s="27">
        <v>60.195</v>
      </c>
      <c r="AC658" s="27">
        <v>-34</v>
      </c>
      <c r="AD658" s="27">
        <v>-8.5749999999999993</v>
      </c>
      <c r="AE658" s="27">
        <v>-11.3</v>
      </c>
      <c r="AF658" s="27">
        <v>-16.52</v>
      </c>
      <c r="AG658" s="27">
        <v>2.3952</v>
      </c>
      <c r="AH658" s="27">
        <v>-10381</v>
      </c>
      <c r="AI658" s="27">
        <v>9214.25</v>
      </c>
      <c r="AJ658" s="27">
        <v>-16581.3</v>
      </c>
      <c r="AK658" s="27">
        <v>-3074.89</v>
      </c>
      <c r="AL658" s="27">
        <v>60.9</v>
      </c>
      <c r="AM658" s="6">
        <f t="shared" si="18"/>
        <v>-6.9400999999998021</v>
      </c>
      <c r="AN658" s="4">
        <f t="shared" si="19"/>
        <v>-3.5800000000017462</v>
      </c>
      <c r="AO658" s="4" t="s">
        <v>144</v>
      </c>
    </row>
    <row r="659" spans="1:41" x14ac:dyDescent="0.2">
      <c r="A659" s="4" t="s">
        <v>142</v>
      </c>
      <c r="B659" s="4" t="s">
        <v>143</v>
      </c>
      <c r="C659" s="27" t="s">
        <v>729</v>
      </c>
      <c r="D659" s="4" t="s">
        <v>148</v>
      </c>
      <c r="F659" s="4" t="s">
        <v>144</v>
      </c>
      <c r="G659" s="4" t="s">
        <v>144</v>
      </c>
      <c r="H659" s="4" t="s">
        <v>144</v>
      </c>
      <c r="I659" s="27">
        <v>-29</v>
      </c>
      <c r="J659" s="27">
        <v>-2.4420000000000002</v>
      </c>
      <c r="K659" s="27">
        <v>-11.11</v>
      </c>
      <c r="L659" s="27">
        <v>-17.850000000000001</v>
      </c>
      <c r="M659" s="27">
        <v>2.4024000000000001</v>
      </c>
      <c r="N659" s="27">
        <v>-22187.11</v>
      </c>
      <c r="O659" s="27">
        <v>-2138.1190000000001</v>
      </c>
      <c r="P659" s="27">
        <v>-17055.29</v>
      </c>
      <c r="Q659" s="27">
        <v>-3054</v>
      </c>
      <c r="R659" s="27">
        <v>60.593000000000004</v>
      </c>
      <c r="S659" s="27">
        <v>-22195.499</v>
      </c>
      <c r="T659" s="27">
        <v>-2169.7483000000002</v>
      </c>
      <c r="U659" s="27">
        <v>-17067.919999999998</v>
      </c>
      <c r="V659" s="27">
        <v>-3018</v>
      </c>
      <c r="W659" s="27">
        <v>59.837000000000003</v>
      </c>
      <c r="X659" s="27">
        <v>-9796.52</v>
      </c>
      <c r="Y659" s="27">
        <v>10257</v>
      </c>
      <c r="Z659" s="27">
        <v>-17067.919999999998</v>
      </c>
      <c r="AA659" s="27">
        <v>-3046</v>
      </c>
      <c r="AB659" s="27">
        <v>59.837000000000003</v>
      </c>
      <c r="AC659" s="27">
        <v>-33.99</v>
      </c>
      <c r="AD659" s="27">
        <v>-8.6969999999999992</v>
      </c>
      <c r="AE659" s="27">
        <v>-11.11</v>
      </c>
      <c r="AF659" s="27">
        <v>-16.59</v>
      </c>
      <c r="AG659" s="27">
        <v>2.4024000000000001</v>
      </c>
      <c r="AH659" s="27">
        <v>-9809.18</v>
      </c>
      <c r="AI659" s="27">
        <v>10266</v>
      </c>
      <c r="AJ659" s="27">
        <v>-17055.3</v>
      </c>
      <c r="AK659" s="27">
        <v>-3080.47</v>
      </c>
      <c r="AL659" s="27">
        <v>60.59</v>
      </c>
      <c r="AM659" s="6">
        <f t="shared" si="18"/>
        <v>17.46270000000186</v>
      </c>
      <c r="AN659" s="4">
        <f t="shared" si="19"/>
        <v>20.611000000000786</v>
      </c>
      <c r="AO659" s="4" t="s">
        <v>144</v>
      </c>
    </row>
    <row r="660" spans="1:41" x14ac:dyDescent="0.2">
      <c r="A660" s="4" t="s">
        <v>142</v>
      </c>
      <c r="B660" s="4" t="s">
        <v>143</v>
      </c>
      <c r="C660" s="27" t="s">
        <v>730</v>
      </c>
      <c r="D660" s="4" t="s">
        <v>148</v>
      </c>
      <c r="F660" s="4" t="s">
        <v>144</v>
      </c>
      <c r="G660" s="4" t="s">
        <v>144</v>
      </c>
      <c r="H660" s="4" t="s">
        <v>144</v>
      </c>
      <c r="I660" s="27">
        <v>-160.6</v>
      </c>
      <c r="J660" s="27">
        <v>-16.32</v>
      </c>
      <c r="K660" s="27">
        <v>-76.62</v>
      </c>
      <c r="L660" s="27">
        <v>-71.930000000000007</v>
      </c>
      <c r="M660" s="27">
        <v>4.2611999999999997</v>
      </c>
      <c r="N660" s="27">
        <v>-17503.330000000002</v>
      </c>
      <c r="O660" s="27">
        <v>-1771.644</v>
      </c>
      <c r="P660" s="27">
        <v>-13878.06</v>
      </c>
      <c r="Q660" s="27">
        <v>-1902</v>
      </c>
      <c r="R660" s="27">
        <v>48.83</v>
      </c>
      <c r="S660" s="27">
        <v>-17675.898000000001</v>
      </c>
      <c r="T660" s="27">
        <v>-1870.6487999999999</v>
      </c>
      <c r="U660" s="27">
        <v>-14034.63</v>
      </c>
      <c r="V660" s="27">
        <v>-1818</v>
      </c>
      <c r="W660" s="27">
        <v>46.914000000000001</v>
      </c>
      <c r="X660" s="27">
        <v>-7077.9409999999998</v>
      </c>
      <c r="Y660" s="27">
        <v>8741</v>
      </c>
      <c r="Z660" s="27">
        <v>-14034.63</v>
      </c>
      <c r="AA660" s="27">
        <v>-1831</v>
      </c>
      <c r="AB660" s="27">
        <v>46.914000000000001</v>
      </c>
      <c r="AC660" s="27">
        <v>-44.14</v>
      </c>
      <c r="AD660" s="27">
        <v>97.852999999999994</v>
      </c>
      <c r="AE660" s="27">
        <v>-76.62</v>
      </c>
      <c r="AF660" s="27">
        <v>-69.64</v>
      </c>
      <c r="AG660" s="27">
        <v>4.2611999999999997</v>
      </c>
      <c r="AH660" s="27">
        <v>-7107.08</v>
      </c>
      <c r="AI660" s="27">
        <v>8643.15</v>
      </c>
      <c r="AJ660" s="27">
        <v>-13878.1</v>
      </c>
      <c r="AK660" s="27">
        <v>-1921</v>
      </c>
      <c r="AL660" s="27">
        <v>48.83</v>
      </c>
      <c r="AM660" s="6">
        <f t="shared" si="18"/>
        <v>-9.405800000000454</v>
      </c>
      <c r="AN660" s="4">
        <f t="shared" si="19"/>
        <v>-11.968000000000757</v>
      </c>
      <c r="AO660" s="4" t="s">
        <v>144</v>
      </c>
    </row>
    <row r="661" spans="1:41" x14ac:dyDescent="0.2">
      <c r="A661" s="4" t="s">
        <v>142</v>
      </c>
      <c r="B661" s="4" t="s">
        <v>143</v>
      </c>
      <c r="C661" s="27" t="s">
        <v>731</v>
      </c>
      <c r="D661" s="4" t="s">
        <v>148</v>
      </c>
      <c r="F661" s="4" t="s">
        <v>144</v>
      </c>
      <c r="G661" s="4" t="s">
        <v>144</v>
      </c>
      <c r="H661" s="4" t="s">
        <v>144</v>
      </c>
      <c r="I661" s="27">
        <v>-77.569999999999993</v>
      </c>
      <c r="J661" s="27">
        <v>-1.593</v>
      </c>
      <c r="K661" s="27">
        <v>2.7875999999999999</v>
      </c>
      <c r="L661" s="27">
        <v>-80.38</v>
      </c>
      <c r="M661" s="27">
        <v>1.6202000000000001</v>
      </c>
      <c r="N661" s="27">
        <v>-41784.07</v>
      </c>
      <c r="O661" s="27">
        <v>-4721.26</v>
      </c>
      <c r="P661" s="27">
        <v>-32769.5</v>
      </c>
      <c r="Q661" s="27">
        <v>-4376</v>
      </c>
      <c r="R661" s="27">
        <v>82.207999999999998</v>
      </c>
      <c r="S661" s="27">
        <v>-41907.302000000003</v>
      </c>
      <c r="T661" s="27">
        <v>-4751.9207999999999</v>
      </c>
      <c r="U661" s="27">
        <v>-33077.15</v>
      </c>
      <c r="V661" s="27">
        <v>-4160</v>
      </c>
      <c r="W661" s="27">
        <v>81.84</v>
      </c>
      <c r="X661" s="27">
        <v>-17380.82</v>
      </c>
      <c r="Y661" s="27">
        <v>19826</v>
      </c>
      <c r="Z661" s="27">
        <v>-33077.15</v>
      </c>
      <c r="AA661" s="27">
        <v>-4211</v>
      </c>
      <c r="AB661" s="27">
        <v>81.84</v>
      </c>
      <c r="AC661" s="27">
        <v>0.90180000000000005</v>
      </c>
      <c r="AD661" s="27">
        <v>75.468999999999994</v>
      </c>
      <c r="AE661" s="27">
        <v>2.7875999999999999</v>
      </c>
      <c r="AF661" s="27">
        <v>-78.97</v>
      </c>
      <c r="AG661" s="27">
        <v>1.6202000000000001</v>
      </c>
      <c r="AH661" s="27">
        <v>-17370.5</v>
      </c>
      <c r="AI661" s="27">
        <v>19750.2</v>
      </c>
      <c r="AJ661" s="27">
        <v>-32769.5</v>
      </c>
      <c r="AK661" s="27">
        <v>-4433.46</v>
      </c>
      <c r="AL661" s="27">
        <v>82.21</v>
      </c>
      <c r="AM661" s="6">
        <f t="shared" si="18"/>
        <v>-40.289599999996426</v>
      </c>
      <c r="AN661" s="4">
        <f t="shared" si="19"/>
        <v>-45.6620000000039</v>
      </c>
      <c r="AO661" s="4" t="s">
        <v>144</v>
      </c>
    </row>
    <row r="662" spans="1:41" x14ac:dyDescent="0.2">
      <c r="A662" s="4" t="s">
        <v>142</v>
      </c>
      <c r="B662" s="4" t="s">
        <v>143</v>
      </c>
      <c r="C662" s="27" t="s">
        <v>732</v>
      </c>
      <c r="D662" s="4" t="s">
        <v>148</v>
      </c>
      <c r="F662" s="4" t="s">
        <v>144</v>
      </c>
      <c r="G662" s="4" t="s">
        <v>144</v>
      </c>
      <c r="H662" s="4" t="s">
        <v>144</v>
      </c>
      <c r="I662" s="27">
        <v>11.863</v>
      </c>
      <c r="J662" s="27">
        <v>-0.499</v>
      </c>
      <c r="K662" s="27">
        <v>33.826000000000001</v>
      </c>
      <c r="L662" s="27">
        <v>-23.77</v>
      </c>
      <c r="M662" s="27">
        <v>2.3037999999999998</v>
      </c>
      <c r="N662" s="27">
        <v>-24280.01</v>
      </c>
      <c r="O662" s="27">
        <v>-2471.9409999999998</v>
      </c>
      <c r="P662" s="27">
        <v>-19342.41</v>
      </c>
      <c r="Q662" s="27">
        <v>-2523</v>
      </c>
      <c r="R662" s="27">
        <v>57.472000000000001</v>
      </c>
      <c r="S662" s="27">
        <v>-24250.685000000001</v>
      </c>
      <c r="T662" s="27">
        <v>-2504.7087000000001</v>
      </c>
      <c r="U662" s="27">
        <v>-19320.78</v>
      </c>
      <c r="V662" s="27">
        <v>-2482</v>
      </c>
      <c r="W662" s="27">
        <v>56.787999999999997</v>
      </c>
      <c r="X662" s="27">
        <v>-9262.3580000000002</v>
      </c>
      <c r="Y662" s="27">
        <v>12522</v>
      </c>
      <c r="Z662" s="27">
        <v>-19320.78</v>
      </c>
      <c r="AA662" s="27">
        <v>-2521</v>
      </c>
      <c r="AB662" s="27">
        <v>56.787999999999997</v>
      </c>
      <c r="AC662" s="27">
        <v>-166.4</v>
      </c>
      <c r="AD662" s="27">
        <v>-179</v>
      </c>
      <c r="AE662" s="27">
        <v>33.826000000000001</v>
      </c>
      <c r="AF662" s="27">
        <v>-23.54</v>
      </c>
      <c r="AG662" s="27">
        <v>2.3037999999999998</v>
      </c>
      <c r="AH662" s="27">
        <v>-9145.86</v>
      </c>
      <c r="AI662" s="27">
        <v>12701.4</v>
      </c>
      <c r="AJ662" s="27">
        <v>-19342.400000000001</v>
      </c>
      <c r="AK662" s="27">
        <v>-2562.2800000000002</v>
      </c>
      <c r="AL662" s="27">
        <v>57.47</v>
      </c>
      <c r="AM662" s="6">
        <f t="shared" si="18"/>
        <v>17.633299999999508</v>
      </c>
      <c r="AN662" s="4">
        <f t="shared" si="19"/>
        <v>17.461999999995896</v>
      </c>
      <c r="AO662" s="4" t="s">
        <v>144</v>
      </c>
    </row>
    <row r="663" spans="1:41" x14ac:dyDescent="0.2">
      <c r="A663" s="4" t="s">
        <v>142</v>
      </c>
      <c r="B663" s="4" t="s">
        <v>143</v>
      </c>
      <c r="C663" s="27" t="s">
        <v>733</v>
      </c>
      <c r="D663" s="4" t="s">
        <v>148</v>
      </c>
      <c r="F663" s="4" t="s">
        <v>144</v>
      </c>
      <c r="G663" s="4" t="s">
        <v>144</v>
      </c>
      <c r="H663" s="4" t="s">
        <v>144</v>
      </c>
      <c r="I663" s="27">
        <v>408.42</v>
      </c>
      <c r="J663" s="27">
        <v>-5.7880000000000003</v>
      </c>
      <c r="K663" s="27">
        <v>481.26</v>
      </c>
      <c r="L663" s="27">
        <v>-70.25</v>
      </c>
      <c r="M663" s="27">
        <v>3.1920000000000002</v>
      </c>
      <c r="N663" s="27">
        <v>-128639.7</v>
      </c>
      <c r="O663" s="27">
        <v>-15442.03</v>
      </c>
      <c r="P663" s="27">
        <v>-100098.1</v>
      </c>
      <c r="Q663" s="27">
        <v>-13316</v>
      </c>
      <c r="R663" s="27">
        <v>216.55</v>
      </c>
      <c r="S663" s="27">
        <v>-127971.05</v>
      </c>
      <c r="T663" s="27">
        <v>-15507.174000000001</v>
      </c>
      <c r="U663" s="27">
        <v>-99666.54</v>
      </c>
      <c r="V663" s="27">
        <v>-13013</v>
      </c>
      <c r="W663" s="27">
        <v>215.44</v>
      </c>
      <c r="X663" s="27">
        <v>-54973.21</v>
      </c>
      <c r="Y663" s="27">
        <v>58055</v>
      </c>
      <c r="Z663" s="27">
        <v>-99666.54</v>
      </c>
      <c r="AA663" s="27">
        <v>-13577</v>
      </c>
      <c r="AB663" s="27">
        <v>215.44</v>
      </c>
      <c r="AC663" s="27">
        <v>-709.8</v>
      </c>
      <c r="AD663" s="27">
        <v>-1126</v>
      </c>
      <c r="AE663" s="27">
        <v>481.26</v>
      </c>
      <c r="AF663" s="27">
        <v>-68.430000000000007</v>
      </c>
      <c r="AG663" s="27">
        <v>3.1920000000000002</v>
      </c>
      <c r="AH663" s="27">
        <v>-54436.2</v>
      </c>
      <c r="AI663" s="27">
        <v>59180.7</v>
      </c>
      <c r="AJ663" s="27">
        <v>-100098</v>
      </c>
      <c r="AK663" s="27">
        <v>-13735.3</v>
      </c>
      <c r="AL663" s="27">
        <v>216.5</v>
      </c>
      <c r="AM663" s="6">
        <f t="shared" si="18"/>
        <v>113.43399999999383</v>
      </c>
      <c r="AN663" s="4">
        <f t="shared" si="19"/>
        <v>260.22999999999593</v>
      </c>
      <c r="AO663" s="4" t="s">
        <v>144</v>
      </c>
    </row>
    <row r="664" spans="1:41" x14ac:dyDescent="0.2">
      <c r="A664" s="4" t="s">
        <v>142</v>
      </c>
      <c r="B664" s="4" t="s">
        <v>143</v>
      </c>
      <c r="C664" s="27" t="s">
        <v>734</v>
      </c>
      <c r="D664" s="4" t="s">
        <v>148</v>
      </c>
      <c r="F664" s="4" t="s">
        <v>144</v>
      </c>
      <c r="G664" s="4" t="s">
        <v>144</v>
      </c>
      <c r="H664" s="4" t="s">
        <v>144</v>
      </c>
      <c r="I664" s="27">
        <v>402.64</v>
      </c>
      <c r="J664" s="27">
        <v>-6.4020000000000001</v>
      </c>
      <c r="K664" s="27">
        <v>475.21</v>
      </c>
      <c r="L664" s="27">
        <v>-69.38</v>
      </c>
      <c r="M664" s="27">
        <v>3.2132999999999998</v>
      </c>
      <c r="N664" s="27">
        <v>-124635.3</v>
      </c>
      <c r="O664" s="27">
        <v>-14938.67</v>
      </c>
      <c r="P664" s="27">
        <v>-96818.8</v>
      </c>
      <c r="Q664" s="27">
        <v>-13093</v>
      </c>
      <c r="R664" s="27">
        <v>215.48</v>
      </c>
      <c r="S664" s="27">
        <v>-123963.21</v>
      </c>
      <c r="T664" s="27">
        <v>-15001.576999999999</v>
      </c>
      <c r="U664" s="27">
        <v>-96375.679999999993</v>
      </c>
      <c r="V664" s="27">
        <v>-12800</v>
      </c>
      <c r="W664" s="27">
        <v>214.14</v>
      </c>
      <c r="X664" s="27">
        <v>-53443.17</v>
      </c>
      <c r="Y664" s="27">
        <v>56094</v>
      </c>
      <c r="Z664" s="27">
        <v>-96375.679999999993</v>
      </c>
      <c r="AA664" s="27">
        <v>-13376</v>
      </c>
      <c r="AB664" s="27">
        <v>214.14</v>
      </c>
      <c r="AC664" s="27">
        <v>-712.2</v>
      </c>
      <c r="AD664" s="27">
        <v>-1121</v>
      </c>
      <c r="AE664" s="27">
        <v>475.21</v>
      </c>
      <c r="AF664" s="27">
        <v>-69.150000000000006</v>
      </c>
      <c r="AG664" s="27">
        <v>3.2132999999999998</v>
      </c>
      <c r="AH664" s="27">
        <v>-52862.7</v>
      </c>
      <c r="AI664" s="27">
        <v>57215.9</v>
      </c>
      <c r="AJ664" s="27">
        <v>-96818.8</v>
      </c>
      <c r="AK664" s="27">
        <v>-13475.2</v>
      </c>
      <c r="AL664" s="27">
        <v>215.5</v>
      </c>
      <c r="AM664" s="6">
        <f t="shared" si="18"/>
        <v>75.224999999991269</v>
      </c>
      <c r="AN664" s="4">
        <f t="shared" si="19"/>
        <v>269.44999999999709</v>
      </c>
      <c r="AO664" s="4" t="s">
        <v>144</v>
      </c>
    </row>
    <row r="665" spans="1:41" x14ac:dyDescent="0.2">
      <c r="A665" s="4" t="s">
        <v>142</v>
      </c>
      <c r="B665" s="4" t="s">
        <v>143</v>
      </c>
      <c r="C665" s="27" t="s">
        <v>735</v>
      </c>
      <c r="D665" s="4" t="s">
        <v>148</v>
      </c>
      <c r="F665" s="4" t="s">
        <v>144</v>
      </c>
      <c r="G665" s="4" t="s">
        <v>144</v>
      </c>
      <c r="H665" s="4" t="s">
        <v>144</v>
      </c>
      <c r="I665" s="27">
        <v>404.27</v>
      </c>
      <c r="J665" s="27">
        <v>-5.766</v>
      </c>
      <c r="K665" s="27">
        <v>476.99</v>
      </c>
      <c r="L665" s="27">
        <v>-70.17</v>
      </c>
      <c r="M665" s="27">
        <v>3.2172000000000001</v>
      </c>
      <c r="N665" s="27">
        <v>-129503.8</v>
      </c>
      <c r="O665" s="27">
        <v>-15511.88</v>
      </c>
      <c r="P665" s="27">
        <v>-100353.1</v>
      </c>
      <c r="Q665" s="27">
        <v>-13856</v>
      </c>
      <c r="R665" s="27">
        <v>216.96</v>
      </c>
      <c r="S665" s="27">
        <v>-128832.06</v>
      </c>
      <c r="T665" s="27">
        <v>-15578.71</v>
      </c>
      <c r="U665" s="27">
        <v>-99925.99</v>
      </c>
      <c r="V665" s="27">
        <v>-13543</v>
      </c>
      <c r="W665" s="27">
        <v>215.94</v>
      </c>
      <c r="X665" s="27">
        <v>-55449.8</v>
      </c>
      <c r="Y665" s="27">
        <v>58406</v>
      </c>
      <c r="Z665" s="27">
        <v>-99925.99</v>
      </c>
      <c r="AA665" s="27">
        <v>-14145</v>
      </c>
      <c r="AB665" s="27">
        <v>215.94</v>
      </c>
      <c r="AC665" s="27">
        <v>-710.2</v>
      </c>
      <c r="AD665" s="27">
        <v>-1121</v>
      </c>
      <c r="AE665" s="27">
        <v>476.99</v>
      </c>
      <c r="AF665" s="27">
        <v>-69.290000000000006</v>
      </c>
      <c r="AG665" s="27">
        <v>3.2172000000000001</v>
      </c>
      <c r="AH665" s="27">
        <v>-54930.5</v>
      </c>
      <c r="AI665" s="27">
        <v>59526.8</v>
      </c>
      <c r="AJ665" s="27">
        <v>-100353</v>
      </c>
      <c r="AK665" s="27">
        <v>-14321.2</v>
      </c>
      <c r="AL665" s="27">
        <v>217</v>
      </c>
      <c r="AM665" s="6">
        <f t="shared" si="18"/>
        <v>129.83599999999569</v>
      </c>
      <c r="AN665" s="4">
        <f t="shared" si="19"/>
        <v>267.47000000000116</v>
      </c>
      <c r="AO665" s="4" t="s">
        <v>144</v>
      </c>
    </row>
    <row r="666" spans="1:41" x14ac:dyDescent="0.2">
      <c r="A666" s="4" t="s">
        <v>142</v>
      </c>
      <c r="B666" s="4" t="s">
        <v>143</v>
      </c>
      <c r="C666" s="27" t="s">
        <v>736</v>
      </c>
      <c r="D666" s="4" t="s">
        <v>148</v>
      </c>
      <c r="F666" s="4" t="s">
        <v>144</v>
      </c>
      <c r="G666" s="4" t="s">
        <v>144</v>
      </c>
      <c r="H666" s="4" t="s">
        <v>144</v>
      </c>
      <c r="I666" s="27">
        <v>-73.66</v>
      </c>
      <c r="J666" s="27">
        <v>-2.161</v>
      </c>
      <c r="K666" s="27">
        <v>6.7617000000000003</v>
      </c>
      <c r="L666" s="27">
        <v>-80.69</v>
      </c>
      <c r="M666" s="27">
        <v>2.4300999999999999</v>
      </c>
      <c r="N666" s="27">
        <v>-30873.21</v>
      </c>
      <c r="O666" s="27">
        <v>-3314.8829999999998</v>
      </c>
      <c r="P666" s="27">
        <v>-22891.66</v>
      </c>
      <c r="Q666" s="27">
        <v>-4743</v>
      </c>
      <c r="R666" s="27">
        <v>76.028000000000006</v>
      </c>
      <c r="S666" s="27">
        <v>-30975.120999999999</v>
      </c>
      <c r="T666" s="27">
        <v>-3361.7696000000001</v>
      </c>
      <c r="U666" s="27">
        <v>-23006.2</v>
      </c>
      <c r="V666" s="27">
        <v>-4682</v>
      </c>
      <c r="W666" s="27">
        <v>75.132000000000005</v>
      </c>
      <c r="X666" s="27">
        <v>-14043.27</v>
      </c>
      <c r="Y666" s="27">
        <v>13641</v>
      </c>
      <c r="Z666" s="27">
        <v>-23006.2</v>
      </c>
      <c r="AA666" s="27">
        <v>-4753</v>
      </c>
      <c r="AB666" s="27">
        <v>75.132000000000005</v>
      </c>
      <c r="AC666" s="27">
        <v>-130.5</v>
      </c>
      <c r="AD666" s="27">
        <v>-56.89</v>
      </c>
      <c r="AE666" s="27">
        <v>6.7617000000000003</v>
      </c>
      <c r="AF666" s="27">
        <v>-82.82</v>
      </c>
      <c r="AG666" s="27">
        <v>2.4300999999999999</v>
      </c>
      <c r="AH666" s="27">
        <v>-13930.5</v>
      </c>
      <c r="AI666" s="27">
        <v>13697.6</v>
      </c>
      <c r="AJ666" s="27">
        <v>-22891.7</v>
      </c>
      <c r="AK666" s="27">
        <v>-4812.55</v>
      </c>
      <c r="AL666" s="27">
        <v>76.03</v>
      </c>
      <c r="AM666" s="6">
        <f t="shared" si="18"/>
        <v>-26.995599999998376</v>
      </c>
      <c r="AN666" s="4">
        <f t="shared" si="19"/>
        <v>-28.251000000000204</v>
      </c>
      <c r="AO666" s="4" t="s">
        <v>144</v>
      </c>
    </row>
    <row r="667" spans="1:41" x14ac:dyDescent="0.2">
      <c r="A667" s="4" t="s">
        <v>142</v>
      </c>
      <c r="B667" s="4" t="s">
        <v>143</v>
      </c>
      <c r="C667" s="27" t="s">
        <v>737</v>
      </c>
      <c r="D667" s="4" t="s">
        <v>148</v>
      </c>
      <c r="F667" s="4" t="s">
        <v>144</v>
      </c>
      <c r="G667" s="4" t="s">
        <v>144</v>
      </c>
      <c r="H667" s="4" t="s">
        <v>144</v>
      </c>
      <c r="I667" s="27">
        <v>-308.10000000000002</v>
      </c>
      <c r="J667" s="27">
        <v>-14.11</v>
      </c>
      <c r="K667" s="27">
        <v>-68.22</v>
      </c>
      <c r="L667" s="27">
        <v>-230.2</v>
      </c>
      <c r="M667" s="27">
        <v>4.4482999999999997</v>
      </c>
      <c r="N667" s="27">
        <v>-26430.79</v>
      </c>
      <c r="O667" s="27">
        <v>-2725.913</v>
      </c>
      <c r="P667" s="27">
        <v>-19658.439999999999</v>
      </c>
      <c r="Q667" s="27">
        <v>-4112</v>
      </c>
      <c r="R667" s="27">
        <v>65.989000000000004</v>
      </c>
      <c r="S667" s="27">
        <v>-26807.022000000001</v>
      </c>
      <c r="T667" s="27">
        <v>-2793.0691999999999</v>
      </c>
      <c r="U667" s="27">
        <v>-20126.060000000001</v>
      </c>
      <c r="V667" s="27">
        <v>-3953</v>
      </c>
      <c r="W667" s="27">
        <v>65.239999999999995</v>
      </c>
      <c r="X667" s="27">
        <v>-12084.44</v>
      </c>
      <c r="Y667" s="27">
        <v>11986</v>
      </c>
      <c r="Z667" s="27">
        <v>-20126.060000000001</v>
      </c>
      <c r="AA667" s="27">
        <v>-4010</v>
      </c>
      <c r="AB667" s="27">
        <v>65.239999999999995</v>
      </c>
      <c r="AC667" s="27">
        <v>-255.6</v>
      </c>
      <c r="AD667" s="27">
        <v>42.545000000000002</v>
      </c>
      <c r="AE667" s="27">
        <v>-68.22</v>
      </c>
      <c r="AF667" s="27">
        <v>-234.4</v>
      </c>
      <c r="AG667" s="27">
        <v>4.4482999999999997</v>
      </c>
      <c r="AH667" s="27">
        <v>-11833.1</v>
      </c>
      <c r="AI667" s="27">
        <v>11943.4</v>
      </c>
      <c r="AJ667" s="27">
        <v>-19658.400000000001</v>
      </c>
      <c r="AK667" s="27">
        <v>-4184.0600000000004</v>
      </c>
      <c r="AL667" s="27">
        <v>65.989999999999995</v>
      </c>
      <c r="AM667" s="6">
        <f t="shared" si="18"/>
        <v>-48.786200000000463</v>
      </c>
      <c r="AN667" s="4">
        <f t="shared" si="19"/>
        <v>-68.132000000001426</v>
      </c>
      <c r="AO667" s="4" t="s">
        <v>144</v>
      </c>
    </row>
    <row r="668" spans="1:41" x14ac:dyDescent="0.2">
      <c r="A668" s="4" t="s">
        <v>142</v>
      </c>
      <c r="B668" s="4" t="s">
        <v>143</v>
      </c>
      <c r="C668" s="27" t="s">
        <v>738</v>
      </c>
      <c r="D668" s="4" t="s">
        <v>148</v>
      </c>
      <c r="F668" s="4" t="s">
        <v>144</v>
      </c>
      <c r="G668" s="4" t="s">
        <v>144</v>
      </c>
      <c r="H668" s="4" t="s">
        <v>144</v>
      </c>
      <c r="I668" s="27">
        <v>19.588999999999999</v>
      </c>
      <c r="J668" s="27">
        <v>-5.7210000000000001</v>
      </c>
      <c r="K668" s="27">
        <v>51.112000000000002</v>
      </c>
      <c r="L668" s="27">
        <v>-28.5</v>
      </c>
      <c r="M668" s="27">
        <v>2.7006000000000001</v>
      </c>
      <c r="N668" s="27">
        <v>-26400.63</v>
      </c>
      <c r="O668" s="27">
        <v>-2713.8</v>
      </c>
      <c r="P668" s="27">
        <v>-19640.29</v>
      </c>
      <c r="Q668" s="27">
        <v>-4112</v>
      </c>
      <c r="R668" s="27">
        <v>65.953000000000003</v>
      </c>
      <c r="S668" s="27">
        <v>-26365.492999999999</v>
      </c>
      <c r="T668" s="27">
        <v>-2753.6354999999999</v>
      </c>
      <c r="U668" s="27">
        <v>-19625.439999999999</v>
      </c>
      <c r="V668" s="27">
        <v>-4052</v>
      </c>
      <c r="W668" s="27">
        <v>65.206000000000003</v>
      </c>
      <c r="X668" s="27">
        <v>-11749.51</v>
      </c>
      <c r="Y668" s="27">
        <v>11933</v>
      </c>
      <c r="Z668" s="27">
        <v>-19625.439999999999</v>
      </c>
      <c r="AA668" s="27">
        <v>-4122</v>
      </c>
      <c r="AB668" s="27">
        <v>65.206000000000003</v>
      </c>
      <c r="AC668" s="27">
        <v>9.6719000000000008</v>
      </c>
      <c r="AD668" s="27">
        <v>-15.11</v>
      </c>
      <c r="AE668" s="27">
        <v>51.112000000000002</v>
      </c>
      <c r="AF668" s="27">
        <v>-29.03</v>
      </c>
      <c r="AG668" s="27">
        <v>2.7006000000000001</v>
      </c>
      <c r="AH668" s="27">
        <v>-11809.6</v>
      </c>
      <c r="AI668" s="27">
        <v>11947.9</v>
      </c>
      <c r="AJ668" s="27">
        <v>-19640.3</v>
      </c>
      <c r="AK668" s="27">
        <v>-4183.17</v>
      </c>
      <c r="AL668" s="27">
        <v>65.95</v>
      </c>
      <c r="AM668" s="6">
        <f t="shared" si="18"/>
        <v>16.303600000001097</v>
      </c>
      <c r="AN668" s="4">
        <f t="shared" si="19"/>
        <v>15.548000000002503</v>
      </c>
      <c r="AO668" s="4" t="s">
        <v>144</v>
      </c>
    </row>
    <row r="669" spans="1:41" x14ac:dyDescent="0.2">
      <c r="A669" s="4" t="s">
        <v>142</v>
      </c>
      <c r="B669" s="4" t="s">
        <v>143</v>
      </c>
      <c r="C669" s="27" t="s">
        <v>739</v>
      </c>
      <c r="D669" s="4" t="s">
        <v>148</v>
      </c>
      <c r="F669" s="4" t="s">
        <v>144</v>
      </c>
      <c r="G669" s="4" t="s">
        <v>144</v>
      </c>
      <c r="H669" s="4" t="s">
        <v>144</v>
      </c>
      <c r="I669" s="27">
        <v>-94.05</v>
      </c>
      <c r="J669" s="27">
        <v>-4.516</v>
      </c>
      <c r="K669" s="27">
        <v>77.453000000000003</v>
      </c>
      <c r="L669" s="27">
        <v>-170.8</v>
      </c>
      <c r="M669" s="27">
        <v>3.8016999999999999</v>
      </c>
      <c r="N669" s="27">
        <v>-34572.92</v>
      </c>
      <c r="O669" s="27">
        <v>-3709.797</v>
      </c>
      <c r="P669" s="27">
        <v>-25470.05</v>
      </c>
      <c r="Q669" s="27">
        <v>-5489</v>
      </c>
      <c r="R669" s="27">
        <v>96.183999999999997</v>
      </c>
      <c r="S669" s="27">
        <v>-34652.811999999998</v>
      </c>
      <c r="T669" s="27">
        <v>-3784.5381000000002</v>
      </c>
      <c r="U669" s="27">
        <v>-25854.71</v>
      </c>
      <c r="V669" s="27">
        <v>-5108</v>
      </c>
      <c r="W669" s="27">
        <v>94.287000000000006</v>
      </c>
      <c r="X669" s="27">
        <v>-18125.439999999999</v>
      </c>
      <c r="Y669" s="27">
        <v>12780</v>
      </c>
      <c r="Z669" s="27">
        <v>-25854.71</v>
      </c>
      <c r="AA669" s="27">
        <v>-5145</v>
      </c>
      <c r="AB669" s="27">
        <v>94.287000000000006</v>
      </c>
      <c r="AC669" s="27">
        <v>-121</v>
      </c>
      <c r="AD669" s="27">
        <v>-30.08</v>
      </c>
      <c r="AE669" s="27">
        <v>77.453000000000003</v>
      </c>
      <c r="AF669" s="27">
        <v>-172.1</v>
      </c>
      <c r="AG669" s="27">
        <v>3.8016999999999999</v>
      </c>
      <c r="AH669" s="27">
        <v>-18088.3</v>
      </c>
      <c r="AI669" s="27">
        <v>12810.2</v>
      </c>
      <c r="AJ669" s="27">
        <v>-25470.1</v>
      </c>
      <c r="AK669" s="27">
        <v>-5524.64</v>
      </c>
      <c r="AL669" s="27">
        <v>96.18</v>
      </c>
      <c r="AM669" s="6">
        <f t="shared" si="18"/>
        <v>13.634899999997288</v>
      </c>
      <c r="AN669" s="4">
        <f t="shared" si="19"/>
        <v>14.158000000003085</v>
      </c>
      <c r="AO669" s="4" t="s">
        <v>144</v>
      </c>
    </row>
    <row r="670" spans="1:41" x14ac:dyDescent="0.2">
      <c r="A670" s="4" t="s">
        <v>142</v>
      </c>
      <c r="B670" s="4" t="s">
        <v>143</v>
      </c>
      <c r="C670" s="27" t="s">
        <v>740</v>
      </c>
      <c r="D670" s="4" t="s">
        <v>148</v>
      </c>
      <c r="F670" s="4" t="s">
        <v>144</v>
      </c>
      <c r="G670" s="4" t="s">
        <v>144</v>
      </c>
      <c r="H670" s="4" t="s">
        <v>144</v>
      </c>
      <c r="I670" s="27">
        <v>-619.5</v>
      </c>
      <c r="J670" s="27">
        <v>-10.92</v>
      </c>
      <c r="K670" s="27">
        <v>-490.9</v>
      </c>
      <c r="L670" s="27">
        <v>-121.7</v>
      </c>
      <c r="M670" s="27">
        <v>4.0971000000000002</v>
      </c>
      <c r="N670" s="27">
        <v>-28042.05</v>
      </c>
      <c r="O670" s="27">
        <v>-3068.7</v>
      </c>
      <c r="P670" s="27">
        <v>-21000.61</v>
      </c>
      <c r="Q670" s="27">
        <v>-4036</v>
      </c>
      <c r="R670" s="27">
        <v>63.05</v>
      </c>
      <c r="S670" s="27">
        <v>-28514.3</v>
      </c>
      <c r="T670" s="27">
        <v>-3136.7390999999998</v>
      </c>
      <c r="U670" s="27">
        <v>-21552.94</v>
      </c>
      <c r="V670" s="27">
        <v>-3887</v>
      </c>
      <c r="W670" s="27">
        <v>62.19</v>
      </c>
      <c r="X670" s="27">
        <v>-11208.95</v>
      </c>
      <c r="Y670" s="27">
        <v>14265</v>
      </c>
      <c r="Z670" s="27">
        <v>-21552.94</v>
      </c>
      <c r="AA670" s="27">
        <v>-3983</v>
      </c>
      <c r="AB670" s="27">
        <v>62.19</v>
      </c>
      <c r="AC670" s="27">
        <v>-126.1</v>
      </c>
      <c r="AD670" s="27">
        <v>486.28</v>
      </c>
      <c r="AE670" s="27">
        <v>-490.9</v>
      </c>
      <c r="AF670" s="27">
        <v>-125.6</v>
      </c>
      <c r="AG670" s="27">
        <v>4.0971000000000002</v>
      </c>
      <c r="AH670" s="27">
        <v>-11268.5</v>
      </c>
      <c r="AI670" s="27">
        <v>13779</v>
      </c>
      <c r="AJ670" s="27">
        <v>-21000.6</v>
      </c>
      <c r="AK670" s="27">
        <v>-4109.93</v>
      </c>
      <c r="AL670" s="27">
        <v>63.05</v>
      </c>
      <c r="AM670" s="6">
        <f t="shared" si="18"/>
        <v>128.53090000000157</v>
      </c>
      <c r="AN670" s="4">
        <f t="shared" si="19"/>
        <v>147.25</v>
      </c>
      <c r="AO670" s="4" t="s">
        <v>144</v>
      </c>
    </row>
    <row r="671" spans="1:41" x14ac:dyDescent="0.2">
      <c r="A671" s="4" t="s">
        <v>142</v>
      </c>
      <c r="B671" s="4" t="s">
        <v>143</v>
      </c>
      <c r="C671" s="27" t="s">
        <v>741</v>
      </c>
      <c r="D671" s="4" t="s">
        <v>148</v>
      </c>
      <c r="F671" s="4" t="s">
        <v>144</v>
      </c>
      <c r="G671" s="4" t="s">
        <v>144</v>
      </c>
      <c r="H671" s="4" t="s">
        <v>144</v>
      </c>
      <c r="I671" s="27">
        <v>55.210999999999999</v>
      </c>
      <c r="J671" s="27">
        <v>-2.8479999999999999</v>
      </c>
      <c r="K671" s="27">
        <v>85.144999999999996</v>
      </c>
      <c r="L671" s="27">
        <v>-31.14</v>
      </c>
      <c r="M671" s="27">
        <v>4.0518999999999998</v>
      </c>
      <c r="N671" s="27">
        <v>-48836.69</v>
      </c>
      <c r="O671" s="27">
        <v>-5469.3230000000003</v>
      </c>
      <c r="P671" s="27">
        <v>-36137.97</v>
      </c>
      <c r="Q671" s="27">
        <v>-7346</v>
      </c>
      <c r="R671" s="27">
        <v>116.22</v>
      </c>
      <c r="S671" s="27">
        <v>-48810.345000000001</v>
      </c>
      <c r="T671" s="27">
        <v>-5523.1062000000002</v>
      </c>
      <c r="U671" s="27">
        <v>-36075.99</v>
      </c>
      <c r="V671" s="27">
        <v>-7327</v>
      </c>
      <c r="W671" s="27">
        <v>115.66</v>
      </c>
      <c r="X671" s="27">
        <v>-21951.360000000001</v>
      </c>
      <c r="Y671" s="27">
        <v>21378</v>
      </c>
      <c r="Z671" s="27">
        <v>-36075.99</v>
      </c>
      <c r="AA671" s="27">
        <v>-7369</v>
      </c>
      <c r="AB671" s="27">
        <v>115.66</v>
      </c>
      <c r="AC671" s="27">
        <v>-166.9</v>
      </c>
      <c r="AD671" s="27">
        <v>-225.8</v>
      </c>
      <c r="AE671" s="27">
        <v>85.144999999999996</v>
      </c>
      <c r="AF671" s="27">
        <v>-30.22</v>
      </c>
      <c r="AG671" s="27">
        <v>4.0518999999999998</v>
      </c>
      <c r="AH671" s="27">
        <v>-21805.1</v>
      </c>
      <c r="AI671" s="27">
        <v>21604</v>
      </c>
      <c r="AJ671" s="27">
        <v>-36138</v>
      </c>
      <c r="AK671" s="27">
        <v>-7387.39</v>
      </c>
      <c r="AL671" s="27">
        <v>116.2</v>
      </c>
      <c r="AM671" s="6">
        <f t="shared" si="18"/>
        <v>-30.295200000004115</v>
      </c>
      <c r="AN671" s="4">
        <f t="shared" si="19"/>
        <v>-28.866000000001804</v>
      </c>
      <c r="AO671" s="4" t="s">
        <v>144</v>
      </c>
    </row>
    <row r="672" spans="1:41" x14ac:dyDescent="0.2">
      <c r="A672" s="4" t="s">
        <v>142</v>
      </c>
      <c r="B672" s="4" t="s">
        <v>143</v>
      </c>
      <c r="C672" s="27" t="s">
        <v>742</v>
      </c>
      <c r="D672" s="4" t="s">
        <v>148</v>
      </c>
      <c r="F672" s="4" t="s">
        <v>144</v>
      </c>
      <c r="G672" s="4" t="s">
        <v>144</v>
      </c>
      <c r="H672" s="4" t="s">
        <v>144</v>
      </c>
      <c r="I672" s="27">
        <v>1.1345000000000001</v>
      </c>
      <c r="J672" s="27">
        <v>-0.33800000000000002</v>
      </c>
      <c r="K672" s="27">
        <v>56.457000000000001</v>
      </c>
      <c r="L672" s="27">
        <v>-56.55</v>
      </c>
      <c r="M672" s="27">
        <v>1.5683</v>
      </c>
      <c r="N672" s="27">
        <v>-15843.28</v>
      </c>
      <c r="O672" s="27">
        <v>526.28920000000005</v>
      </c>
      <c r="P672" s="27">
        <v>-14659.16</v>
      </c>
      <c r="Q672" s="27">
        <v>-1757</v>
      </c>
      <c r="R672" s="27">
        <v>46.210999999999999</v>
      </c>
      <c r="S672" s="27">
        <v>-15863.352000000001</v>
      </c>
      <c r="T672" s="27">
        <v>501.53140000000002</v>
      </c>
      <c r="U672" s="27">
        <v>-14682.33</v>
      </c>
      <c r="V672" s="27">
        <v>-1728</v>
      </c>
      <c r="W672" s="27">
        <v>45.823999999999998</v>
      </c>
      <c r="X672" s="27">
        <v>-7452.6869999999999</v>
      </c>
      <c r="Y672" s="27">
        <v>8905.2000000000007</v>
      </c>
      <c r="Z672" s="27">
        <v>-14682.33</v>
      </c>
      <c r="AA672" s="27">
        <v>-1721</v>
      </c>
      <c r="AB672" s="27">
        <v>45.823999999999998</v>
      </c>
      <c r="AC672" s="27">
        <v>-71.239999999999995</v>
      </c>
      <c r="AD672" s="27">
        <v>-72.349999999999994</v>
      </c>
      <c r="AE672" s="27">
        <v>56.457000000000001</v>
      </c>
      <c r="AF672" s="27">
        <v>-56.91</v>
      </c>
      <c r="AG672" s="27">
        <v>1.5683</v>
      </c>
      <c r="AH672" s="27">
        <v>-7386.32</v>
      </c>
      <c r="AI672" s="27">
        <v>8977.58</v>
      </c>
      <c r="AJ672" s="27">
        <v>-14659.2</v>
      </c>
      <c r="AK672" s="27">
        <v>-1750.96</v>
      </c>
      <c r="AL672" s="27">
        <v>46.21</v>
      </c>
      <c r="AM672" s="6">
        <f t="shared" si="18"/>
        <v>-19.546800000000076</v>
      </c>
      <c r="AN672" s="4">
        <f t="shared" si="19"/>
        <v>-21.206500000000233</v>
      </c>
      <c r="AO672" s="4" t="s">
        <v>144</v>
      </c>
    </row>
    <row r="673" spans="1:41" x14ac:dyDescent="0.2">
      <c r="A673" s="4" t="s">
        <v>142</v>
      </c>
      <c r="B673" s="4" t="s">
        <v>143</v>
      </c>
      <c r="C673" s="27" t="s">
        <v>743</v>
      </c>
      <c r="D673" s="4" t="s">
        <v>148</v>
      </c>
      <c r="F673" s="4" t="s">
        <v>144</v>
      </c>
      <c r="G673" s="4" t="s">
        <v>144</v>
      </c>
      <c r="H673" s="4" t="s">
        <v>144</v>
      </c>
      <c r="I673" s="27">
        <v>4.1749999999999998</v>
      </c>
      <c r="J673" s="27">
        <v>-2.702</v>
      </c>
      <c r="K673" s="27">
        <v>99.129000000000005</v>
      </c>
      <c r="L673" s="27">
        <v>-94.59</v>
      </c>
      <c r="M673" s="27">
        <v>2.339</v>
      </c>
      <c r="N673" s="27">
        <v>-89208.15</v>
      </c>
      <c r="O673" s="27">
        <v>-9985.8860000000004</v>
      </c>
      <c r="P673" s="27">
        <v>-70535.38</v>
      </c>
      <c r="Q673" s="27">
        <v>-8860</v>
      </c>
      <c r="R673" s="27">
        <v>172.75</v>
      </c>
      <c r="S673" s="27">
        <v>-89208.182000000001</v>
      </c>
      <c r="T673" s="27">
        <v>-10032.029</v>
      </c>
      <c r="U673" s="27">
        <v>-70625.72</v>
      </c>
      <c r="V673" s="27">
        <v>-8723</v>
      </c>
      <c r="W673" s="27">
        <v>172.3</v>
      </c>
      <c r="X673" s="27">
        <v>-35495.81</v>
      </c>
      <c r="Y673" s="27">
        <v>43938</v>
      </c>
      <c r="Z673" s="27">
        <v>-70625.72</v>
      </c>
      <c r="AA673" s="27">
        <v>-8981</v>
      </c>
      <c r="AB673" s="27">
        <v>172.3</v>
      </c>
      <c r="AC673" s="27">
        <v>-369.8</v>
      </c>
      <c r="AD673" s="27">
        <v>-372.7</v>
      </c>
      <c r="AE673" s="27">
        <v>99.129000000000005</v>
      </c>
      <c r="AF673" s="27">
        <v>-98.59</v>
      </c>
      <c r="AG673" s="27">
        <v>2.339</v>
      </c>
      <c r="AH673" s="27">
        <v>-35190.300000000003</v>
      </c>
      <c r="AI673" s="27">
        <v>44311.199999999997</v>
      </c>
      <c r="AJ673" s="27">
        <v>-70535.399999999994</v>
      </c>
      <c r="AK673" s="27">
        <v>-9138.81</v>
      </c>
      <c r="AL673" s="27">
        <v>172.7</v>
      </c>
      <c r="AM673" s="6">
        <f t="shared" si="18"/>
        <v>20.849000000001979</v>
      </c>
      <c r="AN673" s="4">
        <f t="shared" si="19"/>
        <v>-4.2070000000094296</v>
      </c>
      <c r="AO673" s="4" t="s">
        <v>144</v>
      </c>
    </row>
    <row r="674" spans="1:41" x14ac:dyDescent="0.2">
      <c r="A674" s="4" t="s">
        <v>142</v>
      </c>
      <c r="B674" s="4" t="s">
        <v>143</v>
      </c>
      <c r="C674" s="27" t="s">
        <v>744</v>
      </c>
      <c r="D674" s="4" t="s">
        <v>148</v>
      </c>
      <c r="F674" s="4" t="s">
        <v>144</v>
      </c>
      <c r="G674" s="4" t="s">
        <v>144</v>
      </c>
      <c r="H674" s="4" t="s">
        <v>144</v>
      </c>
      <c r="I674" s="27">
        <v>-13.87</v>
      </c>
      <c r="J674" s="27">
        <v>-1.96</v>
      </c>
      <c r="K674" s="27">
        <v>53.61</v>
      </c>
      <c r="L674" s="27">
        <v>-68.34</v>
      </c>
      <c r="M674" s="27">
        <v>2.8188</v>
      </c>
      <c r="N674" s="27">
        <v>-19834.009999999998</v>
      </c>
      <c r="O674" s="27">
        <v>-680.28449999999998</v>
      </c>
      <c r="P674" s="27">
        <v>-16853.009999999998</v>
      </c>
      <c r="Q674" s="27">
        <v>-2358</v>
      </c>
      <c r="R674" s="27">
        <v>57.697000000000003</v>
      </c>
      <c r="S674" s="27">
        <v>-19872.891</v>
      </c>
      <c r="T674" s="27">
        <v>-718.55740000000003</v>
      </c>
      <c r="U674" s="27">
        <v>-16902.990000000002</v>
      </c>
      <c r="V674" s="27">
        <v>-2308</v>
      </c>
      <c r="W674" s="27">
        <v>57.143000000000001</v>
      </c>
      <c r="X674" s="27">
        <v>-9160.8080000000009</v>
      </c>
      <c r="Y674" s="27">
        <v>10002</v>
      </c>
      <c r="Z674" s="27">
        <v>-16902.990000000002</v>
      </c>
      <c r="AA674" s="27">
        <v>-2317</v>
      </c>
      <c r="AB674" s="27">
        <v>57.143000000000001</v>
      </c>
      <c r="AC674" s="27">
        <v>-106.7</v>
      </c>
      <c r="AD674" s="27">
        <v>-94.87</v>
      </c>
      <c r="AE674" s="27">
        <v>53.61</v>
      </c>
      <c r="AF674" s="27">
        <v>-68.28</v>
      </c>
      <c r="AG674" s="27">
        <v>2.8188</v>
      </c>
      <c r="AH674" s="27">
        <v>-9066.41</v>
      </c>
      <c r="AI674" s="27">
        <v>10096.9</v>
      </c>
      <c r="AJ674" s="27">
        <v>-16853</v>
      </c>
      <c r="AK674" s="27">
        <v>-2368.02</v>
      </c>
      <c r="AL674" s="27">
        <v>57.7</v>
      </c>
      <c r="AM674" s="6">
        <f t="shared" si="18"/>
        <v>-24.010900000001129</v>
      </c>
      <c r="AN674" s="4">
        <f t="shared" si="19"/>
        <v>-25.011000000002241</v>
      </c>
      <c r="AO674" s="4" t="s">
        <v>144</v>
      </c>
    </row>
    <row r="675" spans="1:41" x14ac:dyDescent="0.2">
      <c r="A675" s="4" t="s">
        <v>142</v>
      </c>
      <c r="B675" s="4" t="s">
        <v>143</v>
      </c>
      <c r="C675" s="27" t="s">
        <v>745</v>
      </c>
      <c r="D675" s="4" t="s">
        <v>148</v>
      </c>
      <c r="F675" s="4" t="s">
        <v>144</v>
      </c>
      <c r="G675" s="4" t="s">
        <v>144</v>
      </c>
      <c r="H675" s="4" t="s">
        <v>144</v>
      </c>
      <c r="I675" s="27">
        <v>-54.08</v>
      </c>
      <c r="J675" s="27">
        <v>-2.7519999999999998</v>
      </c>
      <c r="K675" s="27">
        <v>100.73</v>
      </c>
      <c r="L675" s="27">
        <v>-155.1</v>
      </c>
      <c r="M675" s="27">
        <v>3.0842000000000001</v>
      </c>
      <c r="N675" s="27">
        <v>-19074.849999999999</v>
      </c>
      <c r="O675" s="27">
        <v>97.920199999999994</v>
      </c>
      <c r="P675" s="27">
        <v>-16885.669999999998</v>
      </c>
      <c r="Q675" s="27">
        <v>-2345</v>
      </c>
      <c r="R675" s="27">
        <v>57.878</v>
      </c>
      <c r="S675" s="27">
        <v>-19163.143</v>
      </c>
      <c r="T675" s="27">
        <v>54.585500000000003</v>
      </c>
      <c r="U675" s="27">
        <v>-16950.16</v>
      </c>
      <c r="V675" s="27">
        <v>-2325</v>
      </c>
      <c r="W675" s="27">
        <v>57.268000000000001</v>
      </c>
      <c r="X675" s="27">
        <v>-9230.2659999999996</v>
      </c>
      <c r="Y675" s="27">
        <v>9994.5</v>
      </c>
      <c r="Z675" s="27">
        <v>-16950.16</v>
      </c>
      <c r="AA675" s="27">
        <v>-2332</v>
      </c>
      <c r="AB675" s="27">
        <v>57.268000000000001</v>
      </c>
      <c r="AC675" s="27">
        <v>-156.19999999999999</v>
      </c>
      <c r="AD675" s="27">
        <v>-103.1</v>
      </c>
      <c r="AE675" s="27">
        <v>100.73</v>
      </c>
      <c r="AF675" s="27">
        <v>-156.9</v>
      </c>
      <c r="AG675" s="27">
        <v>3.0842000000000001</v>
      </c>
      <c r="AH675" s="27">
        <v>-9081.3799999999992</v>
      </c>
      <c r="AI675" s="27">
        <v>10097.6</v>
      </c>
      <c r="AJ675" s="27">
        <v>-16885.7</v>
      </c>
      <c r="AK675" s="27">
        <v>-2351.21</v>
      </c>
      <c r="AL675" s="27">
        <v>57.88</v>
      </c>
      <c r="AM675" s="6">
        <f t="shared" si="18"/>
        <v>-33.268700000002354</v>
      </c>
      <c r="AN675" s="4">
        <f t="shared" si="19"/>
        <v>-34.212999999999738</v>
      </c>
      <c r="AO675" s="4" t="s">
        <v>144</v>
      </c>
    </row>
    <row r="676" spans="1:41" x14ac:dyDescent="0.2">
      <c r="A676" s="4" t="s">
        <v>142</v>
      </c>
      <c r="B676" s="4" t="s">
        <v>143</v>
      </c>
      <c r="C676" s="27" t="s">
        <v>746</v>
      </c>
      <c r="D676" s="4" t="s">
        <v>148</v>
      </c>
      <c r="F676" s="4" t="s">
        <v>144</v>
      </c>
      <c r="G676" s="4" t="s">
        <v>144</v>
      </c>
      <c r="H676" s="4" t="s">
        <v>144</v>
      </c>
      <c r="I676" s="27">
        <v>-20.04</v>
      </c>
      <c r="J676" s="27">
        <v>9.2399999999999996E-2</v>
      </c>
      <c r="K676" s="27">
        <v>59.526000000000003</v>
      </c>
      <c r="L676" s="27">
        <v>-81.45</v>
      </c>
      <c r="M676" s="27">
        <v>1.7915000000000001</v>
      </c>
      <c r="N676" s="27">
        <v>-5378.3040000000001</v>
      </c>
      <c r="O676" s="27">
        <v>4608.6944000000003</v>
      </c>
      <c r="P676" s="27">
        <v>-8352.8179999999993</v>
      </c>
      <c r="Q676" s="27">
        <v>-1668</v>
      </c>
      <c r="R676" s="27">
        <v>34.054000000000002</v>
      </c>
      <c r="S676" s="27">
        <v>-5335.9733999999999</v>
      </c>
      <c r="T676" s="27">
        <v>4585.4062000000004</v>
      </c>
      <c r="U676" s="27">
        <v>-8141.4660000000003</v>
      </c>
      <c r="V676" s="27">
        <v>-1813</v>
      </c>
      <c r="W676" s="27">
        <v>33.238</v>
      </c>
      <c r="X676" s="27">
        <v>-4823.1540000000005</v>
      </c>
      <c r="Y676" s="27">
        <v>5112.8</v>
      </c>
      <c r="Z676" s="27">
        <v>-8141.4660000000003</v>
      </c>
      <c r="AA676" s="27">
        <v>-1828</v>
      </c>
      <c r="AB676" s="27">
        <v>33.238</v>
      </c>
      <c r="AC676" s="27">
        <v>-95.55</v>
      </c>
      <c r="AD676" s="27">
        <v>-73.37</v>
      </c>
      <c r="AE676" s="27">
        <v>59.526000000000003</v>
      </c>
      <c r="AF676" s="27">
        <v>-83.5</v>
      </c>
      <c r="AG676" s="27">
        <v>1.7915000000000001</v>
      </c>
      <c r="AH676" s="27">
        <v>-4804.05</v>
      </c>
      <c r="AI676" s="27">
        <v>5186.17</v>
      </c>
      <c r="AJ676" s="27">
        <v>-8352.82</v>
      </c>
      <c r="AK676" s="27">
        <v>-1671.46</v>
      </c>
      <c r="AL676" s="27">
        <v>34.049999999999997</v>
      </c>
      <c r="AM676" s="6">
        <f t="shared" si="18"/>
        <v>53.065399999999784</v>
      </c>
      <c r="AN676" s="4">
        <f t="shared" si="19"/>
        <v>62.370600000000195</v>
      </c>
      <c r="AO676" s="4" t="s">
        <v>144</v>
      </c>
    </row>
    <row r="677" spans="1:41" x14ac:dyDescent="0.2">
      <c r="A677" s="4" t="s">
        <v>142</v>
      </c>
      <c r="B677" s="4" t="s">
        <v>143</v>
      </c>
      <c r="C677" s="27" t="s">
        <v>747</v>
      </c>
      <c r="D677" s="4" t="s">
        <v>148</v>
      </c>
      <c r="F677" s="4" t="s">
        <v>144</v>
      </c>
      <c r="G677" s="4" t="s">
        <v>144</v>
      </c>
      <c r="H677" s="4" t="s">
        <v>144</v>
      </c>
      <c r="I677" s="27">
        <v>-18.14</v>
      </c>
      <c r="J677" s="27">
        <v>-7.12</v>
      </c>
      <c r="K677" s="27">
        <v>63.389000000000003</v>
      </c>
      <c r="L677" s="27">
        <v>-78.8</v>
      </c>
      <c r="M677" s="27">
        <v>4.3898000000000001</v>
      </c>
      <c r="N677" s="27">
        <v>-14768.8</v>
      </c>
      <c r="O677" s="27">
        <v>2936.1682999999998</v>
      </c>
      <c r="P677" s="27">
        <v>-15664.71</v>
      </c>
      <c r="Q677" s="27">
        <v>-2086</v>
      </c>
      <c r="R677" s="27">
        <v>46.031999999999996</v>
      </c>
      <c r="S677" s="27">
        <v>-14828.569</v>
      </c>
      <c r="T677" s="27">
        <v>2875.2404999999999</v>
      </c>
      <c r="U677" s="27">
        <v>-15610.39</v>
      </c>
      <c r="V677" s="27">
        <v>-2139</v>
      </c>
      <c r="W677" s="27">
        <v>46.064999999999998</v>
      </c>
      <c r="X677" s="27">
        <v>-6671.9579999999996</v>
      </c>
      <c r="Y677" s="27">
        <v>11027</v>
      </c>
      <c r="Z677" s="27">
        <v>-15610.39</v>
      </c>
      <c r="AA677" s="27">
        <v>-2135</v>
      </c>
      <c r="AB677" s="27">
        <v>46.064999999999998</v>
      </c>
      <c r="AC677" s="27">
        <v>-95.75</v>
      </c>
      <c r="AD677" s="27">
        <v>-84.3</v>
      </c>
      <c r="AE677" s="27">
        <v>63.389000000000003</v>
      </c>
      <c r="AF677" s="27">
        <v>-79.23</v>
      </c>
      <c r="AG677" s="27">
        <v>4.3898000000000001</v>
      </c>
      <c r="AH677" s="27">
        <v>-6589.97</v>
      </c>
      <c r="AI677" s="27">
        <v>11111.7</v>
      </c>
      <c r="AJ677" s="27">
        <v>-15664.7</v>
      </c>
      <c r="AK677" s="27">
        <v>-2083.04</v>
      </c>
      <c r="AL677" s="27">
        <v>46.03</v>
      </c>
      <c r="AM677" s="6">
        <f t="shared" si="18"/>
        <v>-40.045799999999417</v>
      </c>
      <c r="AN677" s="4">
        <f t="shared" si="19"/>
        <v>-41.629000000000815</v>
      </c>
      <c r="AO677" s="4" t="s">
        <v>144</v>
      </c>
    </row>
    <row r="678" spans="1:41" x14ac:dyDescent="0.2">
      <c r="A678" s="4" t="s">
        <v>142</v>
      </c>
      <c r="B678" s="4" t="s">
        <v>143</v>
      </c>
      <c r="C678" s="27" t="s">
        <v>748</v>
      </c>
      <c r="D678" s="4" t="s">
        <v>148</v>
      </c>
      <c r="F678" s="4" t="s">
        <v>144</v>
      </c>
      <c r="G678" s="4" t="s">
        <v>144</v>
      </c>
      <c r="H678" s="4" t="s">
        <v>144</v>
      </c>
      <c r="I678" s="27">
        <v>74.281999999999996</v>
      </c>
      <c r="J678" s="27">
        <v>-8.8049999999999997</v>
      </c>
      <c r="K678" s="27">
        <v>149.52000000000001</v>
      </c>
      <c r="L678" s="27">
        <v>-69.819999999999993</v>
      </c>
      <c r="M678" s="27">
        <v>3.3917000000000002</v>
      </c>
      <c r="N678" s="27">
        <v>-18527.310000000001</v>
      </c>
      <c r="O678" s="27">
        <v>820.79219999999998</v>
      </c>
      <c r="P678" s="27">
        <v>-15990.73</v>
      </c>
      <c r="Q678" s="27">
        <v>-3417</v>
      </c>
      <c r="R678" s="27">
        <v>59.667999999999999</v>
      </c>
      <c r="S678" s="27">
        <v>-18481.550999999999</v>
      </c>
      <c r="T678" s="27">
        <v>762.91489999999999</v>
      </c>
      <c r="U678" s="27">
        <v>-15902.72</v>
      </c>
      <c r="V678" s="27">
        <v>-3401</v>
      </c>
      <c r="W678" s="27">
        <v>59.134</v>
      </c>
      <c r="X678" s="27">
        <v>-10083.99</v>
      </c>
      <c r="Y678" s="27">
        <v>9205.1</v>
      </c>
      <c r="Z678" s="27">
        <v>-15902.72</v>
      </c>
      <c r="AA678" s="27">
        <v>-3446</v>
      </c>
      <c r="AB678" s="27">
        <v>59.134</v>
      </c>
      <c r="AC678" s="27">
        <v>-172.6</v>
      </c>
      <c r="AD678" s="27">
        <v>-254.9</v>
      </c>
      <c r="AE678" s="27">
        <v>149.52000000000001</v>
      </c>
      <c r="AF678" s="27">
        <v>-70.55</v>
      </c>
      <c r="AG678" s="27">
        <v>3.3917000000000002</v>
      </c>
      <c r="AH678" s="27">
        <v>-9929.2199999999993</v>
      </c>
      <c r="AI678" s="27">
        <v>9460.0499999999993</v>
      </c>
      <c r="AJ678" s="27">
        <v>-15990.7</v>
      </c>
      <c r="AK678" s="27">
        <v>-3458.21</v>
      </c>
      <c r="AL678" s="27">
        <v>59.67</v>
      </c>
      <c r="AM678" s="6">
        <f t="shared" si="18"/>
        <v>-31.242299999999886</v>
      </c>
      <c r="AN678" s="4">
        <f t="shared" si="19"/>
        <v>-28.52299999999741</v>
      </c>
      <c r="AO678" s="4" t="s">
        <v>144</v>
      </c>
    </row>
    <row r="679" spans="1:41" x14ac:dyDescent="0.2">
      <c r="A679" s="4" t="s">
        <v>142</v>
      </c>
      <c r="B679" s="4" t="s">
        <v>143</v>
      </c>
      <c r="C679" s="27" t="s">
        <v>749</v>
      </c>
      <c r="D679" s="4" t="s">
        <v>148</v>
      </c>
      <c r="F679" s="4" t="s">
        <v>144</v>
      </c>
      <c r="G679" s="4" t="s">
        <v>144</v>
      </c>
      <c r="H679" s="4" t="s">
        <v>144</v>
      </c>
      <c r="I679" s="27">
        <v>-357</v>
      </c>
      <c r="J679" s="27">
        <v>-12.04</v>
      </c>
      <c r="K679" s="27">
        <v>-221.5</v>
      </c>
      <c r="L679" s="27">
        <v>-129.19999999999999</v>
      </c>
      <c r="M679" s="27">
        <v>5.6913</v>
      </c>
      <c r="N679" s="27">
        <v>-105038.5</v>
      </c>
      <c r="O679" s="27">
        <v>-11441.07</v>
      </c>
      <c r="P679" s="27">
        <v>-83458.05</v>
      </c>
      <c r="Q679" s="27">
        <v>-10354</v>
      </c>
      <c r="R679" s="27">
        <v>214.72</v>
      </c>
      <c r="S679" s="27">
        <v>-105375.75</v>
      </c>
      <c r="T679" s="27">
        <v>-11523.898999999999</v>
      </c>
      <c r="U679" s="27">
        <v>-83812.800000000003</v>
      </c>
      <c r="V679" s="27">
        <v>-10252</v>
      </c>
      <c r="W679" s="27">
        <v>212.85</v>
      </c>
      <c r="X679" s="27">
        <v>-44794.69</v>
      </c>
      <c r="Y679" s="27">
        <v>49174</v>
      </c>
      <c r="Z679" s="27">
        <v>-83812.800000000003</v>
      </c>
      <c r="AA679" s="27">
        <v>-10368</v>
      </c>
      <c r="AB679" s="27">
        <v>212.85</v>
      </c>
      <c r="AC679" s="27">
        <v>-410.4</v>
      </c>
      <c r="AD679" s="27">
        <v>-64.31</v>
      </c>
      <c r="AE679" s="27">
        <v>-221.5</v>
      </c>
      <c r="AF679" s="27">
        <v>-130.30000000000001</v>
      </c>
      <c r="AG679" s="27">
        <v>5.6913</v>
      </c>
      <c r="AH679" s="27">
        <v>-44480.800000000003</v>
      </c>
      <c r="AI679" s="27">
        <v>49237.9</v>
      </c>
      <c r="AJ679" s="27">
        <v>-83458</v>
      </c>
      <c r="AK679" s="27">
        <v>-10475.4</v>
      </c>
      <c r="AL679" s="27">
        <v>214.7</v>
      </c>
      <c r="AM679" s="6">
        <f t="shared" si="18"/>
        <v>25.721000000005006</v>
      </c>
      <c r="AN679" s="4">
        <f t="shared" si="19"/>
        <v>19.75</v>
      </c>
      <c r="AO679" s="4" t="s">
        <v>144</v>
      </c>
    </row>
    <row r="680" spans="1:41" x14ac:dyDescent="0.2">
      <c r="A680" s="4" t="s">
        <v>142</v>
      </c>
      <c r="B680" s="4" t="s">
        <v>143</v>
      </c>
      <c r="C680" s="27" t="s">
        <v>750</v>
      </c>
      <c r="D680" s="4" t="s">
        <v>148</v>
      </c>
      <c r="F680" s="4" t="s">
        <v>144</v>
      </c>
      <c r="G680" s="4" t="s">
        <v>144</v>
      </c>
      <c r="H680" s="4" t="s">
        <v>144</v>
      </c>
      <c r="I680" s="27">
        <v>-101.3</v>
      </c>
      <c r="J680" s="27">
        <v>-4.8090000000000002</v>
      </c>
      <c r="K680" s="27">
        <v>-28.92</v>
      </c>
      <c r="L680" s="27">
        <v>-70.09</v>
      </c>
      <c r="M680" s="27">
        <v>2.5407999999999999</v>
      </c>
      <c r="N680" s="27">
        <v>-32103.78</v>
      </c>
      <c r="O680" s="27">
        <v>-3625.0070000000001</v>
      </c>
      <c r="P680" s="27">
        <v>-24548.36</v>
      </c>
      <c r="Q680" s="27">
        <v>-4015</v>
      </c>
      <c r="R680" s="27">
        <v>84.599000000000004</v>
      </c>
      <c r="S680" s="27">
        <v>-32193.643</v>
      </c>
      <c r="T680" s="27">
        <v>-3662.2217999999998</v>
      </c>
      <c r="U680" s="27">
        <v>-24662.07</v>
      </c>
      <c r="V680" s="27">
        <v>-3953</v>
      </c>
      <c r="W680" s="27">
        <v>84.123999999999995</v>
      </c>
      <c r="X680" s="27">
        <v>-17178</v>
      </c>
      <c r="Y680" s="27">
        <v>11389</v>
      </c>
      <c r="Z680" s="27">
        <v>-24662.07</v>
      </c>
      <c r="AA680" s="27">
        <v>-3989</v>
      </c>
      <c r="AB680" s="27">
        <v>84.123999999999995</v>
      </c>
      <c r="AC680" s="27">
        <v>-259</v>
      </c>
      <c r="AD680" s="27">
        <v>-160.80000000000001</v>
      </c>
      <c r="AE680" s="27">
        <v>-28.92</v>
      </c>
      <c r="AF680" s="27">
        <v>-71.83</v>
      </c>
      <c r="AG680" s="27">
        <v>2.5407999999999999</v>
      </c>
      <c r="AH680" s="27">
        <v>-16964.8</v>
      </c>
      <c r="AI680" s="27">
        <v>11549.9</v>
      </c>
      <c r="AJ680" s="27">
        <v>-24548.400000000001</v>
      </c>
      <c r="AK680" s="27">
        <v>-4050.91</v>
      </c>
      <c r="AL680" s="27">
        <v>84.6</v>
      </c>
      <c r="AM680" s="6">
        <f t="shared" si="18"/>
        <v>13.394200000002456</v>
      </c>
      <c r="AN680" s="4">
        <f t="shared" si="19"/>
        <v>11.436999999998079</v>
      </c>
      <c r="AO680" s="4" t="s">
        <v>144</v>
      </c>
    </row>
    <row r="681" spans="1:41" x14ac:dyDescent="0.2">
      <c r="A681" s="4" t="s">
        <v>142</v>
      </c>
      <c r="B681" s="4" t="s">
        <v>143</v>
      </c>
      <c r="C681" s="27" t="s">
        <v>751</v>
      </c>
      <c r="D681" s="4" t="s">
        <v>148</v>
      </c>
      <c r="F681" s="4" t="s">
        <v>144</v>
      </c>
      <c r="G681" s="4" t="s">
        <v>144</v>
      </c>
      <c r="H681" s="4" t="s">
        <v>144</v>
      </c>
      <c r="I681" s="27">
        <v>-187.4</v>
      </c>
      <c r="J681" s="27">
        <v>-3.4</v>
      </c>
      <c r="K681" s="27">
        <v>-134.69999999999999</v>
      </c>
      <c r="L681" s="27">
        <v>-51.35</v>
      </c>
      <c r="M681" s="27">
        <v>2.0495999999999999</v>
      </c>
      <c r="N681" s="27">
        <v>-47665.7</v>
      </c>
      <c r="O681" s="27">
        <v>-3264.6959999999999</v>
      </c>
      <c r="P681" s="27">
        <v>-37604.839999999997</v>
      </c>
      <c r="Q681" s="27">
        <v>-6912</v>
      </c>
      <c r="R681" s="27">
        <v>115.58</v>
      </c>
      <c r="S681" s="27">
        <v>-47882.313999999998</v>
      </c>
      <c r="T681" s="27">
        <v>-3311.3791000000001</v>
      </c>
      <c r="U681" s="27">
        <v>-37851.040000000001</v>
      </c>
      <c r="V681" s="27">
        <v>-6835</v>
      </c>
      <c r="W681" s="27">
        <v>114.87</v>
      </c>
      <c r="X681" s="27">
        <v>-18765.97</v>
      </c>
      <c r="Y681" s="27">
        <v>25882</v>
      </c>
      <c r="Z681" s="27">
        <v>-37851.040000000001</v>
      </c>
      <c r="AA681" s="27">
        <v>-6912</v>
      </c>
      <c r="AB681" s="27">
        <v>114.87</v>
      </c>
      <c r="AC681" s="27">
        <v>-45.13</v>
      </c>
      <c r="AD681" s="27">
        <v>138.72</v>
      </c>
      <c r="AE681" s="27">
        <v>-134.69999999999999</v>
      </c>
      <c r="AF681" s="27">
        <v>-51.24</v>
      </c>
      <c r="AG681" s="27">
        <v>2.0495999999999999</v>
      </c>
      <c r="AH681" s="27">
        <v>-18728.099999999999</v>
      </c>
      <c r="AI681" s="27">
        <v>25743</v>
      </c>
      <c r="AJ681" s="27">
        <v>-37604.800000000003</v>
      </c>
      <c r="AK681" s="27">
        <v>-6981.77</v>
      </c>
      <c r="AL681" s="27">
        <v>115.6</v>
      </c>
      <c r="AM681" s="6">
        <f t="shared" si="18"/>
        <v>-36.02310000000216</v>
      </c>
      <c r="AN681" s="4">
        <f t="shared" si="19"/>
        <v>-29.213999999999942</v>
      </c>
      <c r="AO681" s="4" t="s">
        <v>144</v>
      </c>
    </row>
    <row r="682" spans="1:41" x14ac:dyDescent="0.2">
      <c r="A682" s="4" t="s">
        <v>142</v>
      </c>
      <c r="B682" s="4" t="s">
        <v>143</v>
      </c>
      <c r="C682" s="27" t="s">
        <v>752</v>
      </c>
      <c r="D682" s="4" t="s">
        <v>148</v>
      </c>
      <c r="F682" s="4" t="s">
        <v>144</v>
      </c>
      <c r="G682" s="4" t="s">
        <v>144</v>
      </c>
      <c r="H682" s="4" t="s">
        <v>144</v>
      </c>
      <c r="I682" s="27">
        <v>-240</v>
      </c>
      <c r="J682" s="27">
        <v>-2.5760000000000001</v>
      </c>
      <c r="K682" s="27">
        <v>-182.8</v>
      </c>
      <c r="L682" s="27">
        <v>-56.46</v>
      </c>
      <c r="M682" s="27">
        <v>1.7578</v>
      </c>
      <c r="N682" s="27">
        <v>-48062</v>
      </c>
      <c r="O682" s="27">
        <v>-3390.4259999999999</v>
      </c>
      <c r="P682" s="27">
        <v>-38011.33</v>
      </c>
      <c r="Q682" s="27">
        <v>-6777</v>
      </c>
      <c r="R682" s="27">
        <v>116.4</v>
      </c>
      <c r="S682" s="27">
        <v>-48349.338000000003</v>
      </c>
      <c r="T682" s="27">
        <v>-3433.7979</v>
      </c>
      <c r="U682" s="27">
        <v>-38327.96</v>
      </c>
      <c r="V682" s="27">
        <v>-6704</v>
      </c>
      <c r="W682" s="27">
        <v>116.02</v>
      </c>
      <c r="X682" s="27">
        <v>-18973.05</v>
      </c>
      <c r="Y682" s="27">
        <v>26013</v>
      </c>
      <c r="Z682" s="27">
        <v>-38327.96</v>
      </c>
      <c r="AA682" s="27">
        <v>-6774</v>
      </c>
      <c r="AB682" s="27">
        <v>116.02</v>
      </c>
      <c r="AC682" s="27">
        <v>-108.5</v>
      </c>
      <c r="AD682" s="27">
        <v>132.65</v>
      </c>
      <c r="AE682" s="27">
        <v>-182.8</v>
      </c>
      <c r="AF682" s="27">
        <v>-60.12</v>
      </c>
      <c r="AG682" s="27">
        <v>1.7578</v>
      </c>
      <c r="AH682" s="27">
        <v>-18858.2</v>
      </c>
      <c r="AI682" s="27">
        <v>25880.7</v>
      </c>
      <c r="AJ682" s="27">
        <v>-38011.300000000003</v>
      </c>
      <c r="AK682" s="27">
        <v>-6844.05</v>
      </c>
      <c r="AL682" s="27">
        <v>116.4</v>
      </c>
      <c r="AM682" s="6">
        <f t="shared" si="18"/>
        <v>-47.145899999999529</v>
      </c>
      <c r="AN682" s="4">
        <f t="shared" si="19"/>
        <v>-47.338000000003376</v>
      </c>
      <c r="AO682" s="4" t="s">
        <v>144</v>
      </c>
    </row>
    <row r="683" spans="1:41" x14ac:dyDescent="0.2">
      <c r="A683" s="4" t="s">
        <v>142</v>
      </c>
      <c r="B683" s="4" t="s">
        <v>143</v>
      </c>
      <c r="C683" s="27" t="s">
        <v>753</v>
      </c>
      <c r="D683" s="4" t="s">
        <v>148</v>
      </c>
      <c r="F683" s="4" t="s">
        <v>144</v>
      </c>
      <c r="G683" s="4" t="s">
        <v>144</v>
      </c>
      <c r="H683" s="4" t="s">
        <v>144</v>
      </c>
      <c r="I683" s="27">
        <v>-271.10000000000002</v>
      </c>
      <c r="J683" s="27">
        <v>-3.8180000000000001</v>
      </c>
      <c r="K683" s="27">
        <v>-212.3</v>
      </c>
      <c r="L683" s="27">
        <v>-56.81</v>
      </c>
      <c r="M683" s="27">
        <v>1.8341000000000001</v>
      </c>
      <c r="N683" s="27">
        <v>-48385</v>
      </c>
      <c r="O683" s="27">
        <v>-4118.4870000000001</v>
      </c>
      <c r="P683" s="27">
        <v>-37645.33</v>
      </c>
      <c r="Q683" s="27">
        <v>-6734</v>
      </c>
      <c r="R683" s="27">
        <v>112.8</v>
      </c>
      <c r="S683" s="27">
        <v>-48689.57</v>
      </c>
      <c r="T683" s="27">
        <v>-4161.5146000000004</v>
      </c>
      <c r="U683" s="27">
        <v>-37988.800000000003</v>
      </c>
      <c r="V683" s="27">
        <v>-6652</v>
      </c>
      <c r="W683" s="27">
        <v>112.31</v>
      </c>
      <c r="X683" s="27">
        <v>-18720.72</v>
      </c>
      <c r="Y683" s="27">
        <v>25889</v>
      </c>
      <c r="Z683" s="27">
        <v>-37988.800000000003</v>
      </c>
      <c r="AA683" s="27">
        <v>-6734</v>
      </c>
      <c r="AB683" s="27">
        <v>112.31</v>
      </c>
      <c r="AC683" s="27">
        <v>-55.35</v>
      </c>
      <c r="AD683" s="27">
        <v>215.9</v>
      </c>
      <c r="AE683" s="27">
        <v>-212.3</v>
      </c>
      <c r="AF683" s="27">
        <v>-60.75</v>
      </c>
      <c r="AG683" s="27">
        <v>1.8341000000000001</v>
      </c>
      <c r="AH683" s="27">
        <v>-18672.2</v>
      </c>
      <c r="AI683" s="27">
        <v>25673.599999999999</v>
      </c>
      <c r="AJ683" s="27">
        <v>-37645.300000000003</v>
      </c>
      <c r="AK683" s="27">
        <v>-6813.28</v>
      </c>
      <c r="AL683" s="27">
        <v>112.8</v>
      </c>
      <c r="AM683" s="6">
        <f t="shared" si="18"/>
        <v>-32.37960000000021</v>
      </c>
      <c r="AN683" s="4">
        <f t="shared" si="19"/>
        <v>-33.470000000001164</v>
      </c>
      <c r="AO683" s="4" t="s">
        <v>144</v>
      </c>
    </row>
    <row r="684" spans="1:41" x14ac:dyDescent="0.2">
      <c r="A684" s="4" t="s">
        <v>142</v>
      </c>
      <c r="B684" s="4" t="s">
        <v>143</v>
      </c>
      <c r="C684" s="27" t="s">
        <v>754</v>
      </c>
      <c r="D684" s="4" t="s">
        <v>148</v>
      </c>
      <c r="F684" s="4" t="s">
        <v>144</v>
      </c>
      <c r="G684" s="4" t="s">
        <v>144</v>
      </c>
      <c r="H684" s="4" t="s">
        <v>144</v>
      </c>
      <c r="I684" s="27">
        <v>22.867999999999999</v>
      </c>
      <c r="J684" s="27">
        <v>-0.47299999999999998</v>
      </c>
      <c r="K684" s="27">
        <v>184.99</v>
      </c>
      <c r="L684" s="27">
        <v>-164.1</v>
      </c>
      <c r="M684" s="27">
        <v>2.4276</v>
      </c>
      <c r="N684" s="27">
        <v>-22260.7</v>
      </c>
      <c r="O684" s="27">
        <v>3561.3253</v>
      </c>
      <c r="P684" s="27">
        <v>-23009.32</v>
      </c>
      <c r="Q684" s="27">
        <v>-2891</v>
      </c>
      <c r="R684" s="27">
        <v>78.531000000000006</v>
      </c>
      <c r="S684" s="27">
        <v>-22252.952000000001</v>
      </c>
      <c r="T684" s="27">
        <v>3527.5111999999999</v>
      </c>
      <c r="U684" s="27">
        <v>-23007.42</v>
      </c>
      <c r="V684" s="27">
        <v>-2851</v>
      </c>
      <c r="W684" s="27">
        <v>78.171000000000006</v>
      </c>
      <c r="X684" s="27">
        <v>-12580.33</v>
      </c>
      <c r="Y684" s="27">
        <v>13202</v>
      </c>
      <c r="Z684" s="27">
        <v>-23007.42</v>
      </c>
      <c r="AA684" s="27">
        <v>-2853</v>
      </c>
      <c r="AB684" s="27">
        <v>78.171000000000006</v>
      </c>
      <c r="AC684" s="27">
        <v>-156.30000000000001</v>
      </c>
      <c r="AD684" s="27">
        <v>-179.1</v>
      </c>
      <c r="AE684" s="27">
        <v>184.99</v>
      </c>
      <c r="AF684" s="27">
        <v>-164.6</v>
      </c>
      <c r="AG684" s="27">
        <v>2.4276</v>
      </c>
      <c r="AH684" s="27">
        <v>-12439.7</v>
      </c>
      <c r="AI684" s="27">
        <v>13381.4</v>
      </c>
      <c r="AJ684" s="27">
        <v>-23009.3</v>
      </c>
      <c r="AK684" s="27">
        <v>-2890.34</v>
      </c>
      <c r="AL684" s="27">
        <v>78.53</v>
      </c>
      <c r="AM684" s="6">
        <f t="shared" si="18"/>
        <v>-17.671100000001388</v>
      </c>
      <c r="AN684" s="4">
        <f t="shared" si="19"/>
        <v>-15.119999999998981</v>
      </c>
      <c r="AO684" s="4" t="s">
        <v>144</v>
      </c>
    </row>
    <row r="685" spans="1:41" x14ac:dyDescent="0.2">
      <c r="A685" s="4" t="s">
        <v>142</v>
      </c>
      <c r="B685" s="4" t="s">
        <v>143</v>
      </c>
      <c r="C685" s="27" t="s">
        <v>755</v>
      </c>
      <c r="D685" s="4" t="s">
        <v>148</v>
      </c>
      <c r="F685" s="4" t="s">
        <v>144</v>
      </c>
      <c r="G685" s="4" t="s">
        <v>144</v>
      </c>
      <c r="H685" s="4" t="s">
        <v>144</v>
      </c>
      <c r="I685" s="27">
        <v>-67.709999999999994</v>
      </c>
      <c r="J685" s="27">
        <v>-0.78600000000000003</v>
      </c>
      <c r="K685" s="27">
        <v>6.7995999999999999</v>
      </c>
      <c r="L685" s="27">
        <v>-75.61</v>
      </c>
      <c r="M685" s="27">
        <v>1.8914</v>
      </c>
      <c r="N685" s="27">
        <v>-23495.54</v>
      </c>
      <c r="O685" s="27">
        <v>-2673.3420000000001</v>
      </c>
      <c r="P685" s="27">
        <v>-18294.46</v>
      </c>
      <c r="Q685" s="27">
        <v>-2589</v>
      </c>
      <c r="R685" s="27">
        <v>61.177</v>
      </c>
      <c r="S685" s="27">
        <v>-23577.23</v>
      </c>
      <c r="T685" s="27">
        <v>-2694.5659000000001</v>
      </c>
      <c r="U685" s="27">
        <v>-18507.45</v>
      </c>
      <c r="V685" s="27">
        <v>-2436</v>
      </c>
      <c r="W685" s="27">
        <v>60.838000000000001</v>
      </c>
      <c r="X685" s="27">
        <v>-13067.38</v>
      </c>
      <c r="Y685" s="27">
        <v>7832.3</v>
      </c>
      <c r="Z685" s="27">
        <v>-18507.45</v>
      </c>
      <c r="AA685" s="27">
        <v>-2453</v>
      </c>
      <c r="AB685" s="27">
        <v>60.838000000000001</v>
      </c>
      <c r="AC685" s="27">
        <v>-184.3</v>
      </c>
      <c r="AD685" s="27">
        <v>-120.8</v>
      </c>
      <c r="AE685" s="27">
        <v>6.7995999999999999</v>
      </c>
      <c r="AF685" s="27">
        <v>-72.17</v>
      </c>
      <c r="AG685" s="27">
        <v>1.8914</v>
      </c>
      <c r="AH685" s="27">
        <v>-12898.5</v>
      </c>
      <c r="AI685" s="27">
        <v>7953.18</v>
      </c>
      <c r="AJ685" s="27">
        <v>-18294.5</v>
      </c>
      <c r="AK685" s="27">
        <v>-2618.44</v>
      </c>
      <c r="AL685" s="27">
        <v>61.18</v>
      </c>
      <c r="AM685" s="6">
        <f t="shared" si="18"/>
        <v>-5.0178999999989173</v>
      </c>
      <c r="AN685" s="4">
        <f t="shared" si="19"/>
        <v>-13.979999999999563</v>
      </c>
      <c r="AO685" s="4" t="s">
        <v>144</v>
      </c>
    </row>
    <row r="686" spans="1:41" x14ac:dyDescent="0.2">
      <c r="A686" s="4" t="s">
        <v>142</v>
      </c>
      <c r="B686" s="4" t="s">
        <v>143</v>
      </c>
      <c r="C686" s="27" t="s">
        <v>756</v>
      </c>
      <c r="D686" s="4" t="s">
        <v>148</v>
      </c>
      <c r="F686" s="4" t="s">
        <v>144</v>
      </c>
      <c r="G686" s="4" t="s">
        <v>144</v>
      </c>
      <c r="H686" s="4" t="s">
        <v>144</v>
      </c>
      <c r="I686" s="27">
        <v>-246</v>
      </c>
      <c r="J686" s="27">
        <v>-0.309</v>
      </c>
      <c r="K686" s="27">
        <v>-191.6</v>
      </c>
      <c r="L686" s="27">
        <v>-55.45</v>
      </c>
      <c r="M686" s="27">
        <v>1.3085</v>
      </c>
      <c r="N686" s="27">
        <v>-23345.11</v>
      </c>
      <c r="O686" s="27">
        <v>-309.66770000000002</v>
      </c>
      <c r="P686" s="27">
        <v>-19697.7</v>
      </c>
      <c r="Q686" s="27">
        <v>-3409</v>
      </c>
      <c r="R686" s="27">
        <v>70.863</v>
      </c>
      <c r="S686" s="27">
        <v>-23649.967000000001</v>
      </c>
      <c r="T686" s="27">
        <v>-336.45330000000001</v>
      </c>
      <c r="U686" s="27">
        <v>-20042.07</v>
      </c>
      <c r="V686" s="27">
        <v>-3342</v>
      </c>
      <c r="W686" s="27">
        <v>70.744</v>
      </c>
      <c r="X686" s="27">
        <v>-11566.9</v>
      </c>
      <c r="Y686" s="27">
        <v>11777</v>
      </c>
      <c r="Z686" s="27">
        <v>-20042.07</v>
      </c>
      <c r="AA686" s="27">
        <v>-3373</v>
      </c>
      <c r="AB686" s="27">
        <v>70.744</v>
      </c>
      <c r="AC686" s="27">
        <v>-14.36</v>
      </c>
      <c r="AD686" s="27">
        <v>232.64</v>
      </c>
      <c r="AE686" s="27">
        <v>-191.6</v>
      </c>
      <c r="AF686" s="27">
        <v>-56.74</v>
      </c>
      <c r="AG686" s="27">
        <v>1.3085</v>
      </c>
      <c r="AH686" s="27">
        <v>-11523.4</v>
      </c>
      <c r="AI686" s="27">
        <v>11544.7</v>
      </c>
      <c r="AJ686" s="27">
        <v>-19697.7</v>
      </c>
      <c r="AK686" s="27">
        <v>-3441.29</v>
      </c>
      <c r="AL686" s="27">
        <v>70.86</v>
      </c>
      <c r="AM686" s="6">
        <f t="shared" si="18"/>
        <v>-55.61659999999938</v>
      </c>
      <c r="AN686" s="4">
        <f t="shared" si="19"/>
        <v>-58.856999999999971</v>
      </c>
      <c r="AO686" s="4" t="s">
        <v>144</v>
      </c>
    </row>
    <row r="687" spans="1:41" x14ac:dyDescent="0.2">
      <c r="A687" s="4" t="s">
        <v>142</v>
      </c>
      <c r="B687" s="4" t="s">
        <v>143</v>
      </c>
      <c r="C687" s="27" t="s">
        <v>757</v>
      </c>
      <c r="D687" s="4" t="s">
        <v>148</v>
      </c>
      <c r="F687" s="4" t="s">
        <v>144</v>
      </c>
      <c r="G687" s="4" t="s">
        <v>144</v>
      </c>
      <c r="H687" s="4" t="s">
        <v>144</v>
      </c>
      <c r="I687" s="27">
        <v>-164.1</v>
      </c>
      <c r="J687" s="27">
        <v>-0.125</v>
      </c>
      <c r="K687" s="27">
        <v>-87.15</v>
      </c>
      <c r="L687" s="27">
        <v>-78.099999999999994</v>
      </c>
      <c r="M687" s="27">
        <v>1.3158000000000001</v>
      </c>
      <c r="N687" s="27">
        <v>-23404.45</v>
      </c>
      <c r="O687" s="27">
        <v>-316.76749999999998</v>
      </c>
      <c r="P687" s="27">
        <v>-19745.330000000002</v>
      </c>
      <c r="Q687" s="27">
        <v>-3413</v>
      </c>
      <c r="R687" s="27">
        <v>70.534999999999997</v>
      </c>
      <c r="S687" s="27">
        <v>-23572.817999999999</v>
      </c>
      <c r="T687" s="27">
        <v>-345.08049999999997</v>
      </c>
      <c r="U687" s="27">
        <v>-19864.61</v>
      </c>
      <c r="V687" s="27">
        <v>-3434</v>
      </c>
      <c r="W687" s="27">
        <v>70.42</v>
      </c>
      <c r="X687" s="27">
        <v>-11321.98</v>
      </c>
      <c r="Y687" s="27">
        <v>11942</v>
      </c>
      <c r="Z687" s="27">
        <v>-19864.61</v>
      </c>
      <c r="AA687" s="27">
        <v>-3470</v>
      </c>
      <c r="AB687" s="27">
        <v>70.42</v>
      </c>
      <c r="AC687" s="27">
        <v>-6.8239999999999998</v>
      </c>
      <c r="AD687" s="27">
        <v>160.35</v>
      </c>
      <c r="AE687" s="27">
        <v>-87.15</v>
      </c>
      <c r="AF687" s="27">
        <v>-81.349999999999994</v>
      </c>
      <c r="AG687" s="27">
        <v>1.3158000000000001</v>
      </c>
      <c r="AH687" s="27">
        <v>-11335.5</v>
      </c>
      <c r="AI687" s="27">
        <v>11781.7</v>
      </c>
      <c r="AJ687" s="27">
        <v>-19745.3</v>
      </c>
      <c r="AK687" s="27">
        <v>-3442.41</v>
      </c>
      <c r="AL687" s="27">
        <v>70.53</v>
      </c>
      <c r="AM687" s="6">
        <f t="shared" si="18"/>
        <v>-7.8439999999991414</v>
      </c>
      <c r="AN687" s="4">
        <f t="shared" si="19"/>
        <v>-4.2680000000000291</v>
      </c>
      <c r="AO687" s="4" t="s">
        <v>144</v>
      </c>
    </row>
    <row r="688" spans="1:41" x14ac:dyDescent="0.2">
      <c r="A688" s="4" t="s">
        <v>142</v>
      </c>
      <c r="B688" s="4" t="s">
        <v>143</v>
      </c>
      <c r="C688" s="27" t="s">
        <v>758</v>
      </c>
      <c r="D688" s="4" t="s">
        <v>148</v>
      </c>
      <c r="F688" s="4" t="s">
        <v>144</v>
      </c>
      <c r="G688" s="4" t="s">
        <v>144</v>
      </c>
      <c r="H688" s="4" t="s">
        <v>144</v>
      </c>
      <c r="I688" s="27">
        <v>-106.8</v>
      </c>
      <c r="J688" s="27">
        <v>0.75600000000000001</v>
      </c>
      <c r="K688" s="27">
        <v>-76.209999999999994</v>
      </c>
      <c r="L688" s="27">
        <v>-33.369999999999997</v>
      </c>
      <c r="M688" s="27">
        <v>1.9839</v>
      </c>
      <c r="N688" s="27">
        <v>-45075.3</v>
      </c>
      <c r="O688" s="27">
        <v>-399.13330000000002</v>
      </c>
      <c r="P688" s="27">
        <v>-38211.72</v>
      </c>
      <c r="Q688" s="27">
        <v>-6606</v>
      </c>
      <c r="R688" s="27">
        <v>141.13999999999999</v>
      </c>
      <c r="S688" s="27">
        <v>-45217.67</v>
      </c>
      <c r="T688" s="27">
        <v>-429.53820000000002</v>
      </c>
      <c r="U688" s="27">
        <v>-38360.49</v>
      </c>
      <c r="V688" s="27">
        <v>-6568</v>
      </c>
      <c r="W688" s="27">
        <v>140.38999999999999</v>
      </c>
      <c r="X688" s="27">
        <v>-21746.11</v>
      </c>
      <c r="Y688" s="27">
        <v>23099</v>
      </c>
      <c r="Z688" s="27">
        <v>-38360.49</v>
      </c>
      <c r="AA688" s="27">
        <v>-6625</v>
      </c>
      <c r="AB688" s="27">
        <v>140.38999999999999</v>
      </c>
      <c r="AC688" s="27">
        <v>-52.19</v>
      </c>
      <c r="AD688" s="27">
        <v>56.88</v>
      </c>
      <c r="AE688" s="27">
        <v>-76.209999999999994</v>
      </c>
      <c r="AF688" s="27">
        <v>-34.85</v>
      </c>
      <c r="AG688" s="27">
        <v>1.9839</v>
      </c>
      <c r="AH688" s="27">
        <v>-21691.5</v>
      </c>
      <c r="AI688" s="27">
        <v>23041.9</v>
      </c>
      <c r="AJ688" s="27">
        <v>-38211.699999999997</v>
      </c>
      <c r="AK688" s="27">
        <v>-6662.86</v>
      </c>
      <c r="AL688" s="27">
        <v>141.1</v>
      </c>
      <c r="AM688" s="6">
        <f t="shared" si="18"/>
        <v>-33.5808999999972</v>
      </c>
      <c r="AN688" s="4">
        <f t="shared" si="19"/>
        <v>-35.569999999992433</v>
      </c>
      <c r="AO688" s="4" t="s">
        <v>144</v>
      </c>
    </row>
    <row r="689" spans="1:41" x14ac:dyDescent="0.2">
      <c r="A689" s="4" t="s">
        <v>142</v>
      </c>
      <c r="B689" s="4" t="s">
        <v>143</v>
      </c>
      <c r="C689" s="27" t="s">
        <v>759</v>
      </c>
      <c r="D689" s="4" t="s">
        <v>148</v>
      </c>
      <c r="F689" s="4" t="s">
        <v>144</v>
      </c>
      <c r="G689" s="4" t="s">
        <v>144</v>
      </c>
      <c r="H689" s="4" t="s">
        <v>144</v>
      </c>
      <c r="I689" s="27">
        <v>-474.2</v>
      </c>
      <c r="J689" s="27">
        <v>-1.5349999999999999</v>
      </c>
      <c r="K689" s="27">
        <v>-347.3</v>
      </c>
      <c r="L689" s="27">
        <v>-127.2</v>
      </c>
      <c r="M689" s="27">
        <v>1.8259000000000001</v>
      </c>
      <c r="N689" s="27">
        <v>-50613.95</v>
      </c>
      <c r="O689" s="27">
        <v>-5531.826</v>
      </c>
      <c r="P689" s="27">
        <v>-39052.269999999997</v>
      </c>
      <c r="Q689" s="27">
        <v>-6144</v>
      </c>
      <c r="R689" s="27">
        <v>113.93</v>
      </c>
      <c r="S689" s="27">
        <v>-51111.379000000001</v>
      </c>
      <c r="T689" s="27">
        <v>-5567.9507999999996</v>
      </c>
      <c r="U689" s="27">
        <v>-39314.14</v>
      </c>
      <c r="V689" s="27">
        <v>-6343</v>
      </c>
      <c r="W689" s="27">
        <v>113.58</v>
      </c>
      <c r="X689" s="27">
        <v>-21511.58</v>
      </c>
      <c r="Y689" s="27">
        <v>24112</v>
      </c>
      <c r="Z689" s="27">
        <v>-39314.14</v>
      </c>
      <c r="AA689" s="27">
        <v>-6423</v>
      </c>
      <c r="AB689" s="27">
        <v>113.58</v>
      </c>
      <c r="AC689" s="27">
        <v>-154.1</v>
      </c>
      <c r="AD689" s="27">
        <v>324.48</v>
      </c>
      <c r="AE689" s="27">
        <v>-347.3</v>
      </c>
      <c r="AF689" s="27">
        <v>-133.1</v>
      </c>
      <c r="AG689" s="27">
        <v>1.8259000000000001</v>
      </c>
      <c r="AH689" s="27">
        <v>-21370.2</v>
      </c>
      <c r="AI689" s="27">
        <v>23787.9</v>
      </c>
      <c r="AJ689" s="27">
        <v>-39052.300000000003</v>
      </c>
      <c r="AK689" s="27">
        <v>-6219.79</v>
      </c>
      <c r="AL689" s="27">
        <v>113.9</v>
      </c>
      <c r="AM689" s="6">
        <f t="shared" si="18"/>
        <v>-21.869800000000396</v>
      </c>
      <c r="AN689" s="4">
        <f t="shared" si="19"/>
        <v>-23.229000000006636</v>
      </c>
      <c r="AO689" s="4" t="s">
        <v>144</v>
      </c>
    </row>
    <row r="690" spans="1:41" x14ac:dyDescent="0.2">
      <c r="A690" s="4" t="s">
        <v>142</v>
      </c>
      <c r="B690" s="4" t="s">
        <v>143</v>
      </c>
      <c r="C690" s="27" t="s">
        <v>760</v>
      </c>
      <c r="D690" s="4" t="s">
        <v>148</v>
      </c>
      <c r="F690" s="4" t="s">
        <v>144</v>
      </c>
      <c r="G690" s="4" t="s">
        <v>144</v>
      </c>
      <c r="H690" s="4" t="s">
        <v>144</v>
      </c>
      <c r="I690" s="27">
        <v>-207.5</v>
      </c>
      <c r="J690" s="27">
        <v>1.9361999999999999</v>
      </c>
      <c r="K690" s="27">
        <v>-96.28</v>
      </c>
      <c r="L690" s="27">
        <v>-115.2</v>
      </c>
      <c r="M690" s="27">
        <v>2.0880000000000001</v>
      </c>
      <c r="N690" s="27">
        <v>-87743.49</v>
      </c>
      <c r="O690" s="27">
        <v>-9529.1720000000005</v>
      </c>
      <c r="P690" s="27">
        <v>-70001.98</v>
      </c>
      <c r="Q690" s="27">
        <v>-8379</v>
      </c>
      <c r="R690" s="27">
        <v>166.62</v>
      </c>
      <c r="S690" s="27">
        <v>-87911.252999999997</v>
      </c>
      <c r="T690" s="27">
        <v>-9553.9048999999995</v>
      </c>
      <c r="U690" s="27">
        <v>-70278.31</v>
      </c>
      <c r="V690" s="27">
        <v>-8245</v>
      </c>
      <c r="W690" s="27">
        <v>165.9</v>
      </c>
      <c r="X690" s="27">
        <v>-33504.879999999997</v>
      </c>
      <c r="Y690" s="27">
        <v>45023</v>
      </c>
      <c r="Z690" s="27">
        <v>-70278.31</v>
      </c>
      <c r="AA690" s="27">
        <v>-8415</v>
      </c>
      <c r="AB690" s="27">
        <v>165.9</v>
      </c>
      <c r="AC690" s="27">
        <v>-234.2</v>
      </c>
      <c r="AD690" s="27">
        <v>-24.44</v>
      </c>
      <c r="AE690" s="27">
        <v>-96.28</v>
      </c>
      <c r="AF690" s="27">
        <v>-115.5</v>
      </c>
      <c r="AG690" s="27">
        <v>2.0880000000000001</v>
      </c>
      <c r="AH690" s="27">
        <v>-33349.5</v>
      </c>
      <c r="AI690" s="27">
        <v>45047</v>
      </c>
      <c r="AJ690" s="27">
        <v>-70002</v>
      </c>
      <c r="AK690" s="27">
        <v>-8561.15</v>
      </c>
      <c r="AL690" s="27">
        <v>166.6</v>
      </c>
      <c r="AM690" s="6">
        <f t="shared" si="18"/>
        <v>52.150900000000547</v>
      </c>
      <c r="AN690" s="4">
        <f t="shared" si="19"/>
        <v>39.737000000008265</v>
      </c>
      <c r="AO690" s="4" t="s">
        <v>144</v>
      </c>
    </row>
    <row r="691" spans="1:41" x14ac:dyDescent="0.2">
      <c r="A691" s="4" t="s">
        <v>142</v>
      </c>
      <c r="B691" s="4" t="s">
        <v>143</v>
      </c>
      <c r="C691" s="27" t="s">
        <v>761</v>
      </c>
      <c r="D691" s="4" t="s">
        <v>148</v>
      </c>
      <c r="F691" s="4" t="s">
        <v>144</v>
      </c>
      <c r="G691" s="4" t="s">
        <v>144</v>
      </c>
      <c r="H691" s="4" t="s">
        <v>144</v>
      </c>
      <c r="I691" s="27">
        <v>-72.39</v>
      </c>
      <c r="J691" s="27">
        <v>1.3089</v>
      </c>
      <c r="K691" s="27">
        <v>-27.96</v>
      </c>
      <c r="L691" s="27">
        <v>-47.51</v>
      </c>
      <c r="M691" s="27">
        <v>1.7726</v>
      </c>
      <c r="N691" s="27">
        <v>-99993.56</v>
      </c>
      <c r="O691" s="27">
        <v>-10289.24</v>
      </c>
      <c r="P691" s="27">
        <v>-79319.149999999994</v>
      </c>
      <c r="Q691" s="27">
        <v>-10573</v>
      </c>
      <c r="R691" s="27">
        <v>187.82</v>
      </c>
      <c r="S691" s="27">
        <v>-100019.31</v>
      </c>
      <c r="T691" s="27">
        <v>-10300.861000000001</v>
      </c>
      <c r="U691" s="27">
        <v>-79348.73</v>
      </c>
      <c r="V691" s="27">
        <v>-10557</v>
      </c>
      <c r="W691" s="27">
        <v>187.26</v>
      </c>
      <c r="X691" s="27">
        <v>-37022.949999999997</v>
      </c>
      <c r="Y691" s="27">
        <v>53069</v>
      </c>
      <c r="Z691" s="27">
        <v>-79348.73</v>
      </c>
      <c r="AA691" s="27">
        <v>-10931</v>
      </c>
      <c r="AB691" s="27">
        <v>187.26</v>
      </c>
      <c r="AC691" s="27">
        <v>-209.3</v>
      </c>
      <c r="AD691" s="27">
        <v>-138.69999999999999</v>
      </c>
      <c r="AE691" s="27">
        <v>-27.96</v>
      </c>
      <c r="AF691" s="27">
        <v>-44.39</v>
      </c>
      <c r="AG691" s="27">
        <v>1.7726</v>
      </c>
      <c r="AH691" s="27">
        <v>-36866.6</v>
      </c>
      <c r="AI691" s="27">
        <v>53208.2</v>
      </c>
      <c r="AJ691" s="27">
        <v>-79319.100000000006</v>
      </c>
      <c r="AK691" s="27">
        <v>-10943.5</v>
      </c>
      <c r="AL691" s="27">
        <v>187.8</v>
      </c>
      <c r="AM691" s="6">
        <f t="shared" si="18"/>
        <v>40.020099999994272</v>
      </c>
      <c r="AN691" s="4">
        <f t="shared" si="19"/>
        <v>46.639999999999418</v>
      </c>
      <c r="AO691" s="4" t="s">
        <v>144</v>
      </c>
    </row>
    <row r="692" spans="1:41" x14ac:dyDescent="0.2">
      <c r="A692" s="4" t="s">
        <v>142</v>
      </c>
      <c r="B692" s="4" t="s">
        <v>143</v>
      </c>
      <c r="C692" s="27" t="s">
        <v>762</v>
      </c>
      <c r="D692" s="4" t="s">
        <v>148</v>
      </c>
      <c r="F692" s="4" t="s">
        <v>144</v>
      </c>
      <c r="G692" s="4" t="s">
        <v>144</v>
      </c>
      <c r="H692" s="4" t="s">
        <v>144</v>
      </c>
      <c r="I692" s="27">
        <v>-71.31</v>
      </c>
      <c r="J692" s="27">
        <v>-4.9020000000000001</v>
      </c>
      <c r="K692" s="27">
        <v>9.4352999999999998</v>
      </c>
      <c r="L692" s="27">
        <v>-78.5</v>
      </c>
      <c r="M692" s="27">
        <v>2.6621000000000001</v>
      </c>
      <c r="N692" s="27">
        <v>-106099.8</v>
      </c>
      <c r="O692" s="27">
        <v>-11689.38</v>
      </c>
      <c r="P692" s="27">
        <v>-83908.41</v>
      </c>
      <c r="Q692" s="27">
        <v>-10718</v>
      </c>
      <c r="R692" s="27">
        <v>216.21</v>
      </c>
      <c r="S692" s="27">
        <v>-106195.22</v>
      </c>
      <c r="T692" s="27">
        <v>-11747.912</v>
      </c>
      <c r="U692" s="27">
        <v>-84017.26</v>
      </c>
      <c r="V692" s="27">
        <v>-10646</v>
      </c>
      <c r="W692" s="27">
        <v>215.58</v>
      </c>
      <c r="X692" s="27">
        <v>-44370.42</v>
      </c>
      <c r="Y692" s="27">
        <v>50226</v>
      </c>
      <c r="Z692" s="27">
        <v>-84017.26</v>
      </c>
      <c r="AA692" s="27">
        <v>-10795</v>
      </c>
      <c r="AB692" s="27">
        <v>215.58</v>
      </c>
      <c r="AC692" s="27">
        <v>-341.3</v>
      </c>
      <c r="AD692" s="27">
        <v>-277.2</v>
      </c>
      <c r="AE692" s="27">
        <v>9.4352999999999998</v>
      </c>
      <c r="AF692" s="27">
        <v>-76.14</v>
      </c>
      <c r="AG692" s="27">
        <v>2.6621000000000001</v>
      </c>
      <c r="AH692" s="27">
        <v>-44047.8</v>
      </c>
      <c r="AI692" s="27">
        <v>50503.1</v>
      </c>
      <c r="AJ692" s="27">
        <v>-83908.4</v>
      </c>
      <c r="AK692" s="27">
        <v>-10858.8</v>
      </c>
      <c r="AL692" s="27">
        <v>216.2</v>
      </c>
      <c r="AM692" s="6">
        <f t="shared" si="18"/>
        <v>-34.94999999999709</v>
      </c>
      <c r="AN692" s="4">
        <f t="shared" si="19"/>
        <v>-24.110000000000582</v>
      </c>
      <c r="AO692" s="4" t="s">
        <v>144</v>
      </c>
    </row>
    <row r="693" spans="1:41" x14ac:dyDescent="0.2">
      <c r="A693" s="4" t="s">
        <v>142</v>
      </c>
      <c r="B693" s="4" t="s">
        <v>143</v>
      </c>
      <c r="C693" s="27" t="s">
        <v>763</v>
      </c>
      <c r="D693" s="4" t="s">
        <v>148</v>
      </c>
      <c r="F693" s="4" t="s">
        <v>144</v>
      </c>
      <c r="G693" s="4" t="s">
        <v>144</v>
      </c>
      <c r="H693" s="4" t="s">
        <v>144</v>
      </c>
      <c r="I693" s="27">
        <v>-46.68</v>
      </c>
      <c r="J693" s="27">
        <v>-5.3650000000000002</v>
      </c>
      <c r="K693" s="27">
        <v>-17.53</v>
      </c>
      <c r="L693" s="27">
        <v>-27.08</v>
      </c>
      <c r="M693" s="27">
        <v>3.2892999999999999</v>
      </c>
      <c r="N693" s="27">
        <v>-30149.84</v>
      </c>
      <c r="O693" s="27">
        <v>-3319.4580000000001</v>
      </c>
      <c r="P693" s="27">
        <v>-23093.83</v>
      </c>
      <c r="Q693" s="27">
        <v>-3817</v>
      </c>
      <c r="R693" s="27">
        <v>80.319999999999993</v>
      </c>
      <c r="S693" s="27">
        <v>-30224.035</v>
      </c>
      <c r="T693" s="27">
        <v>-3372.8195000000001</v>
      </c>
      <c r="U693" s="27">
        <v>-23137.46</v>
      </c>
      <c r="V693" s="27">
        <v>-3793</v>
      </c>
      <c r="W693" s="27">
        <v>79.531999999999996</v>
      </c>
      <c r="X693" s="27">
        <v>-13458.27</v>
      </c>
      <c r="Y693" s="27">
        <v>13419</v>
      </c>
      <c r="Z693" s="27">
        <v>-23137.46</v>
      </c>
      <c r="AA693" s="27">
        <v>-3820</v>
      </c>
      <c r="AB693" s="27">
        <v>79.531999999999996</v>
      </c>
      <c r="AC693" s="27">
        <v>-77.12</v>
      </c>
      <c r="AD693" s="27">
        <v>-35.549999999999997</v>
      </c>
      <c r="AE693" s="27">
        <v>-17.53</v>
      </c>
      <c r="AF693" s="27">
        <v>-27.33</v>
      </c>
      <c r="AG693" s="27">
        <v>3.2892999999999999</v>
      </c>
      <c r="AH693" s="27">
        <v>-13401.9</v>
      </c>
      <c r="AI693" s="27">
        <v>13454.7</v>
      </c>
      <c r="AJ693" s="27">
        <v>-23093.8</v>
      </c>
      <c r="AK693" s="27">
        <v>-3843.15</v>
      </c>
      <c r="AL693" s="27">
        <v>80.319999999999993</v>
      </c>
      <c r="AM693" s="6">
        <f t="shared" si="18"/>
        <v>-27.246500000001106</v>
      </c>
      <c r="AN693" s="4">
        <f t="shared" si="19"/>
        <v>-27.514999999999418</v>
      </c>
      <c r="AO693" s="4" t="s">
        <v>144</v>
      </c>
    </row>
    <row r="694" spans="1:41" x14ac:dyDescent="0.2">
      <c r="A694" s="4" t="s">
        <v>142</v>
      </c>
      <c r="B694" s="4" t="s">
        <v>143</v>
      </c>
      <c r="C694" s="27" t="s">
        <v>764</v>
      </c>
      <c r="D694" s="4" t="s">
        <v>148</v>
      </c>
      <c r="F694" s="4" t="s">
        <v>144</v>
      </c>
      <c r="G694" s="4" t="s">
        <v>144</v>
      </c>
      <c r="H694" s="4" t="s">
        <v>144</v>
      </c>
      <c r="I694" s="27">
        <v>-104.6</v>
      </c>
      <c r="J694" s="27">
        <v>-2.4380000000000002</v>
      </c>
      <c r="K694" s="27">
        <v>259.27</v>
      </c>
      <c r="L694" s="27">
        <v>-363.6</v>
      </c>
      <c r="M694" s="27">
        <v>2.1625999999999999</v>
      </c>
      <c r="N694" s="27">
        <v>-30838.69</v>
      </c>
      <c r="O694" s="27">
        <v>-3112.8119999999999</v>
      </c>
      <c r="P694" s="27">
        <v>-23634.34</v>
      </c>
      <c r="Q694" s="27">
        <v>-4158</v>
      </c>
      <c r="R694" s="27">
        <v>66.524000000000001</v>
      </c>
      <c r="S694" s="27">
        <v>-31168.379000000001</v>
      </c>
      <c r="T694" s="27">
        <v>-3177.6628000000001</v>
      </c>
      <c r="U694" s="27">
        <v>-24438.28</v>
      </c>
      <c r="V694" s="27">
        <v>-3619</v>
      </c>
      <c r="W694" s="27">
        <v>66.135999999999996</v>
      </c>
      <c r="X694" s="27">
        <v>-11468.88</v>
      </c>
      <c r="Y694" s="27">
        <v>16564</v>
      </c>
      <c r="Z694" s="27">
        <v>-24438.28</v>
      </c>
      <c r="AA694" s="27">
        <v>-3661</v>
      </c>
      <c r="AB694" s="27">
        <v>66.135999999999996</v>
      </c>
      <c r="AC694" s="27">
        <v>-62.76</v>
      </c>
      <c r="AD694" s="27">
        <v>46.651000000000003</v>
      </c>
      <c r="AE694" s="27">
        <v>259.27</v>
      </c>
      <c r="AF694" s="27">
        <v>-370.8</v>
      </c>
      <c r="AG694" s="27">
        <v>2.1625999999999999</v>
      </c>
      <c r="AH694" s="27">
        <v>-11405.7</v>
      </c>
      <c r="AI694" s="27">
        <v>16517.599999999999</v>
      </c>
      <c r="AJ694" s="27">
        <v>-23634.3</v>
      </c>
      <c r="AK694" s="27">
        <v>-4355.43</v>
      </c>
      <c r="AL694" s="27">
        <v>66.52</v>
      </c>
      <c r="AM694" s="6">
        <f t="shared" si="18"/>
        <v>-62.832799999998315</v>
      </c>
      <c r="AN694" s="4">
        <f t="shared" si="19"/>
        <v>-225.08900000000358</v>
      </c>
      <c r="AO694" s="4" t="s">
        <v>144</v>
      </c>
    </row>
    <row r="695" spans="1:41" x14ac:dyDescent="0.2">
      <c r="A695" s="4" t="s">
        <v>142</v>
      </c>
      <c r="B695" s="4" t="s">
        <v>143</v>
      </c>
      <c r="C695" s="27" t="s">
        <v>765</v>
      </c>
      <c r="D695" s="4" t="s">
        <v>148</v>
      </c>
      <c r="F695" s="4" t="s">
        <v>144</v>
      </c>
      <c r="G695" s="4" t="s">
        <v>144</v>
      </c>
      <c r="H695" s="4" t="s">
        <v>144</v>
      </c>
      <c r="I695" s="27">
        <v>-329.6</v>
      </c>
      <c r="J695" s="27">
        <v>-13.13</v>
      </c>
      <c r="K695" s="27">
        <v>-230.2</v>
      </c>
      <c r="L695" s="27">
        <v>-90.11</v>
      </c>
      <c r="M695" s="27">
        <v>3.8508</v>
      </c>
      <c r="N695" s="27">
        <v>-14817.69</v>
      </c>
      <c r="O695" s="27">
        <v>2908.2345</v>
      </c>
      <c r="P695" s="27">
        <v>-15685.35</v>
      </c>
      <c r="Q695" s="27">
        <v>-2087</v>
      </c>
      <c r="R695" s="27">
        <v>46.048999999999999</v>
      </c>
      <c r="S695" s="27">
        <v>-15186.766</v>
      </c>
      <c r="T695" s="27">
        <v>2841.6428000000001</v>
      </c>
      <c r="U695" s="27">
        <v>-15942.32</v>
      </c>
      <c r="V695" s="27">
        <v>-2132</v>
      </c>
      <c r="W695" s="27">
        <v>45.706000000000003</v>
      </c>
      <c r="X695" s="27">
        <v>-6777.9179999999997</v>
      </c>
      <c r="Y695" s="27">
        <v>11248</v>
      </c>
      <c r="Z695" s="27">
        <v>-15942.32</v>
      </c>
      <c r="AA695" s="27">
        <v>-2129</v>
      </c>
      <c r="AB695" s="27">
        <v>45.706000000000003</v>
      </c>
      <c r="AC695" s="27">
        <v>-182.2</v>
      </c>
      <c r="AD695" s="27">
        <v>134.29</v>
      </c>
      <c r="AE695" s="27">
        <v>-230.2</v>
      </c>
      <c r="AF695" s="27">
        <v>-90.09</v>
      </c>
      <c r="AG695" s="27">
        <v>3.8508</v>
      </c>
      <c r="AH695" s="27">
        <v>-6608.96</v>
      </c>
      <c r="AI695" s="27">
        <v>11113.7</v>
      </c>
      <c r="AJ695" s="27">
        <v>-15685.4</v>
      </c>
      <c r="AK695" s="27">
        <v>-2083.3200000000002</v>
      </c>
      <c r="AL695" s="27">
        <v>46.05</v>
      </c>
      <c r="AM695" s="6">
        <f t="shared" si="18"/>
        <v>-40.219699999999648</v>
      </c>
      <c r="AN695" s="4">
        <f t="shared" si="19"/>
        <v>-39.475999999998749</v>
      </c>
      <c r="AO695" s="4" t="s">
        <v>144</v>
      </c>
    </row>
    <row r="696" spans="1:41" x14ac:dyDescent="0.2">
      <c r="A696" s="4" t="s">
        <v>142</v>
      </c>
      <c r="B696" s="4" t="s">
        <v>143</v>
      </c>
      <c r="C696" s="27" t="s">
        <v>766</v>
      </c>
      <c r="D696" s="4" t="s">
        <v>148</v>
      </c>
      <c r="F696" s="4" t="s">
        <v>144</v>
      </c>
      <c r="G696" s="4" t="s">
        <v>144</v>
      </c>
      <c r="H696" s="4" t="s">
        <v>144</v>
      </c>
      <c r="I696" s="27">
        <v>-195.1</v>
      </c>
      <c r="J696" s="27">
        <v>-11.04</v>
      </c>
      <c r="K696" s="27">
        <v>-107.6</v>
      </c>
      <c r="L696" s="27">
        <v>-79.77</v>
      </c>
      <c r="M696" s="27">
        <v>3.3140000000000001</v>
      </c>
      <c r="N696" s="27">
        <v>-14812.81</v>
      </c>
      <c r="O696" s="27">
        <v>2911.6536000000001</v>
      </c>
      <c r="P696" s="27">
        <v>-15712.4</v>
      </c>
      <c r="Q696" s="27">
        <v>-2058</v>
      </c>
      <c r="R696" s="27">
        <v>46.212000000000003</v>
      </c>
      <c r="S696" s="27">
        <v>-15049.525</v>
      </c>
      <c r="T696" s="27">
        <v>2852.1107999999999</v>
      </c>
      <c r="U696" s="27">
        <v>-15855.64</v>
      </c>
      <c r="V696" s="27">
        <v>-2092</v>
      </c>
      <c r="W696" s="27">
        <v>45.881</v>
      </c>
      <c r="X696" s="27">
        <v>-6772.3630000000003</v>
      </c>
      <c r="Y696" s="27">
        <v>11133</v>
      </c>
      <c r="Z696" s="27">
        <v>-15855.64</v>
      </c>
      <c r="AA696" s="27">
        <v>-2096</v>
      </c>
      <c r="AB696" s="27">
        <v>45.881</v>
      </c>
      <c r="AC696" s="27">
        <v>-178.7</v>
      </c>
      <c r="AD696" s="27">
        <v>5.7870999999999997</v>
      </c>
      <c r="AE696" s="27">
        <v>-107.6</v>
      </c>
      <c r="AF696" s="27">
        <v>-80.239999999999995</v>
      </c>
      <c r="AG696" s="27">
        <v>3.3140000000000001</v>
      </c>
      <c r="AH696" s="27">
        <v>-6598.45</v>
      </c>
      <c r="AI696" s="27">
        <v>11127.2</v>
      </c>
      <c r="AJ696" s="27">
        <v>-15712.4</v>
      </c>
      <c r="AK696" s="27">
        <v>-2059.4699999999998</v>
      </c>
      <c r="AL696" s="27">
        <v>46.21</v>
      </c>
      <c r="AM696" s="6">
        <f t="shared" si="18"/>
        <v>-43.715800000000854</v>
      </c>
      <c r="AN696" s="4">
        <f t="shared" si="19"/>
        <v>-41.614999999999782</v>
      </c>
      <c r="AO696" s="4" t="s">
        <v>144</v>
      </c>
    </row>
    <row r="697" spans="1:41" x14ac:dyDescent="0.2">
      <c r="A697" s="4" t="s">
        <v>142</v>
      </c>
      <c r="B697" s="4" t="s">
        <v>143</v>
      </c>
      <c r="C697" s="27" t="s">
        <v>767</v>
      </c>
      <c r="D697" s="4" t="s">
        <v>148</v>
      </c>
      <c r="F697" s="4" t="s">
        <v>144</v>
      </c>
      <c r="G697" s="4" t="s">
        <v>144</v>
      </c>
      <c r="H697" s="4" t="s">
        <v>144</v>
      </c>
      <c r="I697" s="27">
        <v>-604.20000000000005</v>
      </c>
      <c r="J697" s="27">
        <v>-20.51</v>
      </c>
      <c r="K697" s="27">
        <v>-412.2</v>
      </c>
      <c r="L697" s="27">
        <v>-176.4</v>
      </c>
      <c r="M697" s="27">
        <v>4.9565999999999999</v>
      </c>
      <c r="N697" s="27">
        <v>-39939.410000000003</v>
      </c>
      <c r="O697" s="27">
        <v>-977.03430000000003</v>
      </c>
      <c r="P697" s="27">
        <v>-35420.81</v>
      </c>
      <c r="Q697" s="27">
        <v>-3630</v>
      </c>
      <c r="R697" s="27">
        <v>88.129000000000005</v>
      </c>
      <c r="S697" s="27">
        <v>-40600.097000000002</v>
      </c>
      <c r="T697" s="27">
        <v>-1080.4187999999999</v>
      </c>
      <c r="U697" s="27">
        <v>-36156.65</v>
      </c>
      <c r="V697" s="27">
        <v>-3450</v>
      </c>
      <c r="W697" s="27">
        <v>86.763999999999996</v>
      </c>
      <c r="X697" s="27">
        <v>-19257.11</v>
      </c>
      <c r="Y697" s="27">
        <v>20346</v>
      </c>
      <c r="Z697" s="27">
        <v>-36156.65</v>
      </c>
      <c r="AA697" s="27">
        <v>-3533</v>
      </c>
      <c r="AB697" s="27">
        <v>86.763999999999996</v>
      </c>
      <c r="AC697" s="27">
        <v>56.384999999999998</v>
      </c>
      <c r="AD697" s="27">
        <v>623.1</v>
      </c>
      <c r="AE697" s="27">
        <v>-412.2</v>
      </c>
      <c r="AF697" s="27">
        <v>-159.5</v>
      </c>
      <c r="AG697" s="27">
        <v>4.9565999999999999</v>
      </c>
      <c r="AH697" s="27">
        <v>-19333.099999999999</v>
      </c>
      <c r="AI697" s="27">
        <v>19723.099999999999</v>
      </c>
      <c r="AJ697" s="27">
        <v>-35420.800000000003</v>
      </c>
      <c r="AK697" s="27">
        <v>-3723.46</v>
      </c>
      <c r="AL697" s="27">
        <v>88.13</v>
      </c>
      <c r="AM697" s="6">
        <f t="shared" si="18"/>
        <v>-63.269500000002154</v>
      </c>
      <c r="AN697" s="4">
        <f t="shared" si="19"/>
        <v>-56.48700000000099</v>
      </c>
      <c r="AO697" s="4" t="s">
        <v>144</v>
      </c>
    </row>
    <row r="698" spans="1:41" x14ac:dyDescent="0.2">
      <c r="A698" s="4" t="s">
        <v>142</v>
      </c>
      <c r="B698" s="4" t="s">
        <v>143</v>
      </c>
      <c r="C698" s="27" t="s">
        <v>768</v>
      </c>
      <c r="D698" s="4" t="s">
        <v>148</v>
      </c>
      <c r="F698" s="4" t="s">
        <v>144</v>
      </c>
      <c r="G698" s="4" t="s">
        <v>144</v>
      </c>
      <c r="H698" s="4" t="s">
        <v>144</v>
      </c>
      <c r="I698" s="27">
        <v>-224.3</v>
      </c>
      <c r="J698" s="27">
        <v>-14.4</v>
      </c>
      <c r="K698" s="27">
        <v>-166.1</v>
      </c>
      <c r="L698" s="27">
        <v>-48.04</v>
      </c>
      <c r="M698" s="27">
        <v>4.2496999999999998</v>
      </c>
      <c r="N698" s="27">
        <v>-27795.72</v>
      </c>
      <c r="O698" s="27">
        <v>-2127.6529999999998</v>
      </c>
      <c r="P698" s="27">
        <v>-19689.66</v>
      </c>
      <c r="Q698" s="27">
        <v>-6042</v>
      </c>
      <c r="R698" s="27">
        <v>63.414999999999999</v>
      </c>
      <c r="S698" s="27">
        <v>-27951.463</v>
      </c>
      <c r="T698" s="27">
        <v>-2207.0770000000002</v>
      </c>
      <c r="U698" s="27">
        <v>-19929.150000000001</v>
      </c>
      <c r="V698" s="27">
        <v>-5877</v>
      </c>
      <c r="W698" s="27">
        <v>61.68</v>
      </c>
      <c r="X698" s="27">
        <v>-9927.5689999999995</v>
      </c>
      <c r="Y698" s="27">
        <v>15885</v>
      </c>
      <c r="Z698" s="27">
        <v>-19929.150000000001</v>
      </c>
      <c r="AA698" s="27">
        <v>-5945</v>
      </c>
      <c r="AB698" s="27">
        <v>61.68</v>
      </c>
      <c r="AC698" s="27">
        <v>-233.1</v>
      </c>
      <c r="AD698" s="27">
        <v>-24.53</v>
      </c>
      <c r="AE698" s="27">
        <v>-166.1</v>
      </c>
      <c r="AF698" s="27">
        <v>-46.72</v>
      </c>
      <c r="AG698" s="27">
        <v>4.2496999999999998</v>
      </c>
      <c r="AH698" s="27">
        <v>-9782.7800000000007</v>
      </c>
      <c r="AI698" s="27">
        <v>15909.6</v>
      </c>
      <c r="AJ698" s="27">
        <v>-19689.7</v>
      </c>
      <c r="AK698" s="27">
        <v>-6066.11</v>
      </c>
      <c r="AL698" s="27">
        <v>63.41</v>
      </c>
      <c r="AM698" s="6">
        <f t="shared" si="18"/>
        <v>23.287000000000262</v>
      </c>
      <c r="AN698" s="4">
        <f t="shared" si="19"/>
        <v>68.557000000000698</v>
      </c>
      <c r="AO698" s="4" t="s">
        <v>144</v>
      </c>
    </row>
    <row r="699" spans="1:41" x14ac:dyDescent="0.2">
      <c r="A699" s="4" t="s">
        <v>142</v>
      </c>
      <c r="B699" s="4" t="s">
        <v>143</v>
      </c>
      <c r="C699" s="27" t="s">
        <v>769</v>
      </c>
      <c r="D699" s="4" t="s">
        <v>148</v>
      </c>
      <c r="F699" s="4" t="s">
        <v>144</v>
      </c>
      <c r="G699" s="4" t="s">
        <v>144</v>
      </c>
      <c r="H699" s="4" t="s">
        <v>144</v>
      </c>
      <c r="I699" s="27">
        <v>-512.9</v>
      </c>
      <c r="J699" s="27">
        <v>-17.82</v>
      </c>
      <c r="K699" s="27">
        <v>-449.5</v>
      </c>
      <c r="L699" s="27">
        <v>-50.2</v>
      </c>
      <c r="M699" s="27">
        <v>4.6337999999999999</v>
      </c>
      <c r="N699" s="27">
        <v>-27806.01</v>
      </c>
      <c r="O699" s="27">
        <v>-2129.7269999999999</v>
      </c>
      <c r="P699" s="27">
        <v>-20023.96</v>
      </c>
      <c r="Q699" s="27">
        <v>-5716</v>
      </c>
      <c r="R699" s="27">
        <v>63.276000000000003</v>
      </c>
      <c r="S699" s="27">
        <v>-28210.755000000001</v>
      </c>
      <c r="T699" s="27">
        <v>-2225.9708000000001</v>
      </c>
      <c r="U699" s="27">
        <v>-20543.52</v>
      </c>
      <c r="V699" s="27">
        <v>-5503</v>
      </c>
      <c r="W699" s="27">
        <v>61.235999999999997</v>
      </c>
      <c r="X699" s="27">
        <v>-9713.2170000000006</v>
      </c>
      <c r="Y699" s="27">
        <v>16348</v>
      </c>
      <c r="Z699" s="27">
        <v>-20543.52</v>
      </c>
      <c r="AA699" s="27">
        <v>-5579</v>
      </c>
      <c r="AB699" s="27">
        <v>61.235999999999997</v>
      </c>
      <c r="AC699" s="27">
        <v>-97.21</v>
      </c>
      <c r="AD699" s="27">
        <v>395.97</v>
      </c>
      <c r="AE699" s="27">
        <v>-449.5</v>
      </c>
      <c r="AF699" s="27">
        <v>-48.34</v>
      </c>
      <c r="AG699" s="27">
        <v>4.6337999999999999</v>
      </c>
      <c r="AH699" s="27">
        <v>-9737.76</v>
      </c>
      <c r="AI699" s="27">
        <v>15952.4</v>
      </c>
      <c r="AJ699" s="27">
        <v>-20024</v>
      </c>
      <c r="AK699" s="27">
        <v>-5729.43</v>
      </c>
      <c r="AL699" s="27">
        <v>63.28</v>
      </c>
      <c r="AM699" s="6">
        <f t="shared" si="18"/>
        <v>43.329200000001947</v>
      </c>
      <c r="AN699" s="4">
        <f t="shared" si="19"/>
        <v>108.15499999999884</v>
      </c>
      <c r="AO699" s="4" t="s">
        <v>144</v>
      </c>
    </row>
    <row r="700" spans="1:41" x14ac:dyDescent="0.2">
      <c r="A700" s="4" t="s">
        <v>142</v>
      </c>
      <c r="B700" s="4" t="s">
        <v>143</v>
      </c>
      <c r="C700" s="27" t="s">
        <v>770</v>
      </c>
      <c r="D700" s="4" t="s">
        <v>148</v>
      </c>
      <c r="F700" s="4" t="s">
        <v>144</v>
      </c>
      <c r="G700" s="4" t="s">
        <v>144</v>
      </c>
      <c r="H700" s="4" t="s">
        <v>144</v>
      </c>
      <c r="I700" s="27">
        <v>-539.5</v>
      </c>
      <c r="J700" s="27">
        <v>-14.52</v>
      </c>
      <c r="K700" s="27">
        <v>-472.6</v>
      </c>
      <c r="L700" s="27">
        <v>-57.19</v>
      </c>
      <c r="M700" s="27">
        <v>4.7595000000000001</v>
      </c>
      <c r="N700" s="27">
        <v>-27778.99</v>
      </c>
      <c r="O700" s="27">
        <v>-2113.3380000000002</v>
      </c>
      <c r="P700" s="27">
        <v>-19675.72</v>
      </c>
      <c r="Q700" s="27">
        <v>-6054</v>
      </c>
      <c r="R700" s="27">
        <v>63.642000000000003</v>
      </c>
      <c r="S700" s="27">
        <v>-28272.48</v>
      </c>
      <c r="T700" s="27">
        <v>-2200.1826999999998</v>
      </c>
      <c r="U700" s="27">
        <v>-20223.16</v>
      </c>
      <c r="V700" s="27">
        <v>-5911</v>
      </c>
      <c r="W700" s="27">
        <v>61.790999999999997</v>
      </c>
      <c r="X700" s="27">
        <v>-9820.0859999999993</v>
      </c>
      <c r="Y700" s="27">
        <v>16303</v>
      </c>
      <c r="Z700" s="27">
        <v>-20223.16</v>
      </c>
      <c r="AA700" s="27">
        <v>-5962</v>
      </c>
      <c r="AB700" s="27">
        <v>61.790999999999997</v>
      </c>
      <c r="AC700" s="27">
        <v>-122.1</v>
      </c>
      <c r="AD700" s="27">
        <v>400.94</v>
      </c>
      <c r="AE700" s="27">
        <v>-472.6</v>
      </c>
      <c r="AF700" s="27">
        <v>-55.17</v>
      </c>
      <c r="AG700" s="27">
        <v>4.7595000000000001</v>
      </c>
      <c r="AH700" s="27">
        <v>-9788.35</v>
      </c>
      <c r="AI700" s="27">
        <v>15902.2</v>
      </c>
      <c r="AJ700" s="27">
        <v>-19675.7</v>
      </c>
      <c r="AK700" s="27">
        <v>-6078.52</v>
      </c>
      <c r="AL700" s="27">
        <v>63.64</v>
      </c>
      <c r="AM700" s="6">
        <f t="shared" si="18"/>
        <v>18.039300000002186</v>
      </c>
      <c r="AN700" s="4">
        <f t="shared" si="19"/>
        <v>46.010000000002037</v>
      </c>
      <c r="AO700" s="4" t="s">
        <v>144</v>
      </c>
    </row>
    <row r="701" spans="1:41" x14ac:dyDescent="0.2">
      <c r="A701" s="4" t="s">
        <v>142</v>
      </c>
      <c r="B701" s="4" t="s">
        <v>143</v>
      </c>
      <c r="C701" s="27" t="s">
        <v>771</v>
      </c>
      <c r="D701" s="4" t="s">
        <v>148</v>
      </c>
      <c r="F701" s="4" t="s">
        <v>144</v>
      </c>
      <c r="G701" s="4" t="s">
        <v>144</v>
      </c>
      <c r="H701" s="4" t="s">
        <v>144</v>
      </c>
      <c r="I701" s="27">
        <v>-14.87</v>
      </c>
      <c r="J701" s="27">
        <v>-3.0310000000000001</v>
      </c>
      <c r="K701" s="27">
        <v>28.56</v>
      </c>
      <c r="L701" s="27">
        <v>-42.65</v>
      </c>
      <c r="M701" s="27">
        <v>2.2503000000000002</v>
      </c>
      <c r="N701" s="27">
        <v>-126769.60000000001</v>
      </c>
      <c r="O701" s="27">
        <v>-13659.74</v>
      </c>
      <c r="P701" s="27">
        <v>-96423.57</v>
      </c>
      <c r="Q701" s="27">
        <v>-16908</v>
      </c>
      <c r="R701" s="27">
        <v>222.09</v>
      </c>
      <c r="S701" s="27">
        <v>-126802.26</v>
      </c>
      <c r="T701" s="27">
        <v>-13698.284</v>
      </c>
      <c r="U701" s="27">
        <v>-96465.68</v>
      </c>
      <c r="V701" s="27">
        <v>-16860</v>
      </c>
      <c r="W701" s="27">
        <v>221.25</v>
      </c>
      <c r="X701" s="27">
        <v>-49765.88</v>
      </c>
      <c r="Y701" s="27">
        <v>63634</v>
      </c>
      <c r="Z701" s="27">
        <v>-96465.68</v>
      </c>
      <c r="AA701" s="27">
        <v>-17156</v>
      </c>
      <c r="AB701" s="27">
        <v>221.25</v>
      </c>
      <c r="AC701" s="27">
        <v>-201.4</v>
      </c>
      <c r="AD701" s="27">
        <v>-191.7</v>
      </c>
      <c r="AE701" s="27">
        <v>28.56</v>
      </c>
      <c r="AF701" s="27">
        <v>-40.479999999999997</v>
      </c>
      <c r="AG701" s="27">
        <v>2.2503000000000002</v>
      </c>
      <c r="AH701" s="27">
        <v>-49574.1</v>
      </c>
      <c r="AI701" s="27">
        <v>63826.1</v>
      </c>
      <c r="AJ701" s="27">
        <v>-96423.6</v>
      </c>
      <c r="AK701" s="27">
        <v>-17198.599999999999</v>
      </c>
      <c r="AL701" s="27">
        <v>222.1</v>
      </c>
      <c r="AM701" s="6">
        <f t="shared" si="18"/>
        <v>-25.893000000003667</v>
      </c>
      <c r="AN701" s="4">
        <f t="shared" si="19"/>
        <v>-17.789999999993597</v>
      </c>
      <c r="AO701" s="4" t="s">
        <v>144</v>
      </c>
    </row>
    <row r="702" spans="1:41" x14ac:dyDescent="0.2">
      <c r="A702" s="4" t="s">
        <v>142</v>
      </c>
      <c r="B702" s="4" t="s">
        <v>143</v>
      </c>
      <c r="C702" s="27" t="s">
        <v>772</v>
      </c>
      <c r="D702" s="4" t="s">
        <v>148</v>
      </c>
      <c r="F702" s="4" t="s">
        <v>144</v>
      </c>
      <c r="G702" s="4" t="s">
        <v>144</v>
      </c>
      <c r="H702" s="4" t="s">
        <v>144</v>
      </c>
      <c r="I702" s="27">
        <v>-206</v>
      </c>
      <c r="J702" s="27">
        <v>-2.7690000000000001</v>
      </c>
      <c r="K702" s="27">
        <v>-158.30000000000001</v>
      </c>
      <c r="L702" s="27">
        <v>-46.81</v>
      </c>
      <c r="M702" s="27">
        <v>1.9065000000000001</v>
      </c>
      <c r="N702" s="27">
        <v>-86504.38</v>
      </c>
      <c r="O702" s="27">
        <v>-6686.3580000000002</v>
      </c>
      <c r="P702" s="27">
        <v>-71219.67</v>
      </c>
      <c r="Q702" s="27">
        <v>-8772</v>
      </c>
      <c r="R702" s="27">
        <v>173.2</v>
      </c>
      <c r="S702" s="27">
        <v>-86531.909</v>
      </c>
      <c r="T702" s="27">
        <v>-6719.8968000000004</v>
      </c>
      <c r="U702" s="27">
        <v>-71427.92</v>
      </c>
      <c r="V702" s="27">
        <v>-8557</v>
      </c>
      <c r="W702" s="27">
        <v>172.86</v>
      </c>
      <c r="X702" s="27">
        <v>-39461.949999999997</v>
      </c>
      <c r="Y702" s="27">
        <v>40496</v>
      </c>
      <c r="Z702" s="27">
        <v>-71427.92</v>
      </c>
      <c r="AA702" s="27">
        <v>-8703</v>
      </c>
      <c r="AB702" s="27">
        <v>172.86</v>
      </c>
      <c r="AC702" s="27">
        <v>33.844999999999999</v>
      </c>
      <c r="AD702" s="27">
        <v>233.37</v>
      </c>
      <c r="AE702" s="27">
        <v>-158.30000000000001</v>
      </c>
      <c r="AF702" s="27">
        <v>-43.12</v>
      </c>
      <c r="AG702" s="27">
        <v>1.9065000000000001</v>
      </c>
      <c r="AH702" s="27">
        <v>-39680</v>
      </c>
      <c r="AI702" s="27">
        <v>40263</v>
      </c>
      <c r="AJ702" s="27">
        <v>-71219.7</v>
      </c>
      <c r="AK702" s="27">
        <v>-8896.59</v>
      </c>
      <c r="AL702" s="27">
        <v>173.2</v>
      </c>
      <c r="AM702" s="6">
        <f t="shared" si="18"/>
        <v>153.4351999999999</v>
      </c>
      <c r="AN702" s="4">
        <f t="shared" si="19"/>
        <v>178.47100000000501</v>
      </c>
      <c r="AO702" s="4" t="s">
        <v>144</v>
      </c>
    </row>
    <row r="703" spans="1:41" x14ac:dyDescent="0.2">
      <c r="A703" s="4" t="s">
        <v>142</v>
      </c>
      <c r="B703" s="4" t="s">
        <v>143</v>
      </c>
      <c r="C703" s="27" t="s">
        <v>773</v>
      </c>
      <c r="D703" s="4" t="s">
        <v>148</v>
      </c>
      <c r="F703" s="4" t="s">
        <v>144</v>
      </c>
      <c r="G703" s="4" t="s">
        <v>144</v>
      </c>
      <c r="H703" s="4" t="s">
        <v>144</v>
      </c>
      <c r="I703" s="27">
        <v>-78.41</v>
      </c>
      <c r="J703" s="27">
        <v>-3.3260000000000001</v>
      </c>
      <c r="K703" s="27">
        <v>40.398000000000003</v>
      </c>
      <c r="L703" s="27">
        <v>-118.1</v>
      </c>
      <c r="M703" s="27">
        <v>2.6031</v>
      </c>
      <c r="N703" s="27">
        <v>-131688.29999999999</v>
      </c>
      <c r="O703" s="27">
        <v>-14677.71</v>
      </c>
      <c r="P703" s="27">
        <v>-105582.2</v>
      </c>
      <c r="Q703" s="27">
        <v>-11669</v>
      </c>
      <c r="R703" s="27">
        <v>240.68</v>
      </c>
      <c r="S703" s="27">
        <v>-131789.5</v>
      </c>
      <c r="T703" s="27">
        <v>-14723.826999999999</v>
      </c>
      <c r="U703" s="27">
        <v>-105739.6</v>
      </c>
      <c r="V703" s="27">
        <v>-11566</v>
      </c>
      <c r="W703" s="27">
        <v>239.82</v>
      </c>
      <c r="X703" s="27">
        <v>-52139.91</v>
      </c>
      <c r="Y703" s="27">
        <v>65144</v>
      </c>
      <c r="Z703" s="27">
        <v>-105739.6</v>
      </c>
      <c r="AA703" s="27">
        <v>-11784</v>
      </c>
      <c r="AB703" s="27">
        <v>239.82</v>
      </c>
      <c r="AC703" s="27">
        <v>-308.89999999999998</v>
      </c>
      <c r="AD703" s="27">
        <v>-234.8</v>
      </c>
      <c r="AE703" s="27">
        <v>40.398000000000003</v>
      </c>
      <c r="AF703" s="27">
        <v>-117.2</v>
      </c>
      <c r="AG703" s="27">
        <v>2.6031</v>
      </c>
      <c r="AH703" s="27">
        <v>-51878.7</v>
      </c>
      <c r="AI703" s="27">
        <v>65379</v>
      </c>
      <c r="AJ703" s="27">
        <v>-105582</v>
      </c>
      <c r="AK703" s="27">
        <v>-11916.2</v>
      </c>
      <c r="AL703" s="27">
        <v>240.7</v>
      </c>
      <c r="AM703" s="6">
        <f t="shared" si="18"/>
        <v>4.8989999999903375</v>
      </c>
      <c r="AN703" s="4">
        <f t="shared" si="19"/>
        <v>-22.790000000008149</v>
      </c>
      <c r="AO703" s="4" t="s">
        <v>144</v>
      </c>
    </row>
    <row r="704" spans="1:41" x14ac:dyDescent="0.2">
      <c r="A704" s="4" t="s">
        <v>142</v>
      </c>
      <c r="B704" s="4" t="s">
        <v>143</v>
      </c>
      <c r="C704" s="27" t="s">
        <v>774</v>
      </c>
      <c r="D704" s="4" t="s">
        <v>148</v>
      </c>
      <c r="F704" s="4" t="s">
        <v>144</v>
      </c>
      <c r="G704" s="4" t="s">
        <v>144</v>
      </c>
      <c r="H704" s="4" t="s">
        <v>144</v>
      </c>
      <c r="I704" s="27">
        <v>106.62</v>
      </c>
      <c r="J704" s="27">
        <v>-0.84099999999999997</v>
      </c>
      <c r="K704" s="27">
        <v>132.68</v>
      </c>
      <c r="L704" s="27">
        <v>-27.94</v>
      </c>
      <c r="M704" s="27">
        <v>2.7324000000000002</v>
      </c>
      <c r="N704" s="27">
        <v>-26046.5</v>
      </c>
      <c r="O704" s="27">
        <v>-2740.5079999999998</v>
      </c>
      <c r="P704" s="27">
        <v>-20027.150000000001</v>
      </c>
      <c r="Q704" s="27">
        <v>-3351</v>
      </c>
      <c r="R704" s="27">
        <v>72.147999999999996</v>
      </c>
      <c r="S704" s="27">
        <v>-25949.383999999998</v>
      </c>
      <c r="T704" s="27">
        <v>-2788.5911999999998</v>
      </c>
      <c r="U704" s="27">
        <v>-19915.189999999999</v>
      </c>
      <c r="V704" s="27">
        <v>-3317</v>
      </c>
      <c r="W704" s="27">
        <v>70.947999999999993</v>
      </c>
      <c r="X704" s="27">
        <v>-11277.34</v>
      </c>
      <c r="Y704" s="27">
        <v>11912</v>
      </c>
      <c r="Z704" s="27">
        <v>-19915.189999999999</v>
      </c>
      <c r="AA704" s="27">
        <v>-3345</v>
      </c>
      <c r="AB704" s="27">
        <v>70.947999999999993</v>
      </c>
      <c r="AC704" s="27">
        <v>-330.9</v>
      </c>
      <c r="AD704" s="27">
        <v>-438.9</v>
      </c>
      <c r="AE704" s="27">
        <v>132.68</v>
      </c>
      <c r="AF704" s="27">
        <v>-27.42</v>
      </c>
      <c r="AG704" s="27">
        <v>2.7324000000000002</v>
      </c>
      <c r="AH704" s="27">
        <v>-10981.4</v>
      </c>
      <c r="AI704" s="27">
        <v>12350.4</v>
      </c>
      <c r="AJ704" s="27">
        <v>-20027.099999999999</v>
      </c>
      <c r="AK704" s="27">
        <v>-3376.83</v>
      </c>
      <c r="AL704" s="27">
        <v>72.150000000000006</v>
      </c>
      <c r="AM704" s="6">
        <f t="shared" si="18"/>
        <v>-12.282199999999648</v>
      </c>
      <c r="AN704" s="4">
        <f t="shared" si="19"/>
        <v>-9.5039999999971769</v>
      </c>
      <c r="AO704" s="4" t="s">
        <v>144</v>
      </c>
    </row>
    <row r="705" spans="1:41" x14ac:dyDescent="0.2">
      <c r="A705" s="4" t="s">
        <v>142</v>
      </c>
      <c r="B705" s="4" t="s">
        <v>143</v>
      </c>
      <c r="C705" s="27" t="s">
        <v>775</v>
      </c>
      <c r="D705" s="4" t="s">
        <v>148</v>
      </c>
      <c r="F705" s="4" t="s">
        <v>144</v>
      </c>
      <c r="G705" s="4" t="s">
        <v>144</v>
      </c>
      <c r="H705" s="4" t="s">
        <v>144</v>
      </c>
      <c r="I705" s="27">
        <v>118.48</v>
      </c>
      <c r="J705" s="27">
        <v>-0.40100000000000002</v>
      </c>
      <c r="K705" s="27">
        <v>138.09</v>
      </c>
      <c r="L705" s="27">
        <v>-21.9</v>
      </c>
      <c r="M705" s="27">
        <v>2.6857000000000002</v>
      </c>
      <c r="N705" s="27">
        <v>-26185.91</v>
      </c>
      <c r="O705" s="27">
        <v>-2772.873</v>
      </c>
      <c r="P705" s="27">
        <v>-20080.95</v>
      </c>
      <c r="Q705" s="27">
        <v>-3405</v>
      </c>
      <c r="R705" s="27">
        <v>73.28</v>
      </c>
      <c r="S705" s="27">
        <v>-26060.758999999998</v>
      </c>
      <c r="T705" s="27">
        <v>-2814.5765999999999</v>
      </c>
      <c r="U705" s="27">
        <v>-19953.419999999998</v>
      </c>
      <c r="V705" s="27">
        <v>-3365</v>
      </c>
      <c r="W705" s="27">
        <v>72.198999999999998</v>
      </c>
      <c r="X705" s="27">
        <v>-11361.76</v>
      </c>
      <c r="Y705" s="27">
        <v>11911</v>
      </c>
      <c r="Z705" s="27">
        <v>-19953.419999999998</v>
      </c>
      <c r="AA705" s="27">
        <v>-3392</v>
      </c>
      <c r="AB705" s="27">
        <v>72.198999999999998</v>
      </c>
      <c r="AC705" s="27">
        <v>-338.1</v>
      </c>
      <c r="AD705" s="27">
        <v>-456.4</v>
      </c>
      <c r="AE705" s="27">
        <v>138.09</v>
      </c>
      <c r="AF705" s="27">
        <v>-22.47</v>
      </c>
      <c r="AG705" s="27">
        <v>2.6857000000000002</v>
      </c>
      <c r="AH705" s="27">
        <v>-11072.3</v>
      </c>
      <c r="AI705" s="27">
        <v>12367.4</v>
      </c>
      <c r="AJ705" s="27">
        <v>-20080.900000000001</v>
      </c>
      <c r="AK705" s="27">
        <v>-3432.02</v>
      </c>
      <c r="AL705" s="27">
        <v>73.28</v>
      </c>
      <c r="AM705" s="6">
        <f t="shared" si="18"/>
        <v>7.3373999999985244</v>
      </c>
      <c r="AN705" s="4">
        <f t="shared" si="19"/>
        <v>6.6710000000020955</v>
      </c>
      <c r="AO705" s="4" t="s">
        <v>144</v>
      </c>
    </row>
    <row r="706" spans="1:41" x14ac:dyDescent="0.2">
      <c r="A706" s="4" t="s">
        <v>142</v>
      </c>
      <c r="B706" s="4" t="s">
        <v>143</v>
      </c>
      <c r="C706" s="27" t="s">
        <v>776</v>
      </c>
      <c r="D706" s="4" t="s">
        <v>148</v>
      </c>
      <c r="F706" s="4" t="s">
        <v>144</v>
      </c>
      <c r="G706" s="4" t="s">
        <v>144</v>
      </c>
      <c r="H706" s="4" t="s">
        <v>144</v>
      </c>
      <c r="I706" s="27">
        <v>118.97</v>
      </c>
      <c r="J706" s="27">
        <v>-0.21099999999999999</v>
      </c>
      <c r="K706" s="27">
        <v>136.94</v>
      </c>
      <c r="L706" s="27">
        <v>-20.79</v>
      </c>
      <c r="M706" s="27">
        <v>3.0287999999999999</v>
      </c>
      <c r="N706" s="27">
        <v>-26067.119999999999</v>
      </c>
      <c r="O706" s="27">
        <v>-2762.8249999999998</v>
      </c>
      <c r="P706" s="27">
        <v>-19935.560000000001</v>
      </c>
      <c r="Q706" s="27">
        <v>-3441</v>
      </c>
      <c r="R706" s="27">
        <v>72.257000000000005</v>
      </c>
      <c r="S706" s="27">
        <v>-25960.155999999999</v>
      </c>
      <c r="T706" s="27">
        <v>-2814.6401999999998</v>
      </c>
      <c r="U706" s="27">
        <v>-19807.66</v>
      </c>
      <c r="V706" s="27">
        <v>-3409</v>
      </c>
      <c r="W706" s="27">
        <v>71</v>
      </c>
      <c r="X706" s="27">
        <v>-11216.57</v>
      </c>
      <c r="Y706" s="27">
        <v>11953</v>
      </c>
      <c r="Z706" s="27">
        <v>-19807.66</v>
      </c>
      <c r="AA706" s="27">
        <v>-3433</v>
      </c>
      <c r="AB706" s="27">
        <v>71</v>
      </c>
      <c r="AC706" s="27">
        <v>-289.5</v>
      </c>
      <c r="AD706" s="27">
        <v>-409.2</v>
      </c>
      <c r="AE706" s="27">
        <v>136.94</v>
      </c>
      <c r="AF706" s="27">
        <v>-20.3</v>
      </c>
      <c r="AG706" s="27">
        <v>3.0287999999999999</v>
      </c>
      <c r="AH706" s="27">
        <v>-10964.8</v>
      </c>
      <c r="AI706" s="27">
        <v>12362.3</v>
      </c>
      <c r="AJ706" s="27">
        <v>-19935.599999999999</v>
      </c>
      <c r="AK706" s="27">
        <v>-3463.81</v>
      </c>
      <c r="AL706" s="27">
        <v>72.260000000000005</v>
      </c>
      <c r="AM706" s="6">
        <f t="shared" si="18"/>
        <v>-13.874200000000201</v>
      </c>
      <c r="AN706" s="4">
        <f t="shared" si="19"/>
        <v>-12.006000000001222</v>
      </c>
      <c r="AO706" s="4" t="s">
        <v>144</v>
      </c>
    </row>
    <row r="707" spans="1:41" x14ac:dyDescent="0.2">
      <c r="A707" s="4" t="s">
        <v>142</v>
      </c>
      <c r="B707" s="4" t="s">
        <v>143</v>
      </c>
      <c r="C707" s="27" t="s">
        <v>777</v>
      </c>
      <c r="D707" s="4" t="s">
        <v>148</v>
      </c>
      <c r="F707" s="4" t="s">
        <v>144</v>
      </c>
      <c r="G707" s="4" t="s">
        <v>144</v>
      </c>
      <c r="H707" s="4" t="s">
        <v>144</v>
      </c>
      <c r="I707" s="27">
        <v>87.918000000000006</v>
      </c>
      <c r="J707" s="27">
        <v>-10.09</v>
      </c>
      <c r="K707" s="27">
        <v>144.18</v>
      </c>
      <c r="L707" s="27">
        <v>-50.97</v>
      </c>
      <c r="M707" s="27">
        <v>4.7981999999999996</v>
      </c>
      <c r="N707" s="27">
        <v>-26335.27</v>
      </c>
      <c r="O707" s="27">
        <v>-2669.9229999999998</v>
      </c>
      <c r="P707" s="27">
        <v>-19623.939999999999</v>
      </c>
      <c r="Q707" s="27">
        <v>-4107</v>
      </c>
      <c r="R707" s="27">
        <v>65.673000000000002</v>
      </c>
      <c r="S707" s="27">
        <v>-26232.337</v>
      </c>
      <c r="T707" s="27">
        <v>-2738.3216000000002</v>
      </c>
      <c r="U707" s="27">
        <v>-19557.09</v>
      </c>
      <c r="V707" s="27">
        <v>-4002</v>
      </c>
      <c r="W707" s="27">
        <v>65.256</v>
      </c>
      <c r="X707" s="27">
        <v>-11959.45</v>
      </c>
      <c r="Y707" s="27">
        <v>11612</v>
      </c>
      <c r="Z707" s="27">
        <v>-19557.09</v>
      </c>
      <c r="AA707" s="27">
        <v>-4080</v>
      </c>
      <c r="AB707" s="27">
        <v>65.256</v>
      </c>
      <c r="AC707" s="27">
        <v>-241.7</v>
      </c>
      <c r="AD707" s="27">
        <v>-338.7</v>
      </c>
      <c r="AE707" s="27">
        <v>144.18</v>
      </c>
      <c r="AF707" s="27">
        <v>-52.04</v>
      </c>
      <c r="AG707" s="27">
        <v>4.7981999999999996</v>
      </c>
      <c r="AH707" s="27">
        <v>-11795.5</v>
      </c>
      <c r="AI707" s="27">
        <v>11951.1</v>
      </c>
      <c r="AJ707" s="27">
        <v>-19623.900000000001</v>
      </c>
      <c r="AK707" s="27">
        <v>-4188.29</v>
      </c>
      <c r="AL707" s="27">
        <v>65.67</v>
      </c>
      <c r="AM707" s="6">
        <f t="shared" si="18"/>
        <v>19.441399999999703</v>
      </c>
      <c r="AN707" s="4">
        <f t="shared" si="19"/>
        <v>15.014999999999418</v>
      </c>
      <c r="AO707" s="4" t="s">
        <v>144</v>
      </c>
    </row>
    <row r="708" spans="1:41" x14ac:dyDescent="0.2">
      <c r="A708" s="4" t="s">
        <v>142</v>
      </c>
      <c r="B708" s="4" t="s">
        <v>143</v>
      </c>
      <c r="C708" s="27" t="s">
        <v>778</v>
      </c>
      <c r="D708" s="4" t="s">
        <v>148</v>
      </c>
      <c r="F708" s="4" t="s">
        <v>144</v>
      </c>
      <c r="G708" s="4" t="s">
        <v>144</v>
      </c>
      <c r="H708" s="4" t="s">
        <v>144</v>
      </c>
      <c r="I708" s="27">
        <v>-1043</v>
      </c>
      <c r="J708" s="27">
        <v>-42.26</v>
      </c>
      <c r="K708" s="27">
        <v>-803.6</v>
      </c>
      <c r="L708" s="27">
        <v>-202.8</v>
      </c>
      <c r="M708" s="27">
        <v>5.9617000000000004</v>
      </c>
      <c r="N708" s="27">
        <v>-37149.18</v>
      </c>
      <c r="O708" s="27">
        <v>-3768.4110000000001</v>
      </c>
      <c r="P708" s="27">
        <v>-29790.32</v>
      </c>
      <c r="Q708" s="27">
        <v>-3688</v>
      </c>
      <c r="R708" s="27">
        <v>97.623000000000005</v>
      </c>
      <c r="S708" s="27">
        <v>-38193.074999999997</v>
      </c>
      <c r="T708" s="27">
        <v>-3877.5448000000001</v>
      </c>
      <c r="U708" s="27">
        <v>-30636.45</v>
      </c>
      <c r="V708" s="27">
        <v>-3777</v>
      </c>
      <c r="W708" s="27">
        <v>97.444999999999993</v>
      </c>
      <c r="X708" s="27">
        <v>-14972.91</v>
      </c>
      <c r="Y708" s="27">
        <v>19316</v>
      </c>
      <c r="Z708" s="27">
        <v>-30636.45</v>
      </c>
      <c r="AA708" s="27">
        <v>-3750</v>
      </c>
      <c r="AB708" s="27">
        <v>97.444999999999993</v>
      </c>
      <c r="AC708" s="27">
        <v>-206.1</v>
      </c>
      <c r="AD708" s="27">
        <v>796.47</v>
      </c>
      <c r="AE708" s="27">
        <v>-803.6</v>
      </c>
      <c r="AF708" s="27">
        <v>-204.9</v>
      </c>
      <c r="AG708" s="27">
        <v>5.9617000000000004</v>
      </c>
      <c r="AH708" s="27">
        <v>-14827</v>
      </c>
      <c r="AI708" s="27">
        <v>18519.8</v>
      </c>
      <c r="AJ708" s="27">
        <v>-29790.3</v>
      </c>
      <c r="AK708" s="27">
        <v>-3654.11</v>
      </c>
      <c r="AL708" s="27">
        <v>97.62</v>
      </c>
      <c r="AM708" s="6">
        <f t="shared" si="18"/>
        <v>-6.6837999999988824</v>
      </c>
      <c r="AN708" s="4">
        <f t="shared" si="19"/>
        <v>-0.89499999999679858</v>
      </c>
      <c r="AO708" s="4" t="s">
        <v>144</v>
      </c>
    </row>
    <row r="709" spans="1:41" x14ac:dyDescent="0.2">
      <c r="A709" s="4" t="s">
        <v>142</v>
      </c>
      <c r="B709" s="4" t="s">
        <v>143</v>
      </c>
      <c r="C709" s="27" t="s">
        <v>779</v>
      </c>
      <c r="D709" s="4" t="s">
        <v>148</v>
      </c>
      <c r="F709" s="4" t="s">
        <v>144</v>
      </c>
      <c r="G709" s="4" t="s">
        <v>144</v>
      </c>
      <c r="H709" s="4" t="s">
        <v>144</v>
      </c>
      <c r="I709" s="27">
        <v>-153.5</v>
      </c>
      <c r="J709" s="27">
        <v>-3.0649999999999999</v>
      </c>
      <c r="K709" s="27">
        <v>-111.8</v>
      </c>
      <c r="L709" s="27">
        <v>-41.16</v>
      </c>
      <c r="M709" s="27">
        <v>2.5444</v>
      </c>
      <c r="N709" s="27">
        <v>-45063.5</v>
      </c>
      <c r="O709" s="27">
        <v>-1145.816</v>
      </c>
      <c r="P709" s="27">
        <v>-38138.36</v>
      </c>
      <c r="Q709" s="27">
        <v>-5882</v>
      </c>
      <c r="R709" s="27">
        <v>102.84</v>
      </c>
      <c r="S709" s="27">
        <v>-45241.637999999999</v>
      </c>
      <c r="T709" s="27">
        <v>-1173.4348</v>
      </c>
      <c r="U709" s="27">
        <v>-38299.4</v>
      </c>
      <c r="V709" s="27">
        <v>-5872</v>
      </c>
      <c r="W709" s="27">
        <v>102.89</v>
      </c>
      <c r="X709" s="27">
        <v>-21054.560000000001</v>
      </c>
      <c r="Y709" s="27">
        <v>23066</v>
      </c>
      <c r="Z709" s="27">
        <v>-38299.4</v>
      </c>
      <c r="AA709" s="27">
        <v>-5924</v>
      </c>
      <c r="AB709" s="27">
        <v>102.89</v>
      </c>
      <c r="AC709" s="27">
        <v>3.6339000000000001</v>
      </c>
      <c r="AD709" s="27">
        <v>148.22999999999999</v>
      </c>
      <c r="AE709" s="27">
        <v>-111.8</v>
      </c>
      <c r="AF709" s="27">
        <v>-35.32</v>
      </c>
      <c r="AG709" s="27">
        <v>2.5444</v>
      </c>
      <c r="AH709" s="27">
        <v>-21055.7</v>
      </c>
      <c r="AI709" s="27">
        <v>22917.4</v>
      </c>
      <c r="AJ709" s="27">
        <v>-38138.400000000001</v>
      </c>
      <c r="AK709" s="27">
        <v>-5937.59</v>
      </c>
      <c r="AL709" s="27">
        <v>102.8</v>
      </c>
      <c r="AM709" s="6">
        <f t="shared" si="18"/>
        <v>-27.047699999999168</v>
      </c>
      <c r="AN709" s="4">
        <f t="shared" si="19"/>
        <v>-24.63799999999901</v>
      </c>
      <c r="AO709" s="4" t="s">
        <v>144</v>
      </c>
    </row>
    <row r="710" spans="1:41" x14ac:dyDescent="0.2">
      <c r="A710" s="4" t="s">
        <v>142</v>
      </c>
      <c r="B710" s="4" t="s">
        <v>143</v>
      </c>
      <c r="C710" s="27" t="s">
        <v>780</v>
      </c>
      <c r="D710" s="4" t="s">
        <v>148</v>
      </c>
      <c r="F710" s="4" t="s">
        <v>144</v>
      </c>
      <c r="G710" s="4" t="s">
        <v>144</v>
      </c>
      <c r="H710" s="4" t="s">
        <v>144</v>
      </c>
      <c r="I710" s="27">
        <v>-56.03</v>
      </c>
      <c r="J710" s="27">
        <v>-3.5139999999999998</v>
      </c>
      <c r="K710" s="27">
        <v>-37.630000000000003</v>
      </c>
      <c r="L710" s="27">
        <v>-17.71</v>
      </c>
      <c r="M710" s="27">
        <v>2.8182999999999998</v>
      </c>
      <c r="N710" s="27">
        <v>-22604.18</v>
      </c>
      <c r="O710" s="27">
        <v>-1778.5740000000001</v>
      </c>
      <c r="P710" s="27">
        <v>-18128.82</v>
      </c>
      <c r="Q710" s="27">
        <v>-2755</v>
      </c>
      <c r="R710" s="27">
        <v>58.253</v>
      </c>
      <c r="S710" s="27">
        <v>-22682.170999999998</v>
      </c>
      <c r="T710" s="27">
        <v>-1817.6428000000001</v>
      </c>
      <c r="U710" s="27">
        <v>-18175.150000000001</v>
      </c>
      <c r="V710" s="27">
        <v>-2747</v>
      </c>
      <c r="W710" s="27">
        <v>57.65</v>
      </c>
      <c r="X710" s="27">
        <v>-11049.6</v>
      </c>
      <c r="Y710" s="27">
        <v>9850.5</v>
      </c>
      <c r="Z710" s="27">
        <v>-18175.150000000001</v>
      </c>
      <c r="AA710" s="27">
        <v>-2783</v>
      </c>
      <c r="AB710" s="27">
        <v>57.65</v>
      </c>
      <c r="AC710" s="27">
        <v>-44.14</v>
      </c>
      <c r="AD710" s="27">
        <v>7.8697999999999997</v>
      </c>
      <c r="AE710" s="27">
        <v>-37.630000000000003</v>
      </c>
      <c r="AF710" s="27">
        <v>-17.190000000000001</v>
      </c>
      <c r="AG710" s="27">
        <v>2.8182999999999998</v>
      </c>
      <c r="AH710" s="27">
        <v>-11018.5</v>
      </c>
      <c r="AI710" s="27">
        <v>9842.58</v>
      </c>
      <c r="AJ710" s="27">
        <v>-18128.8</v>
      </c>
      <c r="AK710" s="27">
        <v>-2790.52</v>
      </c>
      <c r="AL710" s="27">
        <v>58.25</v>
      </c>
      <c r="AM710" s="6">
        <f t="shared" si="18"/>
        <v>-22.514799999999013</v>
      </c>
      <c r="AN710" s="4">
        <f t="shared" si="19"/>
        <v>-21.960999999999331</v>
      </c>
      <c r="AO710" s="4" t="s">
        <v>144</v>
      </c>
    </row>
    <row r="711" spans="1:41" x14ac:dyDescent="0.2">
      <c r="A711" s="4" t="s">
        <v>142</v>
      </c>
      <c r="B711" s="4" t="s">
        <v>143</v>
      </c>
      <c r="C711" s="27" t="s">
        <v>781</v>
      </c>
      <c r="D711" s="4" t="s">
        <v>148</v>
      </c>
      <c r="F711" s="4" t="s">
        <v>144</v>
      </c>
      <c r="G711" s="4" t="s">
        <v>144</v>
      </c>
      <c r="H711" s="4" t="s">
        <v>144</v>
      </c>
      <c r="I711" s="27">
        <v>59.378999999999998</v>
      </c>
      <c r="J711" s="27">
        <v>-2.4809999999999999</v>
      </c>
      <c r="K711" s="27">
        <v>84.054000000000002</v>
      </c>
      <c r="L711" s="27">
        <v>-25.1</v>
      </c>
      <c r="M711" s="27">
        <v>2.9096000000000002</v>
      </c>
      <c r="N711" s="27">
        <v>-22516.48</v>
      </c>
      <c r="O711" s="27">
        <v>-1793.1410000000001</v>
      </c>
      <c r="P711" s="27">
        <v>-18255.3</v>
      </c>
      <c r="Q711" s="27">
        <v>-2526</v>
      </c>
      <c r="R711" s="27">
        <v>57.646999999999998</v>
      </c>
      <c r="S711" s="27">
        <v>-22477.948</v>
      </c>
      <c r="T711" s="27">
        <v>-1832.3868</v>
      </c>
      <c r="U711" s="27">
        <v>-18170.5</v>
      </c>
      <c r="V711" s="27">
        <v>-2532</v>
      </c>
      <c r="W711" s="27">
        <v>57.118000000000002</v>
      </c>
      <c r="X711" s="27">
        <v>-11145.89</v>
      </c>
      <c r="Y711" s="27">
        <v>9526.4</v>
      </c>
      <c r="Z711" s="27">
        <v>-18170.5</v>
      </c>
      <c r="AA711" s="27">
        <v>-2559</v>
      </c>
      <c r="AB711" s="27">
        <v>57.118000000000002</v>
      </c>
      <c r="AC711" s="27">
        <v>-90.06</v>
      </c>
      <c r="AD711" s="27">
        <v>-152.19999999999999</v>
      </c>
      <c r="AE711" s="27">
        <v>84.054000000000002</v>
      </c>
      <c r="AF711" s="27">
        <v>-24.82</v>
      </c>
      <c r="AG711" s="27">
        <v>2.9096000000000002</v>
      </c>
      <c r="AH711" s="27">
        <v>-11071.1</v>
      </c>
      <c r="AI711" s="27">
        <v>9678.57</v>
      </c>
      <c r="AJ711" s="27">
        <v>-18255.3</v>
      </c>
      <c r="AK711" s="27">
        <v>-2552.06</v>
      </c>
      <c r="AL711" s="27">
        <v>57.65</v>
      </c>
      <c r="AM711" s="6">
        <f t="shared" si="18"/>
        <v>-21.494800000000396</v>
      </c>
      <c r="AN711" s="4">
        <f t="shared" si="19"/>
        <v>-20.847000000001572</v>
      </c>
      <c r="AO711" s="4" t="s">
        <v>144</v>
      </c>
    </row>
    <row r="712" spans="1:41" x14ac:dyDescent="0.2">
      <c r="A712" s="4" t="s">
        <v>142</v>
      </c>
      <c r="B712" s="4" t="s">
        <v>143</v>
      </c>
      <c r="C712" s="27" t="s">
        <v>782</v>
      </c>
      <c r="D712" s="4" t="s">
        <v>148</v>
      </c>
      <c r="F712" s="4" t="s">
        <v>144</v>
      </c>
      <c r="G712" s="4" t="s">
        <v>144</v>
      </c>
      <c r="H712" s="4" t="s">
        <v>144</v>
      </c>
      <c r="I712" s="27">
        <v>-122.7</v>
      </c>
      <c r="J712" s="27">
        <v>-4.6749999999999998</v>
      </c>
      <c r="K712" s="27">
        <v>-36.29</v>
      </c>
      <c r="L712" s="27">
        <v>-84.25</v>
      </c>
      <c r="M712" s="27">
        <v>2.5085999999999999</v>
      </c>
      <c r="N712" s="27">
        <v>-134920.20000000001</v>
      </c>
      <c r="O712" s="27">
        <v>-14502.77</v>
      </c>
      <c r="P712" s="27">
        <v>-107945.2</v>
      </c>
      <c r="Q712" s="27">
        <v>-12713</v>
      </c>
      <c r="R712" s="27">
        <v>240.4</v>
      </c>
      <c r="S712" s="27">
        <v>-135042.07999999999</v>
      </c>
      <c r="T712" s="27">
        <v>-14559.18</v>
      </c>
      <c r="U712" s="27">
        <v>-108177.7</v>
      </c>
      <c r="V712" s="27">
        <v>-12545</v>
      </c>
      <c r="W712" s="27">
        <v>239.47</v>
      </c>
      <c r="X712" s="27">
        <v>-52211.51</v>
      </c>
      <c r="Y712" s="27">
        <v>68514</v>
      </c>
      <c r="Z712" s="27">
        <v>-108177.7</v>
      </c>
      <c r="AA712" s="27">
        <v>-12787</v>
      </c>
      <c r="AB712" s="27">
        <v>239.47</v>
      </c>
      <c r="AC712" s="27">
        <v>-139.5</v>
      </c>
      <c r="AD712" s="27">
        <v>-21.72</v>
      </c>
      <c r="AE712" s="27">
        <v>-36.29</v>
      </c>
      <c r="AF712" s="27">
        <v>-84.04</v>
      </c>
      <c r="AG712" s="27">
        <v>2.5085999999999999</v>
      </c>
      <c r="AH712" s="27">
        <v>-52123</v>
      </c>
      <c r="AI712" s="27">
        <v>68535.3</v>
      </c>
      <c r="AJ712" s="27">
        <v>-107945</v>
      </c>
      <c r="AK712" s="27">
        <v>-12953.5</v>
      </c>
      <c r="AL712" s="27">
        <v>240.4</v>
      </c>
      <c r="AM712" s="6">
        <f t="shared" si="18"/>
        <v>-0.74499999999534339</v>
      </c>
      <c r="AN712" s="4">
        <f t="shared" si="19"/>
        <v>0.82000000003608875</v>
      </c>
      <c r="AO712" s="4" t="s">
        <v>144</v>
      </c>
    </row>
    <row r="713" spans="1:41" x14ac:dyDescent="0.2">
      <c r="A713" s="4" t="s">
        <v>142</v>
      </c>
      <c r="B713" s="4" t="s">
        <v>143</v>
      </c>
      <c r="C713" s="27" t="s">
        <v>783</v>
      </c>
      <c r="D713" s="4" t="s">
        <v>148</v>
      </c>
      <c r="F713" s="4" t="s">
        <v>144</v>
      </c>
      <c r="G713" s="4" t="s">
        <v>144</v>
      </c>
      <c r="H713" s="4" t="s">
        <v>144</v>
      </c>
      <c r="I713" s="27">
        <v>460.28</v>
      </c>
      <c r="J713" s="27">
        <v>1.1979</v>
      </c>
      <c r="K713" s="27">
        <v>513.86</v>
      </c>
      <c r="L713" s="27">
        <v>-56.98</v>
      </c>
      <c r="M713" s="27">
        <v>2.2042999999999999</v>
      </c>
      <c r="N713" s="27">
        <v>-30964.6</v>
      </c>
      <c r="O713" s="27">
        <v>-3447.1990000000001</v>
      </c>
      <c r="P713" s="27">
        <v>-23506.27</v>
      </c>
      <c r="Q713" s="27">
        <v>-4088</v>
      </c>
      <c r="R713" s="27">
        <v>76.483999999999995</v>
      </c>
      <c r="S713" s="27">
        <v>-30401.21</v>
      </c>
      <c r="T713" s="27">
        <v>-3475.0551999999998</v>
      </c>
      <c r="U713" s="27">
        <v>-23027.5</v>
      </c>
      <c r="V713" s="27">
        <v>-3974</v>
      </c>
      <c r="W713" s="27">
        <v>75.628</v>
      </c>
      <c r="X713" s="27">
        <v>-14920.48</v>
      </c>
      <c r="Y713" s="27">
        <v>12066</v>
      </c>
      <c r="Z713" s="27">
        <v>-23027.5</v>
      </c>
      <c r="AA713" s="27">
        <v>-4035</v>
      </c>
      <c r="AB713" s="27">
        <v>75.628</v>
      </c>
      <c r="AC713" s="27">
        <v>-606</v>
      </c>
      <c r="AD713" s="27">
        <v>-1067</v>
      </c>
      <c r="AE713" s="27">
        <v>513.86</v>
      </c>
      <c r="AF713" s="27">
        <v>-54.79</v>
      </c>
      <c r="AG713" s="27">
        <v>2.2042999999999999</v>
      </c>
      <c r="AH713" s="27">
        <v>-14448</v>
      </c>
      <c r="AI713" s="27">
        <v>13133.4</v>
      </c>
      <c r="AJ713" s="27">
        <v>-23506.3</v>
      </c>
      <c r="AK713" s="27">
        <v>-4151.6099999999997</v>
      </c>
      <c r="AL713" s="27">
        <v>76.48</v>
      </c>
      <c r="AM713" s="6">
        <f t="shared" si="18"/>
        <v>104.46590000000288</v>
      </c>
      <c r="AN713" s="4">
        <f t="shared" si="19"/>
        <v>103.11000000000058</v>
      </c>
      <c r="AO713" s="4" t="s">
        <v>144</v>
      </c>
    </row>
    <row r="714" spans="1:41" x14ac:dyDescent="0.2">
      <c r="A714" s="4" t="s">
        <v>142</v>
      </c>
      <c r="B714" s="4" t="s">
        <v>143</v>
      </c>
      <c r="C714" s="27" t="s">
        <v>784</v>
      </c>
      <c r="D714" s="4" t="s">
        <v>148</v>
      </c>
      <c r="F714" s="4" t="s">
        <v>144</v>
      </c>
      <c r="G714" s="4" t="s">
        <v>144</v>
      </c>
      <c r="H714" s="4" t="s">
        <v>144</v>
      </c>
      <c r="I714" s="27">
        <v>44.497999999999998</v>
      </c>
      <c r="J714" s="27">
        <v>-2.1869999999999998</v>
      </c>
      <c r="K714" s="27">
        <v>67.552999999999997</v>
      </c>
      <c r="L714" s="27">
        <v>-23.62</v>
      </c>
      <c r="M714" s="27">
        <v>2.7494000000000001</v>
      </c>
      <c r="N714" s="27">
        <v>-59670.82</v>
      </c>
      <c r="O714" s="27">
        <v>-6666.14</v>
      </c>
      <c r="P714" s="27">
        <v>-44476.800000000003</v>
      </c>
      <c r="Q714" s="27">
        <v>-8687</v>
      </c>
      <c r="R714" s="27">
        <v>158.87</v>
      </c>
      <c r="S714" s="27">
        <v>-59657.485999999997</v>
      </c>
      <c r="T714" s="27">
        <v>-6708.9754999999996</v>
      </c>
      <c r="U714" s="27">
        <v>-44429.4</v>
      </c>
      <c r="V714" s="27">
        <v>-8677</v>
      </c>
      <c r="W714" s="27">
        <v>158.12</v>
      </c>
      <c r="X714" s="27">
        <v>-27865.41</v>
      </c>
      <c r="Y714" s="27">
        <v>25142</v>
      </c>
      <c r="Z714" s="27">
        <v>-44429.4</v>
      </c>
      <c r="AA714" s="27">
        <v>-8736</v>
      </c>
      <c r="AB714" s="27">
        <v>158.12</v>
      </c>
      <c r="AC714" s="27">
        <v>-170.2</v>
      </c>
      <c r="AD714" s="27">
        <v>-216.5</v>
      </c>
      <c r="AE714" s="27">
        <v>67.552999999999997</v>
      </c>
      <c r="AF714" s="27">
        <v>-23.99</v>
      </c>
      <c r="AG714" s="27">
        <v>2.7494000000000001</v>
      </c>
      <c r="AH714" s="27">
        <v>-27704</v>
      </c>
      <c r="AI714" s="27">
        <v>25358.5</v>
      </c>
      <c r="AJ714" s="27">
        <v>-44476.800000000003</v>
      </c>
      <c r="AK714" s="27">
        <v>-8744.58</v>
      </c>
      <c r="AL714" s="27">
        <v>158.9</v>
      </c>
      <c r="AM714" s="6">
        <f t="shared" ref="AM714:AM777" si="20">(X714+T714)-((AC714+J714)+(AH714+O714))</f>
        <v>-31.85849999999482</v>
      </c>
      <c r="AN714" s="4">
        <f t="shared" ref="AN714:AN777" si="21">S714-(N714+I714)</f>
        <v>-31.163999999997031</v>
      </c>
      <c r="AO714" s="4" t="s">
        <v>144</v>
      </c>
    </row>
    <row r="715" spans="1:41" x14ac:dyDescent="0.2">
      <c r="A715" s="4" t="s">
        <v>142</v>
      </c>
      <c r="B715" s="4" t="s">
        <v>143</v>
      </c>
      <c r="C715" s="27" t="s">
        <v>785</v>
      </c>
      <c r="D715" s="4" t="s">
        <v>148</v>
      </c>
      <c r="F715" s="4" t="s">
        <v>144</v>
      </c>
      <c r="G715" s="4" t="s">
        <v>144</v>
      </c>
      <c r="H715" s="4" t="s">
        <v>144</v>
      </c>
      <c r="I715" s="27">
        <v>38.843000000000004</v>
      </c>
      <c r="J715" s="27">
        <v>-4.5419999999999998</v>
      </c>
      <c r="K715" s="27">
        <v>203.25</v>
      </c>
      <c r="L715" s="27">
        <v>-162.69999999999999</v>
      </c>
      <c r="M715" s="27">
        <v>2.7879999999999998</v>
      </c>
      <c r="N715" s="27">
        <v>-31838.33</v>
      </c>
      <c r="O715" s="27">
        <v>-3670.0450000000001</v>
      </c>
      <c r="P715" s="27">
        <v>-24462.3</v>
      </c>
      <c r="Q715" s="27">
        <v>-3780</v>
      </c>
      <c r="R715" s="27">
        <v>74.41</v>
      </c>
      <c r="S715" s="27">
        <v>-31832.258999999998</v>
      </c>
      <c r="T715" s="27">
        <v>-3717.4809</v>
      </c>
      <c r="U715" s="27">
        <v>-24371.919999999998</v>
      </c>
      <c r="V715" s="27">
        <v>-3816</v>
      </c>
      <c r="W715" s="27">
        <v>73.572000000000003</v>
      </c>
      <c r="X715" s="27">
        <v>-15333.88</v>
      </c>
      <c r="Y715" s="27">
        <v>12813</v>
      </c>
      <c r="Z715" s="27">
        <v>-24371.919999999998</v>
      </c>
      <c r="AA715" s="27">
        <v>-3848</v>
      </c>
      <c r="AB715" s="27">
        <v>73.572000000000003</v>
      </c>
      <c r="AC715" s="27">
        <v>-121.4</v>
      </c>
      <c r="AD715" s="27">
        <v>-162.9</v>
      </c>
      <c r="AE715" s="27">
        <v>203.25</v>
      </c>
      <c r="AF715" s="27">
        <v>-164.5</v>
      </c>
      <c r="AG715" s="27">
        <v>2.7879999999999998</v>
      </c>
      <c r="AH715" s="27">
        <v>-15224.3</v>
      </c>
      <c r="AI715" s="27">
        <v>12975.7</v>
      </c>
      <c r="AJ715" s="27">
        <v>-24462.3</v>
      </c>
      <c r="AK715" s="27">
        <v>-3812.14</v>
      </c>
      <c r="AL715" s="27">
        <v>74.41</v>
      </c>
      <c r="AM715" s="6">
        <f t="shared" si="20"/>
        <v>-31.073899999999412</v>
      </c>
      <c r="AN715" s="4">
        <f t="shared" si="21"/>
        <v>-32.771999999997206</v>
      </c>
      <c r="AO715" s="4" t="s">
        <v>144</v>
      </c>
    </row>
    <row r="716" spans="1:41" x14ac:dyDescent="0.2">
      <c r="A716" s="4" t="s">
        <v>142</v>
      </c>
      <c r="B716" s="4" t="s">
        <v>143</v>
      </c>
      <c r="C716" s="27" t="s">
        <v>786</v>
      </c>
      <c r="D716" s="4" t="s">
        <v>148</v>
      </c>
      <c r="F716" s="4" t="s">
        <v>144</v>
      </c>
      <c r="G716" s="4" t="s">
        <v>144</v>
      </c>
      <c r="H716" s="4" t="s">
        <v>144</v>
      </c>
      <c r="I716" s="27">
        <v>94.253</v>
      </c>
      <c r="J716" s="27">
        <v>-5.6269999999999998</v>
      </c>
      <c r="K716" s="27">
        <v>151.69999999999999</v>
      </c>
      <c r="L716" s="27">
        <v>-54.59</v>
      </c>
      <c r="M716" s="27">
        <v>2.7660999999999998</v>
      </c>
      <c r="N716" s="27">
        <v>-33143.519999999997</v>
      </c>
      <c r="O716" s="27">
        <v>-492.34559999999999</v>
      </c>
      <c r="P716" s="27">
        <v>-28853.66</v>
      </c>
      <c r="Q716" s="27">
        <v>-3895</v>
      </c>
      <c r="R716" s="27">
        <v>97.433000000000007</v>
      </c>
      <c r="S716" s="27">
        <v>-33060.61</v>
      </c>
      <c r="T716" s="27">
        <v>-539.12779999999998</v>
      </c>
      <c r="U716" s="27">
        <v>-28706.1</v>
      </c>
      <c r="V716" s="27">
        <v>-3912</v>
      </c>
      <c r="W716" s="27">
        <v>96.760999999999996</v>
      </c>
      <c r="X716" s="27">
        <v>-14307.72</v>
      </c>
      <c r="Y716" s="27">
        <v>18175</v>
      </c>
      <c r="Z716" s="27">
        <v>-28706.1</v>
      </c>
      <c r="AA716" s="27">
        <v>-3873</v>
      </c>
      <c r="AB716" s="27">
        <v>96.760999999999996</v>
      </c>
      <c r="AC716" s="27">
        <v>-62.69</v>
      </c>
      <c r="AD716" s="27">
        <v>-161.19999999999999</v>
      </c>
      <c r="AE716" s="27">
        <v>151.69999999999999</v>
      </c>
      <c r="AF716" s="27">
        <v>-55.97</v>
      </c>
      <c r="AG716" s="27">
        <v>2.7660999999999998</v>
      </c>
      <c r="AH716" s="27">
        <v>-14277.2</v>
      </c>
      <c r="AI716" s="27">
        <v>18336.099999999999</v>
      </c>
      <c r="AJ716" s="27">
        <v>-28853.7</v>
      </c>
      <c r="AK716" s="27">
        <v>-3857.07</v>
      </c>
      <c r="AL716" s="27">
        <v>97.43</v>
      </c>
      <c r="AM716" s="6">
        <f t="shared" si="20"/>
        <v>-8.9851999999991676</v>
      </c>
      <c r="AN716" s="4">
        <f t="shared" si="21"/>
        <v>-11.343000000000757</v>
      </c>
      <c r="AO716" s="4" t="s">
        <v>144</v>
      </c>
    </row>
    <row r="717" spans="1:41" x14ac:dyDescent="0.2">
      <c r="A717" s="4" t="s">
        <v>142</v>
      </c>
      <c r="B717" s="4" t="s">
        <v>143</v>
      </c>
      <c r="C717" s="27" t="s">
        <v>787</v>
      </c>
      <c r="D717" s="4" t="s">
        <v>148</v>
      </c>
      <c r="F717" s="4" t="s">
        <v>144</v>
      </c>
      <c r="G717" s="4" t="s">
        <v>144</v>
      </c>
      <c r="H717" s="4" t="s">
        <v>144</v>
      </c>
      <c r="I717" s="27">
        <v>6.4111000000000002</v>
      </c>
      <c r="J717" s="27">
        <v>-5.5419999999999998</v>
      </c>
      <c r="K717" s="27">
        <v>32.743000000000002</v>
      </c>
      <c r="L717" s="27">
        <v>-23.76</v>
      </c>
      <c r="M717" s="27">
        <v>2.9660000000000002</v>
      </c>
      <c r="N717" s="27">
        <v>-5836.5029999999997</v>
      </c>
      <c r="O717" s="27">
        <v>4570.5609000000004</v>
      </c>
      <c r="P717" s="27">
        <v>-8662.2819999999992</v>
      </c>
      <c r="Q717" s="27">
        <v>-1784</v>
      </c>
      <c r="R717" s="27">
        <v>38.859000000000002</v>
      </c>
      <c r="S717" s="27">
        <v>-5822.25</v>
      </c>
      <c r="T717" s="27">
        <v>4531.0770000000002</v>
      </c>
      <c r="U717" s="27">
        <v>-8636.7960000000003</v>
      </c>
      <c r="V717" s="27">
        <v>-1754</v>
      </c>
      <c r="W717" s="27">
        <v>37.549999999999997</v>
      </c>
      <c r="X717" s="27">
        <v>-4409.9740000000002</v>
      </c>
      <c r="Y717" s="27">
        <v>5975.7</v>
      </c>
      <c r="Z717" s="27">
        <v>-8636.7960000000003</v>
      </c>
      <c r="AA717" s="27">
        <v>-1786</v>
      </c>
      <c r="AB717" s="27">
        <v>37.549999999999997</v>
      </c>
      <c r="AC717" s="27">
        <v>-67.209999999999994</v>
      </c>
      <c r="AD717" s="27">
        <v>-80.72</v>
      </c>
      <c r="AE717" s="27">
        <v>32.743000000000002</v>
      </c>
      <c r="AF717" s="27">
        <v>-22.2</v>
      </c>
      <c r="AG717" s="27">
        <v>2.9660000000000002</v>
      </c>
      <c r="AH717" s="27">
        <v>-4370.07</v>
      </c>
      <c r="AI717" s="27">
        <v>6056.45</v>
      </c>
      <c r="AJ717" s="27">
        <v>-8662.2800000000007</v>
      </c>
      <c r="AK717" s="27">
        <v>-1803.1</v>
      </c>
      <c r="AL717" s="27">
        <v>38.86</v>
      </c>
      <c r="AM717" s="6">
        <f t="shared" si="20"/>
        <v>-6.6359000000006318</v>
      </c>
      <c r="AN717" s="4">
        <f t="shared" si="21"/>
        <v>7.8418999999994412</v>
      </c>
      <c r="AO717" s="4" t="s">
        <v>144</v>
      </c>
    </row>
    <row r="718" spans="1:41" x14ac:dyDescent="0.2">
      <c r="A718" s="4" t="s">
        <v>142</v>
      </c>
      <c r="B718" s="4" t="s">
        <v>143</v>
      </c>
      <c r="C718" s="27" t="s">
        <v>788</v>
      </c>
      <c r="D718" s="4" t="s">
        <v>148</v>
      </c>
      <c r="F718" s="4" t="s">
        <v>144</v>
      </c>
      <c r="G718" s="4" t="s">
        <v>144</v>
      </c>
      <c r="H718" s="4" t="s">
        <v>144</v>
      </c>
      <c r="I718" s="27">
        <v>41.192</v>
      </c>
      <c r="J718" s="27">
        <v>-10.23</v>
      </c>
      <c r="K718" s="27">
        <v>119.15</v>
      </c>
      <c r="L718" s="27">
        <v>-73.05</v>
      </c>
      <c r="M718" s="27">
        <v>5.3162000000000003</v>
      </c>
      <c r="N718" s="40">
        <v>-84937.4</v>
      </c>
      <c r="O718" s="27">
        <v>-6106.375</v>
      </c>
      <c r="P718" s="27">
        <v>-69287.360000000001</v>
      </c>
      <c r="Q718" s="27">
        <v>-9733</v>
      </c>
      <c r="R718" s="27">
        <v>189.54</v>
      </c>
      <c r="S718" s="27">
        <v>-84941.326000000001</v>
      </c>
      <c r="T718" s="27">
        <v>-6214.1761999999999</v>
      </c>
      <c r="U718" s="27">
        <v>-69521.87</v>
      </c>
      <c r="V718" s="27">
        <v>-9393</v>
      </c>
      <c r="W718" s="27">
        <v>187.45</v>
      </c>
      <c r="X718" s="27">
        <v>-41171.1</v>
      </c>
      <c r="Y718" s="27">
        <v>37615</v>
      </c>
      <c r="Z718" s="27">
        <v>-69521.87</v>
      </c>
      <c r="AA718" s="27">
        <v>-9452</v>
      </c>
      <c r="AB718" s="27">
        <v>187.45</v>
      </c>
      <c r="AC718" s="27">
        <v>-179.4</v>
      </c>
      <c r="AD718" s="27">
        <v>-233.6</v>
      </c>
      <c r="AE718" s="27">
        <v>119.15</v>
      </c>
      <c r="AF718" s="27">
        <v>-70.209999999999994</v>
      </c>
      <c r="AG718" s="27">
        <v>5.3162000000000003</v>
      </c>
      <c r="AH718" s="27">
        <v>-41048.199999999997</v>
      </c>
      <c r="AI718" s="27">
        <v>37848.699999999997</v>
      </c>
      <c r="AJ718" s="27">
        <v>-69287.399999999994</v>
      </c>
      <c r="AK718" s="27">
        <v>-9798.99</v>
      </c>
      <c r="AL718" s="27">
        <v>189.5</v>
      </c>
      <c r="AM718" s="6">
        <f t="shared" si="20"/>
        <v>-41.071200000005774</v>
      </c>
      <c r="AN718" s="4">
        <f t="shared" si="21"/>
        <v>-45.118000000002212</v>
      </c>
      <c r="AO718" s="4" t="s">
        <v>144</v>
      </c>
    </row>
    <row r="719" spans="1:41" x14ac:dyDescent="0.2">
      <c r="A719" s="4" t="s">
        <v>142</v>
      </c>
      <c r="B719" s="4" t="s">
        <v>143</v>
      </c>
      <c r="C719" s="27" t="s">
        <v>789</v>
      </c>
      <c r="D719" s="4" t="s">
        <v>148</v>
      </c>
      <c r="F719" s="4" t="s">
        <v>144</v>
      </c>
      <c r="G719" s="4" t="s">
        <v>144</v>
      </c>
      <c r="H719" s="4" t="s">
        <v>144</v>
      </c>
      <c r="I719" s="27">
        <v>48.284999999999997</v>
      </c>
      <c r="J719" s="27">
        <v>-2.581</v>
      </c>
      <c r="K719" s="27">
        <v>125.63</v>
      </c>
      <c r="L719" s="27">
        <v>-77.349999999999994</v>
      </c>
      <c r="M719" s="27">
        <v>2.5891999999999999</v>
      </c>
      <c r="N719" s="27">
        <v>-33890.04</v>
      </c>
      <c r="O719" s="27">
        <v>-3504.0050000000001</v>
      </c>
      <c r="P719" s="27">
        <v>-26186.95</v>
      </c>
      <c r="Q719" s="27">
        <v>-4283</v>
      </c>
      <c r="R719" s="27">
        <v>84.33</v>
      </c>
      <c r="S719" s="27">
        <v>-33851.824000000001</v>
      </c>
      <c r="T719" s="27">
        <v>-3548.5839000000001</v>
      </c>
      <c r="U719" s="27">
        <v>-26132.3</v>
      </c>
      <c r="V719" s="27">
        <v>-4254</v>
      </c>
      <c r="W719" s="27">
        <v>83.152000000000001</v>
      </c>
      <c r="X719" s="27">
        <v>-14706.58</v>
      </c>
      <c r="Y719" s="27">
        <v>15652</v>
      </c>
      <c r="Z719" s="27">
        <v>-26132.3</v>
      </c>
      <c r="AA719" s="27">
        <v>-4310</v>
      </c>
      <c r="AB719" s="27">
        <v>83.152000000000001</v>
      </c>
      <c r="AC719" s="27">
        <v>-130.6</v>
      </c>
      <c r="AD719" s="27">
        <v>-179.4</v>
      </c>
      <c r="AE719" s="27">
        <v>125.63</v>
      </c>
      <c r="AF719" s="27">
        <v>-79.44</v>
      </c>
      <c r="AG719" s="27">
        <v>2.5891999999999999</v>
      </c>
      <c r="AH719" s="27">
        <v>-14611.6</v>
      </c>
      <c r="AI719" s="27">
        <v>15831.6</v>
      </c>
      <c r="AJ719" s="27">
        <v>-26187</v>
      </c>
      <c r="AK719" s="27">
        <v>-4340.6099999999997</v>
      </c>
      <c r="AL719" s="27">
        <v>84.33</v>
      </c>
      <c r="AM719" s="6">
        <f t="shared" si="20"/>
        <v>-6.3778999999994994</v>
      </c>
      <c r="AN719" s="4">
        <f t="shared" si="21"/>
        <v>-10.069000000003143</v>
      </c>
      <c r="AO719" s="4" t="s">
        <v>144</v>
      </c>
    </row>
    <row r="720" spans="1:41" x14ac:dyDescent="0.2">
      <c r="A720" s="4" t="s">
        <v>142</v>
      </c>
      <c r="B720" s="4" t="s">
        <v>143</v>
      </c>
      <c r="C720" s="27" t="s">
        <v>790</v>
      </c>
      <c r="D720" s="4" t="s">
        <v>148</v>
      </c>
      <c r="F720" s="4" t="s">
        <v>144</v>
      </c>
      <c r="G720" s="4" t="s">
        <v>144</v>
      </c>
      <c r="H720" s="4" t="s">
        <v>144</v>
      </c>
      <c r="I720" s="27">
        <v>-20.69</v>
      </c>
      <c r="J720" s="27">
        <v>-0.96</v>
      </c>
      <c r="K720" s="27">
        <v>54.365000000000002</v>
      </c>
      <c r="L720" s="27">
        <v>-76.739999999999995</v>
      </c>
      <c r="M720" s="27">
        <v>2.6432000000000002</v>
      </c>
      <c r="N720" s="27">
        <v>-34237.040000000001</v>
      </c>
      <c r="O720" s="27">
        <v>-3554.1260000000002</v>
      </c>
      <c r="P720" s="27">
        <v>-26060.400000000001</v>
      </c>
      <c r="Q720" s="27">
        <v>-4709</v>
      </c>
      <c r="R720" s="27">
        <v>86.222999999999999</v>
      </c>
      <c r="S720" s="27">
        <v>-34272.213000000003</v>
      </c>
      <c r="T720" s="27">
        <v>-3604.0801000000001</v>
      </c>
      <c r="U720" s="27">
        <v>-26039.55</v>
      </c>
      <c r="V720" s="27">
        <v>-4714</v>
      </c>
      <c r="W720" s="27">
        <v>85.117999999999995</v>
      </c>
      <c r="X720" s="27">
        <v>-14680.86</v>
      </c>
      <c r="Y720" s="27">
        <v>16037</v>
      </c>
      <c r="Z720" s="27">
        <v>-26039.55</v>
      </c>
      <c r="AA720" s="27">
        <v>-4763</v>
      </c>
      <c r="AB720" s="27">
        <v>85.117999999999995</v>
      </c>
      <c r="AC720" s="27">
        <v>-121.7</v>
      </c>
      <c r="AD720" s="27">
        <v>-99.53</v>
      </c>
      <c r="AE720" s="27">
        <v>54.365000000000002</v>
      </c>
      <c r="AF720" s="27">
        <v>-79.150000000000006</v>
      </c>
      <c r="AG720" s="27">
        <v>2.6432000000000002</v>
      </c>
      <c r="AH720" s="27">
        <v>-14594.9</v>
      </c>
      <c r="AI720" s="27">
        <v>16136.1</v>
      </c>
      <c r="AJ720" s="27">
        <v>-26060.400000000001</v>
      </c>
      <c r="AK720" s="27">
        <v>-4756.82</v>
      </c>
      <c r="AL720" s="27">
        <v>86.22</v>
      </c>
      <c r="AM720" s="6">
        <f t="shared" si="20"/>
        <v>-13.254100000001927</v>
      </c>
      <c r="AN720" s="4">
        <f t="shared" si="21"/>
        <v>-14.483000000000175</v>
      </c>
      <c r="AO720" s="4" t="s">
        <v>144</v>
      </c>
    </row>
    <row r="721" spans="1:41" x14ac:dyDescent="0.2">
      <c r="A721" s="4" t="s">
        <v>142</v>
      </c>
      <c r="B721" s="4" t="s">
        <v>143</v>
      </c>
      <c r="C721" s="27" t="s">
        <v>791</v>
      </c>
      <c r="D721" s="4" t="s">
        <v>148</v>
      </c>
      <c r="F721" s="4" t="s">
        <v>144</v>
      </c>
      <c r="G721" s="4" t="s">
        <v>144</v>
      </c>
      <c r="H721" s="4" t="s">
        <v>144</v>
      </c>
      <c r="I721" s="27">
        <v>-14.61</v>
      </c>
      <c r="J721" s="27">
        <v>-2.4449999999999998</v>
      </c>
      <c r="K721" s="27">
        <v>65.665999999999997</v>
      </c>
      <c r="L721" s="27">
        <v>-80.31</v>
      </c>
      <c r="M721" s="27">
        <v>2.4784999999999999</v>
      </c>
      <c r="N721" s="27">
        <v>-33271.1</v>
      </c>
      <c r="O721" s="27">
        <v>-3429.1170000000002</v>
      </c>
      <c r="P721" s="27">
        <v>-25314.65</v>
      </c>
      <c r="Q721" s="27">
        <v>-4612</v>
      </c>
      <c r="R721" s="27">
        <v>85.054000000000002</v>
      </c>
      <c r="S721" s="27">
        <v>-33307.413999999997</v>
      </c>
      <c r="T721" s="27">
        <v>-3476.2107000000001</v>
      </c>
      <c r="U721" s="27">
        <v>-25322.73</v>
      </c>
      <c r="V721" s="27">
        <v>-4593</v>
      </c>
      <c r="W721" s="27">
        <v>84.141000000000005</v>
      </c>
      <c r="X721" s="27">
        <v>-14372.63</v>
      </c>
      <c r="Y721" s="27">
        <v>15524</v>
      </c>
      <c r="Z721" s="27">
        <v>-25322.73</v>
      </c>
      <c r="AA721" s="27">
        <v>-4658</v>
      </c>
      <c r="AB721" s="27">
        <v>84.141000000000005</v>
      </c>
      <c r="AC721" s="27">
        <v>-128.69999999999999</v>
      </c>
      <c r="AD721" s="27">
        <v>-113.3</v>
      </c>
      <c r="AE721" s="27">
        <v>65.665999999999997</v>
      </c>
      <c r="AF721" s="27">
        <v>-83.56</v>
      </c>
      <c r="AG721" s="27">
        <v>2.4784999999999999</v>
      </c>
      <c r="AH721" s="27">
        <v>-14267.7</v>
      </c>
      <c r="AI721" s="27">
        <v>15636.9</v>
      </c>
      <c r="AJ721" s="27">
        <v>-25314.7</v>
      </c>
      <c r="AK721" s="27">
        <v>-4675</v>
      </c>
      <c r="AL721" s="27">
        <v>85.05</v>
      </c>
      <c r="AM721" s="6">
        <f t="shared" si="20"/>
        <v>-20.87869999999748</v>
      </c>
      <c r="AN721" s="4">
        <f t="shared" si="21"/>
        <v>-21.703999999997905</v>
      </c>
      <c r="AO721" s="4" t="s">
        <v>144</v>
      </c>
    </row>
    <row r="722" spans="1:41" x14ac:dyDescent="0.2">
      <c r="A722" s="4" t="s">
        <v>142</v>
      </c>
      <c r="B722" s="4" t="s">
        <v>143</v>
      </c>
      <c r="C722" s="27" t="s">
        <v>792</v>
      </c>
      <c r="D722" s="4" t="s">
        <v>148</v>
      </c>
      <c r="F722" s="4" t="s">
        <v>144</v>
      </c>
      <c r="G722" s="4" t="s">
        <v>144</v>
      </c>
      <c r="H722" s="4" t="s">
        <v>144</v>
      </c>
      <c r="I722" s="27">
        <v>-67.209999999999994</v>
      </c>
      <c r="J722" s="27">
        <v>-2.274</v>
      </c>
      <c r="K722" s="27">
        <v>-5.9710000000000001</v>
      </c>
      <c r="L722" s="27">
        <v>-62.05</v>
      </c>
      <c r="M722" s="27">
        <v>3.0886</v>
      </c>
      <c r="N722" s="27">
        <v>-17391.62</v>
      </c>
      <c r="O722" s="27">
        <v>-1848.3610000000001</v>
      </c>
      <c r="P722" s="27">
        <v>-12993.05</v>
      </c>
      <c r="Q722" s="27">
        <v>-2602</v>
      </c>
      <c r="R722" s="27">
        <v>51.703000000000003</v>
      </c>
      <c r="S722" s="27">
        <v>-17475.076000000001</v>
      </c>
      <c r="T722" s="27">
        <v>-1895.3403000000001</v>
      </c>
      <c r="U722" s="27">
        <v>-13033.82</v>
      </c>
      <c r="V722" s="27">
        <v>-2596</v>
      </c>
      <c r="W722" s="27">
        <v>50.267000000000003</v>
      </c>
      <c r="X722" s="27">
        <v>-8309.491</v>
      </c>
      <c r="Y722" s="27">
        <v>7319.5</v>
      </c>
      <c r="Z722" s="27">
        <v>-13033.82</v>
      </c>
      <c r="AA722" s="27">
        <v>-2645</v>
      </c>
      <c r="AB722" s="27">
        <v>50.267000000000003</v>
      </c>
      <c r="AC722" s="27">
        <v>-199.3</v>
      </c>
      <c r="AD722" s="27">
        <v>-135.80000000000001</v>
      </c>
      <c r="AE722" s="27">
        <v>-5.9710000000000001</v>
      </c>
      <c r="AF722" s="27">
        <v>-60.59</v>
      </c>
      <c r="AG722" s="27">
        <v>3.0886</v>
      </c>
      <c r="AH722" s="27">
        <v>-8124.64</v>
      </c>
      <c r="AI722" s="27">
        <v>7455.28</v>
      </c>
      <c r="AJ722" s="27">
        <v>-12993</v>
      </c>
      <c r="AK722" s="27">
        <v>-2638.58</v>
      </c>
      <c r="AL722" s="27">
        <v>51.7</v>
      </c>
      <c r="AM722" s="6">
        <f t="shared" si="20"/>
        <v>-30.256299999999101</v>
      </c>
      <c r="AN722" s="4">
        <f t="shared" si="21"/>
        <v>-16.246000000002823</v>
      </c>
      <c r="AO722" s="4" t="s">
        <v>144</v>
      </c>
    </row>
    <row r="723" spans="1:41" x14ac:dyDescent="0.2">
      <c r="A723" s="4" t="s">
        <v>142</v>
      </c>
      <c r="B723" s="4" t="s">
        <v>143</v>
      </c>
      <c r="C723" s="27" t="s">
        <v>793</v>
      </c>
      <c r="D723" s="4" t="s">
        <v>148</v>
      </c>
      <c r="F723" s="4" t="s">
        <v>144</v>
      </c>
      <c r="G723" s="4" t="s">
        <v>144</v>
      </c>
      <c r="H723" s="4" t="s">
        <v>144</v>
      </c>
      <c r="I723" s="27">
        <v>-273</v>
      </c>
      <c r="J723" s="27">
        <v>-6.5039999999999996</v>
      </c>
      <c r="K723" s="27">
        <v>-186.8</v>
      </c>
      <c r="L723" s="27">
        <v>-82.76</v>
      </c>
      <c r="M723" s="27">
        <v>3.0893999999999999</v>
      </c>
      <c r="N723" s="27">
        <v>-22705.57</v>
      </c>
      <c r="O723" s="27">
        <v>-2286.0479999999998</v>
      </c>
      <c r="P723" s="27">
        <v>-15867.96</v>
      </c>
      <c r="Q723" s="27">
        <v>-4615</v>
      </c>
      <c r="R723" s="27">
        <v>63.491999999999997</v>
      </c>
      <c r="S723" s="27">
        <v>-23003.518</v>
      </c>
      <c r="T723" s="27">
        <v>-2357.6462999999999</v>
      </c>
      <c r="U723" s="27">
        <v>-16163.84</v>
      </c>
      <c r="V723" s="27">
        <v>-4544</v>
      </c>
      <c r="W723" s="27">
        <v>62.418999999999997</v>
      </c>
      <c r="X723" s="27">
        <v>-10009.200000000001</v>
      </c>
      <c r="Y723" s="27">
        <v>10669</v>
      </c>
      <c r="Z723" s="27">
        <v>-16163.84</v>
      </c>
      <c r="AA723" s="27">
        <v>-4576</v>
      </c>
      <c r="AB723" s="27">
        <v>62.418999999999997</v>
      </c>
      <c r="AC723" s="27">
        <v>-215.8</v>
      </c>
      <c r="AD723" s="27">
        <v>52.360999999999997</v>
      </c>
      <c r="AE723" s="27">
        <v>-186.8</v>
      </c>
      <c r="AF723" s="27">
        <v>-84.43</v>
      </c>
      <c r="AG723" s="27">
        <v>3.0893999999999999</v>
      </c>
      <c r="AH723" s="27">
        <v>-9828.84</v>
      </c>
      <c r="AI723" s="27">
        <v>10616.3</v>
      </c>
      <c r="AJ723" s="27">
        <v>-15868</v>
      </c>
      <c r="AK723" s="27">
        <v>-4640.71</v>
      </c>
      <c r="AL723" s="27">
        <v>63.49</v>
      </c>
      <c r="AM723" s="6">
        <f t="shared" si="20"/>
        <v>-29.654300000001967</v>
      </c>
      <c r="AN723" s="4">
        <f t="shared" si="21"/>
        <v>-24.94800000000032</v>
      </c>
      <c r="AO723" s="4" t="s">
        <v>144</v>
      </c>
    </row>
    <row r="724" spans="1:41" x14ac:dyDescent="0.2">
      <c r="A724" s="4" t="s">
        <v>142</v>
      </c>
      <c r="B724" s="4" t="s">
        <v>143</v>
      </c>
      <c r="C724" s="27" t="s">
        <v>794</v>
      </c>
      <c r="D724" s="4" t="s">
        <v>148</v>
      </c>
      <c r="F724" s="4" t="s">
        <v>144</v>
      </c>
      <c r="G724" s="4" t="s">
        <v>144</v>
      </c>
      <c r="H724" s="4" t="s">
        <v>144</v>
      </c>
      <c r="I724" s="27">
        <v>-250.5</v>
      </c>
      <c r="J724" s="27">
        <v>-3.24</v>
      </c>
      <c r="K724" s="27">
        <v>-196.2</v>
      </c>
      <c r="L724" s="27">
        <v>-53.21</v>
      </c>
      <c r="M724" s="27">
        <v>2.0935000000000001</v>
      </c>
      <c r="N724" s="27">
        <v>-69456.649999999994</v>
      </c>
      <c r="O724" s="27">
        <v>-6961.5450000000001</v>
      </c>
      <c r="P724" s="27">
        <v>-52405</v>
      </c>
      <c r="Q724" s="27">
        <v>-10239</v>
      </c>
      <c r="R724" s="27">
        <v>148.86000000000001</v>
      </c>
      <c r="S724" s="27">
        <v>-69754.119000000006</v>
      </c>
      <c r="T724" s="27">
        <v>-7009.8518000000004</v>
      </c>
      <c r="U724" s="27">
        <v>-52695.65</v>
      </c>
      <c r="V724" s="27">
        <v>-10197</v>
      </c>
      <c r="W724" s="27">
        <v>148.35</v>
      </c>
      <c r="X724" s="27">
        <v>-31459.93</v>
      </c>
      <c r="Y724" s="27">
        <v>31425</v>
      </c>
      <c r="Z724" s="27">
        <v>-52695.65</v>
      </c>
      <c r="AA724" s="27">
        <v>-10338</v>
      </c>
      <c r="AB724" s="27">
        <v>148.35</v>
      </c>
      <c r="AC724" s="27">
        <v>-23.14</v>
      </c>
      <c r="AD724" s="27">
        <v>226.01</v>
      </c>
      <c r="AE724" s="27">
        <v>-196.2</v>
      </c>
      <c r="AF724" s="27">
        <v>-55.07</v>
      </c>
      <c r="AG724" s="27">
        <v>2.0935000000000001</v>
      </c>
      <c r="AH724" s="27">
        <v>-31428.7</v>
      </c>
      <c r="AI724" s="27">
        <v>31199.1</v>
      </c>
      <c r="AJ724" s="27">
        <v>-52405</v>
      </c>
      <c r="AK724" s="27">
        <v>-10371.700000000001</v>
      </c>
      <c r="AL724" s="27">
        <v>148.9</v>
      </c>
      <c r="AM724" s="6">
        <f t="shared" si="20"/>
        <v>-53.15679999999702</v>
      </c>
      <c r="AN724" s="4">
        <f t="shared" si="21"/>
        <v>-46.969000000011874</v>
      </c>
      <c r="AO724" s="4" t="s">
        <v>144</v>
      </c>
    </row>
    <row r="725" spans="1:41" x14ac:dyDescent="0.2">
      <c r="A725" s="4" t="s">
        <v>142</v>
      </c>
      <c r="B725" s="4" t="s">
        <v>143</v>
      </c>
      <c r="C725" s="27" t="s">
        <v>795</v>
      </c>
      <c r="D725" s="4" t="s">
        <v>148</v>
      </c>
      <c r="F725" s="4" t="s">
        <v>144</v>
      </c>
      <c r="G725" s="4" t="s">
        <v>144</v>
      </c>
      <c r="H725" s="4" t="s">
        <v>144</v>
      </c>
      <c r="I725" s="27">
        <v>-66.510000000000005</v>
      </c>
      <c r="J725" s="27">
        <v>-6.6909999999999998</v>
      </c>
      <c r="K725" s="27">
        <v>64.516000000000005</v>
      </c>
      <c r="L725" s="27">
        <v>-128.80000000000001</v>
      </c>
      <c r="M725" s="27">
        <v>4.4583000000000004</v>
      </c>
      <c r="N725" s="27">
        <v>-15102.69</v>
      </c>
      <c r="O725" s="27">
        <v>2887.5682999999999</v>
      </c>
      <c r="P725" s="27">
        <v>-15890.89</v>
      </c>
      <c r="Q725" s="27">
        <v>-2146</v>
      </c>
      <c r="R725" s="27">
        <v>46.664000000000001</v>
      </c>
      <c r="S725" s="27">
        <v>-15205.038</v>
      </c>
      <c r="T725" s="27">
        <v>2827.5675000000001</v>
      </c>
      <c r="U725" s="27">
        <v>-15901.56</v>
      </c>
      <c r="V725" s="27">
        <v>-2178</v>
      </c>
      <c r="W725" s="27">
        <v>46.634</v>
      </c>
      <c r="X725" s="27">
        <v>-6804.5640000000003</v>
      </c>
      <c r="Y725" s="27">
        <v>11222</v>
      </c>
      <c r="Z725" s="27">
        <v>-15901.56</v>
      </c>
      <c r="AA725" s="27">
        <v>-2172</v>
      </c>
      <c r="AB725" s="27">
        <v>46.634</v>
      </c>
      <c r="AC725" s="27">
        <v>-228.1</v>
      </c>
      <c r="AD725" s="27">
        <v>-168.1</v>
      </c>
      <c r="AE725" s="27">
        <v>64.516000000000005</v>
      </c>
      <c r="AF725" s="27">
        <v>-129</v>
      </c>
      <c r="AG725" s="27">
        <v>4.4583000000000004</v>
      </c>
      <c r="AH725" s="27">
        <v>-6594.17</v>
      </c>
      <c r="AI725" s="27">
        <v>11390.1</v>
      </c>
      <c r="AJ725" s="27">
        <v>-15890.9</v>
      </c>
      <c r="AK725" s="27">
        <v>-2140.06</v>
      </c>
      <c r="AL725" s="27">
        <v>46.66</v>
      </c>
      <c r="AM725" s="6">
        <f t="shared" si="20"/>
        <v>-35.603799999999865</v>
      </c>
      <c r="AN725" s="4">
        <f t="shared" si="21"/>
        <v>-35.837999999999738</v>
      </c>
      <c r="AO725" s="4" t="s">
        <v>144</v>
      </c>
    </row>
    <row r="726" spans="1:41" x14ac:dyDescent="0.2">
      <c r="A726" s="4" t="s">
        <v>142</v>
      </c>
      <c r="B726" s="4" t="s">
        <v>143</v>
      </c>
      <c r="C726" s="27" t="s">
        <v>796</v>
      </c>
      <c r="D726" s="4" t="s">
        <v>148</v>
      </c>
      <c r="F726" s="4" t="s">
        <v>144</v>
      </c>
      <c r="G726" s="4" t="s">
        <v>144</v>
      </c>
      <c r="H726" s="4" t="s">
        <v>144</v>
      </c>
      <c r="I726" s="27">
        <v>6.4706000000000001</v>
      </c>
      <c r="J726" s="27">
        <v>-2.8260000000000001</v>
      </c>
      <c r="K726" s="27">
        <v>24.71</v>
      </c>
      <c r="L726" s="27">
        <v>-18.93</v>
      </c>
      <c r="M726" s="27">
        <v>3.5215999999999998</v>
      </c>
      <c r="N726" s="27">
        <v>-15100.22</v>
      </c>
      <c r="O726" s="27">
        <v>2865.8418999999999</v>
      </c>
      <c r="P726" s="27">
        <v>-15939.4</v>
      </c>
      <c r="Q726" s="27">
        <v>-2073</v>
      </c>
      <c r="R726" s="27">
        <v>46.665999999999997</v>
      </c>
      <c r="S726" s="27">
        <v>-15103.187</v>
      </c>
      <c r="T726" s="27">
        <v>2817.2782000000002</v>
      </c>
      <c r="U726" s="27">
        <v>-15930</v>
      </c>
      <c r="V726" s="27">
        <v>-2037</v>
      </c>
      <c r="W726" s="27">
        <v>46.307000000000002</v>
      </c>
      <c r="X726" s="27">
        <v>-6696.2020000000002</v>
      </c>
      <c r="Y726" s="27">
        <v>11231</v>
      </c>
      <c r="Z726" s="27">
        <v>-15930</v>
      </c>
      <c r="AA726" s="27">
        <v>-2044</v>
      </c>
      <c r="AB726" s="27">
        <v>46.307000000000002</v>
      </c>
      <c r="AC726" s="27">
        <v>-105.2</v>
      </c>
      <c r="AD726" s="27">
        <v>-115.9</v>
      </c>
      <c r="AE726" s="27">
        <v>24.71</v>
      </c>
      <c r="AF726" s="27">
        <v>-17.579999999999998</v>
      </c>
      <c r="AG726" s="27">
        <v>3.5215999999999998</v>
      </c>
      <c r="AH726" s="27">
        <v>-6617.36</v>
      </c>
      <c r="AI726" s="27">
        <v>11347.1</v>
      </c>
      <c r="AJ726" s="27">
        <v>-15939.4</v>
      </c>
      <c r="AK726" s="27">
        <v>-2071.71</v>
      </c>
      <c r="AL726" s="27">
        <v>46.67</v>
      </c>
      <c r="AM726" s="6">
        <f t="shared" si="20"/>
        <v>-19.379700000000412</v>
      </c>
      <c r="AN726" s="4">
        <f t="shared" si="21"/>
        <v>-9.4376000000011118</v>
      </c>
      <c r="AO726" s="4" t="s">
        <v>144</v>
      </c>
    </row>
    <row r="727" spans="1:41" x14ac:dyDescent="0.2">
      <c r="A727" s="4" t="s">
        <v>142</v>
      </c>
      <c r="B727" s="4" t="s">
        <v>143</v>
      </c>
      <c r="C727" s="27" t="s">
        <v>797</v>
      </c>
      <c r="D727" s="4" t="s">
        <v>148</v>
      </c>
      <c r="F727" s="4" t="s">
        <v>144</v>
      </c>
      <c r="G727" s="4" t="s">
        <v>144</v>
      </c>
      <c r="H727" s="4" t="s">
        <v>144</v>
      </c>
      <c r="I727" s="27">
        <v>-87.72</v>
      </c>
      <c r="J727" s="27">
        <v>-4.6890000000000001</v>
      </c>
      <c r="K727" s="27">
        <v>3.0017</v>
      </c>
      <c r="L727" s="27">
        <v>-90.33</v>
      </c>
      <c r="M727" s="27">
        <v>4.2952000000000004</v>
      </c>
      <c r="N727" s="27">
        <v>-15068.57</v>
      </c>
      <c r="O727" s="27">
        <v>2960.5077999999999</v>
      </c>
      <c r="P727" s="27">
        <v>-16013.34</v>
      </c>
      <c r="Q727" s="27">
        <v>-2062</v>
      </c>
      <c r="R727" s="27">
        <v>45.933</v>
      </c>
      <c r="S727" s="27">
        <v>-15091.125</v>
      </c>
      <c r="T727" s="27">
        <v>2901.4243999999999</v>
      </c>
      <c r="U727" s="27">
        <v>-15997.94</v>
      </c>
      <c r="V727" s="27">
        <v>-2040</v>
      </c>
      <c r="W727" s="27">
        <v>45.497999999999998</v>
      </c>
      <c r="X727" s="27">
        <v>-6691.8639999999996</v>
      </c>
      <c r="Y727" s="27">
        <v>11332</v>
      </c>
      <c r="Z727" s="27">
        <v>-15997.94</v>
      </c>
      <c r="AA727" s="27">
        <v>-2072</v>
      </c>
      <c r="AB727" s="27">
        <v>45.497999999999998</v>
      </c>
      <c r="AC727" s="27">
        <v>-146.1</v>
      </c>
      <c r="AD727" s="27">
        <v>-65.61</v>
      </c>
      <c r="AE727" s="27">
        <v>3.0017</v>
      </c>
      <c r="AF727" s="27">
        <v>-87.74</v>
      </c>
      <c r="AG727" s="27">
        <v>4.2952000000000004</v>
      </c>
      <c r="AH727" s="27">
        <v>-6637.21</v>
      </c>
      <c r="AI727" s="27">
        <v>11398.1</v>
      </c>
      <c r="AJ727" s="27">
        <v>-16013.3</v>
      </c>
      <c r="AK727" s="27">
        <v>-2067.87</v>
      </c>
      <c r="AL727" s="27">
        <v>45.93</v>
      </c>
      <c r="AM727" s="6">
        <f t="shared" si="20"/>
        <v>37.05160000000069</v>
      </c>
      <c r="AN727" s="4">
        <f t="shared" si="21"/>
        <v>65.164999999999054</v>
      </c>
      <c r="AO727" s="4" t="s">
        <v>144</v>
      </c>
    </row>
    <row r="728" spans="1:41" x14ac:dyDescent="0.2">
      <c r="A728" s="4" t="s">
        <v>142</v>
      </c>
      <c r="B728" s="4" t="s">
        <v>143</v>
      </c>
      <c r="C728" s="27" t="s">
        <v>798</v>
      </c>
      <c r="D728" s="4" t="s">
        <v>148</v>
      </c>
      <c r="F728" s="4" t="s">
        <v>144</v>
      </c>
      <c r="G728" s="4" t="s">
        <v>144</v>
      </c>
      <c r="H728" s="4" t="s">
        <v>144</v>
      </c>
      <c r="I728" s="27">
        <v>-237.1</v>
      </c>
      <c r="J728" s="27">
        <v>-3.5990000000000002</v>
      </c>
      <c r="K728" s="27">
        <v>-96.19</v>
      </c>
      <c r="L728" s="27">
        <v>-141</v>
      </c>
      <c r="M728" s="27">
        <v>3.6760000000000002</v>
      </c>
      <c r="N728" s="27">
        <v>-15100.89</v>
      </c>
      <c r="O728" s="27">
        <v>2892.2683999999999</v>
      </c>
      <c r="P728" s="27">
        <v>-15887.91</v>
      </c>
      <c r="Q728" s="27">
        <v>-2152</v>
      </c>
      <c r="R728" s="27">
        <v>46.628999999999998</v>
      </c>
      <c r="S728" s="27">
        <v>-15368.549000000001</v>
      </c>
      <c r="T728" s="27">
        <v>2840.1093999999998</v>
      </c>
      <c r="U728" s="27">
        <v>-15973.45</v>
      </c>
      <c r="V728" s="27">
        <v>-2281</v>
      </c>
      <c r="W728" s="27">
        <v>46.287999999999997</v>
      </c>
      <c r="X728" s="27">
        <v>-6791.68</v>
      </c>
      <c r="Y728" s="27">
        <v>11410</v>
      </c>
      <c r="Z728" s="27">
        <v>-15973.45</v>
      </c>
      <c r="AA728" s="27">
        <v>-2275</v>
      </c>
      <c r="AB728" s="27">
        <v>46.287999999999997</v>
      </c>
      <c r="AC728" s="27">
        <v>-209.1</v>
      </c>
      <c r="AD728" s="27">
        <v>24.212</v>
      </c>
      <c r="AE728" s="27">
        <v>-96.19</v>
      </c>
      <c r="AF728" s="27">
        <v>-140.80000000000001</v>
      </c>
      <c r="AG728" s="27">
        <v>3.6760000000000002</v>
      </c>
      <c r="AH728" s="27">
        <v>-6601.24</v>
      </c>
      <c r="AI728" s="27">
        <v>11386</v>
      </c>
      <c r="AJ728" s="27">
        <v>-15887.9</v>
      </c>
      <c r="AK728" s="27">
        <v>-2146</v>
      </c>
      <c r="AL728" s="27">
        <v>46.63</v>
      </c>
      <c r="AM728" s="6">
        <f t="shared" si="20"/>
        <v>-29.900000000000546</v>
      </c>
      <c r="AN728" s="4">
        <f t="shared" si="21"/>
        <v>-30.559000000001106</v>
      </c>
      <c r="AO728" s="4" t="s">
        <v>144</v>
      </c>
    </row>
    <row r="729" spans="1:41" x14ac:dyDescent="0.2">
      <c r="A729" s="4" t="s">
        <v>142</v>
      </c>
      <c r="B729" s="4" t="s">
        <v>143</v>
      </c>
      <c r="C729" s="27" t="s">
        <v>799</v>
      </c>
      <c r="D729" s="4" t="s">
        <v>148</v>
      </c>
      <c r="F729" s="4" t="s">
        <v>144</v>
      </c>
      <c r="G729" s="4" t="s">
        <v>144</v>
      </c>
      <c r="H729" s="4" t="s">
        <v>144</v>
      </c>
      <c r="I729" s="27">
        <v>-15.08</v>
      </c>
      <c r="J729" s="27">
        <v>-4.6900000000000004</v>
      </c>
      <c r="K729" s="27">
        <v>128.85</v>
      </c>
      <c r="L729" s="27">
        <v>-143.30000000000001</v>
      </c>
      <c r="M729" s="27">
        <v>4.0651999999999999</v>
      </c>
      <c r="N729" s="27">
        <v>-15083.9</v>
      </c>
      <c r="O729" s="27">
        <v>2879.5088000000001</v>
      </c>
      <c r="P729" s="27">
        <v>-15923.07</v>
      </c>
      <c r="Q729" s="27">
        <v>-2087</v>
      </c>
      <c r="R729" s="27">
        <v>46.564999999999998</v>
      </c>
      <c r="S729" s="27">
        <v>-15139.028</v>
      </c>
      <c r="T729" s="27">
        <v>2819.8964000000001</v>
      </c>
      <c r="U729" s="27">
        <v>-15746.18</v>
      </c>
      <c r="V729" s="27">
        <v>-2259</v>
      </c>
      <c r="W729" s="27">
        <v>46.052</v>
      </c>
      <c r="X729" s="27">
        <v>-6755.3980000000001</v>
      </c>
      <c r="Y729" s="27">
        <v>11196</v>
      </c>
      <c r="Z729" s="27">
        <v>-15746.18</v>
      </c>
      <c r="AA729" s="27">
        <v>-2251</v>
      </c>
      <c r="AB729" s="27">
        <v>46.052</v>
      </c>
      <c r="AC729" s="27">
        <v>-164.3</v>
      </c>
      <c r="AD729" s="27">
        <v>-153.1</v>
      </c>
      <c r="AE729" s="27">
        <v>128.85</v>
      </c>
      <c r="AF729" s="27">
        <v>-144.1</v>
      </c>
      <c r="AG729" s="27">
        <v>4.0651999999999999</v>
      </c>
      <c r="AH729" s="27">
        <v>-6605.34</v>
      </c>
      <c r="AI729" s="27">
        <v>11349.3</v>
      </c>
      <c r="AJ729" s="27">
        <v>-15923.1</v>
      </c>
      <c r="AK729" s="27">
        <v>-2078.13</v>
      </c>
      <c r="AL729" s="27">
        <v>46.56</v>
      </c>
      <c r="AM729" s="6">
        <f t="shared" si="20"/>
        <v>-40.680399999999736</v>
      </c>
      <c r="AN729" s="4">
        <f t="shared" si="21"/>
        <v>-40.048000000000684</v>
      </c>
      <c r="AO729" s="4" t="s">
        <v>144</v>
      </c>
    </row>
    <row r="730" spans="1:41" x14ac:dyDescent="0.2">
      <c r="A730" s="4" t="s">
        <v>142</v>
      </c>
      <c r="B730" s="4" t="s">
        <v>143</v>
      </c>
      <c r="C730" s="27" t="s">
        <v>800</v>
      </c>
      <c r="D730" s="4" t="s">
        <v>148</v>
      </c>
      <c r="F730" s="4" t="s">
        <v>144</v>
      </c>
      <c r="G730" s="4" t="s">
        <v>144</v>
      </c>
      <c r="H730" s="4" t="s">
        <v>144</v>
      </c>
      <c r="I730" s="27">
        <v>-134.4</v>
      </c>
      <c r="J730" s="27">
        <v>-0.185</v>
      </c>
      <c r="K730" s="27">
        <v>-96.85</v>
      </c>
      <c r="L730" s="27">
        <v>-40.53</v>
      </c>
      <c r="M730" s="27">
        <v>3.1406000000000001</v>
      </c>
      <c r="N730" s="27">
        <v>-64616.62</v>
      </c>
      <c r="O730" s="27">
        <v>-7401.69</v>
      </c>
      <c r="P730" s="27">
        <v>-48834.06</v>
      </c>
      <c r="Q730" s="27">
        <v>-8518</v>
      </c>
      <c r="R730" s="27">
        <v>136.75</v>
      </c>
      <c r="S730" s="27">
        <v>-64759.5</v>
      </c>
      <c r="T730" s="27">
        <v>-7444.7447000000002</v>
      </c>
      <c r="U730" s="27">
        <v>-48953.63</v>
      </c>
      <c r="V730" s="27">
        <v>-8497</v>
      </c>
      <c r="W730" s="27">
        <v>135.77000000000001</v>
      </c>
      <c r="X730" s="27">
        <v>-29665.32</v>
      </c>
      <c r="Y730" s="27">
        <v>27738</v>
      </c>
      <c r="Z730" s="27">
        <v>-48953.63</v>
      </c>
      <c r="AA730" s="27">
        <v>-8586</v>
      </c>
      <c r="AB730" s="27">
        <v>135.77000000000001</v>
      </c>
      <c r="AC730" s="27">
        <v>-97.56</v>
      </c>
      <c r="AD730" s="27">
        <v>35.363999999999997</v>
      </c>
      <c r="AE730" s="27">
        <v>-96.85</v>
      </c>
      <c r="AF730" s="27">
        <v>-39.22</v>
      </c>
      <c r="AG730" s="27">
        <v>3.1406000000000001</v>
      </c>
      <c r="AH730" s="27">
        <v>-29605.4</v>
      </c>
      <c r="AI730" s="27">
        <v>27703</v>
      </c>
      <c r="AJ730" s="27">
        <v>-48834.1</v>
      </c>
      <c r="AK730" s="27">
        <v>-8611.11</v>
      </c>
      <c r="AL730" s="27">
        <v>136.80000000000001</v>
      </c>
      <c r="AM730" s="6">
        <f t="shared" si="20"/>
        <v>-5.2296999999962281</v>
      </c>
      <c r="AN730" s="4">
        <f t="shared" si="21"/>
        <v>-8.4799999999959255</v>
      </c>
      <c r="AO730" s="4" t="s">
        <v>144</v>
      </c>
    </row>
    <row r="731" spans="1:41" x14ac:dyDescent="0.2">
      <c r="A731" s="4" t="s">
        <v>142</v>
      </c>
      <c r="B731" s="4" t="s">
        <v>143</v>
      </c>
      <c r="C731" s="27" t="s">
        <v>801</v>
      </c>
      <c r="D731" s="4" t="s">
        <v>148</v>
      </c>
      <c r="F731" s="4" t="s">
        <v>144</v>
      </c>
      <c r="G731" s="4" t="s">
        <v>144</v>
      </c>
      <c r="H731" s="4" t="s">
        <v>144</v>
      </c>
      <c r="I731" s="27">
        <v>-93.13</v>
      </c>
      <c r="J731" s="27">
        <v>-15.19</v>
      </c>
      <c r="K731" s="27">
        <v>-27.42</v>
      </c>
      <c r="L731" s="27">
        <v>-55.97</v>
      </c>
      <c r="M731" s="27">
        <v>5.4565000000000001</v>
      </c>
      <c r="N731" s="27">
        <v>-17429.27</v>
      </c>
      <c r="O731" s="27">
        <v>-1700.952</v>
      </c>
      <c r="P731" s="27">
        <v>-13786.99</v>
      </c>
      <c r="Q731" s="27">
        <v>-1991</v>
      </c>
      <c r="R731" s="27">
        <v>49.271999999999998</v>
      </c>
      <c r="S731" s="27">
        <v>-17526.852999999999</v>
      </c>
      <c r="T731" s="27">
        <v>-1810.9953</v>
      </c>
      <c r="U731" s="27">
        <v>-13878.35</v>
      </c>
      <c r="V731" s="27">
        <v>-1885</v>
      </c>
      <c r="W731" s="27">
        <v>47.593000000000004</v>
      </c>
      <c r="X731" s="27">
        <v>-7174.58</v>
      </c>
      <c r="Y731" s="27">
        <v>8552.7000000000007</v>
      </c>
      <c r="Z731" s="27">
        <v>-13878.35</v>
      </c>
      <c r="AA731" s="27">
        <v>-1896</v>
      </c>
      <c r="AB731" s="27">
        <v>47.593000000000004</v>
      </c>
      <c r="AC731" s="27">
        <v>-215.6</v>
      </c>
      <c r="AD731" s="27">
        <v>-139.5</v>
      </c>
      <c r="AE731" s="27">
        <v>-27.42</v>
      </c>
      <c r="AF731" s="27">
        <v>-54.06</v>
      </c>
      <c r="AG731" s="27">
        <v>5.4565000000000001</v>
      </c>
      <c r="AH731" s="27">
        <v>-7055.49</v>
      </c>
      <c r="AI731" s="27">
        <v>8692.19</v>
      </c>
      <c r="AJ731" s="27">
        <v>-13787</v>
      </c>
      <c r="AK731" s="27">
        <v>-2009.96</v>
      </c>
      <c r="AL731" s="27">
        <v>49.27</v>
      </c>
      <c r="AM731" s="6">
        <f t="shared" si="20"/>
        <v>1.656699999999546</v>
      </c>
      <c r="AN731" s="4">
        <f t="shared" si="21"/>
        <v>-4.4529999999977008</v>
      </c>
      <c r="AO731" s="4" t="s">
        <v>144</v>
      </c>
    </row>
    <row r="732" spans="1:41" x14ac:dyDescent="0.2">
      <c r="A732" s="4" t="s">
        <v>142</v>
      </c>
      <c r="B732" s="4" t="s">
        <v>143</v>
      </c>
      <c r="C732" s="27" t="s">
        <v>802</v>
      </c>
      <c r="D732" s="4" t="s">
        <v>148</v>
      </c>
      <c r="F732" s="4" t="s">
        <v>144</v>
      </c>
      <c r="G732" s="4" t="s">
        <v>144</v>
      </c>
      <c r="H732" s="4" t="s">
        <v>144</v>
      </c>
      <c r="I732" s="27">
        <v>-152.30000000000001</v>
      </c>
      <c r="J732" s="27">
        <v>-15.08</v>
      </c>
      <c r="K732" s="27">
        <v>-93.11</v>
      </c>
      <c r="L732" s="27">
        <v>-48.39</v>
      </c>
      <c r="M732" s="27">
        <v>4.2671000000000001</v>
      </c>
      <c r="N732" s="27">
        <v>-17188.55</v>
      </c>
      <c r="O732" s="27">
        <v>-1665.817</v>
      </c>
      <c r="P732" s="27">
        <v>-13510.63</v>
      </c>
      <c r="Q732" s="27">
        <v>-2063</v>
      </c>
      <c r="R732" s="27">
        <v>50.578000000000003</v>
      </c>
      <c r="S732" s="27">
        <v>-17333.026999999998</v>
      </c>
      <c r="T732" s="27">
        <v>-1757.4291000000001</v>
      </c>
      <c r="U732" s="27">
        <v>-13647.97</v>
      </c>
      <c r="V732" s="27">
        <v>-1976</v>
      </c>
      <c r="W732" s="27">
        <v>48.808999999999997</v>
      </c>
      <c r="X732" s="27">
        <v>-7046.5659999999998</v>
      </c>
      <c r="Y732" s="27">
        <v>8547.6</v>
      </c>
      <c r="Z732" s="27">
        <v>-13647.97</v>
      </c>
      <c r="AA732" s="27">
        <v>-1995</v>
      </c>
      <c r="AB732" s="27">
        <v>48.808999999999997</v>
      </c>
      <c r="AC732" s="27">
        <v>-59.56</v>
      </c>
      <c r="AD732" s="27">
        <v>71.587999999999994</v>
      </c>
      <c r="AE732" s="27">
        <v>-93.11</v>
      </c>
      <c r="AF732" s="27">
        <v>-42.31</v>
      </c>
      <c r="AG732" s="27">
        <v>4.2671000000000001</v>
      </c>
      <c r="AH732" s="27">
        <v>-7066.81</v>
      </c>
      <c r="AI732" s="27">
        <v>8476.0300000000007</v>
      </c>
      <c r="AJ732" s="27">
        <v>-13510.6</v>
      </c>
      <c r="AK732" s="27">
        <v>-2082.79</v>
      </c>
      <c r="AL732" s="27">
        <v>50.58</v>
      </c>
      <c r="AM732" s="6">
        <f t="shared" si="20"/>
        <v>3.2718999999997322</v>
      </c>
      <c r="AN732" s="4">
        <f t="shared" si="21"/>
        <v>7.8230000000003201</v>
      </c>
      <c r="AO732" s="4" t="s">
        <v>144</v>
      </c>
    </row>
    <row r="733" spans="1:41" x14ac:dyDescent="0.2">
      <c r="A733" s="4" t="s">
        <v>142</v>
      </c>
      <c r="B733" s="4" t="s">
        <v>143</v>
      </c>
      <c r="C733" s="27" t="s">
        <v>803</v>
      </c>
      <c r="D733" s="4" t="s">
        <v>148</v>
      </c>
      <c r="F733" s="4" t="s">
        <v>144</v>
      </c>
      <c r="G733" s="4" t="s">
        <v>144</v>
      </c>
      <c r="H733" s="4" t="s">
        <v>144</v>
      </c>
      <c r="I733" s="27">
        <v>-48.17</v>
      </c>
      <c r="J733" s="27">
        <v>-16.14</v>
      </c>
      <c r="K733" s="27">
        <v>26.898</v>
      </c>
      <c r="L733" s="27">
        <v>-65.05</v>
      </c>
      <c r="M733" s="27">
        <v>6.1189</v>
      </c>
      <c r="N733" s="27">
        <v>-17516.12</v>
      </c>
      <c r="O733" s="27">
        <v>-1721.338</v>
      </c>
      <c r="P733" s="27">
        <v>-13872.3</v>
      </c>
      <c r="Q733" s="27">
        <v>-1971</v>
      </c>
      <c r="R733" s="27">
        <v>48.491999999999997</v>
      </c>
      <c r="S733" s="27">
        <v>-17590.753000000001</v>
      </c>
      <c r="T733" s="27">
        <v>-1838.3353</v>
      </c>
      <c r="U733" s="27">
        <v>-13936.75</v>
      </c>
      <c r="V733" s="27">
        <v>-1863</v>
      </c>
      <c r="W733" s="27">
        <v>46.970999999999997</v>
      </c>
      <c r="X733" s="27">
        <v>-7255</v>
      </c>
      <c r="Y733" s="27">
        <v>8509.2000000000007</v>
      </c>
      <c r="Z733" s="27">
        <v>-13936.75</v>
      </c>
      <c r="AA733" s="27">
        <v>-1874</v>
      </c>
      <c r="AB733" s="27">
        <v>46.970999999999997</v>
      </c>
      <c r="AC733" s="27">
        <v>-282.8</v>
      </c>
      <c r="AD733" s="27">
        <v>-252.1</v>
      </c>
      <c r="AE733" s="27">
        <v>26.898</v>
      </c>
      <c r="AF733" s="27">
        <v>-63.67</v>
      </c>
      <c r="AG733" s="27">
        <v>6.1189</v>
      </c>
      <c r="AH733" s="27">
        <v>-7051.91</v>
      </c>
      <c r="AI733" s="27">
        <v>8761.2999999999993</v>
      </c>
      <c r="AJ733" s="27">
        <v>-13872.3</v>
      </c>
      <c r="AK733" s="27">
        <v>-1989.4</v>
      </c>
      <c r="AL733" s="27">
        <v>48.49</v>
      </c>
      <c r="AM733" s="6">
        <f t="shared" si="20"/>
        <v>-21.147300000000541</v>
      </c>
      <c r="AN733" s="4">
        <f t="shared" si="21"/>
        <v>-26.463000000003376</v>
      </c>
      <c r="AO733" s="4" t="s">
        <v>144</v>
      </c>
    </row>
    <row r="734" spans="1:41" x14ac:dyDescent="0.2">
      <c r="A734" s="4" t="s">
        <v>142</v>
      </c>
      <c r="B734" s="4" t="s">
        <v>143</v>
      </c>
      <c r="C734" s="27" t="s">
        <v>804</v>
      </c>
      <c r="D734" s="4" t="s">
        <v>148</v>
      </c>
      <c r="F734" s="4" t="s">
        <v>144</v>
      </c>
      <c r="G734" s="4" t="s">
        <v>144</v>
      </c>
      <c r="H734" s="4" t="s">
        <v>144</v>
      </c>
      <c r="I734" s="27">
        <v>-99.42</v>
      </c>
      <c r="J734" s="27">
        <v>-13.95</v>
      </c>
      <c r="K734" s="27">
        <v>-48.88</v>
      </c>
      <c r="L734" s="27">
        <v>-41.07</v>
      </c>
      <c r="M734" s="27">
        <v>4.4707999999999997</v>
      </c>
      <c r="N734" s="27">
        <v>-17426.47</v>
      </c>
      <c r="O734" s="27">
        <v>-1695.33</v>
      </c>
      <c r="P734" s="27">
        <v>-13757.18</v>
      </c>
      <c r="Q734" s="27">
        <v>-2023</v>
      </c>
      <c r="R734" s="27">
        <v>49.23</v>
      </c>
      <c r="S734" s="27">
        <v>-17511.763999999999</v>
      </c>
      <c r="T734" s="27">
        <v>-1786.1902</v>
      </c>
      <c r="U734" s="27">
        <v>-13849.81</v>
      </c>
      <c r="V734" s="27">
        <v>-1923</v>
      </c>
      <c r="W734" s="27">
        <v>47.481000000000002</v>
      </c>
      <c r="X734" s="27">
        <v>-7068.875</v>
      </c>
      <c r="Y734" s="27">
        <v>8674.1</v>
      </c>
      <c r="Z734" s="27">
        <v>-13849.81</v>
      </c>
      <c r="AA734" s="27">
        <v>-1941</v>
      </c>
      <c r="AB734" s="27">
        <v>47.481000000000002</v>
      </c>
      <c r="AC734" s="27">
        <v>-124.7</v>
      </c>
      <c r="AD734" s="27">
        <v>-41.85</v>
      </c>
      <c r="AE734" s="27">
        <v>-48.88</v>
      </c>
      <c r="AF734" s="27">
        <v>-38.44</v>
      </c>
      <c r="AG734" s="27">
        <v>4.4707999999999997</v>
      </c>
      <c r="AH734" s="27">
        <v>-7036.67</v>
      </c>
      <c r="AI734" s="27">
        <v>8715.94</v>
      </c>
      <c r="AJ734" s="27">
        <v>-13757.2</v>
      </c>
      <c r="AK734" s="27">
        <v>-2044.66</v>
      </c>
      <c r="AL734" s="27">
        <v>49.23</v>
      </c>
      <c r="AM734" s="6">
        <f t="shared" si="20"/>
        <v>15.584799999998722</v>
      </c>
      <c r="AN734" s="4">
        <f t="shared" si="21"/>
        <v>14.126000000000204</v>
      </c>
      <c r="AO734" s="4" t="s">
        <v>144</v>
      </c>
    </row>
    <row r="735" spans="1:41" x14ac:dyDescent="0.2">
      <c r="A735" s="4" t="s">
        <v>142</v>
      </c>
      <c r="B735" s="4" t="s">
        <v>143</v>
      </c>
      <c r="C735" s="27" t="s">
        <v>805</v>
      </c>
      <c r="D735" s="4" t="s">
        <v>148</v>
      </c>
      <c r="F735" s="4" t="s">
        <v>144</v>
      </c>
      <c r="G735" s="4" t="s">
        <v>144</v>
      </c>
      <c r="H735" s="4" t="s">
        <v>144</v>
      </c>
      <c r="I735" s="27">
        <v>-200.8</v>
      </c>
      <c r="J735" s="27">
        <v>-8.5820000000000007</v>
      </c>
      <c r="K735" s="27">
        <v>-165.3</v>
      </c>
      <c r="L735" s="27">
        <v>-30.42</v>
      </c>
      <c r="M735" s="27">
        <v>3.5327999999999999</v>
      </c>
      <c r="N735" s="27">
        <v>-19293.05</v>
      </c>
      <c r="O735" s="27">
        <v>103.72790000000001</v>
      </c>
      <c r="P735" s="27">
        <v>-15882.39</v>
      </c>
      <c r="Q735" s="27">
        <v>-3572</v>
      </c>
      <c r="R735" s="27">
        <v>57.95</v>
      </c>
      <c r="S735" s="27">
        <v>-19512.808000000001</v>
      </c>
      <c r="T735" s="27">
        <v>44.609099999999998</v>
      </c>
      <c r="U735" s="27">
        <v>-16053.15</v>
      </c>
      <c r="V735" s="27">
        <v>-3562</v>
      </c>
      <c r="W735" s="27">
        <v>57.65</v>
      </c>
      <c r="X735" s="27">
        <v>-9916.5930000000008</v>
      </c>
      <c r="Y735" s="27">
        <v>9689.7999999999993</v>
      </c>
      <c r="Z735" s="27">
        <v>-16053.15</v>
      </c>
      <c r="AA735" s="27">
        <v>-3611</v>
      </c>
      <c r="AB735" s="27">
        <v>57.65</v>
      </c>
      <c r="AC735" s="27">
        <v>-22.83</v>
      </c>
      <c r="AD735" s="27">
        <v>168.51</v>
      </c>
      <c r="AE735" s="27">
        <v>-165.3</v>
      </c>
      <c r="AF735" s="27">
        <v>-29.55</v>
      </c>
      <c r="AG735" s="27">
        <v>3.5327999999999999</v>
      </c>
      <c r="AH735" s="27">
        <v>-9919.94</v>
      </c>
      <c r="AI735" s="27">
        <v>9521.27</v>
      </c>
      <c r="AJ735" s="27">
        <v>-15882.4</v>
      </c>
      <c r="AK735" s="27">
        <v>-3616.77</v>
      </c>
      <c r="AL735" s="27">
        <v>57.95</v>
      </c>
      <c r="AM735" s="6">
        <f t="shared" si="20"/>
        <v>-24.359800000000178</v>
      </c>
      <c r="AN735" s="4">
        <f t="shared" si="21"/>
        <v>-18.958000000002357</v>
      </c>
      <c r="AO735" s="4" t="s">
        <v>144</v>
      </c>
    </row>
    <row r="736" spans="1:41" x14ac:dyDescent="0.2">
      <c r="A736" s="4" t="s">
        <v>142</v>
      </c>
      <c r="B736" s="4" t="s">
        <v>143</v>
      </c>
      <c r="C736" s="27" t="s">
        <v>806</v>
      </c>
      <c r="D736" s="4" t="s">
        <v>148</v>
      </c>
      <c r="F736" s="4" t="s">
        <v>144</v>
      </c>
      <c r="G736" s="4" t="s">
        <v>144</v>
      </c>
      <c r="H736" s="4" t="s">
        <v>144</v>
      </c>
      <c r="I736" s="27">
        <v>-339.5</v>
      </c>
      <c r="J736" s="27">
        <v>-10.029999999999999</v>
      </c>
      <c r="K736" s="27">
        <v>-219</v>
      </c>
      <c r="L736" s="27">
        <v>-114.6</v>
      </c>
      <c r="M736" s="27">
        <v>4.0449000000000002</v>
      </c>
      <c r="N736" s="27">
        <v>-28282.04</v>
      </c>
      <c r="O736" s="27">
        <v>-3069.0419999999999</v>
      </c>
      <c r="P736" s="27">
        <v>-21385.48</v>
      </c>
      <c r="Q736" s="27">
        <v>-3890</v>
      </c>
      <c r="R736" s="27">
        <v>62.878999999999998</v>
      </c>
      <c r="S736" s="27">
        <v>-28499.758999999998</v>
      </c>
      <c r="T736" s="27">
        <v>-3138.3440000000001</v>
      </c>
      <c r="U736" s="27">
        <v>-21400.34</v>
      </c>
      <c r="V736" s="27">
        <v>-4023</v>
      </c>
      <c r="W736" s="27">
        <v>62.05</v>
      </c>
      <c r="X736" s="27">
        <v>-11442.73</v>
      </c>
      <c r="Y736" s="27">
        <v>14068</v>
      </c>
      <c r="Z736" s="27">
        <v>-21400.34</v>
      </c>
      <c r="AA736" s="27">
        <v>-4172</v>
      </c>
      <c r="AB736" s="27">
        <v>62.05</v>
      </c>
      <c r="AC736" s="27">
        <v>-93.57</v>
      </c>
      <c r="AD736" s="27">
        <v>235.43</v>
      </c>
      <c r="AE736" s="27">
        <v>-219</v>
      </c>
      <c r="AF736" s="27">
        <v>-114.1</v>
      </c>
      <c r="AG736" s="27">
        <v>4.0449000000000002</v>
      </c>
      <c r="AH736" s="27">
        <v>-11494</v>
      </c>
      <c r="AI736" s="27">
        <v>13832.2</v>
      </c>
      <c r="AJ736" s="27">
        <v>-21385.5</v>
      </c>
      <c r="AK736" s="27">
        <v>-4003.65</v>
      </c>
      <c r="AL736" s="27">
        <v>62.88</v>
      </c>
      <c r="AM736" s="6">
        <f t="shared" si="20"/>
        <v>85.567999999999302</v>
      </c>
      <c r="AN736" s="4">
        <f t="shared" si="21"/>
        <v>121.78100000000268</v>
      </c>
      <c r="AO736" s="4" t="s">
        <v>144</v>
      </c>
    </row>
    <row r="737" spans="1:41" x14ac:dyDescent="0.2">
      <c r="A737" s="4" t="s">
        <v>142</v>
      </c>
      <c r="B737" s="4" t="s">
        <v>143</v>
      </c>
      <c r="C737" s="27" t="s">
        <v>807</v>
      </c>
      <c r="D737" s="4" t="s">
        <v>148</v>
      </c>
      <c r="F737" s="4" t="s">
        <v>144</v>
      </c>
      <c r="G737" s="4" t="s">
        <v>144</v>
      </c>
      <c r="H737" s="4" t="s">
        <v>144</v>
      </c>
      <c r="I737" s="27">
        <v>-336.6</v>
      </c>
      <c r="J737" s="27">
        <v>-8.1180000000000003</v>
      </c>
      <c r="K737" s="27">
        <v>-232.7</v>
      </c>
      <c r="L737" s="27">
        <v>-99.17</v>
      </c>
      <c r="M737" s="27">
        <v>3.3921000000000001</v>
      </c>
      <c r="N737" s="27">
        <v>-28260.83</v>
      </c>
      <c r="O737" s="27">
        <v>-3074.364</v>
      </c>
      <c r="P737" s="27">
        <v>-21407.759999999998</v>
      </c>
      <c r="Q737" s="27">
        <v>-3842</v>
      </c>
      <c r="R737" s="27">
        <v>62.862000000000002</v>
      </c>
      <c r="S737" s="27">
        <v>-28470.398000000001</v>
      </c>
      <c r="T737" s="27">
        <v>-3134.1001000000001</v>
      </c>
      <c r="U737" s="27">
        <v>-21432.48</v>
      </c>
      <c r="V737" s="27">
        <v>-3966</v>
      </c>
      <c r="W737" s="27">
        <v>62.027999999999999</v>
      </c>
      <c r="X737" s="27">
        <v>-11408.5</v>
      </c>
      <c r="Y737" s="27">
        <v>14090</v>
      </c>
      <c r="Z737" s="27">
        <v>-21432.48</v>
      </c>
      <c r="AA737" s="27">
        <v>-4128</v>
      </c>
      <c r="AB737" s="27">
        <v>62.027999999999999</v>
      </c>
      <c r="AC737" s="27">
        <v>-59.38</v>
      </c>
      <c r="AD737" s="27">
        <v>269.91000000000003</v>
      </c>
      <c r="AE737" s="27">
        <v>-232.7</v>
      </c>
      <c r="AF737" s="27">
        <v>-99.94</v>
      </c>
      <c r="AG737" s="27">
        <v>3.3921000000000001</v>
      </c>
      <c r="AH737" s="27">
        <v>-11493.5</v>
      </c>
      <c r="AI737" s="27">
        <v>13820</v>
      </c>
      <c r="AJ737" s="27">
        <v>-21407.8</v>
      </c>
      <c r="AK737" s="27">
        <v>-3968.66</v>
      </c>
      <c r="AL737" s="27">
        <v>62.86</v>
      </c>
      <c r="AM737" s="6">
        <f t="shared" si="20"/>
        <v>92.761899999999514</v>
      </c>
      <c r="AN737" s="4">
        <f t="shared" si="21"/>
        <v>127.03199999999924</v>
      </c>
      <c r="AO737" s="4" t="s">
        <v>144</v>
      </c>
    </row>
    <row r="738" spans="1:41" x14ac:dyDescent="0.2">
      <c r="A738" s="4" t="s">
        <v>142</v>
      </c>
      <c r="B738" s="4" t="s">
        <v>143</v>
      </c>
      <c r="C738" s="27" t="s">
        <v>808</v>
      </c>
      <c r="D738" s="4" t="s">
        <v>148</v>
      </c>
      <c r="F738" s="4" t="s">
        <v>144</v>
      </c>
      <c r="G738" s="4" t="s">
        <v>144</v>
      </c>
      <c r="H738" s="4" t="s">
        <v>144</v>
      </c>
      <c r="I738" s="27">
        <v>-317.3</v>
      </c>
      <c r="J738" s="27">
        <v>-8.7370000000000001</v>
      </c>
      <c r="K738" s="27">
        <v>-217.6</v>
      </c>
      <c r="L738" s="27">
        <v>-94.4</v>
      </c>
      <c r="M738" s="27">
        <v>3.4287000000000001</v>
      </c>
      <c r="N738" s="27">
        <v>-28173.34</v>
      </c>
      <c r="O738" s="27">
        <v>-3074.509</v>
      </c>
      <c r="P738" s="27">
        <v>-20993.42</v>
      </c>
      <c r="Q738" s="27">
        <v>-4168</v>
      </c>
      <c r="R738" s="27">
        <v>62.953000000000003</v>
      </c>
      <c r="S738" s="27">
        <v>-28395.314999999999</v>
      </c>
      <c r="T738" s="27">
        <v>-3128.8674000000001</v>
      </c>
      <c r="U738" s="27">
        <v>-20974.1</v>
      </c>
      <c r="V738" s="27">
        <v>-4355</v>
      </c>
      <c r="W738" s="27">
        <v>62.259</v>
      </c>
      <c r="X738" s="27">
        <v>-11416.1</v>
      </c>
      <c r="Y738" s="27">
        <v>14026</v>
      </c>
      <c r="Z738" s="27">
        <v>-20974.1</v>
      </c>
      <c r="AA738" s="27">
        <v>-4530</v>
      </c>
      <c r="AB738" s="27">
        <v>62.259</v>
      </c>
      <c r="AC738" s="27">
        <v>-58.07</v>
      </c>
      <c r="AD738" s="27">
        <v>251.69</v>
      </c>
      <c r="AE738" s="27">
        <v>-217.6</v>
      </c>
      <c r="AF738" s="27">
        <v>-95.64</v>
      </c>
      <c r="AG738" s="27">
        <v>3.4287000000000001</v>
      </c>
      <c r="AH738" s="27">
        <v>-11471.1</v>
      </c>
      <c r="AI738" s="27">
        <v>13773.8</v>
      </c>
      <c r="AJ738" s="27">
        <v>-20993.4</v>
      </c>
      <c r="AK738" s="27">
        <v>-4314.47</v>
      </c>
      <c r="AL738" s="27">
        <v>62.95</v>
      </c>
      <c r="AM738" s="6">
        <f t="shared" si="20"/>
        <v>67.448599999999715</v>
      </c>
      <c r="AN738" s="4">
        <f t="shared" si="21"/>
        <v>95.325000000000728</v>
      </c>
      <c r="AO738" s="4" t="s">
        <v>144</v>
      </c>
    </row>
    <row r="739" spans="1:41" x14ac:dyDescent="0.2">
      <c r="A739" s="4" t="s">
        <v>142</v>
      </c>
      <c r="B739" s="4" t="s">
        <v>143</v>
      </c>
      <c r="C739" s="27" t="s">
        <v>809</v>
      </c>
      <c r="D739" s="4" t="s">
        <v>148</v>
      </c>
      <c r="F739" s="4" t="s">
        <v>144</v>
      </c>
      <c r="G739" s="4" t="s">
        <v>144</v>
      </c>
      <c r="H739" s="4" t="s">
        <v>144</v>
      </c>
      <c r="I739" s="27">
        <v>-60.06</v>
      </c>
      <c r="J739" s="27">
        <v>-0.96099999999999997</v>
      </c>
      <c r="K739" s="27">
        <v>-31.31</v>
      </c>
      <c r="L739" s="27">
        <v>-29.37</v>
      </c>
      <c r="M739" s="27">
        <v>1.5872999999999999</v>
      </c>
      <c r="N739" s="27">
        <v>-15282.67</v>
      </c>
      <c r="O739" s="27">
        <v>45.386600000000001</v>
      </c>
      <c r="P739" s="27">
        <v>-9733.9680000000008</v>
      </c>
      <c r="Q739" s="27">
        <v>-5638</v>
      </c>
      <c r="R739" s="27">
        <v>43.658999999999999</v>
      </c>
      <c r="S739" s="27">
        <v>-15331.206</v>
      </c>
      <c r="T739" s="27">
        <v>12.386799999999999</v>
      </c>
      <c r="U739" s="27">
        <v>-9785.9969999999994</v>
      </c>
      <c r="V739" s="27">
        <v>-5601</v>
      </c>
      <c r="W739" s="27">
        <v>43.371000000000002</v>
      </c>
      <c r="X739" s="27">
        <v>-7166.8639999999996</v>
      </c>
      <c r="Y739" s="27">
        <v>8348.7999999999993</v>
      </c>
      <c r="Z739" s="27">
        <v>-9785.9969999999994</v>
      </c>
      <c r="AA739" s="27">
        <v>-5773</v>
      </c>
      <c r="AB739" s="27">
        <v>43.371000000000002</v>
      </c>
      <c r="AC739" s="27">
        <v>-37.61</v>
      </c>
      <c r="AD739" s="27">
        <v>21.582999999999998</v>
      </c>
      <c r="AE739" s="27">
        <v>-31.31</v>
      </c>
      <c r="AF739" s="27">
        <v>-29.47</v>
      </c>
      <c r="AG739" s="27">
        <v>1.5872999999999999</v>
      </c>
      <c r="AH739" s="27">
        <v>-7276.52</v>
      </c>
      <c r="AI739" s="27">
        <v>8327.18</v>
      </c>
      <c r="AJ739" s="27">
        <v>-9733.9699999999993</v>
      </c>
      <c r="AK739" s="27">
        <v>-5913.39</v>
      </c>
      <c r="AL739" s="27">
        <v>43.66</v>
      </c>
      <c r="AM739" s="6">
        <f t="shared" si="20"/>
        <v>115.22720000000118</v>
      </c>
      <c r="AN739" s="4">
        <f t="shared" si="21"/>
        <v>11.523999999999432</v>
      </c>
      <c r="AO739" s="4" t="s">
        <v>144</v>
      </c>
    </row>
    <row r="740" spans="1:41" x14ac:dyDescent="0.2">
      <c r="A740" s="4" t="s">
        <v>142</v>
      </c>
      <c r="B740" s="4" t="s">
        <v>143</v>
      </c>
      <c r="C740" s="27" t="s">
        <v>810</v>
      </c>
      <c r="D740" s="4" t="s">
        <v>148</v>
      </c>
      <c r="F740" s="4" t="s">
        <v>144</v>
      </c>
      <c r="G740" s="4" t="s">
        <v>144</v>
      </c>
      <c r="H740" s="4" t="s">
        <v>144</v>
      </c>
      <c r="I740" s="27">
        <v>246.4</v>
      </c>
      <c r="J740" s="27">
        <v>-12.37</v>
      </c>
      <c r="K740" s="27">
        <v>436.77</v>
      </c>
      <c r="L740" s="27">
        <v>-182.7</v>
      </c>
      <c r="M740" s="27">
        <v>4.6905999999999999</v>
      </c>
      <c r="N740" s="27">
        <v>-8088.4870000000001</v>
      </c>
      <c r="O740" s="27">
        <v>2219.7053999999998</v>
      </c>
      <c r="P740" s="27">
        <v>-8601.8029999999999</v>
      </c>
      <c r="Q740" s="27">
        <v>-1741</v>
      </c>
      <c r="R740" s="27">
        <v>34.877000000000002</v>
      </c>
      <c r="S740" s="27">
        <v>-7846.4381000000003</v>
      </c>
      <c r="T740" s="27">
        <v>2151.5266999999999</v>
      </c>
      <c r="U740" s="27">
        <v>-8374.9470000000001</v>
      </c>
      <c r="V740" s="27">
        <v>-1657</v>
      </c>
      <c r="W740" s="27">
        <v>34.368000000000002</v>
      </c>
      <c r="X740" s="27">
        <v>-6112.4269999999997</v>
      </c>
      <c r="Y740" s="27">
        <v>3904.8</v>
      </c>
      <c r="Z740" s="27">
        <v>-8374.9470000000001</v>
      </c>
      <c r="AA740" s="27">
        <v>-1677</v>
      </c>
      <c r="AB740" s="27">
        <v>34.368000000000002</v>
      </c>
      <c r="AC740" s="27">
        <v>-1329</v>
      </c>
      <c r="AD740" s="27">
        <v>-1586</v>
      </c>
      <c r="AE740" s="27">
        <v>436.77</v>
      </c>
      <c r="AF740" s="27">
        <v>-184.1</v>
      </c>
      <c r="AG740" s="27">
        <v>4.6905999999999999</v>
      </c>
      <c r="AH740" s="27">
        <v>-4831.5600000000004</v>
      </c>
      <c r="AI740" s="27">
        <v>5490.92</v>
      </c>
      <c r="AJ740" s="27">
        <v>-8601.7999999999993</v>
      </c>
      <c r="AK740" s="27">
        <v>-1755.55</v>
      </c>
      <c r="AL740" s="27">
        <v>34.880000000000003</v>
      </c>
      <c r="AM740" s="6">
        <f t="shared" si="20"/>
        <v>-7.6756999999993241</v>
      </c>
      <c r="AN740" s="4">
        <f t="shared" si="21"/>
        <v>-4.3510999999998603</v>
      </c>
      <c r="AO740" s="4" t="s">
        <v>144</v>
      </c>
    </row>
    <row r="741" spans="1:41" x14ac:dyDescent="0.2">
      <c r="A741" s="4" t="s">
        <v>142</v>
      </c>
      <c r="B741" s="4" t="s">
        <v>143</v>
      </c>
      <c r="C741" s="27" t="s">
        <v>811</v>
      </c>
      <c r="D741" s="4" t="s">
        <v>148</v>
      </c>
      <c r="F741" s="4" t="s">
        <v>144</v>
      </c>
      <c r="G741" s="4" t="s">
        <v>144</v>
      </c>
      <c r="H741" s="4" t="s">
        <v>144</v>
      </c>
      <c r="I741" s="27">
        <v>-252.1</v>
      </c>
      <c r="J741" s="27">
        <v>-5.7069999999999999</v>
      </c>
      <c r="K741" s="27">
        <v>-186</v>
      </c>
      <c r="L741" s="27">
        <v>-62.99</v>
      </c>
      <c r="M741" s="27">
        <v>2.6053999999999999</v>
      </c>
      <c r="N741" s="27">
        <v>-28761.48</v>
      </c>
      <c r="O741" s="27">
        <v>-3091.2190000000001</v>
      </c>
      <c r="P741" s="27">
        <v>-15734.58</v>
      </c>
      <c r="Q741" s="27">
        <v>-9992</v>
      </c>
      <c r="R741" s="27">
        <v>56.798000000000002</v>
      </c>
      <c r="S741" s="27">
        <v>-29019.291000000001</v>
      </c>
      <c r="T741" s="27">
        <v>-3118.4537</v>
      </c>
      <c r="U741" s="27">
        <v>-15981.77</v>
      </c>
      <c r="V741" s="27">
        <v>-9976</v>
      </c>
      <c r="W741" s="27">
        <v>56.779000000000003</v>
      </c>
      <c r="X741" s="27">
        <v>-11296.98</v>
      </c>
      <c r="Y741" s="27">
        <v>14666</v>
      </c>
      <c r="Z741" s="27">
        <v>-15981.77</v>
      </c>
      <c r="AA741" s="27">
        <v>-10038</v>
      </c>
      <c r="AB741" s="27">
        <v>56.779000000000003</v>
      </c>
      <c r="AC741" s="27">
        <v>21.344999999999999</v>
      </c>
      <c r="AD741" s="27">
        <v>258.82</v>
      </c>
      <c r="AE741" s="27">
        <v>-186</v>
      </c>
      <c r="AF741" s="27">
        <v>-54.1</v>
      </c>
      <c r="AG741" s="27">
        <v>2.6053999999999999</v>
      </c>
      <c r="AH741" s="27">
        <v>-11326</v>
      </c>
      <c r="AI741" s="27">
        <v>14407</v>
      </c>
      <c r="AJ741" s="27">
        <v>-15734.6</v>
      </c>
      <c r="AK741" s="27">
        <v>-10055.299999999999</v>
      </c>
      <c r="AL741" s="27">
        <v>56.8</v>
      </c>
      <c r="AM741" s="6">
        <f t="shared" si="20"/>
        <v>-13.852699999999459</v>
      </c>
      <c r="AN741" s="4">
        <f t="shared" si="21"/>
        <v>-5.7110000000029686</v>
      </c>
      <c r="AO741" s="4" t="s">
        <v>144</v>
      </c>
    </row>
    <row r="742" spans="1:41" x14ac:dyDescent="0.2">
      <c r="A742" s="4" t="s">
        <v>142</v>
      </c>
      <c r="B742" s="4" t="s">
        <v>143</v>
      </c>
      <c r="C742" s="27" t="s">
        <v>812</v>
      </c>
      <c r="D742" s="4" t="s">
        <v>148</v>
      </c>
      <c r="F742" s="4" t="s">
        <v>144</v>
      </c>
      <c r="G742" s="4" t="s">
        <v>144</v>
      </c>
      <c r="H742" s="4" t="s">
        <v>144</v>
      </c>
      <c r="I742" s="27">
        <v>-660.7</v>
      </c>
      <c r="J742" s="27">
        <v>-18.41</v>
      </c>
      <c r="K742" s="27">
        <v>-536.4</v>
      </c>
      <c r="L742" s="27">
        <v>-111.6</v>
      </c>
      <c r="M742" s="27">
        <v>5.7394999999999996</v>
      </c>
      <c r="N742" s="27">
        <v>-16460.27</v>
      </c>
      <c r="O742" s="27">
        <v>-305.22550000000001</v>
      </c>
      <c r="P742" s="27">
        <v>-12845.7</v>
      </c>
      <c r="Q742" s="27">
        <v>-3356</v>
      </c>
      <c r="R742" s="27">
        <v>46.576999999999998</v>
      </c>
      <c r="S742" s="27">
        <v>-17083.081999999999</v>
      </c>
      <c r="T742" s="27">
        <v>-393.36439999999999</v>
      </c>
      <c r="U742" s="27">
        <v>-13695.43</v>
      </c>
      <c r="V742" s="27">
        <v>-3040</v>
      </c>
      <c r="W742" s="27">
        <v>45.853000000000002</v>
      </c>
      <c r="X742" s="27">
        <v>-7529.3850000000002</v>
      </c>
      <c r="Y742" s="27">
        <v>9158.7000000000007</v>
      </c>
      <c r="Z742" s="27">
        <v>-13695.43</v>
      </c>
      <c r="AA742" s="27">
        <v>-3039</v>
      </c>
      <c r="AB742" s="27">
        <v>45.853000000000002</v>
      </c>
      <c r="AC742" s="27">
        <v>-140.6</v>
      </c>
      <c r="AD742" s="27">
        <v>503.07</v>
      </c>
      <c r="AE742" s="27">
        <v>-536.4</v>
      </c>
      <c r="AF742" s="27">
        <v>-113</v>
      </c>
      <c r="AG742" s="27">
        <v>5.7394999999999996</v>
      </c>
      <c r="AH742" s="27">
        <v>-7493.97</v>
      </c>
      <c r="AI742" s="27">
        <v>8655.65</v>
      </c>
      <c r="AJ742" s="27">
        <v>-12845.7</v>
      </c>
      <c r="AK742" s="27">
        <v>-3350.49</v>
      </c>
      <c r="AL742" s="27">
        <v>46.58</v>
      </c>
      <c r="AM742" s="6">
        <f t="shared" si="20"/>
        <v>35.456099999999424</v>
      </c>
      <c r="AN742" s="4">
        <f t="shared" si="21"/>
        <v>37.888000000002648</v>
      </c>
      <c r="AO742" s="4" t="s">
        <v>144</v>
      </c>
    </row>
    <row r="743" spans="1:41" x14ac:dyDescent="0.2">
      <c r="A743" s="4" t="s">
        <v>142</v>
      </c>
      <c r="B743" s="4" t="s">
        <v>143</v>
      </c>
      <c r="C743" s="27" t="s">
        <v>813</v>
      </c>
      <c r="D743" s="4" t="s">
        <v>148</v>
      </c>
      <c r="F743" s="4" t="s">
        <v>144</v>
      </c>
      <c r="G743" s="4" t="s">
        <v>144</v>
      </c>
      <c r="H743" s="4" t="s">
        <v>144</v>
      </c>
      <c r="I743" s="27">
        <v>4.4318</v>
      </c>
      <c r="J743" s="27">
        <v>-4.9589999999999996</v>
      </c>
      <c r="K743" s="27">
        <v>77.709999999999994</v>
      </c>
      <c r="L743" s="27">
        <v>-71.010000000000005</v>
      </c>
      <c r="M743" s="27">
        <v>2.6934999999999998</v>
      </c>
      <c r="N743" s="27">
        <v>-82813.38</v>
      </c>
      <c r="O743" s="27">
        <v>-8711.3009999999995</v>
      </c>
      <c r="P743" s="27">
        <v>-63448.73</v>
      </c>
      <c r="Q743" s="27">
        <v>-10840</v>
      </c>
      <c r="R743" s="27">
        <v>186.52</v>
      </c>
      <c r="S743" s="27">
        <v>-82830.688999999998</v>
      </c>
      <c r="T743" s="27">
        <v>-8758.1895000000004</v>
      </c>
      <c r="U743" s="27">
        <v>-63438.34</v>
      </c>
      <c r="V743" s="27">
        <v>-10820</v>
      </c>
      <c r="W743" s="27">
        <v>185.52</v>
      </c>
      <c r="X743" s="27">
        <v>-35249.11</v>
      </c>
      <c r="Y743" s="27">
        <v>38994</v>
      </c>
      <c r="Z743" s="27">
        <v>-63438.34</v>
      </c>
      <c r="AA743" s="27">
        <v>-10991</v>
      </c>
      <c r="AB743" s="27">
        <v>185.52</v>
      </c>
      <c r="AC743" s="27">
        <v>-379.3</v>
      </c>
      <c r="AD743" s="27">
        <v>-388.7</v>
      </c>
      <c r="AE743" s="27">
        <v>77.709999999999994</v>
      </c>
      <c r="AF743" s="27">
        <v>-71.010000000000005</v>
      </c>
      <c r="AG743" s="27">
        <v>2.6934999999999998</v>
      </c>
      <c r="AH743" s="27">
        <v>-34892.1</v>
      </c>
      <c r="AI743" s="27">
        <v>39382.9</v>
      </c>
      <c r="AJ743" s="27">
        <v>-63448.7</v>
      </c>
      <c r="AK743" s="27">
        <v>-11012.7</v>
      </c>
      <c r="AL743" s="27">
        <v>186.5</v>
      </c>
      <c r="AM743" s="6">
        <f t="shared" si="20"/>
        <v>-19.639500000004773</v>
      </c>
      <c r="AN743" s="4">
        <f t="shared" si="21"/>
        <v>-21.740799999999581</v>
      </c>
      <c r="AO743" s="4" t="s">
        <v>144</v>
      </c>
    </row>
    <row r="744" spans="1:41" x14ac:dyDescent="0.2">
      <c r="A744" s="4" t="s">
        <v>142</v>
      </c>
      <c r="B744" s="4" t="s">
        <v>143</v>
      </c>
      <c r="C744" s="27" t="s">
        <v>814</v>
      </c>
      <c r="D744" s="4" t="s">
        <v>148</v>
      </c>
      <c r="F744" s="4" t="s">
        <v>144</v>
      </c>
      <c r="G744" s="4" t="s">
        <v>144</v>
      </c>
      <c r="H744" s="4" t="s">
        <v>144</v>
      </c>
      <c r="I744" s="27">
        <v>-100.5</v>
      </c>
      <c r="J744" s="27">
        <v>-4.8280000000000003</v>
      </c>
      <c r="K744" s="27">
        <v>-24.84</v>
      </c>
      <c r="L744" s="27">
        <v>-73.400000000000006</v>
      </c>
      <c r="M744" s="27">
        <v>2.5609999999999999</v>
      </c>
      <c r="N744" s="27">
        <v>-82244.38</v>
      </c>
      <c r="O744" s="27">
        <v>-8754.5779999999995</v>
      </c>
      <c r="P744" s="27">
        <v>-63025.3</v>
      </c>
      <c r="Q744" s="27">
        <v>-10630</v>
      </c>
      <c r="R744" s="27">
        <v>165.77</v>
      </c>
      <c r="S744" s="27">
        <v>-82358.34</v>
      </c>
      <c r="T744" s="27">
        <v>-8799.7697000000007</v>
      </c>
      <c r="U744" s="27">
        <v>-63130.85</v>
      </c>
      <c r="V744" s="27">
        <v>-10593</v>
      </c>
      <c r="W744" s="27">
        <v>165.08</v>
      </c>
      <c r="X744" s="27">
        <v>-34574.5</v>
      </c>
      <c r="Y744" s="27">
        <v>39267</v>
      </c>
      <c r="Z744" s="27">
        <v>-63130.85</v>
      </c>
      <c r="AA744" s="27">
        <v>-10876</v>
      </c>
      <c r="AB744" s="27">
        <v>165.08</v>
      </c>
      <c r="AC744" s="27">
        <v>-265.60000000000002</v>
      </c>
      <c r="AD744" s="27">
        <v>-169.9</v>
      </c>
      <c r="AE744" s="27">
        <v>-24.84</v>
      </c>
      <c r="AF744" s="27">
        <v>-73.510000000000005</v>
      </c>
      <c r="AG744" s="27">
        <v>2.5609999999999999</v>
      </c>
      <c r="AH744" s="27">
        <v>-34328.9</v>
      </c>
      <c r="AI744" s="27">
        <v>39436.800000000003</v>
      </c>
      <c r="AJ744" s="27">
        <v>-63025.3</v>
      </c>
      <c r="AK744" s="27">
        <v>-10906.2</v>
      </c>
      <c r="AL744" s="27">
        <v>165.8</v>
      </c>
      <c r="AM744" s="6">
        <f t="shared" si="20"/>
        <v>-20.3637000000017</v>
      </c>
      <c r="AN744" s="4">
        <f t="shared" si="21"/>
        <v>-13.459999999991851</v>
      </c>
      <c r="AO744" s="4" t="s">
        <v>144</v>
      </c>
    </row>
    <row r="745" spans="1:41" x14ac:dyDescent="0.2">
      <c r="A745" s="4" t="s">
        <v>142</v>
      </c>
      <c r="B745" s="4" t="s">
        <v>143</v>
      </c>
      <c r="C745" s="27" t="s">
        <v>815</v>
      </c>
      <c r="D745" s="4" t="s">
        <v>148</v>
      </c>
      <c r="F745" s="4" t="s">
        <v>144</v>
      </c>
      <c r="G745" s="4" t="s">
        <v>144</v>
      </c>
      <c r="H745" s="4" t="s">
        <v>144</v>
      </c>
      <c r="I745" s="27">
        <v>-514.6</v>
      </c>
      <c r="J745" s="27">
        <v>-10.97</v>
      </c>
      <c r="K745" s="27">
        <v>-100.3</v>
      </c>
      <c r="L745" s="27">
        <v>-407.5</v>
      </c>
      <c r="M745" s="27">
        <v>4.2061000000000002</v>
      </c>
      <c r="N745" s="27">
        <v>-48334.39</v>
      </c>
      <c r="O745" s="27">
        <v>-4563.4359999999997</v>
      </c>
      <c r="P745" s="27">
        <v>-38966.589999999997</v>
      </c>
      <c r="Q745" s="27">
        <v>-4902</v>
      </c>
      <c r="R745" s="27">
        <v>97.995000000000005</v>
      </c>
      <c r="S745" s="27">
        <v>-48928.26</v>
      </c>
      <c r="T745" s="27">
        <v>-4673.5496999999996</v>
      </c>
      <c r="U745" s="27">
        <v>-39803.99</v>
      </c>
      <c r="V745" s="27">
        <v>-4547</v>
      </c>
      <c r="W745" s="27">
        <v>96.552999999999997</v>
      </c>
      <c r="X745" s="27">
        <v>-20259.93</v>
      </c>
      <c r="Y745" s="27">
        <v>24082</v>
      </c>
      <c r="Z745" s="27">
        <v>-39803.99</v>
      </c>
      <c r="AA745" s="27">
        <v>-4635</v>
      </c>
      <c r="AB745" s="27">
        <v>96.552999999999997</v>
      </c>
      <c r="AC745" s="27">
        <v>-232.6</v>
      </c>
      <c r="AD745" s="27">
        <v>279.19</v>
      </c>
      <c r="AE745" s="27">
        <v>-100.3</v>
      </c>
      <c r="AF745" s="27">
        <v>-415.6</v>
      </c>
      <c r="AG745" s="27">
        <v>4.2061000000000002</v>
      </c>
      <c r="AH745" s="27">
        <v>-20068.7</v>
      </c>
      <c r="AI745" s="27">
        <v>23802.9</v>
      </c>
      <c r="AJ745" s="27">
        <v>-38966.6</v>
      </c>
      <c r="AK745" s="27">
        <v>-5003.09</v>
      </c>
      <c r="AL745" s="27">
        <v>97.99</v>
      </c>
      <c r="AM745" s="6">
        <f t="shared" si="20"/>
        <v>-57.773700000001554</v>
      </c>
      <c r="AN745" s="4">
        <f t="shared" si="21"/>
        <v>-79.270000000004075</v>
      </c>
      <c r="AO745" s="4" t="s">
        <v>144</v>
      </c>
    </row>
    <row r="746" spans="1:41" x14ac:dyDescent="0.2">
      <c r="A746" s="4" t="s">
        <v>142</v>
      </c>
      <c r="B746" s="4" t="s">
        <v>143</v>
      </c>
      <c r="C746" s="27" t="s">
        <v>816</v>
      </c>
      <c r="D746" s="4" t="s">
        <v>148</v>
      </c>
      <c r="F746" s="4" t="s">
        <v>144</v>
      </c>
      <c r="G746" s="4" t="s">
        <v>144</v>
      </c>
      <c r="H746" s="4" t="s">
        <v>144</v>
      </c>
      <c r="I746" s="27">
        <v>-564.79999999999995</v>
      </c>
      <c r="J746" s="27">
        <v>-9.9740000000000002</v>
      </c>
      <c r="K746" s="27">
        <v>-267.39999999999998</v>
      </c>
      <c r="L746" s="27">
        <v>-291.10000000000002</v>
      </c>
      <c r="M746" s="27">
        <v>3.6568000000000001</v>
      </c>
      <c r="N746" s="27">
        <v>-48313.46</v>
      </c>
      <c r="O746" s="27">
        <v>-4547.5529999999999</v>
      </c>
      <c r="P746" s="27">
        <v>-38995.339999999997</v>
      </c>
      <c r="Q746" s="27">
        <v>-4868</v>
      </c>
      <c r="R746" s="27">
        <v>97.762</v>
      </c>
      <c r="S746" s="27">
        <v>-48951.896000000001</v>
      </c>
      <c r="T746" s="27">
        <v>-4644.5766999999996</v>
      </c>
      <c r="U746" s="27">
        <v>-39810.03</v>
      </c>
      <c r="V746" s="27">
        <v>-4594</v>
      </c>
      <c r="W746" s="27">
        <v>96.427999999999997</v>
      </c>
      <c r="X746" s="27">
        <v>-20153.02</v>
      </c>
      <c r="Y746" s="27">
        <v>24249</v>
      </c>
      <c r="Z746" s="27">
        <v>-39810.03</v>
      </c>
      <c r="AA746" s="27">
        <v>-4689</v>
      </c>
      <c r="AB746" s="27">
        <v>96.427999999999997</v>
      </c>
      <c r="AC746" s="27">
        <v>-136.9</v>
      </c>
      <c r="AD746" s="27">
        <v>426.18</v>
      </c>
      <c r="AE746" s="27">
        <v>-267.39999999999998</v>
      </c>
      <c r="AF746" s="27">
        <v>-299.39999999999998</v>
      </c>
      <c r="AG746" s="27">
        <v>3.6568000000000001</v>
      </c>
      <c r="AH746" s="27">
        <v>-20041.3</v>
      </c>
      <c r="AI746" s="27">
        <v>23823.1</v>
      </c>
      <c r="AJ746" s="27">
        <v>-38995.300000000003</v>
      </c>
      <c r="AK746" s="27">
        <v>-4966.8100000000004</v>
      </c>
      <c r="AL746" s="27">
        <v>97.76</v>
      </c>
      <c r="AM746" s="6">
        <f t="shared" si="20"/>
        <v>-61.869700000002922</v>
      </c>
      <c r="AN746" s="4">
        <f t="shared" si="21"/>
        <v>-73.635999999998603</v>
      </c>
      <c r="AO746" s="4" t="s">
        <v>144</v>
      </c>
    </row>
    <row r="747" spans="1:41" x14ac:dyDescent="0.2">
      <c r="A747" s="4" t="s">
        <v>142</v>
      </c>
      <c r="B747" s="4" t="s">
        <v>143</v>
      </c>
      <c r="C747" s="27" t="s">
        <v>817</v>
      </c>
      <c r="D747" s="4" t="s">
        <v>148</v>
      </c>
      <c r="F747" s="4" t="s">
        <v>144</v>
      </c>
      <c r="G747" s="4" t="s">
        <v>144</v>
      </c>
      <c r="H747" s="4" t="s">
        <v>144</v>
      </c>
      <c r="I747" s="27">
        <v>-21.93</v>
      </c>
      <c r="J747" s="27">
        <v>-2.6859999999999999</v>
      </c>
      <c r="K747" s="27">
        <v>-3.9140000000000001</v>
      </c>
      <c r="L747" s="27">
        <v>-17.78</v>
      </c>
      <c r="M747" s="27">
        <v>2.4563999999999999</v>
      </c>
      <c r="N747" s="40">
        <v>-44802</v>
      </c>
      <c r="O747" s="27">
        <v>-4809.9269999999997</v>
      </c>
      <c r="P747" s="27">
        <v>-34361.919999999998</v>
      </c>
      <c r="Q747" s="27">
        <v>-5749</v>
      </c>
      <c r="R747" s="27">
        <v>118.62</v>
      </c>
      <c r="S747" s="27">
        <v>-44857.006999999998</v>
      </c>
      <c r="T747" s="27">
        <v>-4858.1157999999996</v>
      </c>
      <c r="U747" s="27">
        <v>-34391.67</v>
      </c>
      <c r="V747" s="27">
        <v>-5725</v>
      </c>
      <c r="W747" s="27">
        <v>117.66</v>
      </c>
      <c r="X747" s="27">
        <v>-18965.919999999998</v>
      </c>
      <c r="Y747" s="27">
        <v>21074</v>
      </c>
      <c r="Z747" s="27">
        <v>-34391.67</v>
      </c>
      <c r="AA747" s="27">
        <v>-5766</v>
      </c>
      <c r="AB747" s="27">
        <v>117.66</v>
      </c>
      <c r="AC747" s="27">
        <v>-40.869999999999997</v>
      </c>
      <c r="AD747" s="27">
        <v>-24.05</v>
      </c>
      <c r="AE747" s="27">
        <v>-3.9140000000000001</v>
      </c>
      <c r="AF747" s="27">
        <v>-15.36</v>
      </c>
      <c r="AG747" s="27">
        <v>2.4563999999999999</v>
      </c>
      <c r="AH747" s="27">
        <v>-18932.8</v>
      </c>
      <c r="AI747" s="27">
        <v>21097.9</v>
      </c>
      <c r="AJ747" s="27">
        <v>-34361.9</v>
      </c>
      <c r="AK747" s="27">
        <v>-5787.38</v>
      </c>
      <c r="AL747" s="27">
        <v>118.6</v>
      </c>
      <c r="AM747" s="6">
        <f t="shared" si="20"/>
        <v>-37.752799999998388</v>
      </c>
      <c r="AN747" s="4">
        <f t="shared" si="21"/>
        <v>-33.076999999997497</v>
      </c>
      <c r="AO747" s="4" t="s">
        <v>144</v>
      </c>
    </row>
    <row r="748" spans="1:41" x14ac:dyDescent="0.2">
      <c r="A748" s="4" t="s">
        <v>142</v>
      </c>
      <c r="B748" s="4" t="s">
        <v>143</v>
      </c>
      <c r="C748" s="27" t="s">
        <v>818</v>
      </c>
      <c r="D748" s="4" t="s">
        <v>148</v>
      </c>
      <c r="F748" s="4" t="s">
        <v>144</v>
      </c>
      <c r="G748" s="4" t="s">
        <v>144</v>
      </c>
      <c r="H748" s="4" t="s">
        <v>144</v>
      </c>
      <c r="I748" s="27">
        <v>-120.4</v>
      </c>
      <c r="J748" s="27">
        <v>-3.28</v>
      </c>
      <c r="K748" s="27">
        <v>-85.83</v>
      </c>
      <c r="L748" s="27">
        <v>-35.119999999999997</v>
      </c>
      <c r="M748" s="27">
        <v>3.8786999999999998</v>
      </c>
      <c r="N748" s="27">
        <v>-14693.51</v>
      </c>
      <c r="O748" s="27">
        <v>3152.4114</v>
      </c>
      <c r="P748" s="27">
        <v>-15866.17</v>
      </c>
      <c r="Q748" s="27">
        <v>-2025</v>
      </c>
      <c r="R748" s="27">
        <v>45.421999999999997</v>
      </c>
      <c r="S748" s="27">
        <v>-14836.369000000001</v>
      </c>
      <c r="T748" s="27">
        <v>3090.1336999999999</v>
      </c>
      <c r="U748" s="27">
        <v>-15968.33</v>
      </c>
      <c r="V748" s="27">
        <v>-2003</v>
      </c>
      <c r="W748" s="27">
        <v>45.100999999999999</v>
      </c>
      <c r="X748" s="27">
        <v>-6652.5349999999999</v>
      </c>
      <c r="Y748" s="27">
        <v>11275</v>
      </c>
      <c r="Z748" s="27">
        <v>-15968.33</v>
      </c>
      <c r="AA748" s="27">
        <v>-2005</v>
      </c>
      <c r="AB748" s="27">
        <v>45.100999999999999</v>
      </c>
      <c r="AC748" s="27">
        <v>-144.4</v>
      </c>
      <c r="AD748" s="27">
        <v>-27.06</v>
      </c>
      <c r="AE748" s="27">
        <v>-85.83</v>
      </c>
      <c r="AF748" s="27">
        <v>-35.369999999999997</v>
      </c>
      <c r="AG748" s="27">
        <v>3.8786999999999998</v>
      </c>
      <c r="AH748" s="27">
        <v>-6543</v>
      </c>
      <c r="AI748" s="27">
        <v>11302.3</v>
      </c>
      <c r="AJ748" s="27">
        <v>-15866.2</v>
      </c>
      <c r="AK748" s="27">
        <v>-2024.53</v>
      </c>
      <c r="AL748" s="27">
        <v>45.42</v>
      </c>
      <c r="AM748" s="6">
        <f t="shared" si="20"/>
        <v>-24.132700000000114</v>
      </c>
      <c r="AN748" s="4">
        <f t="shared" si="21"/>
        <v>-22.459000000000742</v>
      </c>
      <c r="AO748" s="4" t="s">
        <v>144</v>
      </c>
    </row>
    <row r="749" spans="1:41" x14ac:dyDescent="0.2">
      <c r="A749" s="4" t="s">
        <v>142</v>
      </c>
      <c r="B749" s="4" t="s">
        <v>143</v>
      </c>
      <c r="C749" s="27" t="s">
        <v>819</v>
      </c>
      <c r="D749" s="4" t="s">
        <v>148</v>
      </c>
      <c r="F749" s="4" t="s">
        <v>144</v>
      </c>
      <c r="G749" s="4" t="s">
        <v>144</v>
      </c>
      <c r="H749" s="4" t="s">
        <v>144</v>
      </c>
      <c r="I749" s="27">
        <v>-120.5</v>
      </c>
      <c r="J749" s="27">
        <v>-4.4359999999999999</v>
      </c>
      <c r="K749" s="27">
        <v>-84.51</v>
      </c>
      <c r="L749" s="27">
        <v>-35.42</v>
      </c>
      <c r="M749" s="27">
        <v>3.8677000000000001</v>
      </c>
      <c r="N749" s="27">
        <v>-14865.07</v>
      </c>
      <c r="O749" s="27">
        <v>2898.0466000000001</v>
      </c>
      <c r="P749" s="27">
        <v>-14886.18</v>
      </c>
      <c r="Q749" s="27">
        <v>-2924</v>
      </c>
      <c r="R749" s="27">
        <v>47.116999999999997</v>
      </c>
      <c r="S749" s="27">
        <v>-15009.053</v>
      </c>
      <c r="T749" s="27">
        <v>2829.9748</v>
      </c>
      <c r="U749" s="27">
        <v>-14989.41</v>
      </c>
      <c r="V749" s="27">
        <v>-2896</v>
      </c>
      <c r="W749" s="27">
        <v>46.593000000000004</v>
      </c>
      <c r="X749" s="27">
        <v>-7654.06</v>
      </c>
      <c r="Y749" s="27">
        <v>10205</v>
      </c>
      <c r="Z749" s="27">
        <v>-14989.41</v>
      </c>
      <c r="AA749" s="27">
        <v>-2916</v>
      </c>
      <c r="AB749" s="27">
        <v>46.593000000000004</v>
      </c>
      <c r="AC749" s="27">
        <v>-144.6</v>
      </c>
      <c r="AD749" s="27">
        <v>-28.08</v>
      </c>
      <c r="AE749" s="27">
        <v>-84.51</v>
      </c>
      <c r="AF749" s="27">
        <v>-35.92</v>
      </c>
      <c r="AG749" s="27">
        <v>3.8677000000000001</v>
      </c>
      <c r="AH749" s="27">
        <v>-7544.93</v>
      </c>
      <c r="AI749" s="27">
        <v>10232.799999999999</v>
      </c>
      <c r="AJ749" s="27">
        <v>-14886.2</v>
      </c>
      <c r="AK749" s="27">
        <v>-2938.64</v>
      </c>
      <c r="AL749" s="27">
        <v>47.12</v>
      </c>
      <c r="AM749" s="6">
        <f t="shared" si="20"/>
        <v>-28.165799999999763</v>
      </c>
      <c r="AN749" s="4">
        <f t="shared" si="21"/>
        <v>-23.483000000000175</v>
      </c>
      <c r="AO749" s="4" t="s">
        <v>144</v>
      </c>
    </row>
    <row r="750" spans="1:41" x14ac:dyDescent="0.2">
      <c r="A750" s="4" t="s">
        <v>142</v>
      </c>
      <c r="B750" s="4" t="s">
        <v>143</v>
      </c>
      <c r="C750" s="27" t="s">
        <v>820</v>
      </c>
      <c r="D750" s="4" t="s">
        <v>148</v>
      </c>
      <c r="F750" s="4" t="s">
        <v>144</v>
      </c>
      <c r="G750" s="4" t="s">
        <v>144</v>
      </c>
      <c r="H750" s="4" t="s">
        <v>144</v>
      </c>
      <c r="I750" s="27">
        <v>-130.30000000000001</v>
      </c>
      <c r="J750" s="27">
        <v>-6.8419999999999996</v>
      </c>
      <c r="K750" s="27">
        <v>7.6729000000000003</v>
      </c>
      <c r="L750" s="27">
        <v>-135.4</v>
      </c>
      <c r="M750" s="27">
        <v>4.2641</v>
      </c>
      <c r="N750" s="27">
        <v>-26491.19</v>
      </c>
      <c r="O750" s="27">
        <v>-2747.7240000000002</v>
      </c>
      <c r="P750" s="27">
        <v>-19705.32</v>
      </c>
      <c r="Q750" s="27">
        <v>-4104</v>
      </c>
      <c r="R750" s="27">
        <v>66.155000000000001</v>
      </c>
      <c r="S750" s="27">
        <v>-26643.558000000001</v>
      </c>
      <c r="T750" s="27">
        <v>-2813.3128999999999</v>
      </c>
      <c r="U750" s="27">
        <v>-19919.21</v>
      </c>
      <c r="V750" s="27">
        <v>-3976</v>
      </c>
      <c r="W750" s="27">
        <v>65.308000000000007</v>
      </c>
      <c r="X750" s="27">
        <v>-11982.68</v>
      </c>
      <c r="Y750" s="27">
        <v>11903</v>
      </c>
      <c r="Z750" s="27">
        <v>-19919.21</v>
      </c>
      <c r="AA750" s="27">
        <v>-4032</v>
      </c>
      <c r="AB750" s="27">
        <v>65.308000000000007</v>
      </c>
      <c r="AC750" s="27">
        <v>-199.1</v>
      </c>
      <c r="AD750" s="27">
        <v>-75.31</v>
      </c>
      <c r="AE750" s="27">
        <v>7.6729000000000003</v>
      </c>
      <c r="AF750" s="27">
        <v>-135.69999999999999</v>
      </c>
      <c r="AG750" s="27">
        <v>4.2641</v>
      </c>
      <c r="AH750" s="27">
        <v>-11830</v>
      </c>
      <c r="AI750" s="27">
        <v>11978.7</v>
      </c>
      <c r="AJ750" s="27">
        <v>-19705.3</v>
      </c>
      <c r="AK750" s="27">
        <v>-4169.46</v>
      </c>
      <c r="AL750" s="27">
        <v>66.150000000000006</v>
      </c>
      <c r="AM750" s="6">
        <f t="shared" si="20"/>
        <v>-12.326900000000023</v>
      </c>
      <c r="AN750" s="4">
        <f t="shared" si="21"/>
        <v>-22.068000000002939</v>
      </c>
      <c r="AO750" s="4" t="s">
        <v>144</v>
      </c>
    </row>
    <row r="751" spans="1:41" x14ac:dyDescent="0.2">
      <c r="A751" s="4" t="s">
        <v>142</v>
      </c>
      <c r="B751" s="4" t="s">
        <v>143</v>
      </c>
      <c r="C751" s="27" t="s">
        <v>821</v>
      </c>
      <c r="D751" s="4" t="s">
        <v>148</v>
      </c>
      <c r="F751" s="4" t="s">
        <v>144</v>
      </c>
      <c r="G751" s="4" t="s">
        <v>144</v>
      </c>
      <c r="H751" s="4" t="s">
        <v>144</v>
      </c>
      <c r="I751" s="27">
        <v>-82.16</v>
      </c>
      <c r="J751" s="27">
        <v>-8.9329999999999998</v>
      </c>
      <c r="K751" s="27">
        <v>11.786</v>
      </c>
      <c r="L751" s="27">
        <v>-88.94</v>
      </c>
      <c r="M751" s="27">
        <v>3.931</v>
      </c>
      <c r="N751" s="27">
        <v>-32618.48</v>
      </c>
      <c r="O751" s="27">
        <v>-3469.8829999999998</v>
      </c>
      <c r="P751" s="27">
        <v>-24621.73</v>
      </c>
      <c r="Q751" s="27">
        <v>-4597</v>
      </c>
      <c r="R751" s="27">
        <v>70.335999999999999</v>
      </c>
      <c r="S751" s="27">
        <v>-32659.794000000002</v>
      </c>
      <c r="T751" s="27">
        <v>-3541.4958999999999</v>
      </c>
      <c r="U751" s="27">
        <v>-25033.88</v>
      </c>
      <c r="V751" s="27">
        <v>-4153</v>
      </c>
      <c r="W751" s="27">
        <v>68.405000000000001</v>
      </c>
      <c r="X751" s="27">
        <v>-13664.09</v>
      </c>
      <c r="Y751" s="27">
        <v>15541</v>
      </c>
      <c r="Z751" s="27">
        <v>-25033.88</v>
      </c>
      <c r="AA751" s="27">
        <v>-4239</v>
      </c>
      <c r="AB751" s="27">
        <v>68.405000000000001</v>
      </c>
      <c r="AC751" s="27">
        <v>-127.4</v>
      </c>
      <c r="AD751" s="27">
        <v>-55.25</v>
      </c>
      <c r="AE751" s="27">
        <v>11.786</v>
      </c>
      <c r="AF751" s="27">
        <v>-87.83</v>
      </c>
      <c r="AG751" s="27">
        <v>3.931</v>
      </c>
      <c r="AH751" s="27">
        <v>-13633.2</v>
      </c>
      <c r="AI751" s="27">
        <v>15595.8</v>
      </c>
      <c r="AJ751" s="27">
        <v>-24621.7</v>
      </c>
      <c r="AK751" s="27">
        <v>-4677.6400000000003</v>
      </c>
      <c r="AL751" s="27">
        <v>70.34</v>
      </c>
      <c r="AM751" s="6">
        <f t="shared" si="20"/>
        <v>33.83009999999922</v>
      </c>
      <c r="AN751" s="4">
        <f t="shared" si="21"/>
        <v>40.84599999999773</v>
      </c>
      <c r="AO751" s="4" t="s">
        <v>144</v>
      </c>
    </row>
    <row r="752" spans="1:41" x14ac:dyDescent="0.2">
      <c r="A752" s="4" t="s">
        <v>142</v>
      </c>
      <c r="B752" s="4" t="s">
        <v>143</v>
      </c>
      <c r="C752" s="27" t="s">
        <v>822</v>
      </c>
      <c r="D752" s="4" t="s">
        <v>148</v>
      </c>
      <c r="F752" s="4" t="s">
        <v>144</v>
      </c>
      <c r="G752" s="4" t="s">
        <v>144</v>
      </c>
      <c r="H752" s="4" t="s">
        <v>144</v>
      </c>
      <c r="I752" s="27">
        <v>-25.94</v>
      </c>
      <c r="J752" s="27">
        <v>-1.8620000000000001</v>
      </c>
      <c r="K752" s="27">
        <v>-16.829999999999998</v>
      </c>
      <c r="L752" s="27">
        <v>-9.2449999999999992</v>
      </c>
      <c r="M752" s="27">
        <v>1.9999</v>
      </c>
      <c r="N752" s="27">
        <v>-14518.63</v>
      </c>
      <c r="O752" s="27">
        <v>-655.88630000000001</v>
      </c>
      <c r="P752" s="27">
        <v>-10528.35</v>
      </c>
      <c r="Q752" s="27">
        <v>-3377</v>
      </c>
      <c r="R752" s="27">
        <v>42.344000000000001</v>
      </c>
      <c r="S752" s="27">
        <v>-14564.281999999999</v>
      </c>
      <c r="T752" s="27">
        <v>-688.20939999999996</v>
      </c>
      <c r="U752" s="27">
        <v>-10551.12</v>
      </c>
      <c r="V752" s="27">
        <v>-3367</v>
      </c>
      <c r="W752" s="27">
        <v>41.673000000000002</v>
      </c>
      <c r="X752" s="27">
        <v>-7105.3850000000002</v>
      </c>
      <c r="Y752" s="27">
        <v>6807.7</v>
      </c>
      <c r="Z752" s="27">
        <v>-10551.12</v>
      </c>
      <c r="AA752" s="27">
        <v>-3404</v>
      </c>
      <c r="AB752" s="27">
        <v>41.673000000000002</v>
      </c>
      <c r="AC752" s="27">
        <v>50.283000000000001</v>
      </c>
      <c r="AD752" s="27">
        <v>74.552999999999997</v>
      </c>
      <c r="AE752" s="27">
        <v>-16.829999999999998</v>
      </c>
      <c r="AF752" s="27">
        <v>-9.4369999999999994</v>
      </c>
      <c r="AG752" s="27">
        <v>1.9999</v>
      </c>
      <c r="AH752" s="27">
        <v>-7162.94</v>
      </c>
      <c r="AI752" s="27">
        <v>6733.12</v>
      </c>
      <c r="AJ752" s="27">
        <v>-10528.4</v>
      </c>
      <c r="AK752" s="27">
        <v>-3410.05</v>
      </c>
      <c r="AL752" s="27">
        <v>42.34</v>
      </c>
      <c r="AM752" s="6">
        <f t="shared" si="20"/>
        <v>-23.189100000000508</v>
      </c>
      <c r="AN752" s="4">
        <f t="shared" si="21"/>
        <v>-19.711999999999534</v>
      </c>
      <c r="AO752" s="4" t="s">
        <v>144</v>
      </c>
    </row>
    <row r="753" spans="1:41" x14ac:dyDescent="0.2">
      <c r="A753" s="4" t="s">
        <v>142</v>
      </c>
      <c r="B753" s="4" t="s">
        <v>143</v>
      </c>
      <c r="C753" s="27" t="s">
        <v>823</v>
      </c>
      <c r="D753" s="4" t="s">
        <v>148</v>
      </c>
      <c r="F753" s="4" t="s">
        <v>144</v>
      </c>
      <c r="G753" s="4" t="s">
        <v>144</v>
      </c>
      <c r="H753" s="4" t="s">
        <v>144</v>
      </c>
      <c r="I753" s="27">
        <v>-36.31</v>
      </c>
      <c r="J753" s="27">
        <v>-0.81599999999999995</v>
      </c>
      <c r="K753" s="27">
        <v>-28.17</v>
      </c>
      <c r="L753" s="27">
        <v>-9.2040000000000006</v>
      </c>
      <c r="M753" s="27">
        <v>1.8839999999999999</v>
      </c>
      <c r="N753" s="27">
        <v>-14530.14</v>
      </c>
      <c r="O753" s="27">
        <v>-618.1318</v>
      </c>
      <c r="P753" s="27">
        <v>-10343.36</v>
      </c>
      <c r="Q753" s="27">
        <v>-3611</v>
      </c>
      <c r="R753" s="27">
        <v>42.496000000000002</v>
      </c>
      <c r="S753" s="27">
        <v>-14585.451999999999</v>
      </c>
      <c r="T753" s="27">
        <v>-646.19849999999997</v>
      </c>
      <c r="U753" s="27">
        <v>-10379.25</v>
      </c>
      <c r="V753" s="27">
        <v>-3602</v>
      </c>
      <c r="W753" s="27">
        <v>41.904000000000003</v>
      </c>
      <c r="X753" s="27">
        <v>-7151.2719999999999</v>
      </c>
      <c r="Y753" s="27">
        <v>6823.1</v>
      </c>
      <c r="Z753" s="27">
        <v>-10379.25</v>
      </c>
      <c r="AA753" s="27">
        <v>-3637</v>
      </c>
      <c r="AB753" s="27">
        <v>41.904000000000003</v>
      </c>
      <c r="AC753" s="27">
        <v>55.991</v>
      </c>
      <c r="AD753" s="27">
        <v>91.760999999999996</v>
      </c>
      <c r="AE753" s="27">
        <v>-28.17</v>
      </c>
      <c r="AF753" s="27">
        <v>-9.4819999999999993</v>
      </c>
      <c r="AG753" s="27">
        <v>1.8839999999999999</v>
      </c>
      <c r="AH753" s="27">
        <v>-7213.84</v>
      </c>
      <c r="AI753" s="27">
        <v>6731.32</v>
      </c>
      <c r="AJ753" s="27">
        <v>-10343.4</v>
      </c>
      <c r="AK753" s="27">
        <v>-3644.3</v>
      </c>
      <c r="AL753" s="27">
        <v>42.5</v>
      </c>
      <c r="AM753" s="6">
        <f t="shared" si="20"/>
        <v>-20.673699999999371</v>
      </c>
      <c r="AN753" s="4">
        <f t="shared" si="21"/>
        <v>-19.002000000000407</v>
      </c>
      <c r="AO753" s="4" t="s">
        <v>144</v>
      </c>
    </row>
    <row r="754" spans="1:41" x14ac:dyDescent="0.2">
      <c r="A754" s="4" t="s">
        <v>142</v>
      </c>
      <c r="B754" s="4" t="s">
        <v>143</v>
      </c>
      <c r="C754" s="27" t="s">
        <v>824</v>
      </c>
      <c r="D754" s="4" t="s">
        <v>148</v>
      </c>
      <c r="F754" s="4" t="s">
        <v>144</v>
      </c>
      <c r="G754" s="4" t="s">
        <v>144</v>
      </c>
      <c r="H754" s="4" t="s">
        <v>144</v>
      </c>
      <c r="I754" s="27">
        <v>156.97</v>
      </c>
      <c r="J754" s="27">
        <v>-5.0590000000000002</v>
      </c>
      <c r="K754" s="27">
        <v>177.72</v>
      </c>
      <c r="L754" s="27">
        <v>-18.260000000000002</v>
      </c>
      <c r="M754" s="27">
        <v>2.5703999999999998</v>
      </c>
      <c r="N754" s="27">
        <v>-33179.22</v>
      </c>
      <c r="O754" s="27">
        <v>-507.58499999999998</v>
      </c>
      <c r="P754" s="27">
        <v>-28958.95</v>
      </c>
      <c r="Q754" s="27">
        <v>-3809</v>
      </c>
      <c r="R754" s="27">
        <v>96.620999999999995</v>
      </c>
      <c r="S754" s="27">
        <v>-33037.743999999999</v>
      </c>
      <c r="T754" s="27">
        <v>-558.69449999999995</v>
      </c>
      <c r="U754" s="27">
        <v>-28807.040000000001</v>
      </c>
      <c r="V754" s="27">
        <v>-3768</v>
      </c>
      <c r="W754" s="27">
        <v>95.817999999999998</v>
      </c>
      <c r="X754" s="27">
        <v>-14323.09</v>
      </c>
      <c r="Y754" s="27">
        <v>18120</v>
      </c>
      <c r="Z754" s="27">
        <v>-28807.040000000001</v>
      </c>
      <c r="AA754" s="27">
        <v>-3731</v>
      </c>
      <c r="AB754" s="27">
        <v>95.817999999999998</v>
      </c>
      <c r="AC754" s="27">
        <v>-63.28</v>
      </c>
      <c r="AD754" s="27">
        <v>-224.7</v>
      </c>
      <c r="AE754" s="27">
        <v>177.72</v>
      </c>
      <c r="AF754" s="27">
        <v>-18.829999999999998</v>
      </c>
      <c r="AG754" s="27">
        <v>2.5703999999999998</v>
      </c>
      <c r="AH754" s="27">
        <v>-14288.3</v>
      </c>
      <c r="AI754" s="27">
        <v>18344.400000000001</v>
      </c>
      <c r="AJ754" s="27">
        <v>-28958.9</v>
      </c>
      <c r="AK754" s="27">
        <v>-3770.32</v>
      </c>
      <c r="AL754" s="27">
        <v>96.62</v>
      </c>
      <c r="AM754" s="6">
        <f t="shared" si="20"/>
        <v>-17.560500000001412</v>
      </c>
      <c r="AN754" s="4">
        <f t="shared" si="21"/>
        <v>-15.493999999998778</v>
      </c>
      <c r="AO754" s="4" t="s">
        <v>144</v>
      </c>
    </row>
    <row r="755" spans="1:41" x14ac:dyDescent="0.2">
      <c r="A755" s="4" t="s">
        <v>142</v>
      </c>
      <c r="B755" s="4" t="s">
        <v>143</v>
      </c>
      <c r="C755" s="27" t="s">
        <v>825</v>
      </c>
      <c r="D755" s="4" t="s">
        <v>148</v>
      </c>
      <c r="F755" s="4" t="s">
        <v>144</v>
      </c>
      <c r="G755" s="4" t="s">
        <v>144</v>
      </c>
      <c r="H755" s="4" t="s">
        <v>144</v>
      </c>
      <c r="I755" s="27">
        <v>-75.14</v>
      </c>
      <c r="J755" s="27">
        <v>-8.48</v>
      </c>
      <c r="K755" s="27">
        <v>-41.13</v>
      </c>
      <c r="L755" s="27">
        <v>-28.87</v>
      </c>
      <c r="M755" s="27">
        <v>3.3525</v>
      </c>
      <c r="N755" s="27">
        <v>-26788.14</v>
      </c>
      <c r="O755" s="27">
        <v>-2904.6489999999999</v>
      </c>
      <c r="P755" s="27">
        <v>-20704.490000000002</v>
      </c>
      <c r="Q755" s="27">
        <v>-3253</v>
      </c>
      <c r="R755" s="27">
        <v>74.263000000000005</v>
      </c>
      <c r="S755" s="27">
        <v>-26907.272000000001</v>
      </c>
      <c r="T755" s="27">
        <v>-2978.3281000000002</v>
      </c>
      <c r="U755" s="27">
        <v>-20766.46</v>
      </c>
      <c r="V755" s="27">
        <v>-3235</v>
      </c>
      <c r="W755" s="27">
        <v>72.998000000000005</v>
      </c>
      <c r="X755" s="27">
        <v>-10823.35</v>
      </c>
      <c r="Y755" s="27">
        <v>13128</v>
      </c>
      <c r="Z755" s="27">
        <v>-20766.46</v>
      </c>
      <c r="AA755" s="27">
        <v>-3258</v>
      </c>
      <c r="AB755" s="27">
        <v>72.998000000000005</v>
      </c>
      <c r="AC755" s="27">
        <v>-39.659999999999997</v>
      </c>
      <c r="AD755" s="27">
        <v>25.873000000000001</v>
      </c>
      <c r="AE755" s="27">
        <v>-41.13</v>
      </c>
      <c r="AF755" s="27">
        <v>-27.76</v>
      </c>
      <c r="AG755" s="27">
        <v>3.3525</v>
      </c>
      <c r="AH755" s="27">
        <v>-10801.4</v>
      </c>
      <c r="AI755" s="27">
        <v>13101.9</v>
      </c>
      <c r="AJ755" s="27">
        <v>-20704.5</v>
      </c>
      <c r="AK755" s="27">
        <v>-3273.15</v>
      </c>
      <c r="AL755" s="27">
        <v>74.260000000000005</v>
      </c>
      <c r="AM755" s="6">
        <f t="shared" si="20"/>
        <v>-47.489100000002509</v>
      </c>
      <c r="AN755" s="4">
        <f t="shared" si="21"/>
        <v>-43.992000000002008</v>
      </c>
      <c r="AO755" s="4" t="s">
        <v>144</v>
      </c>
    </row>
    <row r="756" spans="1:41" x14ac:dyDescent="0.2">
      <c r="A756" s="4" t="s">
        <v>142</v>
      </c>
      <c r="B756" s="4" t="s">
        <v>143</v>
      </c>
      <c r="C756" s="27" t="s">
        <v>826</v>
      </c>
      <c r="D756" s="4" t="s">
        <v>148</v>
      </c>
      <c r="F756" s="4" t="s">
        <v>144</v>
      </c>
      <c r="G756" s="4" t="s">
        <v>144</v>
      </c>
      <c r="H756" s="4" t="s">
        <v>144</v>
      </c>
      <c r="I756" s="27">
        <v>-634.9</v>
      </c>
      <c r="J756" s="27">
        <v>-8.577</v>
      </c>
      <c r="K756" s="27">
        <v>-523.70000000000005</v>
      </c>
      <c r="L756" s="27">
        <v>-106.1</v>
      </c>
      <c r="M756" s="27">
        <v>3.5129000000000001</v>
      </c>
      <c r="N756" s="27">
        <v>-60643.14</v>
      </c>
      <c r="O756" s="27">
        <v>-2226.5619999999999</v>
      </c>
      <c r="P756" s="27">
        <v>-50467.47</v>
      </c>
      <c r="Q756" s="27">
        <v>-8090</v>
      </c>
      <c r="R756" s="27">
        <v>141.13</v>
      </c>
      <c r="S756" s="27">
        <v>-61211.487000000001</v>
      </c>
      <c r="T756" s="27">
        <v>-2298.0048999999999</v>
      </c>
      <c r="U756" s="27">
        <v>-51076.29</v>
      </c>
      <c r="V756" s="27">
        <v>-7977</v>
      </c>
      <c r="W756" s="27">
        <v>140.01</v>
      </c>
      <c r="X756" s="27">
        <v>-29070.7</v>
      </c>
      <c r="Y756" s="27">
        <v>29930</v>
      </c>
      <c r="Z756" s="27">
        <v>-51076.29</v>
      </c>
      <c r="AA756" s="27">
        <v>-8065</v>
      </c>
      <c r="AB756" s="27">
        <v>140.01</v>
      </c>
      <c r="AC756" s="27">
        <v>-115.7</v>
      </c>
      <c r="AD756" s="27">
        <v>516.96</v>
      </c>
      <c r="AE756" s="27">
        <v>-523.70000000000005</v>
      </c>
      <c r="AF756" s="27">
        <v>-112.5</v>
      </c>
      <c r="AG756" s="27">
        <v>3.5129000000000001</v>
      </c>
      <c r="AH756" s="27">
        <v>-29090.3</v>
      </c>
      <c r="AI756" s="27">
        <v>29413.4</v>
      </c>
      <c r="AJ756" s="27">
        <v>-50467.5</v>
      </c>
      <c r="AK756" s="27">
        <v>-8177.41</v>
      </c>
      <c r="AL756" s="27">
        <v>141.1</v>
      </c>
      <c r="AM756" s="6">
        <f t="shared" si="20"/>
        <v>72.43409999999858</v>
      </c>
      <c r="AN756" s="4">
        <f t="shared" si="21"/>
        <v>66.552999999999884</v>
      </c>
      <c r="AO756" s="4" t="s">
        <v>144</v>
      </c>
    </row>
    <row r="757" spans="1:41" x14ac:dyDescent="0.2">
      <c r="A757" s="4" t="s">
        <v>142</v>
      </c>
      <c r="B757" s="4" t="s">
        <v>143</v>
      </c>
      <c r="C757" s="27" t="s">
        <v>827</v>
      </c>
      <c r="D757" s="4" t="s">
        <v>148</v>
      </c>
      <c r="F757" s="4" t="s">
        <v>144</v>
      </c>
      <c r="G757" s="4" t="s">
        <v>144</v>
      </c>
      <c r="H757" s="4" t="s">
        <v>144</v>
      </c>
      <c r="I757" s="27">
        <v>-337.9</v>
      </c>
      <c r="J757" s="27">
        <v>-7.8789999999999996</v>
      </c>
      <c r="K757" s="27">
        <v>-228.9</v>
      </c>
      <c r="L757" s="27">
        <v>-104.3</v>
      </c>
      <c r="M757" s="27">
        <v>3.2311999999999999</v>
      </c>
      <c r="N757" s="27">
        <v>-60644.86</v>
      </c>
      <c r="O757" s="27">
        <v>-2244.462</v>
      </c>
      <c r="P757" s="27">
        <v>-50613.39</v>
      </c>
      <c r="Q757" s="27">
        <v>-7928</v>
      </c>
      <c r="R757" s="27">
        <v>140.69</v>
      </c>
      <c r="S757" s="27">
        <v>-60889.373</v>
      </c>
      <c r="T757" s="27">
        <v>-2298.6669000000002</v>
      </c>
      <c r="U757" s="27">
        <v>-50760.84</v>
      </c>
      <c r="V757" s="27">
        <v>-7970</v>
      </c>
      <c r="W757" s="27">
        <v>139.83000000000001</v>
      </c>
      <c r="X757" s="27">
        <v>-28943.82</v>
      </c>
      <c r="Y757" s="27">
        <v>29725</v>
      </c>
      <c r="Z757" s="27">
        <v>-50760.84</v>
      </c>
      <c r="AA757" s="27">
        <v>-8048</v>
      </c>
      <c r="AB757" s="27">
        <v>139.83000000000001</v>
      </c>
      <c r="AC757" s="27">
        <v>-59.59</v>
      </c>
      <c r="AD757" s="27">
        <v>270.31</v>
      </c>
      <c r="AE757" s="27">
        <v>-228.9</v>
      </c>
      <c r="AF757" s="27">
        <v>-104.2</v>
      </c>
      <c r="AG757" s="27">
        <v>3.2311999999999999</v>
      </c>
      <c r="AH757" s="27">
        <v>-29018.5</v>
      </c>
      <c r="AI757" s="27">
        <v>29454.400000000001</v>
      </c>
      <c r="AJ757" s="27">
        <v>-50613.4</v>
      </c>
      <c r="AK757" s="27">
        <v>-8000.21</v>
      </c>
      <c r="AL757" s="27">
        <v>140.69999999999999</v>
      </c>
      <c r="AM757" s="6">
        <f t="shared" si="20"/>
        <v>87.944100000000617</v>
      </c>
      <c r="AN757" s="4">
        <f t="shared" si="21"/>
        <v>93.387000000002445</v>
      </c>
      <c r="AO757" s="4" t="s">
        <v>144</v>
      </c>
    </row>
    <row r="758" spans="1:41" x14ac:dyDescent="0.2">
      <c r="A758" s="4" t="s">
        <v>142</v>
      </c>
      <c r="B758" s="4" t="s">
        <v>143</v>
      </c>
      <c r="C758" s="27" t="s">
        <v>828</v>
      </c>
      <c r="D758" s="4" t="s">
        <v>148</v>
      </c>
      <c r="F758" s="4" t="s">
        <v>144</v>
      </c>
      <c r="G758" s="4" t="s">
        <v>144</v>
      </c>
      <c r="H758" s="4" t="s">
        <v>144</v>
      </c>
      <c r="I758" s="27">
        <v>-574.29999999999995</v>
      </c>
      <c r="J758" s="27">
        <v>-3.9329999999999998</v>
      </c>
      <c r="K758" s="27">
        <v>-438.1</v>
      </c>
      <c r="L758" s="27">
        <v>-135</v>
      </c>
      <c r="M758" s="27">
        <v>2.7408000000000001</v>
      </c>
      <c r="N758" s="27">
        <v>-40568.94</v>
      </c>
      <c r="O758" s="27">
        <v>-4350.9309999999996</v>
      </c>
      <c r="P758" s="27">
        <v>-31640.35</v>
      </c>
      <c r="Q758" s="27">
        <v>-4672</v>
      </c>
      <c r="R758" s="27">
        <v>94.763999999999996</v>
      </c>
      <c r="S758" s="27">
        <v>-41192.184000000001</v>
      </c>
      <c r="T758" s="27">
        <v>-4398.3698000000004</v>
      </c>
      <c r="U758" s="27">
        <v>-32390.23</v>
      </c>
      <c r="V758" s="27">
        <v>-4497</v>
      </c>
      <c r="W758" s="27">
        <v>93.759</v>
      </c>
      <c r="X758" s="27">
        <v>-15805.89</v>
      </c>
      <c r="Y758" s="27">
        <v>21049</v>
      </c>
      <c r="Z758" s="27">
        <v>-32390.23</v>
      </c>
      <c r="AA758" s="27">
        <v>-4558</v>
      </c>
      <c r="AB758" s="27">
        <v>93.759</v>
      </c>
      <c r="AC758" s="27">
        <v>-122.1</v>
      </c>
      <c r="AD758" s="27">
        <v>451.58</v>
      </c>
      <c r="AE758" s="27">
        <v>-438.1</v>
      </c>
      <c r="AF758" s="27">
        <v>-138.30000000000001</v>
      </c>
      <c r="AG758" s="27">
        <v>2.7408000000000001</v>
      </c>
      <c r="AH758" s="27">
        <v>-15686.7</v>
      </c>
      <c r="AI758" s="27">
        <v>20597.2</v>
      </c>
      <c r="AJ758" s="27">
        <v>-31640.3</v>
      </c>
      <c r="AK758" s="27">
        <v>-4738.28</v>
      </c>
      <c r="AL758" s="27">
        <v>94.76</v>
      </c>
      <c r="AM758" s="6">
        <f t="shared" si="20"/>
        <v>-40.595799999999144</v>
      </c>
      <c r="AN758" s="4">
        <f t="shared" si="21"/>
        <v>-48.943999999995867</v>
      </c>
      <c r="AO758" s="4" t="s">
        <v>144</v>
      </c>
    </row>
    <row r="759" spans="1:41" x14ac:dyDescent="0.2">
      <c r="A759" s="4" t="s">
        <v>142</v>
      </c>
      <c r="B759" s="4" t="s">
        <v>143</v>
      </c>
      <c r="C759" s="27" t="s">
        <v>829</v>
      </c>
      <c r="D759" s="4" t="s">
        <v>148</v>
      </c>
      <c r="F759" s="4" t="s">
        <v>144</v>
      </c>
      <c r="G759" s="4" t="s">
        <v>144</v>
      </c>
      <c r="H759" s="4" t="s">
        <v>144</v>
      </c>
      <c r="I759" s="27">
        <v>63.765999999999998</v>
      </c>
      <c r="J759" s="27">
        <v>-1.3520000000000001</v>
      </c>
      <c r="K759" s="27">
        <v>126.68</v>
      </c>
      <c r="L759" s="27">
        <v>-63.4</v>
      </c>
      <c r="M759" s="27">
        <v>1.8289</v>
      </c>
      <c r="N759" s="27">
        <v>-31105.82</v>
      </c>
      <c r="O759" s="27">
        <v>-3582.279</v>
      </c>
      <c r="P759" s="27">
        <v>-23923.48</v>
      </c>
      <c r="Q759" s="27">
        <v>-3673</v>
      </c>
      <c r="R759" s="27">
        <v>72.992000000000004</v>
      </c>
      <c r="S759" s="27">
        <v>-31092.359</v>
      </c>
      <c r="T759" s="27">
        <v>-3613.6905000000002</v>
      </c>
      <c r="U759" s="27">
        <v>-23938.41</v>
      </c>
      <c r="V759" s="27">
        <v>-3613</v>
      </c>
      <c r="W759" s="27">
        <v>72.5</v>
      </c>
      <c r="X759" s="27">
        <v>-15029.95</v>
      </c>
      <c r="Y759" s="27">
        <v>12473</v>
      </c>
      <c r="Z759" s="27">
        <v>-23938.41</v>
      </c>
      <c r="AA759" s="27">
        <v>-3637</v>
      </c>
      <c r="AB759" s="27">
        <v>72.5</v>
      </c>
      <c r="AC759" s="27">
        <v>-151.1</v>
      </c>
      <c r="AD759" s="27">
        <v>-215.7</v>
      </c>
      <c r="AE759" s="27">
        <v>126.68</v>
      </c>
      <c r="AF759" s="27">
        <v>-63.97</v>
      </c>
      <c r="AG759" s="27">
        <v>1.8289</v>
      </c>
      <c r="AH759" s="27">
        <v>-14865.9</v>
      </c>
      <c r="AI759" s="27">
        <v>12689</v>
      </c>
      <c r="AJ759" s="27">
        <v>-23923.5</v>
      </c>
      <c r="AK759" s="27">
        <v>-3704.42</v>
      </c>
      <c r="AL759" s="27">
        <v>72.989999999999995</v>
      </c>
      <c r="AM759" s="6">
        <f t="shared" si="20"/>
        <v>-43.009500000000116</v>
      </c>
      <c r="AN759" s="4">
        <f t="shared" si="21"/>
        <v>-50.305000000000291</v>
      </c>
      <c r="AO759" s="4" t="s">
        <v>144</v>
      </c>
    </row>
    <row r="760" spans="1:41" x14ac:dyDescent="0.2">
      <c r="A760" s="4" t="s">
        <v>142</v>
      </c>
      <c r="B760" s="4" t="s">
        <v>143</v>
      </c>
      <c r="C760" s="27" t="s">
        <v>830</v>
      </c>
      <c r="D760" s="4" t="s">
        <v>148</v>
      </c>
      <c r="F760" s="4" t="s">
        <v>144</v>
      </c>
      <c r="G760" s="4" t="s">
        <v>144</v>
      </c>
      <c r="H760" s="4" t="s">
        <v>144</v>
      </c>
      <c r="I760" s="27">
        <v>-230.5</v>
      </c>
      <c r="J760" s="27">
        <v>-9.6010000000000009</v>
      </c>
      <c r="K760" s="27">
        <v>-144.30000000000001</v>
      </c>
      <c r="L760" s="27">
        <v>-80.73</v>
      </c>
      <c r="M760" s="27">
        <v>4.1500000000000004</v>
      </c>
      <c r="N760" s="27">
        <v>-18950.64</v>
      </c>
      <c r="O760" s="27">
        <v>-1802.088</v>
      </c>
      <c r="P760" s="27">
        <v>-14140.24</v>
      </c>
      <c r="Q760" s="27">
        <v>-3067</v>
      </c>
      <c r="R760" s="27">
        <v>58.917999999999999</v>
      </c>
      <c r="S760" s="27">
        <v>-19209.096000000001</v>
      </c>
      <c r="T760" s="27">
        <v>-1856.8086000000001</v>
      </c>
      <c r="U760" s="27">
        <v>-14233.37</v>
      </c>
      <c r="V760" s="27">
        <v>-3178</v>
      </c>
      <c r="W760" s="27">
        <v>59.274999999999999</v>
      </c>
      <c r="X760" s="27">
        <v>-7148.6679999999997</v>
      </c>
      <c r="Y760" s="27">
        <v>10218</v>
      </c>
      <c r="Z760" s="27">
        <v>-14233.37</v>
      </c>
      <c r="AA760" s="27">
        <v>-3193</v>
      </c>
      <c r="AB760" s="27">
        <v>59.274999999999999</v>
      </c>
      <c r="AC760" s="27">
        <v>-127.6</v>
      </c>
      <c r="AD760" s="27">
        <v>94.992000000000004</v>
      </c>
      <c r="AE760" s="27">
        <v>-144.30000000000001</v>
      </c>
      <c r="AF760" s="27">
        <v>-82.37</v>
      </c>
      <c r="AG760" s="27">
        <v>4.1500000000000004</v>
      </c>
      <c r="AH760" s="27">
        <v>-7035.96</v>
      </c>
      <c r="AI760" s="27">
        <v>10123.1</v>
      </c>
      <c r="AJ760" s="27">
        <v>-14140.2</v>
      </c>
      <c r="AK760" s="27">
        <v>-3077.76</v>
      </c>
      <c r="AL760" s="27">
        <v>58.92</v>
      </c>
      <c r="AM760" s="6">
        <f t="shared" si="20"/>
        <v>-30.227600000000166</v>
      </c>
      <c r="AN760" s="4">
        <f t="shared" si="21"/>
        <v>-27.95600000000195</v>
      </c>
      <c r="AO760" s="4" t="s">
        <v>144</v>
      </c>
    </row>
    <row r="761" spans="1:41" x14ac:dyDescent="0.2">
      <c r="A761" s="4" t="s">
        <v>142</v>
      </c>
      <c r="B761" s="4" t="s">
        <v>143</v>
      </c>
      <c r="C761" s="27" t="s">
        <v>831</v>
      </c>
      <c r="D761" s="4" t="s">
        <v>148</v>
      </c>
      <c r="F761" s="4" t="s">
        <v>144</v>
      </c>
      <c r="G761" s="4" t="s">
        <v>144</v>
      </c>
      <c r="H761" s="4" t="s">
        <v>144</v>
      </c>
      <c r="I761" s="27">
        <v>-69.41</v>
      </c>
      <c r="J761" s="27">
        <v>-1.0720000000000001</v>
      </c>
      <c r="K761" s="27">
        <v>-30.66</v>
      </c>
      <c r="L761" s="27">
        <v>-39.159999999999997</v>
      </c>
      <c r="M761" s="27">
        <v>1.4887999999999999</v>
      </c>
      <c r="N761" s="27">
        <v>-28517.69</v>
      </c>
      <c r="O761" s="27">
        <v>-2132.5749999999998</v>
      </c>
      <c r="P761" s="27">
        <v>-23229.95</v>
      </c>
      <c r="Q761" s="27">
        <v>-3224</v>
      </c>
      <c r="R761" s="27">
        <v>68.998999999999995</v>
      </c>
      <c r="S761" s="27">
        <v>-28614.86</v>
      </c>
      <c r="T761" s="27">
        <v>-2164.9843000000001</v>
      </c>
      <c r="U761" s="27">
        <v>-23312.03</v>
      </c>
      <c r="V761" s="27">
        <v>-3207</v>
      </c>
      <c r="W761" s="27">
        <v>68.694999999999993</v>
      </c>
      <c r="X761" s="27">
        <v>-10386.18</v>
      </c>
      <c r="Y761" s="27">
        <v>16108</v>
      </c>
      <c r="Z761" s="27">
        <v>-23312.03</v>
      </c>
      <c r="AA761" s="27">
        <v>-3251</v>
      </c>
      <c r="AB761" s="27">
        <v>68.694999999999993</v>
      </c>
      <c r="AC761" s="27">
        <v>13.46</v>
      </c>
      <c r="AD761" s="27">
        <v>83.751000000000005</v>
      </c>
      <c r="AE761" s="27">
        <v>-30.66</v>
      </c>
      <c r="AF761" s="27">
        <v>-41.12</v>
      </c>
      <c r="AG761" s="27">
        <v>1.4887999999999999</v>
      </c>
      <c r="AH761" s="27">
        <v>-10403.6</v>
      </c>
      <c r="AI761" s="27">
        <v>16024.1</v>
      </c>
      <c r="AJ761" s="27">
        <v>-23230</v>
      </c>
      <c r="AK761" s="27">
        <v>-3266.76</v>
      </c>
      <c r="AL761" s="27">
        <v>69</v>
      </c>
      <c r="AM761" s="6">
        <f t="shared" si="20"/>
        <v>-27.377300000001924</v>
      </c>
      <c r="AN761" s="4">
        <f t="shared" si="21"/>
        <v>-27.760000000002037</v>
      </c>
      <c r="AO761" s="4" t="s">
        <v>144</v>
      </c>
    </row>
    <row r="762" spans="1:41" x14ac:dyDescent="0.2">
      <c r="A762" s="4" t="s">
        <v>142</v>
      </c>
      <c r="B762" s="4" t="s">
        <v>143</v>
      </c>
      <c r="C762" s="27" t="s">
        <v>832</v>
      </c>
      <c r="D762" s="4" t="s">
        <v>148</v>
      </c>
      <c r="F762" s="4" t="s">
        <v>144</v>
      </c>
      <c r="G762" s="4" t="s">
        <v>144</v>
      </c>
      <c r="H762" s="4" t="s">
        <v>144</v>
      </c>
      <c r="I762" s="27">
        <v>-0.95599999999999996</v>
      </c>
      <c r="J762" s="27">
        <v>-1.4999999999999999E-2</v>
      </c>
      <c r="K762" s="27">
        <v>7.4645000000000001</v>
      </c>
      <c r="L762" s="27">
        <v>-11.59</v>
      </c>
      <c r="M762" s="27">
        <v>3.1831999999999998</v>
      </c>
      <c r="N762" s="27">
        <v>-13797.24</v>
      </c>
      <c r="O762" s="27">
        <v>815.95069999999998</v>
      </c>
      <c r="P762" s="27">
        <v>-12377.84</v>
      </c>
      <c r="Q762" s="27">
        <v>-2284</v>
      </c>
      <c r="R762" s="27">
        <v>48.767000000000003</v>
      </c>
      <c r="S762" s="27">
        <v>-13827.081</v>
      </c>
      <c r="T762" s="27">
        <v>764.80619999999999</v>
      </c>
      <c r="U762" s="27">
        <v>-12375.51</v>
      </c>
      <c r="V762" s="27">
        <v>-2264</v>
      </c>
      <c r="W762" s="27">
        <v>47.712000000000003</v>
      </c>
      <c r="X762" s="27">
        <v>-7862.6639999999998</v>
      </c>
      <c r="Y762" s="27">
        <v>6741.1</v>
      </c>
      <c r="Z762" s="27">
        <v>-12375.51</v>
      </c>
      <c r="AA762" s="27">
        <v>-2276</v>
      </c>
      <c r="AB762" s="27">
        <v>47.712000000000003</v>
      </c>
      <c r="AC762" s="27">
        <v>-25.57</v>
      </c>
      <c r="AD762" s="27">
        <v>-27.06</v>
      </c>
      <c r="AE762" s="27">
        <v>7.4645000000000001</v>
      </c>
      <c r="AF762" s="27">
        <v>-9.1549999999999994</v>
      </c>
      <c r="AG762" s="27">
        <v>3.1831999999999998</v>
      </c>
      <c r="AH762" s="27">
        <v>-7855.65</v>
      </c>
      <c r="AI762" s="27">
        <v>6768.21</v>
      </c>
      <c r="AJ762" s="27">
        <v>-12377.8</v>
      </c>
      <c r="AK762" s="27">
        <v>-2294.79</v>
      </c>
      <c r="AL762" s="27">
        <v>48.77</v>
      </c>
      <c r="AM762" s="6">
        <f t="shared" si="20"/>
        <v>-32.573500000000422</v>
      </c>
      <c r="AN762" s="4">
        <f t="shared" si="21"/>
        <v>-28.885000000000218</v>
      </c>
      <c r="AO762" s="4" t="s">
        <v>144</v>
      </c>
    </row>
    <row r="763" spans="1:41" x14ac:dyDescent="0.2">
      <c r="A763" s="4" t="s">
        <v>142</v>
      </c>
      <c r="B763" s="4" t="s">
        <v>143</v>
      </c>
      <c r="C763" s="27" t="s">
        <v>833</v>
      </c>
      <c r="D763" s="4" t="s">
        <v>148</v>
      </c>
      <c r="F763" s="4" t="s">
        <v>144</v>
      </c>
      <c r="G763" s="4" t="s">
        <v>144</v>
      </c>
      <c r="H763" s="4" t="s">
        <v>144</v>
      </c>
      <c r="I763" s="27">
        <v>-37.18</v>
      </c>
      <c r="J763" s="27">
        <v>-2.9239999999999999</v>
      </c>
      <c r="K763" s="27">
        <v>-13.14</v>
      </c>
      <c r="L763" s="27">
        <v>-25.13</v>
      </c>
      <c r="M763" s="27">
        <v>4.0091999999999999</v>
      </c>
      <c r="N763" s="27">
        <v>-18052.29</v>
      </c>
      <c r="O763" s="27">
        <v>-1717.2159999999999</v>
      </c>
      <c r="P763" s="27">
        <v>-13840.69</v>
      </c>
      <c r="Q763" s="27">
        <v>-2544</v>
      </c>
      <c r="R763" s="27">
        <v>49.868000000000002</v>
      </c>
      <c r="S763" s="27">
        <v>-18118.194</v>
      </c>
      <c r="T763" s="27">
        <v>-1775.4465</v>
      </c>
      <c r="U763" s="27">
        <v>-13851.05</v>
      </c>
      <c r="V763" s="27">
        <v>-2541</v>
      </c>
      <c r="W763" s="27">
        <v>48.988999999999997</v>
      </c>
      <c r="X763" s="27">
        <v>-6841.1980000000003</v>
      </c>
      <c r="Y763" s="27">
        <v>9548.2000000000007</v>
      </c>
      <c r="Z763" s="27">
        <v>-13851.05</v>
      </c>
      <c r="AA763" s="27">
        <v>-2587</v>
      </c>
      <c r="AB763" s="27">
        <v>48.988999999999997</v>
      </c>
      <c r="AC763" s="27">
        <v>-115.1</v>
      </c>
      <c r="AD763" s="27">
        <v>-81.040000000000006</v>
      </c>
      <c r="AE763" s="27">
        <v>-13.14</v>
      </c>
      <c r="AF763" s="27">
        <v>-24.94</v>
      </c>
      <c r="AG763" s="27">
        <v>4.0091999999999999</v>
      </c>
      <c r="AH763" s="27">
        <v>-6750.89</v>
      </c>
      <c r="AI763" s="27">
        <v>9629.24</v>
      </c>
      <c r="AJ763" s="27">
        <v>-13840.7</v>
      </c>
      <c r="AK763" s="27">
        <v>-2589.31</v>
      </c>
      <c r="AL763" s="27">
        <v>49.87</v>
      </c>
      <c r="AM763" s="6">
        <f t="shared" si="20"/>
        <v>-30.514500000001135</v>
      </c>
      <c r="AN763" s="4">
        <f t="shared" si="21"/>
        <v>-28.723999999998341</v>
      </c>
      <c r="AO763" s="4" t="s">
        <v>144</v>
      </c>
    </row>
    <row r="764" spans="1:41" x14ac:dyDescent="0.2">
      <c r="A764" s="4" t="s">
        <v>142</v>
      </c>
      <c r="B764" s="4" t="s">
        <v>143</v>
      </c>
      <c r="C764" s="27" t="s">
        <v>834</v>
      </c>
      <c r="D764" s="4" t="s">
        <v>148</v>
      </c>
      <c r="F764" s="4" t="s">
        <v>144</v>
      </c>
      <c r="G764" s="4" t="s">
        <v>144</v>
      </c>
      <c r="H764" s="4" t="s">
        <v>144</v>
      </c>
      <c r="I764" s="27">
        <v>-11.53</v>
      </c>
      <c r="J764" s="27">
        <v>-2.3340000000000001</v>
      </c>
      <c r="K764" s="27">
        <v>11.414</v>
      </c>
      <c r="L764" s="27">
        <v>-24.43</v>
      </c>
      <c r="M764" s="27">
        <v>3.8180999999999998</v>
      </c>
      <c r="N764" s="27">
        <v>-21923.919999999998</v>
      </c>
      <c r="O764" s="27">
        <v>-2357.4459999999999</v>
      </c>
      <c r="P764" s="27">
        <v>-16759.88</v>
      </c>
      <c r="Q764" s="27">
        <v>-2866</v>
      </c>
      <c r="R764" s="27">
        <v>59.015000000000001</v>
      </c>
      <c r="S764" s="27">
        <v>-21995.192999999999</v>
      </c>
      <c r="T764" s="27">
        <v>-2434.9656</v>
      </c>
      <c r="U764" s="27">
        <v>-16784.54</v>
      </c>
      <c r="V764" s="27">
        <v>-2833</v>
      </c>
      <c r="W764" s="27">
        <v>57.622999999999998</v>
      </c>
      <c r="X764" s="27">
        <v>-9456.0519999999997</v>
      </c>
      <c r="Y764" s="27">
        <v>10137</v>
      </c>
      <c r="Z764" s="27">
        <v>-16784.54</v>
      </c>
      <c r="AA764" s="27">
        <v>-2866</v>
      </c>
      <c r="AB764" s="27">
        <v>57.622999999999998</v>
      </c>
      <c r="AC764" s="27">
        <v>-54.38</v>
      </c>
      <c r="AD764" s="27">
        <v>-50.45</v>
      </c>
      <c r="AE764" s="27">
        <v>11.414</v>
      </c>
      <c r="AF764" s="27">
        <v>-19.16</v>
      </c>
      <c r="AG764" s="27">
        <v>3.8180999999999998</v>
      </c>
      <c r="AH764" s="27">
        <v>-9408.73</v>
      </c>
      <c r="AI764" s="27">
        <v>10187</v>
      </c>
      <c r="AJ764" s="27">
        <v>-16759.900000000001</v>
      </c>
      <c r="AK764" s="27">
        <v>-2894.88</v>
      </c>
      <c r="AL764" s="27">
        <v>59.01</v>
      </c>
      <c r="AM764" s="6">
        <f t="shared" si="20"/>
        <v>-68.127599999999802</v>
      </c>
      <c r="AN764" s="4">
        <f t="shared" si="21"/>
        <v>-59.743000000002212</v>
      </c>
      <c r="AO764" s="4" t="s">
        <v>144</v>
      </c>
    </row>
    <row r="765" spans="1:41" x14ac:dyDescent="0.2">
      <c r="A765" s="4" t="s">
        <v>142</v>
      </c>
      <c r="B765" s="4" t="s">
        <v>143</v>
      </c>
      <c r="C765" s="27" t="s">
        <v>835</v>
      </c>
      <c r="D765" s="4" t="s">
        <v>148</v>
      </c>
      <c r="F765" s="4" t="s">
        <v>144</v>
      </c>
      <c r="G765" s="4" t="s">
        <v>144</v>
      </c>
      <c r="H765" s="4" t="s">
        <v>144</v>
      </c>
      <c r="I765" s="27">
        <v>-204</v>
      </c>
      <c r="J765" s="27">
        <v>-4.1719999999999997</v>
      </c>
      <c r="K765" s="27">
        <v>-172.2</v>
      </c>
      <c r="L765" s="27">
        <v>-30.35</v>
      </c>
      <c r="M765" s="27">
        <v>2.7126999999999999</v>
      </c>
      <c r="N765" s="27">
        <v>-13944.79</v>
      </c>
      <c r="O765" s="27">
        <v>-1453.713</v>
      </c>
      <c r="P765" s="27">
        <v>-10187.67</v>
      </c>
      <c r="Q765" s="27">
        <v>-2345</v>
      </c>
      <c r="R765" s="27">
        <v>41.743000000000002</v>
      </c>
      <c r="S765" s="27">
        <v>-14102.218000000001</v>
      </c>
      <c r="T765" s="27">
        <v>-1495.1631</v>
      </c>
      <c r="U765" s="27">
        <v>-10364.9</v>
      </c>
      <c r="V765" s="27">
        <v>-2283</v>
      </c>
      <c r="W765" s="27">
        <v>41.034999999999997</v>
      </c>
      <c r="X765" s="27">
        <v>-5311.9960000000001</v>
      </c>
      <c r="Y765" s="27">
        <v>7364.8</v>
      </c>
      <c r="Z765" s="27">
        <v>-10364.9</v>
      </c>
      <c r="AA765" s="27">
        <v>-2353</v>
      </c>
      <c r="AB765" s="27">
        <v>41.034999999999997</v>
      </c>
      <c r="AC765" s="27">
        <v>-63.48</v>
      </c>
      <c r="AD765" s="27">
        <v>135.74</v>
      </c>
      <c r="AE765" s="27">
        <v>-172.2</v>
      </c>
      <c r="AF765" s="27">
        <v>-29.76</v>
      </c>
      <c r="AG765" s="27">
        <v>2.7126999999999999</v>
      </c>
      <c r="AH765" s="27">
        <v>-5321.69</v>
      </c>
      <c r="AI765" s="27">
        <v>7229.05</v>
      </c>
      <c r="AJ765" s="27">
        <v>-10187.700000000001</v>
      </c>
      <c r="AK765" s="27">
        <v>-2404.8200000000002</v>
      </c>
      <c r="AL765" s="27">
        <v>41.74</v>
      </c>
      <c r="AM765" s="6">
        <f t="shared" si="20"/>
        <v>35.895899999999529</v>
      </c>
      <c r="AN765" s="4">
        <f t="shared" si="21"/>
        <v>46.572000000000116</v>
      </c>
      <c r="AO765" s="4" t="s">
        <v>144</v>
      </c>
    </row>
    <row r="766" spans="1:41" x14ac:dyDescent="0.2">
      <c r="A766" s="4" t="s">
        <v>142</v>
      </c>
      <c r="B766" s="4" t="s">
        <v>143</v>
      </c>
      <c r="C766" s="27" t="s">
        <v>836</v>
      </c>
      <c r="D766" s="4" t="s">
        <v>148</v>
      </c>
      <c r="F766" s="4" t="s">
        <v>144</v>
      </c>
      <c r="G766" s="4" t="s">
        <v>144</v>
      </c>
      <c r="H766" s="4" t="s">
        <v>144</v>
      </c>
      <c r="I766" s="27">
        <v>-1.0449999999999999</v>
      </c>
      <c r="J766" s="27">
        <v>-3.4460000000000002</v>
      </c>
      <c r="K766" s="27">
        <v>65.522999999999996</v>
      </c>
      <c r="L766" s="27">
        <v>-65.540000000000006</v>
      </c>
      <c r="M766" s="27">
        <v>2.4211999999999998</v>
      </c>
      <c r="N766" s="27">
        <v>-8060.9970000000003</v>
      </c>
      <c r="O766" s="27">
        <v>2185.2485000000001</v>
      </c>
      <c r="P766" s="27">
        <v>-8584.982</v>
      </c>
      <c r="Q766" s="27">
        <v>-1696</v>
      </c>
      <c r="R766" s="27">
        <v>34.701000000000001</v>
      </c>
      <c r="S766" s="27">
        <v>-8062.5217000000002</v>
      </c>
      <c r="T766" s="27">
        <v>2153.9009000000001</v>
      </c>
      <c r="U766" s="27">
        <v>-8556.5560000000005</v>
      </c>
      <c r="V766" s="27">
        <v>-1694</v>
      </c>
      <c r="W766" s="27">
        <v>34.389000000000003</v>
      </c>
      <c r="X766" s="27">
        <v>-5222.6689999999999</v>
      </c>
      <c r="Y766" s="27">
        <v>5008.6000000000004</v>
      </c>
      <c r="Z766" s="27">
        <v>-8556.5560000000005</v>
      </c>
      <c r="AA766" s="27">
        <v>-1709</v>
      </c>
      <c r="AB766" s="27">
        <v>34.389000000000003</v>
      </c>
      <c r="AC766" s="27">
        <v>-431.3</v>
      </c>
      <c r="AD766" s="27">
        <v>-434.4</v>
      </c>
      <c r="AE766" s="27">
        <v>65.522999999999996</v>
      </c>
      <c r="AF766" s="27">
        <v>-64.930000000000007</v>
      </c>
      <c r="AG766" s="27">
        <v>2.4211999999999998</v>
      </c>
      <c r="AH766" s="27">
        <v>-4820.54</v>
      </c>
      <c r="AI766" s="27">
        <v>5442.97</v>
      </c>
      <c r="AJ766" s="27">
        <v>-8584.98</v>
      </c>
      <c r="AK766" s="27">
        <v>-1713.23</v>
      </c>
      <c r="AL766" s="27">
        <v>34.700000000000003</v>
      </c>
      <c r="AM766" s="6">
        <f t="shared" si="20"/>
        <v>1.2694000000001324</v>
      </c>
      <c r="AN766" s="4">
        <f t="shared" si="21"/>
        <v>-0.47969999999986612</v>
      </c>
      <c r="AO766" s="4" t="s">
        <v>144</v>
      </c>
    </row>
    <row r="767" spans="1:41" x14ac:dyDescent="0.2">
      <c r="A767" s="4" t="s">
        <v>142</v>
      </c>
      <c r="B767" s="4" t="s">
        <v>143</v>
      </c>
      <c r="C767" s="27" t="s">
        <v>837</v>
      </c>
      <c r="D767" s="4" t="s">
        <v>148</v>
      </c>
      <c r="F767" s="4" t="s">
        <v>144</v>
      </c>
      <c r="G767" s="4" t="s">
        <v>144</v>
      </c>
      <c r="H767" s="4" t="s">
        <v>144</v>
      </c>
      <c r="I767" s="27">
        <v>-33.979999999999997</v>
      </c>
      <c r="J767" s="27">
        <v>-5.625</v>
      </c>
      <c r="K767" s="27">
        <v>32.204999999999998</v>
      </c>
      <c r="L767" s="27">
        <v>-63.18</v>
      </c>
      <c r="M767" s="27">
        <v>2.6177999999999999</v>
      </c>
      <c r="N767" s="27">
        <v>-7953.2280000000001</v>
      </c>
      <c r="O767" s="27">
        <v>760.00450000000001</v>
      </c>
      <c r="P767" s="27">
        <v>-6661.2569999999996</v>
      </c>
      <c r="Q767" s="27">
        <v>-2080</v>
      </c>
      <c r="R767" s="27">
        <v>27.826000000000001</v>
      </c>
      <c r="S767" s="27">
        <v>-8009.21</v>
      </c>
      <c r="T767" s="27">
        <v>725.35509999999999</v>
      </c>
      <c r="U767" s="27">
        <v>-6728.2939999999999</v>
      </c>
      <c r="V767" s="27">
        <v>-2034</v>
      </c>
      <c r="W767" s="27">
        <v>27.481999999999999</v>
      </c>
      <c r="X767" s="27">
        <v>-3959.3539999999998</v>
      </c>
      <c r="Y767" s="27">
        <v>4772.2</v>
      </c>
      <c r="Z767" s="27">
        <v>-6728.2939999999999</v>
      </c>
      <c r="AA767" s="27">
        <v>-2031</v>
      </c>
      <c r="AB767" s="27">
        <v>27.481999999999999</v>
      </c>
      <c r="AC767" s="27">
        <v>-386.3</v>
      </c>
      <c r="AD767" s="27">
        <v>-357.1</v>
      </c>
      <c r="AE767" s="27">
        <v>32.204999999999998</v>
      </c>
      <c r="AF767" s="27">
        <v>-63.99</v>
      </c>
      <c r="AG767" s="27">
        <v>2.6177999999999999</v>
      </c>
      <c r="AH767" s="27">
        <v>-3579.65</v>
      </c>
      <c r="AI767" s="27">
        <v>5129.26</v>
      </c>
      <c r="AJ767" s="27">
        <v>-6661.26</v>
      </c>
      <c r="AK767" s="27">
        <v>-2075.4899999999998</v>
      </c>
      <c r="AL767" s="27">
        <v>27.83</v>
      </c>
      <c r="AM767" s="6">
        <f t="shared" si="20"/>
        <v>-22.428399999999328</v>
      </c>
      <c r="AN767" s="4">
        <f t="shared" si="21"/>
        <v>-22.002000000000407</v>
      </c>
      <c r="AO767" s="4" t="s">
        <v>144</v>
      </c>
    </row>
    <row r="768" spans="1:41" x14ac:dyDescent="0.2">
      <c r="A768" s="4" t="s">
        <v>142</v>
      </c>
      <c r="B768" s="4" t="s">
        <v>143</v>
      </c>
      <c r="C768" s="27" t="s">
        <v>838</v>
      </c>
      <c r="D768" s="4" t="s">
        <v>148</v>
      </c>
      <c r="F768" s="4" t="s">
        <v>144</v>
      </c>
      <c r="G768" s="4" t="s">
        <v>144</v>
      </c>
      <c r="H768" s="4" t="s">
        <v>144</v>
      </c>
      <c r="I768" s="27">
        <v>-26.22</v>
      </c>
      <c r="J768" s="27">
        <v>-1</v>
      </c>
      <c r="K768" s="27">
        <v>-10.63</v>
      </c>
      <c r="L768" s="27">
        <v>-17.37</v>
      </c>
      <c r="M768" s="27">
        <v>2.7778</v>
      </c>
      <c r="N768" s="27">
        <v>-31920.29</v>
      </c>
      <c r="O768" s="27">
        <v>-3453.3780000000002</v>
      </c>
      <c r="P768" s="27">
        <v>-20944.48</v>
      </c>
      <c r="Q768" s="27">
        <v>-7602</v>
      </c>
      <c r="R768" s="27">
        <v>79.25</v>
      </c>
      <c r="S768" s="27">
        <v>-31941.178</v>
      </c>
      <c r="T768" s="27">
        <v>-3499.1844000000001</v>
      </c>
      <c r="U768" s="27">
        <v>-20948.259999999998</v>
      </c>
      <c r="V768" s="27">
        <v>-7572</v>
      </c>
      <c r="W768" s="27">
        <v>78.224999999999994</v>
      </c>
      <c r="X768" s="27">
        <v>-13730.89</v>
      </c>
      <c r="Y768" s="27">
        <v>14804</v>
      </c>
      <c r="Z768" s="27">
        <v>-20948.259999999998</v>
      </c>
      <c r="AA768" s="27">
        <v>-7665</v>
      </c>
      <c r="AB768" s="27">
        <v>78.224999999999994</v>
      </c>
      <c r="AC768" s="27">
        <v>-55.56</v>
      </c>
      <c r="AD768" s="27">
        <v>-30.2</v>
      </c>
      <c r="AE768" s="27">
        <v>-10.63</v>
      </c>
      <c r="AF768" s="27">
        <v>-17.5</v>
      </c>
      <c r="AG768" s="27">
        <v>2.7778</v>
      </c>
      <c r="AH768" s="27">
        <v>-13713.1</v>
      </c>
      <c r="AI768" s="27">
        <v>14834.6</v>
      </c>
      <c r="AJ768" s="27">
        <v>-20944.5</v>
      </c>
      <c r="AK768" s="27">
        <v>-7682.42</v>
      </c>
      <c r="AL768" s="27">
        <v>79.25</v>
      </c>
      <c r="AM768" s="6">
        <f t="shared" si="20"/>
        <v>-7.0363999999972293</v>
      </c>
      <c r="AN768" s="4">
        <f t="shared" si="21"/>
        <v>5.3320000000021537</v>
      </c>
      <c r="AO768" s="4" t="s">
        <v>144</v>
      </c>
    </row>
    <row r="769" spans="1:41" x14ac:dyDescent="0.2">
      <c r="A769" s="4" t="s">
        <v>142</v>
      </c>
      <c r="B769" s="4" t="s">
        <v>143</v>
      </c>
      <c r="C769" s="27" t="s">
        <v>839</v>
      </c>
      <c r="D769" s="4" t="s">
        <v>148</v>
      </c>
      <c r="F769" s="4" t="s">
        <v>144</v>
      </c>
      <c r="G769" s="4" t="s">
        <v>144</v>
      </c>
      <c r="H769" s="4" t="s">
        <v>144</v>
      </c>
      <c r="I769" s="27">
        <v>-256.2</v>
      </c>
      <c r="J769" s="27">
        <v>-10.3</v>
      </c>
      <c r="K769" s="27">
        <v>-133.80000000000001</v>
      </c>
      <c r="L769" s="27">
        <v>-116.1</v>
      </c>
      <c r="M769" s="27">
        <v>3.976</v>
      </c>
      <c r="N769" s="27">
        <v>-94573.37</v>
      </c>
      <c r="O769" s="27">
        <v>-9892.1180000000004</v>
      </c>
      <c r="P769" s="27">
        <v>-76071.710000000006</v>
      </c>
      <c r="Q769" s="27">
        <v>-8814</v>
      </c>
      <c r="R769" s="27">
        <v>204.2</v>
      </c>
      <c r="S769" s="27">
        <v>-94865.755999999994</v>
      </c>
      <c r="T769" s="27">
        <v>-9976.1229000000003</v>
      </c>
      <c r="U769" s="27">
        <v>-76417.990000000005</v>
      </c>
      <c r="V769" s="27">
        <v>-8674</v>
      </c>
      <c r="W769" s="27">
        <v>202.7</v>
      </c>
      <c r="X769" s="27">
        <v>-35219.949999999997</v>
      </c>
      <c r="Y769" s="27">
        <v>49783</v>
      </c>
      <c r="Z769" s="27">
        <v>-76417.990000000005</v>
      </c>
      <c r="AA769" s="27">
        <v>-8787</v>
      </c>
      <c r="AB769" s="27">
        <v>202.7</v>
      </c>
      <c r="AC769" s="27">
        <v>-374.3</v>
      </c>
      <c r="AD769" s="27">
        <v>-133.80000000000001</v>
      </c>
      <c r="AE769" s="27">
        <v>-133.80000000000001</v>
      </c>
      <c r="AF769" s="27">
        <v>-110.7</v>
      </c>
      <c r="AG769" s="27">
        <v>3.976</v>
      </c>
      <c r="AH769" s="27">
        <v>-34873.699999999997</v>
      </c>
      <c r="AI769" s="27">
        <v>49916.6</v>
      </c>
      <c r="AJ769" s="27">
        <v>-76071.7</v>
      </c>
      <c r="AK769" s="27">
        <v>-8922.82</v>
      </c>
      <c r="AL769" s="27">
        <v>204.2</v>
      </c>
      <c r="AM769" s="6">
        <f t="shared" si="20"/>
        <v>-45.654900000001362</v>
      </c>
      <c r="AN769" s="4">
        <f t="shared" si="21"/>
        <v>-36.186000000001513</v>
      </c>
      <c r="AO769" s="4" t="s">
        <v>144</v>
      </c>
    </row>
    <row r="770" spans="1:41" x14ac:dyDescent="0.2">
      <c r="A770" s="4" t="s">
        <v>142</v>
      </c>
      <c r="B770" s="4" t="s">
        <v>143</v>
      </c>
      <c r="C770" s="27" t="s">
        <v>840</v>
      </c>
      <c r="D770" s="4" t="s">
        <v>148</v>
      </c>
      <c r="F770" s="4" t="s">
        <v>144</v>
      </c>
      <c r="G770" s="4" t="s">
        <v>144</v>
      </c>
      <c r="H770" s="4" t="s">
        <v>144</v>
      </c>
      <c r="I770" s="27">
        <v>495.94</v>
      </c>
      <c r="J770" s="27">
        <v>-4.2110000000000003</v>
      </c>
      <c r="K770" s="27">
        <v>613.05999999999995</v>
      </c>
      <c r="L770" s="27">
        <v>-116.2</v>
      </c>
      <c r="M770" s="27">
        <v>3.2978000000000001</v>
      </c>
      <c r="N770" s="27">
        <v>-146463.29999999999</v>
      </c>
      <c r="O770" s="27">
        <v>-16857.29</v>
      </c>
      <c r="P770" s="27">
        <v>-110944.9</v>
      </c>
      <c r="Q770" s="27">
        <v>-18898</v>
      </c>
      <c r="R770" s="27">
        <v>236.61</v>
      </c>
      <c r="S770" s="27">
        <v>-145909.47</v>
      </c>
      <c r="T770" s="27">
        <v>-16920.97</v>
      </c>
      <c r="U770" s="27">
        <v>-110866.5</v>
      </c>
      <c r="V770" s="27">
        <v>-18358</v>
      </c>
      <c r="W770" s="27">
        <v>235.52</v>
      </c>
      <c r="X770" s="27">
        <v>-63237.7</v>
      </c>
      <c r="Y770" s="27">
        <v>66183</v>
      </c>
      <c r="Z770" s="27">
        <v>-110866.5</v>
      </c>
      <c r="AA770" s="27">
        <v>-18790</v>
      </c>
      <c r="AB770" s="27">
        <v>235.52</v>
      </c>
      <c r="AC770" s="27">
        <v>-831.3</v>
      </c>
      <c r="AD770" s="27">
        <v>-1332</v>
      </c>
      <c r="AE770" s="27">
        <v>613.05999999999995</v>
      </c>
      <c r="AF770" s="27">
        <v>-116</v>
      </c>
      <c r="AG770" s="27">
        <v>3.2978000000000001</v>
      </c>
      <c r="AH770" s="27">
        <v>-62516.6</v>
      </c>
      <c r="AI770" s="27">
        <v>67514.600000000006</v>
      </c>
      <c r="AJ770" s="27">
        <v>-110945</v>
      </c>
      <c r="AK770" s="27">
        <v>-19323</v>
      </c>
      <c r="AL770" s="27">
        <v>236.6</v>
      </c>
      <c r="AM770" s="6">
        <f t="shared" si="20"/>
        <v>50.730999999999767</v>
      </c>
      <c r="AN770" s="4">
        <f t="shared" si="21"/>
        <v>57.889999999984866</v>
      </c>
      <c r="AO770" s="4" t="s">
        <v>144</v>
      </c>
    </row>
    <row r="771" spans="1:41" x14ac:dyDescent="0.2">
      <c r="A771" s="4" t="s">
        <v>142</v>
      </c>
      <c r="B771" s="4" t="s">
        <v>143</v>
      </c>
      <c r="C771" s="27" t="s">
        <v>841</v>
      </c>
      <c r="D771" s="4" t="s">
        <v>148</v>
      </c>
      <c r="F771" s="4" t="s">
        <v>144</v>
      </c>
      <c r="G771" s="4" t="s">
        <v>144</v>
      </c>
      <c r="H771" s="4" t="s">
        <v>144</v>
      </c>
      <c r="I771" s="27">
        <v>0.14119999999999999</v>
      </c>
      <c r="J771" s="27">
        <v>-2.8540000000000001</v>
      </c>
      <c r="K771" s="27">
        <v>60.415999999999997</v>
      </c>
      <c r="L771" s="27">
        <v>-59.86</v>
      </c>
      <c r="M771" s="27">
        <v>2.4394</v>
      </c>
      <c r="N771" s="27">
        <v>-8087.4059999999999</v>
      </c>
      <c r="O771" s="27">
        <v>2224.2186999999999</v>
      </c>
      <c r="P771" s="27">
        <v>-8497.9120000000003</v>
      </c>
      <c r="Q771" s="27">
        <v>-1849</v>
      </c>
      <c r="R771" s="27">
        <v>35.585999999999999</v>
      </c>
      <c r="S771" s="27">
        <v>-8091.9148999999998</v>
      </c>
      <c r="T771" s="27">
        <v>2198.3006</v>
      </c>
      <c r="U771" s="27">
        <v>-8468.348</v>
      </c>
      <c r="V771" s="27">
        <v>-1857</v>
      </c>
      <c r="W771" s="27">
        <v>35.116</v>
      </c>
      <c r="X771" s="27">
        <v>-5240.7160000000003</v>
      </c>
      <c r="Y771" s="27">
        <v>5054.8</v>
      </c>
      <c r="Z771" s="27">
        <v>-8468.348</v>
      </c>
      <c r="AA771" s="27">
        <v>-1862</v>
      </c>
      <c r="AB771" s="27">
        <v>35.116</v>
      </c>
      <c r="AC771" s="27">
        <v>-423.5</v>
      </c>
      <c r="AD771" s="27">
        <v>-427.2</v>
      </c>
      <c r="AE771" s="27">
        <v>60.415999999999997</v>
      </c>
      <c r="AF771" s="27">
        <v>-59.18</v>
      </c>
      <c r="AG771" s="27">
        <v>2.4394</v>
      </c>
      <c r="AH771" s="27">
        <v>-4837.96</v>
      </c>
      <c r="AI771" s="27">
        <v>5481.96</v>
      </c>
      <c r="AJ771" s="27">
        <v>-8497.91</v>
      </c>
      <c r="AK771" s="27">
        <v>-1857.59</v>
      </c>
      <c r="AL771" s="27">
        <v>35.590000000000003</v>
      </c>
      <c r="AM771" s="6">
        <f t="shared" si="20"/>
        <v>-2.320100000000366</v>
      </c>
      <c r="AN771" s="4">
        <f t="shared" si="21"/>
        <v>-4.6500999999998385</v>
      </c>
      <c r="AO771" s="4" t="s">
        <v>144</v>
      </c>
    </row>
    <row r="772" spans="1:41" x14ac:dyDescent="0.2">
      <c r="A772" s="4" t="s">
        <v>142</v>
      </c>
      <c r="B772" s="4" t="s">
        <v>143</v>
      </c>
      <c r="C772" s="27" t="s">
        <v>842</v>
      </c>
      <c r="D772" s="4" t="s">
        <v>148</v>
      </c>
      <c r="F772" s="4" t="s">
        <v>144</v>
      </c>
      <c r="G772" s="4" t="s">
        <v>144</v>
      </c>
      <c r="H772" s="4" t="s">
        <v>144</v>
      </c>
      <c r="I772" s="27">
        <v>-133.9</v>
      </c>
      <c r="J772" s="27">
        <v>-1.165</v>
      </c>
      <c r="K772" s="27">
        <v>-86.55</v>
      </c>
      <c r="L772" s="27">
        <v>-47.83</v>
      </c>
      <c r="M772" s="27">
        <v>1.681</v>
      </c>
      <c r="N772" s="27">
        <v>-27442.66</v>
      </c>
      <c r="O772" s="27">
        <v>-2687.88</v>
      </c>
      <c r="P772" s="27">
        <v>-21990.13</v>
      </c>
      <c r="Q772" s="27">
        <v>-2825</v>
      </c>
      <c r="R772" s="27">
        <v>60.435000000000002</v>
      </c>
      <c r="S772" s="27">
        <v>-27628.41</v>
      </c>
      <c r="T772" s="27">
        <v>-2703.5933</v>
      </c>
      <c r="U772" s="27">
        <v>-22207.64</v>
      </c>
      <c r="V772" s="27">
        <v>-2777</v>
      </c>
      <c r="W772" s="27">
        <v>60.22</v>
      </c>
      <c r="X772" s="27">
        <v>-9950.1650000000009</v>
      </c>
      <c r="Y772" s="27">
        <v>15023</v>
      </c>
      <c r="Z772" s="27">
        <v>-22207.64</v>
      </c>
      <c r="AA772" s="27">
        <v>-2826</v>
      </c>
      <c r="AB772" s="27">
        <v>60.22</v>
      </c>
      <c r="AC772" s="27">
        <v>-0.58099999999999996</v>
      </c>
      <c r="AD772" s="27">
        <v>126.62</v>
      </c>
      <c r="AE772" s="27">
        <v>-86.55</v>
      </c>
      <c r="AF772" s="27">
        <v>-42.34</v>
      </c>
      <c r="AG772" s="27">
        <v>1.681</v>
      </c>
      <c r="AH772" s="27">
        <v>-9908.9599999999991</v>
      </c>
      <c r="AI772" s="27">
        <v>14896.3</v>
      </c>
      <c r="AJ772" s="27">
        <v>-21990.1</v>
      </c>
      <c r="AK772" s="27">
        <v>-2875.61</v>
      </c>
      <c r="AL772" s="27">
        <v>60.43</v>
      </c>
      <c r="AM772" s="6">
        <f t="shared" si="20"/>
        <v>-55.172300000001997</v>
      </c>
      <c r="AN772" s="4">
        <f t="shared" si="21"/>
        <v>-51.849999999998545</v>
      </c>
      <c r="AO772" s="4" t="s">
        <v>144</v>
      </c>
    </row>
    <row r="773" spans="1:41" x14ac:dyDescent="0.2">
      <c r="A773" s="4" t="s">
        <v>142</v>
      </c>
      <c r="B773" s="4" t="s">
        <v>143</v>
      </c>
      <c r="C773" s="27" t="s">
        <v>843</v>
      </c>
      <c r="D773" s="4" t="s">
        <v>148</v>
      </c>
      <c r="F773" s="4" t="s">
        <v>144</v>
      </c>
      <c r="G773" s="4" t="s">
        <v>144</v>
      </c>
      <c r="H773" s="4" t="s">
        <v>144</v>
      </c>
      <c r="I773" s="27">
        <v>-90.31</v>
      </c>
      <c r="J773" s="27">
        <v>0.16170000000000001</v>
      </c>
      <c r="K773" s="27">
        <v>-10.64</v>
      </c>
      <c r="L773" s="27">
        <v>-81.099999999999994</v>
      </c>
      <c r="M773" s="27">
        <v>1.2625999999999999</v>
      </c>
      <c r="N773" s="27">
        <v>-47140.7</v>
      </c>
      <c r="O773" s="27">
        <v>-5053.7569999999996</v>
      </c>
      <c r="P773" s="27">
        <v>-31114.57</v>
      </c>
      <c r="Q773" s="27">
        <v>-11085</v>
      </c>
      <c r="R773" s="27">
        <v>112.54</v>
      </c>
      <c r="S773" s="27">
        <v>-47080.495999999999</v>
      </c>
      <c r="T773" s="27">
        <v>-5068.3002999999999</v>
      </c>
      <c r="U773" s="27">
        <v>-30747.01</v>
      </c>
      <c r="V773" s="27">
        <v>-11377</v>
      </c>
      <c r="W773" s="27">
        <v>112.31</v>
      </c>
      <c r="X773" s="27">
        <v>-20538.349999999999</v>
      </c>
      <c r="Y773" s="27">
        <v>21653</v>
      </c>
      <c r="Z773" s="27">
        <v>-30747.01</v>
      </c>
      <c r="AA773" s="27">
        <v>-11557</v>
      </c>
      <c r="AB773" s="27">
        <v>112.31</v>
      </c>
      <c r="AC773" s="27">
        <v>-178.6</v>
      </c>
      <c r="AD773" s="27">
        <v>-88.65</v>
      </c>
      <c r="AE773" s="27">
        <v>-10.64</v>
      </c>
      <c r="AF773" s="27">
        <v>-80.62</v>
      </c>
      <c r="AG773" s="27">
        <v>1.2625999999999999</v>
      </c>
      <c r="AH773" s="27">
        <v>-20464.099999999999</v>
      </c>
      <c r="AI773" s="27">
        <v>21741.599999999999</v>
      </c>
      <c r="AJ773" s="27">
        <v>-31114.6</v>
      </c>
      <c r="AK773" s="27">
        <v>-11203.7</v>
      </c>
      <c r="AL773" s="27">
        <v>112.5</v>
      </c>
      <c r="AM773" s="6">
        <f t="shared" si="20"/>
        <v>89.645000000000437</v>
      </c>
      <c r="AN773" s="4">
        <f t="shared" si="21"/>
        <v>150.51399999999558</v>
      </c>
      <c r="AO773" s="4" t="s">
        <v>144</v>
      </c>
    </row>
    <row r="774" spans="1:41" x14ac:dyDescent="0.2">
      <c r="A774" s="4" t="s">
        <v>142</v>
      </c>
      <c r="B774" s="4" t="s">
        <v>143</v>
      </c>
      <c r="C774" s="27" t="s">
        <v>844</v>
      </c>
      <c r="D774" s="4" t="s">
        <v>148</v>
      </c>
      <c r="F774" s="4" t="s">
        <v>144</v>
      </c>
      <c r="G774" s="4" t="s">
        <v>144</v>
      </c>
      <c r="H774" s="4" t="s">
        <v>144</v>
      </c>
      <c r="I774" s="27">
        <v>-170.6</v>
      </c>
      <c r="J774" s="27">
        <v>-3.9950000000000001</v>
      </c>
      <c r="K774" s="27">
        <v>-76.94</v>
      </c>
      <c r="L774" s="27">
        <v>-91.97</v>
      </c>
      <c r="M774" s="27">
        <v>2.2635000000000001</v>
      </c>
      <c r="N774" s="27">
        <v>-73788.460000000006</v>
      </c>
      <c r="O774" s="27">
        <v>-8293.4369999999999</v>
      </c>
      <c r="P774" s="27">
        <v>-57456.03</v>
      </c>
      <c r="Q774" s="27">
        <v>-8190</v>
      </c>
      <c r="R774" s="27">
        <v>150.72</v>
      </c>
      <c r="S774" s="27">
        <v>-73977.842999999993</v>
      </c>
      <c r="T774" s="27">
        <v>-8343.9513999999999</v>
      </c>
      <c r="U774" s="27">
        <v>-57635.91</v>
      </c>
      <c r="V774" s="27">
        <v>-8148</v>
      </c>
      <c r="W774" s="27">
        <v>150.01</v>
      </c>
      <c r="X774" s="27">
        <v>-32951.93</v>
      </c>
      <c r="Y774" s="27">
        <v>32745</v>
      </c>
      <c r="Z774" s="27">
        <v>-57635.91</v>
      </c>
      <c r="AA774" s="27">
        <v>-8211</v>
      </c>
      <c r="AB774" s="27">
        <v>150.01</v>
      </c>
      <c r="AC774" s="27">
        <v>-135.5</v>
      </c>
      <c r="AD774" s="27">
        <v>30.192</v>
      </c>
      <c r="AE774" s="27">
        <v>-76.94</v>
      </c>
      <c r="AF774" s="27">
        <v>-91.02</v>
      </c>
      <c r="AG774" s="27">
        <v>2.2635000000000001</v>
      </c>
      <c r="AH774" s="27">
        <v>-32833.800000000003</v>
      </c>
      <c r="AI774" s="27">
        <v>32714.400000000001</v>
      </c>
      <c r="AJ774" s="27">
        <v>-57456</v>
      </c>
      <c r="AK774" s="27">
        <v>-8242.89</v>
      </c>
      <c r="AL774" s="27">
        <v>150.69999999999999</v>
      </c>
      <c r="AM774" s="6">
        <f t="shared" si="20"/>
        <v>-29.149399999994785</v>
      </c>
      <c r="AN774" s="4">
        <f t="shared" si="21"/>
        <v>-18.782999999981257</v>
      </c>
      <c r="AO774" s="4" t="s">
        <v>144</v>
      </c>
    </row>
    <row r="775" spans="1:41" x14ac:dyDescent="0.2">
      <c r="A775" s="4" t="s">
        <v>142</v>
      </c>
      <c r="B775" s="4" t="s">
        <v>143</v>
      </c>
      <c r="C775" s="27" t="s">
        <v>845</v>
      </c>
      <c r="D775" s="4" t="s">
        <v>148</v>
      </c>
      <c r="F775" s="4" t="s">
        <v>144</v>
      </c>
      <c r="G775" s="4" t="s">
        <v>144</v>
      </c>
      <c r="H775" s="4" t="s">
        <v>144</v>
      </c>
      <c r="I775" s="27">
        <v>1.2930999999999999</v>
      </c>
      <c r="J775" s="27">
        <v>-0.315</v>
      </c>
      <c r="K775" s="27">
        <v>56.557000000000002</v>
      </c>
      <c r="L775" s="27">
        <v>-56.52</v>
      </c>
      <c r="M775" s="27">
        <v>1.5709</v>
      </c>
      <c r="N775" s="27">
        <v>-16638.439999999999</v>
      </c>
      <c r="O775" s="27">
        <v>1804.3364999999999</v>
      </c>
      <c r="P775" s="27">
        <v>-15770.85</v>
      </c>
      <c r="Q775" s="27">
        <v>-2726</v>
      </c>
      <c r="R775" s="27">
        <v>53.639000000000003</v>
      </c>
      <c r="S775" s="27">
        <v>-16661.379000000001</v>
      </c>
      <c r="T775" s="27">
        <v>1778.6023</v>
      </c>
      <c r="U775" s="27">
        <v>-15885.9</v>
      </c>
      <c r="V775" s="27">
        <v>-2607</v>
      </c>
      <c r="W775" s="27">
        <v>53.238999999999997</v>
      </c>
      <c r="X775" s="27">
        <v>-8512.8629999999994</v>
      </c>
      <c r="Y775" s="27">
        <v>9950.9</v>
      </c>
      <c r="Z775" s="27">
        <v>-15885.9</v>
      </c>
      <c r="AA775" s="27">
        <v>-2631</v>
      </c>
      <c r="AB775" s="27">
        <v>53.238999999999997</v>
      </c>
      <c r="AC775" s="27">
        <v>-71.25</v>
      </c>
      <c r="AD775" s="27">
        <v>-72.459999999999994</v>
      </c>
      <c r="AE775" s="27">
        <v>56.557000000000002</v>
      </c>
      <c r="AF775" s="27">
        <v>-56.91</v>
      </c>
      <c r="AG775" s="27">
        <v>1.5709</v>
      </c>
      <c r="AH775" s="27">
        <v>-8440.02</v>
      </c>
      <c r="AI775" s="27">
        <v>10023.4</v>
      </c>
      <c r="AJ775" s="27">
        <v>-15770.9</v>
      </c>
      <c r="AK775" s="27">
        <v>-2746.19</v>
      </c>
      <c r="AL775" s="27">
        <v>53.64</v>
      </c>
      <c r="AM775" s="6">
        <f t="shared" si="20"/>
        <v>-27.012199999998302</v>
      </c>
      <c r="AN775" s="4">
        <f t="shared" si="21"/>
        <v>-24.232100000001083</v>
      </c>
      <c r="AO775" s="4" t="s">
        <v>144</v>
      </c>
    </row>
    <row r="776" spans="1:41" x14ac:dyDescent="0.2">
      <c r="A776" s="4" t="s">
        <v>142</v>
      </c>
      <c r="B776" s="4" t="s">
        <v>143</v>
      </c>
      <c r="C776" s="27" t="s">
        <v>846</v>
      </c>
      <c r="D776" s="4" t="s">
        <v>148</v>
      </c>
      <c r="F776" s="4" t="s">
        <v>144</v>
      </c>
      <c r="G776" s="4" t="s">
        <v>144</v>
      </c>
      <c r="H776" s="4" t="s">
        <v>144</v>
      </c>
      <c r="I776" s="27">
        <v>-36.86</v>
      </c>
      <c r="J776" s="27">
        <v>-4.0449999999999999</v>
      </c>
      <c r="K776" s="27">
        <v>-13.07</v>
      </c>
      <c r="L776" s="27">
        <v>-23.48</v>
      </c>
      <c r="M776" s="27">
        <v>3.7343999999999999</v>
      </c>
      <c r="N776" s="27">
        <v>-22732.92</v>
      </c>
      <c r="O776" s="27">
        <v>-2458.346</v>
      </c>
      <c r="P776" s="27">
        <v>-17151.490000000002</v>
      </c>
      <c r="Q776" s="27">
        <v>-3185</v>
      </c>
      <c r="R776" s="27">
        <v>61.741</v>
      </c>
      <c r="S776" s="27">
        <v>-22813.226999999999</v>
      </c>
      <c r="T776" s="27">
        <v>-2532.8355999999999</v>
      </c>
      <c r="U776" s="27">
        <v>-17190.75</v>
      </c>
      <c r="V776" s="27">
        <v>-3150</v>
      </c>
      <c r="W776" s="27">
        <v>60.280999999999999</v>
      </c>
      <c r="X776" s="27">
        <v>-9945.3520000000008</v>
      </c>
      <c r="Y776" s="27">
        <v>10369</v>
      </c>
      <c r="Z776" s="27">
        <v>-17190.75</v>
      </c>
      <c r="AA776" s="27">
        <v>-3183</v>
      </c>
      <c r="AB776" s="27">
        <v>60.280999999999999</v>
      </c>
      <c r="AC776" s="27">
        <v>-47.22</v>
      </c>
      <c r="AD776" s="27">
        <v>-19.88</v>
      </c>
      <c r="AE776" s="27">
        <v>-13.07</v>
      </c>
      <c r="AF776" s="27">
        <v>-18</v>
      </c>
      <c r="AG776" s="27">
        <v>3.7343999999999999</v>
      </c>
      <c r="AH776" s="27">
        <v>-9917.23</v>
      </c>
      <c r="AI776" s="27">
        <v>10388.4</v>
      </c>
      <c r="AJ776" s="27">
        <v>-17151.5</v>
      </c>
      <c r="AK776" s="27">
        <v>-3215.91</v>
      </c>
      <c r="AL776" s="27">
        <v>61.74</v>
      </c>
      <c r="AM776" s="6">
        <f t="shared" si="20"/>
        <v>-51.346600000002582</v>
      </c>
      <c r="AN776" s="4">
        <f t="shared" si="21"/>
        <v>-43.447000000000116</v>
      </c>
      <c r="AO776" s="4" t="s">
        <v>144</v>
      </c>
    </row>
    <row r="777" spans="1:41" x14ac:dyDescent="0.2">
      <c r="A777" s="4" t="s">
        <v>142</v>
      </c>
      <c r="B777" s="4" t="s">
        <v>143</v>
      </c>
      <c r="C777" s="27" t="s">
        <v>847</v>
      </c>
      <c r="D777" s="4" t="s">
        <v>148</v>
      </c>
      <c r="F777" s="4" t="s">
        <v>144</v>
      </c>
      <c r="G777" s="4" t="s">
        <v>144</v>
      </c>
      <c r="H777" s="4" t="s">
        <v>144</v>
      </c>
      <c r="I777" s="27">
        <v>74.921000000000006</v>
      </c>
      <c r="J777" s="27">
        <v>-1.476</v>
      </c>
      <c r="K777" s="27">
        <v>135.15</v>
      </c>
      <c r="L777" s="27">
        <v>-60.61</v>
      </c>
      <c r="M777" s="27">
        <v>1.8599000000000001</v>
      </c>
      <c r="N777" s="27">
        <v>-31328.73</v>
      </c>
      <c r="O777" s="27">
        <v>-3634.4459999999999</v>
      </c>
      <c r="P777" s="27">
        <v>-23811.34</v>
      </c>
      <c r="Q777" s="27">
        <v>-3957</v>
      </c>
      <c r="R777" s="27">
        <v>73.869</v>
      </c>
      <c r="S777" s="27">
        <v>-31295.83</v>
      </c>
      <c r="T777" s="27">
        <v>-3666.3108999999999</v>
      </c>
      <c r="U777" s="27">
        <v>-23784.45</v>
      </c>
      <c r="V777" s="27">
        <v>-3918</v>
      </c>
      <c r="W777" s="27">
        <v>73.388999999999996</v>
      </c>
      <c r="X777" s="27">
        <v>-15222.54</v>
      </c>
      <c r="Y777" s="27">
        <v>12425</v>
      </c>
      <c r="Z777" s="27">
        <v>-23784.45</v>
      </c>
      <c r="AA777" s="27">
        <v>-3937</v>
      </c>
      <c r="AB777" s="27">
        <v>73.388999999999996</v>
      </c>
      <c r="AC777" s="27">
        <v>-140.6</v>
      </c>
      <c r="AD777" s="27">
        <v>-216.2</v>
      </c>
      <c r="AE777" s="27">
        <v>135.15</v>
      </c>
      <c r="AF777" s="27">
        <v>-61.33</v>
      </c>
      <c r="AG777" s="27">
        <v>1.8599000000000001</v>
      </c>
      <c r="AH777" s="27">
        <v>-15080.4</v>
      </c>
      <c r="AI777" s="27">
        <v>12641.6</v>
      </c>
      <c r="AJ777" s="27">
        <v>-23811.3</v>
      </c>
      <c r="AK777" s="27">
        <v>-3984.49</v>
      </c>
      <c r="AL777" s="27">
        <v>73.87</v>
      </c>
      <c r="AM777" s="6">
        <f t="shared" si="20"/>
        <v>-31.928900000002614</v>
      </c>
      <c r="AN777" s="4">
        <f t="shared" si="21"/>
        <v>-42.02100000000064</v>
      </c>
      <c r="AO777" s="4" t="s">
        <v>144</v>
      </c>
    </row>
    <row r="778" spans="1:41" x14ac:dyDescent="0.2">
      <c r="A778" s="4" t="s">
        <v>142</v>
      </c>
      <c r="B778" s="4" t="s">
        <v>143</v>
      </c>
      <c r="C778" s="27" t="s">
        <v>848</v>
      </c>
      <c r="D778" s="4" t="s">
        <v>148</v>
      </c>
      <c r="F778" s="4" t="s">
        <v>144</v>
      </c>
      <c r="G778" s="4" t="s">
        <v>144</v>
      </c>
      <c r="H778" s="4" t="s">
        <v>144</v>
      </c>
      <c r="I778" s="27">
        <v>130.59</v>
      </c>
      <c r="J778" s="27">
        <v>-1.075</v>
      </c>
      <c r="K778" s="27">
        <v>150.06</v>
      </c>
      <c r="L778" s="27">
        <v>-20.12</v>
      </c>
      <c r="M778" s="27">
        <v>1.7203999999999999</v>
      </c>
      <c r="N778" s="27">
        <v>-31535.01</v>
      </c>
      <c r="O778" s="27">
        <v>-3643.0390000000002</v>
      </c>
      <c r="P778" s="27">
        <v>-23978.59</v>
      </c>
      <c r="Q778" s="27">
        <v>-3988</v>
      </c>
      <c r="R778" s="27">
        <v>74.936000000000007</v>
      </c>
      <c r="S778" s="27">
        <v>-31413.383999999998</v>
      </c>
      <c r="T778" s="27">
        <v>-3673.1109999999999</v>
      </c>
      <c r="U778" s="27">
        <v>-23865.16</v>
      </c>
      <c r="V778" s="27">
        <v>-3950</v>
      </c>
      <c r="W778" s="27">
        <v>74.498000000000005</v>
      </c>
      <c r="X778" s="27">
        <v>-15298.46</v>
      </c>
      <c r="Y778" s="27">
        <v>12474</v>
      </c>
      <c r="Z778" s="27">
        <v>-23865.16</v>
      </c>
      <c r="AA778" s="27">
        <v>-3982</v>
      </c>
      <c r="AB778" s="27">
        <v>74.498000000000005</v>
      </c>
      <c r="AC778" s="27">
        <v>-233.4</v>
      </c>
      <c r="AD778" s="27">
        <v>-364.2</v>
      </c>
      <c r="AE778" s="27">
        <v>150.06</v>
      </c>
      <c r="AF778" s="27">
        <v>-21.03</v>
      </c>
      <c r="AG778" s="27">
        <v>1.7203999999999999</v>
      </c>
      <c r="AH778" s="27">
        <v>-15084</v>
      </c>
      <c r="AI778" s="27">
        <v>12838.5</v>
      </c>
      <c r="AJ778" s="27">
        <v>-23978.6</v>
      </c>
      <c r="AK778" s="27">
        <v>-4018.82</v>
      </c>
      <c r="AL778" s="27">
        <v>74.94</v>
      </c>
      <c r="AM778" s="6">
        <f t="shared" ref="AM778:AM803" si="22">(X778+T778)-((AC778+J778)+(AH778+O778))</f>
        <v>-10.057000000000698</v>
      </c>
      <c r="AN778" s="4">
        <f t="shared" ref="AN778:AN803" si="23">S778-(N778+I778)</f>
        <v>-8.9639999999999418</v>
      </c>
      <c r="AO778" s="4" t="s">
        <v>144</v>
      </c>
    </row>
    <row r="779" spans="1:41" x14ac:dyDescent="0.2">
      <c r="A779" s="4" t="s">
        <v>142</v>
      </c>
      <c r="B779" s="4" t="s">
        <v>143</v>
      </c>
      <c r="C779" s="27" t="s">
        <v>849</v>
      </c>
      <c r="D779" s="4" t="s">
        <v>148</v>
      </c>
      <c r="F779" s="4" t="s">
        <v>144</v>
      </c>
      <c r="G779" s="4" t="s">
        <v>144</v>
      </c>
      <c r="H779" s="4" t="s">
        <v>144</v>
      </c>
      <c r="I779" s="27">
        <v>142.25</v>
      </c>
      <c r="J779" s="27">
        <v>-4.016</v>
      </c>
      <c r="K779" s="27">
        <v>208.96</v>
      </c>
      <c r="L779" s="27">
        <v>-65.510000000000005</v>
      </c>
      <c r="M779" s="27">
        <v>2.8035000000000001</v>
      </c>
      <c r="N779" s="27">
        <v>-80535.990000000005</v>
      </c>
      <c r="O779" s="27">
        <v>-8820.4330000000009</v>
      </c>
      <c r="P779" s="27">
        <v>-64108.84</v>
      </c>
      <c r="Q779" s="27">
        <v>-7776</v>
      </c>
      <c r="R779" s="27">
        <v>169.41</v>
      </c>
      <c r="S779" s="27">
        <v>-80376.577999999994</v>
      </c>
      <c r="T779" s="27">
        <v>-8865.4171000000006</v>
      </c>
      <c r="U779" s="27">
        <v>-63940.65</v>
      </c>
      <c r="V779" s="27">
        <v>-7739</v>
      </c>
      <c r="W779" s="27">
        <v>168.29</v>
      </c>
      <c r="X779" s="27">
        <v>-33566.400000000001</v>
      </c>
      <c r="Y779" s="27">
        <v>38030</v>
      </c>
      <c r="Z779" s="27">
        <v>-63940.65</v>
      </c>
      <c r="AA779" s="27">
        <v>-7824</v>
      </c>
      <c r="AB779" s="27">
        <v>168.29</v>
      </c>
      <c r="AC779" s="27">
        <v>-531.4</v>
      </c>
      <c r="AD779" s="27">
        <v>-678.2</v>
      </c>
      <c r="AE779" s="27">
        <v>208.96</v>
      </c>
      <c r="AF779" s="27">
        <v>-64.88</v>
      </c>
      <c r="AG779" s="27">
        <v>2.8035000000000001</v>
      </c>
      <c r="AH779" s="27">
        <v>-33084.400000000001</v>
      </c>
      <c r="AI779" s="27">
        <v>38708.400000000001</v>
      </c>
      <c r="AJ779" s="27">
        <v>-64108.800000000003</v>
      </c>
      <c r="AK779" s="27">
        <v>-7853.35</v>
      </c>
      <c r="AL779" s="27">
        <v>169.4</v>
      </c>
      <c r="AM779" s="6">
        <f t="shared" si="22"/>
        <v>8.4318999999959487</v>
      </c>
      <c r="AN779" s="4">
        <f t="shared" si="23"/>
        <v>17.162000000011176</v>
      </c>
      <c r="AO779" s="4" t="s">
        <v>144</v>
      </c>
    </row>
    <row r="780" spans="1:41" x14ac:dyDescent="0.2">
      <c r="A780" s="4" t="s">
        <v>142</v>
      </c>
      <c r="B780" s="4" t="s">
        <v>143</v>
      </c>
      <c r="C780" s="27" t="s">
        <v>850</v>
      </c>
      <c r="D780" s="4" t="s">
        <v>148</v>
      </c>
      <c r="F780" s="4" t="s">
        <v>144</v>
      </c>
      <c r="G780" s="4" t="s">
        <v>144</v>
      </c>
      <c r="H780" s="4" t="s">
        <v>144</v>
      </c>
      <c r="I780" s="27">
        <v>-89.14</v>
      </c>
      <c r="J780" s="27">
        <v>-16.78</v>
      </c>
      <c r="K780" s="27">
        <v>100.4</v>
      </c>
      <c r="L780" s="27">
        <v>-175.8</v>
      </c>
      <c r="M780" s="27">
        <v>3.0062000000000002</v>
      </c>
      <c r="N780" s="27">
        <v>-66067.91</v>
      </c>
      <c r="O780" s="27">
        <v>-7669.4709999999995</v>
      </c>
      <c r="P780" s="27">
        <v>-49884.11</v>
      </c>
      <c r="Q780" s="27">
        <v>-8654</v>
      </c>
      <c r="R780" s="27">
        <v>140.11000000000001</v>
      </c>
      <c r="S780" s="27">
        <v>-66166.197</v>
      </c>
      <c r="T780" s="27">
        <v>-7719.576</v>
      </c>
      <c r="U780" s="27">
        <v>-50215.25</v>
      </c>
      <c r="V780" s="27">
        <v>-8371</v>
      </c>
      <c r="W780" s="27">
        <v>139.57</v>
      </c>
      <c r="X780" s="27">
        <v>-29857.82</v>
      </c>
      <c r="Y780" s="27">
        <v>28688</v>
      </c>
      <c r="Z780" s="27">
        <v>-50215.25</v>
      </c>
      <c r="AA780" s="27">
        <v>-8470</v>
      </c>
      <c r="AB780" s="27">
        <v>139.57</v>
      </c>
      <c r="AC780" s="27">
        <v>30.298999999999999</v>
      </c>
      <c r="AD780" s="27">
        <v>104.85</v>
      </c>
      <c r="AE780" s="27">
        <v>100.4</v>
      </c>
      <c r="AF780" s="27">
        <v>-178</v>
      </c>
      <c r="AG780" s="27">
        <v>3.0062000000000002</v>
      </c>
      <c r="AH780" s="27">
        <v>-29898</v>
      </c>
      <c r="AI780" s="27">
        <v>28582.7</v>
      </c>
      <c r="AJ780" s="27">
        <v>-49884.1</v>
      </c>
      <c r="AK780" s="27">
        <v>-8736.73</v>
      </c>
      <c r="AL780" s="27">
        <v>140.1</v>
      </c>
      <c r="AM780" s="6">
        <f t="shared" si="22"/>
        <v>-23.444000000003143</v>
      </c>
      <c r="AN780" s="4">
        <f t="shared" si="23"/>
        <v>-9.146999999997206</v>
      </c>
      <c r="AO780" s="4" t="s">
        <v>144</v>
      </c>
    </row>
    <row r="781" spans="1:41" x14ac:dyDescent="0.2">
      <c r="A781" s="4" t="s">
        <v>142</v>
      </c>
      <c r="B781" s="4" t="s">
        <v>143</v>
      </c>
      <c r="C781" s="27" t="s">
        <v>851</v>
      </c>
      <c r="D781" s="4" t="s">
        <v>148</v>
      </c>
      <c r="F781" s="4" t="s">
        <v>144</v>
      </c>
      <c r="G781" s="4" t="s">
        <v>144</v>
      </c>
      <c r="H781" s="4" t="s">
        <v>144</v>
      </c>
      <c r="I781" s="27">
        <v>-226.8</v>
      </c>
      <c r="J781" s="27">
        <v>-0.312</v>
      </c>
      <c r="K781" s="27">
        <v>-124.5</v>
      </c>
      <c r="L781" s="27">
        <v>-103.5</v>
      </c>
      <c r="M781" s="27">
        <v>1.4278</v>
      </c>
      <c r="N781" s="40">
        <v>-80578.3</v>
      </c>
      <c r="O781" s="27">
        <v>-9336.16</v>
      </c>
      <c r="P781" s="27">
        <v>-64167.71</v>
      </c>
      <c r="Q781" s="27">
        <v>-7232</v>
      </c>
      <c r="R781" s="27">
        <v>157.22</v>
      </c>
      <c r="S781" s="27">
        <v>-80756.3</v>
      </c>
      <c r="T781" s="27">
        <v>-9353.9104000000007</v>
      </c>
      <c r="U781" s="27">
        <v>-64257.98</v>
      </c>
      <c r="V781" s="27">
        <v>-7301</v>
      </c>
      <c r="W781" s="27">
        <v>156.96</v>
      </c>
      <c r="X781" s="27">
        <v>-35270.160000000003</v>
      </c>
      <c r="Y781" s="27">
        <v>36224</v>
      </c>
      <c r="Z781" s="27">
        <v>-64257.98</v>
      </c>
      <c r="AA781" s="27">
        <v>-7394</v>
      </c>
      <c r="AB781" s="27">
        <v>156.96</v>
      </c>
      <c r="AC781" s="27">
        <v>-255.6</v>
      </c>
      <c r="AD781" s="27">
        <v>-25.26</v>
      </c>
      <c r="AE781" s="27">
        <v>-124.5</v>
      </c>
      <c r="AF781" s="27">
        <v>-107.3</v>
      </c>
      <c r="AG781" s="27">
        <v>1.4278</v>
      </c>
      <c r="AH781" s="27">
        <v>-35081.300000000003</v>
      </c>
      <c r="AI781" s="27">
        <v>36249.699999999997</v>
      </c>
      <c r="AJ781" s="27">
        <v>-64167.7</v>
      </c>
      <c r="AK781" s="27">
        <v>-7320.5</v>
      </c>
      <c r="AL781" s="27">
        <v>157.19999999999999</v>
      </c>
      <c r="AM781" s="6">
        <f t="shared" si="22"/>
        <v>49.301599999998871</v>
      </c>
      <c r="AN781" s="4">
        <f t="shared" si="23"/>
        <v>48.80000000000291</v>
      </c>
      <c r="AO781" s="4" t="s">
        <v>144</v>
      </c>
    </row>
    <row r="782" spans="1:41" x14ac:dyDescent="0.2">
      <c r="A782" s="4" t="s">
        <v>142</v>
      </c>
      <c r="B782" s="4" t="s">
        <v>143</v>
      </c>
      <c r="C782" s="27" t="s">
        <v>852</v>
      </c>
      <c r="D782" s="4" t="s">
        <v>148</v>
      </c>
      <c r="F782" s="4" t="s">
        <v>144</v>
      </c>
      <c r="G782" s="4" t="s">
        <v>144</v>
      </c>
      <c r="H782" s="4" t="s">
        <v>144</v>
      </c>
      <c r="I782" s="27">
        <v>-210.3</v>
      </c>
      <c r="J782" s="27">
        <v>-11.73</v>
      </c>
      <c r="K782" s="27">
        <v>-131.69999999999999</v>
      </c>
      <c r="L782" s="27">
        <v>-71.23</v>
      </c>
      <c r="M782" s="27">
        <v>4.3979999999999997</v>
      </c>
      <c r="N782" s="27">
        <v>-18514.240000000002</v>
      </c>
      <c r="O782" s="27">
        <v>815.89620000000002</v>
      </c>
      <c r="P782" s="27">
        <v>-15853.43</v>
      </c>
      <c r="Q782" s="27">
        <v>-3535</v>
      </c>
      <c r="R782" s="27">
        <v>57.970999999999997</v>
      </c>
      <c r="S782" s="27">
        <v>-18755.79</v>
      </c>
      <c r="T782" s="27">
        <v>745.14509999999996</v>
      </c>
      <c r="U782" s="27">
        <v>-16037.54</v>
      </c>
      <c r="V782" s="27">
        <v>-3521</v>
      </c>
      <c r="W782" s="27">
        <v>57.854999999999997</v>
      </c>
      <c r="X782" s="27">
        <v>-9996.9950000000008</v>
      </c>
      <c r="Y782" s="27">
        <v>9545.2000000000007</v>
      </c>
      <c r="Z782" s="27">
        <v>-16037.54</v>
      </c>
      <c r="AA782" s="27">
        <v>-3563</v>
      </c>
      <c r="AB782" s="27">
        <v>57.854999999999997</v>
      </c>
      <c r="AC782" s="27">
        <v>-142.1</v>
      </c>
      <c r="AD782" s="27">
        <v>56.258000000000003</v>
      </c>
      <c r="AE782" s="27">
        <v>-131.69999999999999</v>
      </c>
      <c r="AF782" s="27">
        <v>-71.05</v>
      </c>
      <c r="AG782" s="27">
        <v>4.3979999999999997</v>
      </c>
      <c r="AH782" s="27">
        <v>-9883.19</v>
      </c>
      <c r="AI782" s="27">
        <v>9488.98</v>
      </c>
      <c r="AJ782" s="27">
        <v>-15853.4</v>
      </c>
      <c r="AK782" s="27">
        <v>-3576.71</v>
      </c>
      <c r="AL782" s="27">
        <v>57.97</v>
      </c>
      <c r="AM782" s="6">
        <f t="shared" si="22"/>
        <v>-30.72609999999986</v>
      </c>
      <c r="AN782" s="4">
        <f t="shared" si="23"/>
        <v>-31.25</v>
      </c>
      <c r="AO782" s="4" t="s">
        <v>144</v>
      </c>
    </row>
    <row r="783" spans="1:41" x14ac:dyDescent="0.2">
      <c r="A783" s="4" t="s">
        <v>142</v>
      </c>
      <c r="B783" s="4" t="s">
        <v>143</v>
      </c>
      <c r="C783" s="27" t="s">
        <v>853</v>
      </c>
      <c r="D783" s="4" t="s">
        <v>148</v>
      </c>
      <c r="F783" s="4" t="s">
        <v>144</v>
      </c>
      <c r="G783" s="4" t="s">
        <v>144</v>
      </c>
      <c r="H783" s="4" t="s">
        <v>144</v>
      </c>
      <c r="I783" s="27">
        <v>-141.80000000000001</v>
      </c>
      <c r="J783" s="27">
        <v>-14.83</v>
      </c>
      <c r="K783" s="27">
        <v>-95.62</v>
      </c>
      <c r="L783" s="27">
        <v>-35.68</v>
      </c>
      <c r="M783" s="27">
        <v>4.3616999999999999</v>
      </c>
      <c r="N783" s="27">
        <v>-17498.189999999999</v>
      </c>
      <c r="O783" s="27">
        <v>-1708.7529999999999</v>
      </c>
      <c r="P783" s="27">
        <v>-13893.77</v>
      </c>
      <c r="Q783" s="27">
        <v>-1946</v>
      </c>
      <c r="R783" s="27">
        <v>50.271999999999998</v>
      </c>
      <c r="S783" s="27">
        <v>-17608.968000000001</v>
      </c>
      <c r="T783" s="27">
        <v>-1792.3422</v>
      </c>
      <c r="U783" s="27">
        <v>-14019.34</v>
      </c>
      <c r="V783" s="27">
        <v>-1846</v>
      </c>
      <c r="W783" s="27">
        <v>48.402999999999999</v>
      </c>
      <c r="X783" s="27">
        <v>-7284.5709999999999</v>
      </c>
      <c r="Y783" s="27">
        <v>8549.2999999999993</v>
      </c>
      <c r="Z783" s="27">
        <v>-14019.34</v>
      </c>
      <c r="AA783" s="27">
        <v>-1863</v>
      </c>
      <c r="AB783" s="27">
        <v>48.402999999999999</v>
      </c>
      <c r="AC783" s="27">
        <v>-122.8</v>
      </c>
      <c r="AD783" s="27">
        <v>2.5577999999999999</v>
      </c>
      <c r="AE783" s="27">
        <v>-95.62</v>
      </c>
      <c r="AF783" s="27">
        <v>-34.1</v>
      </c>
      <c r="AG783" s="27">
        <v>4.3616999999999999</v>
      </c>
      <c r="AH783" s="27">
        <v>-7264.62</v>
      </c>
      <c r="AI783" s="27">
        <v>8546.76</v>
      </c>
      <c r="AJ783" s="27">
        <v>-13893.8</v>
      </c>
      <c r="AK783" s="27">
        <v>-1967.88</v>
      </c>
      <c r="AL783" s="27">
        <v>50.27</v>
      </c>
      <c r="AM783" s="6">
        <f t="shared" si="22"/>
        <v>34.089799999999741</v>
      </c>
      <c r="AN783" s="4">
        <f t="shared" si="23"/>
        <v>31.021999999997206</v>
      </c>
      <c r="AO783" s="4" t="s">
        <v>144</v>
      </c>
    </row>
    <row r="784" spans="1:41" x14ac:dyDescent="0.2">
      <c r="A784" s="4" t="s">
        <v>142</v>
      </c>
      <c r="B784" s="4" t="s">
        <v>143</v>
      </c>
      <c r="C784" s="27" t="s">
        <v>854</v>
      </c>
      <c r="D784" s="4" t="s">
        <v>148</v>
      </c>
      <c r="F784" s="4" t="s">
        <v>144</v>
      </c>
      <c r="G784" s="4" t="s">
        <v>144</v>
      </c>
      <c r="H784" s="4" t="s">
        <v>144</v>
      </c>
      <c r="I784" s="27">
        <v>4.0233999999999996</v>
      </c>
      <c r="J784" s="27">
        <v>-4.3220000000000001</v>
      </c>
      <c r="K784" s="27">
        <v>30.986999999999998</v>
      </c>
      <c r="L784" s="27">
        <v>-25.14</v>
      </c>
      <c r="M784" s="27">
        <v>2.4952999999999999</v>
      </c>
      <c r="N784" s="27">
        <v>-31348.44</v>
      </c>
      <c r="O784" s="27">
        <v>-3119.3409999999999</v>
      </c>
      <c r="P784" s="27">
        <v>-22200.67</v>
      </c>
      <c r="Q784" s="27">
        <v>-6102</v>
      </c>
      <c r="R784" s="27">
        <v>73.789000000000001</v>
      </c>
      <c r="S784" s="40">
        <v>-31370.400000000001</v>
      </c>
      <c r="T784" s="27">
        <v>-3161.9814000000001</v>
      </c>
      <c r="U784" s="27">
        <v>-22191.43</v>
      </c>
      <c r="V784" s="27">
        <v>-6090</v>
      </c>
      <c r="W784" s="27">
        <v>73.02</v>
      </c>
      <c r="X784" s="27">
        <v>-13204.93</v>
      </c>
      <c r="Y784" s="27">
        <v>15018</v>
      </c>
      <c r="Z784" s="27">
        <v>-22191.43</v>
      </c>
      <c r="AA784" s="27">
        <v>-6104</v>
      </c>
      <c r="AB784" s="27">
        <v>73.02</v>
      </c>
      <c r="AC784" s="27">
        <v>-130.5</v>
      </c>
      <c r="AD784" s="27">
        <v>-140.1</v>
      </c>
      <c r="AE784" s="27">
        <v>30.986999999999998</v>
      </c>
      <c r="AF784" s="27">
        <v>-23.91</v>
      </c>
      <c r="AG784" s="27">
        <v>2.4952999999999999</v>
      </c>
      <c r="AH784" s="27">
        <v>-13081.2</v>
      </c>
      <c r="AI784" s="27">
        <v>15158</v>
      </c>
      <c r="AJ784" s="27">
        <v>-22200.7</v>
      </c>
      <c r="AK784" s="27">
        <v>-6112.26</v>
      </c>
      <c r="AL784" s="27">
        <v>73.790000000000006</v>
      </c>
      <c r="AM784" s="6">
        <f t="shared" si="22"/>
        <v>-31.548399999999674</v>
      </c>
      <c r="AN784" s="4">
        <f t="shared" si="23"/>
        <v>-25.983400000000984</v>
      </c>
      <c r="AO784" s="4" t="s">
        <v>144</v>
      </c>
    </row>
    <row r="785" spans="1:41" x14ac:dyDescent="0.2">
      <c r="A785" s="4" t="s">
        <v>142</v>
      </c>
      <c r="B785" s="4" t="s">
        <v>143</v>
      </c>
      <c r="C785" s="27" t="s">
        <v>855</v>
      </c>
      <c r="D785" s="4" t="s">
        <v>148</v>
      </c>
      <c r="F785" s="4" t="s">
        <v>144</v>
      </c>
      <c r="G785" s="4" t="s">
        <v>144</v>
      </c>
      <c r="H785" s="4" t="s">
        <v>144</v>
      </c>
      <c r="I785" s="27">
        <v>-164.6</v>
      </c>
      <c r="J785" s="27">
        <v>-17.510000000000002</v>
      </c>
      <c r="K785" s="27">
        <v>44.673999999999999</v>
      </c>
      <c r="L785" s="27">
        <v>-196.7</v>
      </c>
      <c r="M785" s="27">
        <v>4.8967999999999998</v>
      </c>
      <c r="N785" s="27">
        <v>-17671.7</v>
      </c>
      <c r="O785" s="27">
        <v>-1747.01</v>
      </c>
      <c r="P785" s="27">
        <v>-13734.45</v>
      </c>
      <c r="Q785" s="27">
        <v>-2241</v>
      </c>
      <c r="R785" s="27">
        <v>50.753</v>
      </c>
      <c r="S785" s="27">
        <v>-17834.595000000001</v>
      </c>
      <c r="T785" s="27">
        <v>-1863.229</v>
      </c>
      <c r="U785" s="27">
        <v>-13656.47</v>
      </c>
      <c r="V785" s="27">
        <v>-2364</v>
      </c>
      <c r="W785" s="27">
        <v>48.683</v>
      </c>
      <c r="X785" s="27">
        <v>-6901.2030000000004</v>
      </c>
      <c r="Y785" s="27">
        <v>9096.2000000000007</v>
      </c>
      <c r="Z785" s="27">
        <v>-13656.47</v>
      </c>
      <c r="AA785" s="27">
        <v>-2390</v>
      </c>
      <c r="AB785" s="27">
        <v>48.683</v>
      </c>
      <c r="AC785" s="27">
        <v>-57.68</v>
      </c>
      <c r="AD785" s="27">
        <v>92.387</v>
      </c>
      <c r="AE785" s="27">
        <v>44.673999999999999</v>
      </c>
      <c r="AF785" s="27">
        <v>-199.6</v>
      </c>
      <c r="AG785" s="27">
        <v>4.8967999999999998</v>
      </c>
      <c r="AH785" s="27">
        <v>-6952.35</v>
      </c>
      <c r="AI785" s="27">
        <v>9003.7800000000007</v>
      </c>
      <c r="AJ785" s="27">
        <v>-13734.4</v>
      </c>
      <c r="AK785" s="27">
        <v>-2272.4299999999998</v>
      </c>
      <c r="AL785" s="27">
        <v>50.75</v>
      </c>
      <c r="AM785" s="6">
        <f t="shared" si="22"/>
        <v>10.118000000000393</v>
      </c>
      <c r="AN785" s="4">
        <f t="shared" si="23"/>
        <v>1.7049999999981083</v>
      </c>
      <c r="AO785" s="4" t="s">
        <v>144</v>
      </c>
    </row>
    <row r="786" spans="1:41" x14ac:dyDescent="0.2">
      <c r="A786" s="4" t="s">
        <v>142</v>
      </c>
      <c r="B786" s="4" t="s">
        <v>143</v>
      </c>
      <c r="C786" s="27" t="s">
        <v>856</v>
      </c>
      <c r="D786" s="4" t="s">
        <v>148</v>
      </c>
      <c r="F786" s="4" t="s">
        <v>144</v>
      </c>
      <c r="G786" s="4" t="s">
        <v>144</v>
      </c>
      <c r="H786" s="4" t="s">
        <v>144</v>
      </c>
      <c r="I786" s="27">
        <v>-166.5</v>
      </c>
      <c r="J786" s="27">
        <v>-17.41</v>
      </c>
      <c r="K786" s="27">
        <v>44.286999999999999</v>
      </c>
      <c r="L786" s="27">
        <v>-198.3</v>
      </c>
      <c r="M786" s="27">
        <v>4.8887</v>
      </c>
      <c r="N786" s="27">
        <v>-17678.919999999998</v>
      </c>
      <c r="O786" s="27">
        <v>-1753.9</v>
      </c>
      <c r="P786" s="27">
        <v>-13654.89</v>
      </c>
      <c r="Q786" s="27">
        <v>-2321</v>
      </c>
      <c r="R786" s="27">
        <v>50.716999999999999</v>
      </c>
      <c r="S786" s="27">
        <v>-17843.788</v>
      </c>
      <c r="T786" s="27">
        <v>-1866.4740999999999</v>
      </c>
      <c r="U786" s="27">
        <v>-13594.72</v>
      </c>
      <c r="V786" s="27">
        <v>-2431</v>
      </c>
      <c r="W786" s="27">
        <v>48.606000000000002</v>
      </c>
      <c r="X786" s="27">
        <v>-6818.47</v>
      </c>
      <c r="Y786" s="27">
        <v>9174.7999999999993</v>
      </c>
      <c r="Z786" s="27">
        <v>-13594.72</v>
      </c>
      <c r="AA786" s="27">
        <v>-2447</v>
      </c>
      <c r="AB786" s="27">
        <v>48.606000000000002</v>
      </c>
      <c r="AC786" s="27">
        <v>-58.64</v>
      </c>
      <c r="AD786" s="27">
        <v>92.712000000000003</v>
      </c>
      <c r="AE786" s="27">
        <v>44.286999999999999</v>
      </c>
      <c r="AF786" s="27">
        <v>-200.5</v>
      </c>
      <c r="AG786" s="27">
        <v>4.8887</v>
      </c>
      <c r="AH786" s="27">
        <v>-6866.48</v>
      </c>
      <c r="AI786" s="27">
        <v>9082.1299999999992</v>
      </c>
      <c r="AJ786" s="27">
        <v>-13654.9</v>
      </c>
      <c r="AK786" s="27">
        <v>-2344.4299999999998</v>
      </c>
      <c r="AL786" s="27">
        <v>50.72</v>
      </c>
      <c r="AM786" s="6">
        <f t="shared" si="22"/>
        <v>11.485899999997855</v>
      </c>
      <c r="AN786" s="4">
        <f t="shared" si="23"/>
        <v>1.6319999999977881</v>
      </c>
      <c r="AO786" s="4" t="s">
        <v>144</v>
      </c>
    </row>
    <row r="787" spans="1:41" x14ac:dyDescent="0.2">
      <c r="A787" s="4" t="s">
        <v>142</v>
      </c>
      <c r="B787" s="4" t="s">
        <v>143</v>
      </c>
      <c r="C787" s="27" t="s">
        <v>857</v>
      </c>
      <c r="D787" s="4" t="s">
        <v>148</v>
      </c>
      <c r="F787" s="4" t="s">
        <v>144</v>
      </c>
      <c r="G787" s="4" t="s">
        <v>144</v>
      </c>
      <c r="H787" s="4" t="s">
        <v>144</v>
      </c>
      <c r="I787" s="27">
        <v>-164.7</v>
      </c>
      <c r="J787" s="27">
        <v>-17.260000000000002</v>
      </c>
      <c r="K787" s="27">
        <v>46.031999999999996</v>
      </c>
      <c r="L787" s="27">
        <v>-198.4</v>
      </c>
      <c r="M787" s="27">
        <v>4.9302000000000001</v>
      </c>
      <c r="N787" s="27">
        <v>-17693.36</v>
      </c>
      <c r="O787" s="27">
        <v>-1735.1179999999999</v>
      </c>
      <c r="P787" s="27">
        <v>-13794.72</v>
      </c>
      <c r="Q787" s="27">
        <v>-2215</v>
      </c>
      <c r="R787" s="27">
        <v>51.238999999999997</v>
      </c>
      <c r="S787" s="40">
        <v>-17857</v>
      </c>
      <c r="T787" s="27">
        <v>-1847.8806</v>
      </c>
      <c r="U787" s="27">
        <v>-13712.58</v>
      </c>
      <c r="V787" s="27">
        <v>-2346</v>
      </c>
      <c r="W787" s="27">
        <v>49.018999999999998</v>
      </c>
      <c r="X787" s="27">
        <v>-6864.6009999999997</v>
      </c>
      <c r="Y787" s="27">
        <v>9168</v>
      </c>
      <c r="Z787" s="27">
        <v>-13712.58</v>
      </c>
      <c r="AA787" s="27">
        <v>-2369</v>
      </c>
      <c r="AB787" s="27">
        <v>49.018999999999998</v>
      </c>
      <c r="AC787" s="27">
        <v>-57.53</v>
      </c>
      <c r="AD787" s="27">
        <v>92.269000000000005</v>
      </c>
      <c r="AE787" s="27">
        <v>46.031999999999996</v>
      </c>
      <c r="AF787" s="27">
        <v>-200.8</v>
      </c>
      <c r="AG787" s="27">
        <v>4.9302000000000001</v>
      </c>
      <c r="AH787" s="27">
        <v>-6913.42</v>
      </c>
      <c r="AI787" s="27">
        <v>9075.77</v>
      </c>
      <c r="AJ787" s="27">
        <v>-13794.7</v>
      </c>
      <c r="AK787" s="27">
        <v>-2245.71</v>
      </c>
      <c r="AL787" s="27">
        <v>51.24</v>
      </c>
      <c r="AM787" s="6">
        <f t="shared" si="22"/>
        <v>10.846400000002177</v>
      </c>
      <c r="AN787" s="4">
        <f t="shared" si="23"/>
        <v>1.0600000000013097</v>
      </c>
      <c r="AO787" s="4" t="s">
        <v>144</v>
      </c>
    </row>
    <row r="788" spans="1:41" x14ac:dyDescent="0.2">
      <c r="A788" s="4" t="s">
        <v>142</v>
      </c>
      <c r="B788" s="4" t="s">
        <v>143</v>
      </c>
      <c r="C788" s="27" t="s">
        <v>858</v>
      </c>
      <c r="D788" s="4" t="s">
        <v>148</v>
      </c>
      <c r="F788" s="4" t="s">
        <v>144</v>
      </c>
      <c r="G788" s="4" t="s">
        <v>144</v>
      </c>
      <c r="H788" s="4" t="s">
        <v>144</v>
      </c>
      <c r="I788" s="27">
        <v>-153.9</v>
      </c>
      <c r="J788" s="27">
        <v>-16.8</v>
      </c>
      <c r="K788" s="27">
        <v>52.149000000000001</v>
      </c>
      <c r="L788" s="27">
        <v>-194.2</v>
      </c>
      <c r="M788" s="27">
        <v>4.8977000000000004</v>
      </c>
      <c r="N788" s="27">
        <v>-17126.86</v>
      </c>
      <c r="O788" s="27">
        <v>-1715.2439999999999</v>
      </c>
      <c r="P788" s="27">
        <v>-13265.46</v>
      </c>
      <c r="Q788" s="27">
        <v>-2198</v>
      </c>
      <c r="R788" s="27">
        <v>51.671999999999997</v>
      </c>
      <c r="S788" s="27">
        <v>-17262.431</v>
      </c>
      <c r="T788" s="27">
        <v>-1818.4425000000001</v>
      </c>
      <c r="U788" s="27">
        <v>-13336.63</v>
      </c>
      <c r="V788" s="27">
        <v>-2157</v>
      </c>
      <c r="W788" s="27">
        <v>49.665999999999997</v>
      </c>
      <c r="X788" s="27">
        <v>-7259.0050000000001</v>
      </c>
      <c r="Y788" s="27">
        <v>8198.1</v>
      </c>
      <c r="Z788" s="27">
        <v>-13336.63</v>
      </c>
      <c r="AA788" s="27">
        <v>-2170</v>
      </c>
      <c r="AB788" s="27">
        <v>49.665999999999997</v>
      </c>
      <c r="AC788" s="27">
        <v>-57.43</v>
      </c>
      <c r="AD788" s="27">
        <v>82.34</v>
      </c>
      <c r="AE788" s="27">
        <v>52.149000000000001</v>
      </c>
      <c r="AF788" s="27">
        <v>-196.8</v>
      </c>
      <c r="AG788" s="27">
        <v>4.8977000000000004</v>
      </c>
      <c r="AH788" s="27">
        <v>-7316.97</v>
      </c>
      <c r="AI788" s="27">
        <v>8115.77</v>
      </c>
      <c r="AJ788" s="27">
        <v>-13265.5</v>
      </c>
      <c r="AK788" s="27">
        <v>-2218.9499999999998</v>
      </c>
      <c r="AL788" s="27">
        <v>51.67</v>
      </c>
      <c r="AM788" s="6">
        <f t="shared" si="22"/>
        <v>28.996499999999287</v>
      </c>
      <c r="AN788" s="4">
        <f t="shared" si="23"/>
        <v>18.329000000001543</v>
      </c>
      <c r="AO788" s="4" t="s">
        <v>144</v>
      </c>
    </row>
    <row r="789" spans="1:41" x14ac:dyDescent="0.2">
      <c r="A789" s="4" t="s">
        <v>142</v>
      </c>
      <c r="B789" s="4" t="s">
        <v>143</v>
      </c>
      <c r="C789" s="27" t="s">
        <v>859</v>
      </c>
      <c r="D789" s="4" t="s">
        <v>148</v>
      </c>
      <c r="F789" s="4" t="s">
        <v>144</v>
      </c>
      <c r="G789" s="4" t="s">
        <v>144</v>
      </c>
      <c r="H789" s="4" t="s">
        <v>144</v>
      </c>
      <c r="I789" s="27">
        <v>-232.2</v>
      </c>
      <c r="J789" s="27">
        <v>-20.29</v>
      </c>
      <c r="K789" s="27">
        <v>-173.1</v>
      </c>
      <c r="L789" s="27">
        <v>-44.08</v>
      </c>
      <c r="M789" s="27">
        <v>5.3045999999999998</v>
      </c>
      <c r="N789" s="27">
        <v>-17056.36</v>
      </c>
      <c r="O789" s="27">
        <v>-1672.722</v>
      </c>
      <c r="P789" s="27">
        <v>-13321.92</v>
      </c>
      <c r="Q789" s="27">
        <v>-2114</v>
      </c>
      <c r="R789" s="27">
        <v>51.843000000000004</v>
      </c>
      <c r="S789" s="27">
        <v>-17248.144</v>
      </c>
      <c r="T789" s="27">
        <v>-1768.6190999999999</v>
      </c>
      <c r="U789" s="27">
        <v>-13538.46</v>
      </c>
      <c r="V789" s="27">
        <v>-1991</v>
      </c>
      <c r="W789" s="27">
        <v>50.02</v>
      </c>
      <c r="X789" s="27">
        <v>-7347.2929999999997</v>
      </c>
      <c r="Y789" s="27">
        <v>8153.8</v>
      </c>
      <c r="Z789" s="27">
        <v>-13538.46</v>
      </c>
      <c r="AA789" s="27">
        <v>-2013</v>
      </c>
      <c r="AB789" s="27">
        <v>50.02</v>
      </c>
      <c r="AC789" s="27">
        <v>-155.69999999999999</v>
      </c>
      <c r="AD789" s="27">
        <v>54.848999999999997</v>
      </c>
      <c r="AE789" s="27">
        <v>-173.1</v>
      </c>
      <c r="AF789" s="27">
        <v>-42.74</v>
      </c>
      <c r="AG789" s="27">
        <v>5.3045999999999998</v>
      </c>
      <c r="AH789" s="27">
        <v>-7303.81</v>
      </c>
      <c r="AI789" s="27">
        <v>8098.96</v>
      </c>
      <c r="AJ789" s="27">
        <v>-13321.9</v>
      </c>
      <c r="AK789" s="27">
        <v>-2132.6999999999998</v>
      </c>
      <c r="AL789" s="27">
        <v>51.84</v>
      </c>
      <c r="AM789" s="6">
        <f t="shared" si="22"/>
        <v>36.609900000001289</v>
      </c>
      <c r="AN789" s="4">
        <f t="shared" si="23"/>
        <v>40.416000000001077</v>
      </c>
      <c r="AO789" s="4" t="s">
        <v>144</v>
      </c>
    </row>
    <row r="790" spans="1:41" x14ac:dyDescent="0.2">
      <c r="A790" s="4" t="s">
        <v>142</v>
      </c>
      <c r="B790" s="4" t="s">
        <v>143</v>
      </c>
      <c r="C790" s="27" t="s">
        <v>860</v>
      </c>
      <c r="D790" s="4" t="s">
        <v>148</v>
      </c>
      <c r="F790" s="4" t="s">
        <v>144</v>
      </c>
      <c r="G790" s="4" t="s">
        <v>144</v>
      </c>
      <c r="H790" s="4" t="s">
        <v>144</v>
      </c>
      <c r="I790" s="27">
        <v>-540</v>
      </c>
      <c r="J790" s="27">
        <v>-15.6</v>
      </c>
      <c r="K790" s="27">
        <v>-424.1</v>
      </c>
      <c r="L790" s="27">
        <v>-105.1</v>
      </c>
      <c r="M790" s="27">
        <v>4.7294</v>
      </c>
      <c r="N790" s="27">
        <v>-17480.46</v>
      </c>
      <c r="O790" s="27">
        <v>-1674.9069999999999</v>
      </c>
      <c r="P790" s="27">
        <v>-13706.01</v>
      </c>
      <c r="Q790" s="27">
        <v>-2150</v>
      </c>
      <c r="R790" s="27">
        <v>50.33</v>
      </c>
      <c r="S790" s="27">
        <v>-18018.905999999999</v>
      </c>
      <c r="T790" s="27">
        <v>-1771.6567</v>
      </c>
      <c r="U790" s="27">
        <v>-14263.12</v>
      </c>
      <c r="V790" s="27">
        <v>-2033</v>
      </c>
      <c r="W790" s="27">
        <v>48.521999999999998</v>
      </c>
      <c r="X790" s="27">
        <v>-7142.4480000000003</v>
      </c>
      <c r="Y790" s="27">
        <v>9136.4</v>
      </c>
      <c r="Z790" s="27">
        <v>-14263.12</v>
      </c>
      <c r="AA790" s="27">
        <v>-2064</v>
      </c>
      <c r="AB790" s="27">
        <v>48.521999999999998</v>
      </c>
      <c r="AC790" s="27">
        <v>-81.05</v>
      </c>
      <c r="AD790" s="27">
        <v>444.43</v>
      </c>
      <c r="AE790" s="27">
        <v>-424.1</v>
      </c>
      <c r="AF790" s="27">
        <v>-106.1</v>
      </c>
      <c r="AG790" s="27">
        <v>4.7294</v>
      </c>
      <c r="AH790" s="27">
        <v>-7140.14</v>
      </c>
      <c r="AI790" s="27">
        <v>8691.99</v>
      </c>
      <c r="AJ790" s="27">
        <v>-13706</v>
      </c>
      <c r="AK790" s="27">
        <v>-2176.4499999999998</v>
      </c>
      <c r="AL790" s="27">
        <v>50.33</v>
      </c>
      <c r="AM790" s="6">
        <f t="shared" si="22"/>
        <v>-2.4076999999997497</v>
      </c>
      <c r="AN790" s="4">
        <f t="shared" si="23"/>
        <v>1.5540000000000873</v>
      </c>
      <c r="AO790" s="4" t="s">
        <v>144</v>
      </c>
    </row>
    <row r="791" spans="1:41" x14ac:dyDescent="0.2">
      <c r="A791" s="4" t="s">
        <v>142</v>
      </c>
      <c r="B791" s="4" t="s">
        <v>143</v>
      </c>
      <c r="C791" s="27" t="s">
        <v>861</v>
      </c>
      <c r="D791" s="4" t="s">
        <v>148</v>
      </c>
      <c r="F791" s="4" t="s">
        <v>144</v>
      </c>
      <c r="G791" s="4" t="s">
        <v>144</v>
      </c>
      <c r="H791" s="4" t="s">
        <v>144</v>
      </c>
      <c r="I791" s="27">
        <v>-237.4</v>
      </c>
      <c r="J791" s="27">
        <v>-8.7560000000000002</v>
      </c>
      <c r="K791" s="27">
        <v>-192.2</v>
      </c>
      <c r="L791" s="27">
        <v>-40.11</v>
      </c>
      <c r="M791" s="27">
        <v>3.7071000000000001</v>
      </c>
      <c r="N791" s="27">
        <v>-19104.41</v>
      </c>
      <c r="O791" s="27">
        <v>99.164199999999994</v>
      </c>
      <c r="P791" s="27">
        <v>-15909.9</v>
      </c>
      <c r="Q791" s="27">
        <v>-3353</v>
      </c>
      <c r="R791" s="27">
        <v>58.982999999999997</v>
      </c>
      <c r="S791" s="27">
        <v>-19381.528999999999</v>
      </c>
      <c r="T791" s="27">
        <v>28.7347</v>
      </c>
      <c r="U791" s="27">
        <v>-16126.9</v>
      </c>
      <c r="V791" s="27">
        <v>-3342</v>
      </c>
      <c r="W791" s="27">
        <v>58.482999999999997</v>
      </c>
      <c r="X791" s="27">
        <v>-9769.4740000000002</v>
      </c>
      <c r="Y791" s="27">
        <v>9689.1</v>
      </c>
      <c r="Z791" s="27">
        <v>-16126.9</v>
      </c>
      <c r="AA791" s="27">
        <v>-3390</v>
      </c>
      <c r="AB791" s="27">
        <v>58.482999999999997</v>
      </c>
      <c r="AC791" s="27">
        <v>12.367000000000001</v>
      </c>
      <c r="AD791" s="27">
        <v>240.7</v>
      </c>
      <c r="AE791" s="27">
        <v>-192.2</v>
      </c>
      <c r="AF791" s="27">
        <v>-39.85</v>
      </c>
      <c r="AG791" s="27">
        <v>3.7071000000000001</v>
      </c>
      <c r="AH791" s="27">
        <v>-9797.33</v>
      </c>
      <c r="AI791" s="27">
        <v>9448.41</v>
      </c>
      <c r="AJ791" s="27">
        <v>-15909.9</v>
      </c>
      <c r="AK791" s="27">
        <v>-3394.82</v>
      </c>
      <c r="AL791" s="27">
        <v>58.98</v>
      </c>
      <c r="AM791" s="6">
        <f t="shared" si="22"/>
        <v>-46.184499999999389</v>
      </c>
      <c r="AN791" s="4">
        <f t="shared" si="23"/>
        <v>-39.718999999997322</v>
      </c>
      <c r="AO791" s="4" t="s">
        <v>144</v>
      </c>
    </row>
    <row r="792" spans="1:41" x14ac:dyDescent="0.2">
      <c r="A792" s="4" t="s">
        <v>142</v>
      </c>
      <c r="B792" s="4" t="s">
        <v>143</v>
      </c>
      <c r="C792" s="27" t="s">
        <v>862</v>
      </c>
      <c r="D792" s="4" t="s">
        <v>148</v>
      </c>
      <c r="F792" s="4" t="s">
        <v>144</v>
      </c>
      <c r="G792" s="4" t="s">
        <v>144</v>
      </c>
      <c r="H792" s="4" t="s">
        <v>144</v>
      </c>
      <c r="I792" s="27">
        <v>-617.29999999999995</v>
      </c>
      <c r="J792" s="27">
        <v>-32.08</v>
      </c>
      <c r="K792" s="27">
        <v>-522.6</v>
      </c>
      <c r="L792" s="27">
        <v>-67.099999999999994</v>
      </c>
      <c r="M792" s="27">
        <v>4.5083000000000002</v>
      </c>
      <c r="N792" s="27">
        <v>-41987.34</v>
      </c>
      <c r="O792" s="27">
        <v>-4256.4750000000004</v>
      </c>
      <c r="P792" s="27">
        <v>-33400.35</v>
      </c>
      <c r="Q792" s="27">
        <v>-4436</v>
      </c>
      <c r="R792" s="27">
        <v>105.33</v>
      </c>
      <c r="S792" s="27">
        <v>-42628.692999999999</v>
      </c>
      <c r="T792" s="27">
        <v>-4344.7272000000003</v>
      </c>
      <c r="U792" s="27">
        <v>-33969.24</v>
      </c>
      <c r="V792" s="27">
        <v>-4419</v>
      </c>
      <c r="W792" s="27">
        <v>104.42</v>
      </c>
      <c r="X792" s="27">
        <v>-17074.62</v>
      </c>
      <c r="Y792" s="27">
        <v>21169</v>
      </c>
      <c r="Z792" s="27">
        <v>-33969.24</v>
      </c>
      <c r="AA792" s="27">
        <v>-4379</v>
      </c>
      <c r="AB792" s="27">
        <v>104.42</v>
      </c>
      <c r="AC792" s="27">
        <v>-190.7</v>
      </c>
      <c r="AD792" s="27">
        <v>395.65</v>
      </c>
      <c r="AE792" s="27">
        <v>-522.6</v>
      </c>
      <c r="AF792" s="27">
        <v>-68.27</v>
      </c>
      <c r="AG792" s="27">
        <v>4.5083000000000002</v>
      </c>
      <c r="AH792" s="27">
        <v>-16912.8</v>
      </c>
      <c r="AI792" s="27">
        <v>20773.599999999999</v>
      </c>
      <c r="AJ792" s="27">
        <v>-33400.400000000001</v>
      </c>
      <c r="AK792" s="27">
        <v>-4391.32</v>
      </c>
      <c r="AL792" s="27">
        <v>105.3</v>
      </c>
      <c r="AM792" s="6">
        <f t="shared" si="22"/>
        <v>-27.292199999999866</v>
      </c>
      <c r="AN792" s="4">
        <f t="shared" si="23"/>
        <v>-24.052999999999884</v>
      </c>
      <c r="AO792" s="4" t="s">
        <v>144</v>
      </c>
    </row>
    <row r="793" spans="1:41" x14ac:dyDescent="0.2">
      <c r="A793" s="4" t="s">
        <v>142</v>
      </c>
      <c r="B793" s="4" t="s">
        <v>143</v>
      </c>
      <c r="C793" s="27" t="s">
        <v>863</v>
      </c>
      <c r="D793" s="4" t="s">
        <v>148</v>
      </c>
      <c r="F793" s="4" t="s">
        <v>144</v>
      </c>
      <c r="G793" s="4" t="s">
        <v>144</v>
      </c>
      <c r="H793" s="4" t="s">
        <v>144</v>
      </c>
      <c r="I793" s="27">
        <v>-344.4</v>
      </c>
      <c r="J793" s="27">
        <v>-9.5679999999999996</v>
      </c>
      <c r="K793" s="27">
        <v>-214.8</v>
      </c>
      <c r="L793" s="27">
        <v>-124.3</v>
      </c>
      <c r="M793" s="27">
        <v>4.3022999999999998</v>
      </c>
      <c r="N793" s="27">
        <v>-14807.86</v>
      </c>
      <c r="O793" s="27">
        <v>-1542.8019999999999</v>
      </c>
      <c r="P793" s="27">
        <v>-10054.67</v>
      </c>
      <c r="Q793" s="27">
        <v>-3256</v>
      </c>
      <c r="R793" s="27">
        <v>45.204000000000001</v>
      </c>
      <c r="S793" s="27">
        <v>-15117.550999999999</v>
      </c>
      <c r="T793" s="27">
        <v>-1611.8584000000001</v>
      </c>
      <c r="U793" s="27">
        <v>-10531.37</v>
      </c>
      <c r="V793" s="27">
        <v>-3019</v>
      </c>
      <c r="W793" s="27">
        <v>44.817</v>
      </c>
      <c r="X793" s="27">
        <v>-5811.09</v>
      </c>
      <c r="Y793" s="27">
        <v>7753.1</v>
      </c>
      <c r="Z793" s="27">
        <v>-10531.37</v>
      </c>
      <c r="AA793" s="27">
        <v>-3078</v>
      </c>
      <c r="AB793" s="27">
        <v>44.817</v>
      </c>
      <c r="AC793" s="27">
        <v>-114.2</v>
      </c>
      <c r="AD793" s="27">
        <v>223</v>
      </c>
      <c r="AE793" s="27">
        <v>-214.8</v>
      </c>
      <c r="AF793" s="27">
        <v>-126.7</v>
      </c>
      <c r="AG793" s="27">
        <v>4.3022999999999998</v>
      </c>
      <c r="AH793" s="27">
        <v>-5787.36</v>
      </c>
      <c r="AI793" s="27">
        <v>7530.05</v>
      </c>
      <c r="AJ793" s="27">
        <v>-10054.700000000001</v>
      </c>
      <c r="AK793" s="27">
        <v>-3307.95</v>
      </c>
      <c r="AL793" s="27">
        <v>45.2</v>
      </c>
      <c r="AM793" s="6">
        <f t="shared" si="22"/>
        <v>30.981599999999162</v>
      </c>
      <c r="AN793" s="4">
        <f t="shared" si="23"/>
        <v>34.709000000000742</v>
      </c>
      <c r="AO793" s="4" t="s">
        <v>144</v>
      </c>
    </row>
    <row r="794" spans="1:41" x14ac:dyDescent="0.2">
      <c r="A794" s="4" t="s">
        <v>142</v>
      </c>
      <c r="B794" s="4" t="s">
        <v>143</v>
      </c>
      <c r="C794" s="27" t="s">
        <v>864</v>
      </c>
      <c r="D794" s="4" t="s">
        <v>148</v>
      </c>
      <c r="F794" s="4" t="s">
        <v>144</v>
      </c>
      <c r="G794" s="4" t="s">
        <v>144</v>
      </c>
      <c r="H794" s="4" t="s">
        <v>144</v>
      </c>
      <c r="I794" s="27">
        <v>-57.04</v>
      </c>
      <c r="J794" s="27">
        <v>-4.4269999999999996</v>
      </c>
      <c r="K794" s="27">
        <v>28.434999999999999</v>
      </c>
      <c r="L794" s="27">
        <v>-84.79</v>
      </c>
      <c r="M794" s="27">
        <v>3.7353000000000001</v>
      </c>
      <c r="N794" s="27">
        <v>-21522.55</v>
      </c>
      <c r="O794" s="27">
        <v>-2264.3180000000002</v>
      </c>
      <c r="P794" s="27">
        <v>-16905.47</v>
      </c>
      <c r="Q794" s="27">
        <v>-2411</v>
      </c>
      <c r="R794" s="27">
        <v>57.939</v>
      </c>
      <c r="S794" s="27">
        <v>-21537.859</v>
      </c>
      <c r="T794" s="27">
        <v>-2318.3609999999999</v>
      </c>
      <c r="U794" s="27">
        <v>-16933.53</v>
      </c>
      <c r="V794" s="27">
        <v>-2343</v>
      </c>
      <c r="W794" s="27">
        <v>57.329000000000001</v>
      </c>
      <c r="X794" s="27">
        <v>-9422.9040000000005</v>
      </c>
      <c r="Y794" s="27">
        <v>9817.6</v>
      </c>
      <c r="Z794" s="27">
        <v>-16933.53</v>
      </c>
      <c r="AA794" s="27">
        <v>-2364</v>
      </c>
      <c r="AB794" s="27">
        <v>57.329000000000001</v>
      </c>
      <c r="AC794" s="27">
        <v>-401.1</v>
      </c>
      <c r="AD794" s="27">
        <v>-349.6</v>
      </c>
      <c r="AE794" s="27">
        <v>28.434999999999999</v>
      </c>
      <c r="AF794" s="27">
        <v>-83.74</v>
      </c>
      <c r="AG794" s="27">
        <v>3.7353000000000001</v>
      </c>
      <c r="AH794" s="27">
        <v>-9101.4599999999991</v>
      </c>
      <c r="AI794" s="27">
        <v>10167.200000000001</v>
      </c>
      <c r="AJ794" s="27">
        <v>-16905.5</v>
      </c>
      <c r="AK794" s="27">
        <v>-2421.1</v>
      </c>
      <c r="AL794" s="27">
        <v>57.94</v>
      </c>
      <c r="AM794" s="6">
        <f t="shared" si="22"/>
        <v>30.039999999999054</v>
      </c>
      <c r="AN794" s="4">
        <f t="shared" si="23"/>
        <v>41.730999999999767</v>
      </c>
      <c r="AO794" s="4" t="s">
        <v>144</v>
      </c>
    </row>
    <row r="795" spans="1:41" x14ac:dyDescent="0.2">
      <c r="A795" s="4" t="s">
        <v>142</v>
      </c>
      <c r="B795" s="4" t="s">
        <v>143</v>
      </c>
      <c r="C795" s="27" t="s">
        <v>865</v>
      </c>
      <c r="D795" s="4" t="s">
        <v>148</v>
      </c>
      <c r="F795" s="4" t="s">
        <v>144</v>
      </c>
      <c r="G795" s="4" t="s">
        <v>144</v>
      </c>
      <c r="H795" s="4" t="s">
        <v>144</v>
      </c>
      <c r="I795" s="27">
        <v>107.3</v>
      </c>
      <c r="J795" s="27">
        <v>-2.1970000000000001</v>
      </c>
      <c r="K795" s="27">
        <v>170.99</v>
      </c>
      <c r="L795" s="27">
        <v>-64.069999999999993</v>
      </c>
      <c r="M795" s="27">
        <v>2.5823</v>
      </c>
      <c r="N795" s="27">
        <v>-19116.21</v>
      </c>
      <c r="O795" s="27">
        <v>102.14230000000001</v>
      </c>
      <c r="P795" s="27">
        <v>-16917.16</v>
      </c>
      <c r="Q795" s="27">
        <v>-2359</v>
      </c>
      <c r="R795" s="27">
        <v>57.926000000000002</v>
      </c>
      <c r="S795" s="27">
        <v>-19039.469000000001</v>
      </c>
      <c r="T795" s="27">
        <v>60.177199999999999</v>
      </c>
      <c r="U795" s="27">
        <v>-16801.830000000002</v>
      </c>
      <c r="V795" s="27">
        <v>-2355</v>
      </c>
      <c r="W795" s="27">
        <v>57.274999999999999</v>
      </c>
      <c r="X795" s="27">
        <v>-9377.0049999999992</v>
      </c>
      <c r="Y795" s="27">
        <v>9727.2000000000007</v>
      </c>
      <c r="Z795" s="27">
        <v>-16801.830000000002</v>
      </c>
      <c r="AA795" s="27">
        <v>-2360</v>
      </c>
      <c r="AB795" s="27">
        <v>57.274999999999999</v>
      </c>
      <c r="AC795" s="27">
        <v>-300.60000000000002</v>
      </c>
      <c r="AD795" s="27">
        <v>-409.4</v>
      </c>
      <c r="AE795" s="27">
        <v>170.99</v>
      </c>
      <c r="AF795" s="27">
        <v>-64.83</v>
      </c>
      <c r="AG795" s="27">
        <v>2.5823</v>
      </c>
      <c r="AH795" s="27">
        <v>-9086.89</v>
      </c>
      <c r="AI795" s="27">
        <v>10136.5</v>
      </c>
      <c r="AJ795" s="27">
        <v>-16917.2</v>
      </c>
      <c r="AK795" s="27">
        <v>-2364.1799999999998</v>
      </c>
      <c r="AL795" s="27">
        <v>57.93</v>
      </c>
      <c r="AM795" s="6">
        <f t="shared" si="22"/>
        <v>-29.28309999999874</v>
      </c>
      <c r="AN795" s="4">
        <f t="shared" si="23"/>
        <v>-30.559000000001106</v>
      </c>
      <c r="AO795" s="4" t="s">
        <v>144</v>
      </c>
    </row>
    <row r="796" spans="1:41" x14ac:dyDescent="0.2">
      <c r="A796" s="4" t="s">
        <v>142</v>
      </c>
      <c r="B796" s="4" t="s">
        <v>143</v>
      </c>
      <c r="C796" s="27" t="s">
        <v>866</v>
      </c>
      <c r="D796" s="4" t="s">
        <v>148</v>
      </c>
      <c r="F796" s="4" t="s">
        <v>144</v>
      </c>
      <c r="G796" s="4" t="s">
        <v>144</v>
      </c>
      <c r="H796" s="4" t="s">
        <v>144</v>
      </c>
      <c r="I796" s="27">
        <v>-104.1</v>
      </c>
      <c r="J796" s="27">
        <v>1.0526</v>
      </c>
      <c r="K796" s="27">
        <v>-32.53</v>
      </c>
      <c r="L796" s="27">
        <v>-75.61</v>
      </c>
      <c r="M796" s="27">
        <v>2.9859</v>
      </c>
      <c r="N796" s="27">
        <v>-17397.89</v>
      </c>
      <c r="O796" s="27">
        <v>1768.8336999999999</v>
      </c>
      <c r="P796" s="27">
        <v>-16810.79</v>
      </c>
      <c r="Q796" s="27">
        <v>-2413</v>
      </c>
      <c r="R796" s="27">
        <v>56.968000000000004</v>
      </c>
      <c r="S796" s="27">
        <v>-17517.325000000001</v>
      </c>
      <c r="T796" s="27">
        <v>1723.9654</v>
      </c>
      <c r="U796" s="27">
        <v>-16883.28</v>
      </c>
      <c r="V796" s="27">
        <v>-2414</v>
      </c>
      <c r="W796" s="27">
        <v>56.353999999999999</v>
      </c>
      <c r="X796" s="27">
        <v>-9175.384</v>
      </c>
      <c r="Y796" s="27">
        <v>10084</v>
      </c>
      <c r="Z796" s="27">
        <v>-16883.28</v>
      </c>
      <c r="AA796" s="27">
        <v>-2433</v>
      </c>
      <c r="AB796" s="27">
        <v>56.353999999999999</v>
      </c>
      <c r="AC796" s="27">
        <v>-108.1</v>
      </c>
      <c r="AD796" s="27">
        <v>-0.871</v>
      </c>
      <c r="AE796" s="27">
        <v>-32.53</v>
      </c>
      <c r="AF796" s="27">
        <v>-77.69</v>
      </c>
      <c r="AG796" s="27">
        <v>2.9859</v>
      </c>
      <c r="AH796" s="27">
        <v>-9095.86</v>
      </c>
      <c r="AI796" s="27">
        <v>10085.1</v>
      </c>
      <c r="AJ796" s="27">
        <v>-16810.8</v>
      </c>
      <c r="AK796" s="27">
        <v>-2427.17</v>
      </c>
      <c r="AL796" s="27">
        <v>56.97</v>
      </c>
      <c r="AM796" s="6">
        <f t="shared" si="22"/>
        <v>-17.344899999999143</v>
      </c>
      <c r="AN796" s="4">
        <f t="shared" si="23"/>
        <v>-15.335000000002765</v>
      </c>
      <c r="AO796" s="4" t="s">
        <v>144</v>
      </c>
    </row>
    <row r="797" spans="1:41" x14ac:dyDescent="0.2">
      <c r="A797" s="4" t="s">
        <v>142</v>
      </c>
      <c r="B797" s="4" t="s">
        <v>143</v>
      </c>
      <c r="C797" s="27" t="s">
        <v>867</v>
      </c>
      <c r="D797" s="4" t="s">
        <v>148</v>
      </c>
      <c r="F797" s="4" t="s">
        <v>144</v>
      </c>
      <c r="G797" s="4" t="s">
        <v>144</v>
      </c>
      <c r="H797" s="4" t="s">
        <v>144</v>
      </c>
      <c r="I797" s="27">
        <v>-90.83</v>
      </c>
      <c r="J797" s="27">
        <v>-3.7040000000000002</v>
      </c>
      <c r="K797" s="27">
        <v>-63.36</v>
      </c>
      <c r="L797" s="27">
        <v>-27.25</v>
      </c>
      <c r="M797" s="27">
        <v>3.4912999999999998</v>
      </c>
      <c r="N797" s="27">
        <v>-44573.33</v>
      </c>
      <c r="O797" s="27">
        <v>-5093.3329999999996</v>
      </c>
      <c r="P797" s="27">
        <v>-35084.550000000003</v>
      </c>
      <c r="Q797" s="27">
        <v>-4511</v>
      </c>
      <c r="R797" s="27">
        <v>115.44</v>
      </c>
      <c r="S797" s="27">
        <v>-44720.311999999998</v>
      </c>
      <c r="T797" s="27">
        <v>-5175.2239</v>
      </c>
      <c r="U797" s="27">
        <v>-35173.230000000003</v>
      </c>
      <c r="V797" s="27">
        <v>-4486</v>
      </c>
      <c r="W797" s="27">
        <v>114.27</v>
      </c>
      <c r="X797" s="27">
        <v>-18840.400000000001</v>
      </c>
      <c r="Y797" s="27">
        <v>20703</v>
      </c>
      <c r="Z797" s="27">
        <v>-35173.230000000003</v>
      </c>
      <c r="AA797" s="27">
        <v>-4484</v>
      </c>
      <c r="AB797" s="27">
        <v>114.27</v>
      </c>
      <c r="AC797" s="27">
        <v>12.832000000000001</v>
      </c>
      <c r="AD797" s="27">
        <v>100.4</v>
      </c>
      <c r="AE797" s="27">
        <v>-63.36</v>
      </c>
      <c r="AF797" s="27">
        <v>-27.69</v>
      </c>
      <c r="AG797" s="27">
        <v>3.4912999999999998</v>
      </c>
      <c r="AH797" s="27">
        <v>-18868.599999999999</v>
      </c>
      <c r="AI797" s="27">
        <v>20602.5</v>
      </c>
      <c r="AJ797" s="27">
        <v>-35084.5</v>
      </c>
      <c r="AK797" s="27">
        <v>-4502</v>
      </c>
      <c r="AL797" s="27">
        <v>115.4</v>
      </c>
      <c r="AM797" s="6">
        <f t="shared" si="22"/>
        <v>-62.818900000005669</v>
      </c>
      <c r="AN797" s="4">
        <f t="shared" si="23"/>
        <v>-56.151999999994587</v>
      </c>
      <c r="AO797" s="4" t="s">
        <v>144</v>
      </c>
    </row>
    <row r="798" spans="1:41" x14ac:dyDescent="0.2">
      <c r="A798" s="4" t="s">
        <v>142</v>
      </c>
      <c r="B798" s="4" t="s">
        <v>143</v>
      </c>
      <c r="C798" s="27" t="s">
        <v>868</v>
      </c>
      <c r="D798" s="4" t="s">
        <v>148</v>
      </c>
      <c r="F798" s="4" t="s">
        <v>144</v>
      </c>
      <c r="G798" s="4" t="s">
        <v>144</v>
      </c>
      <c r="H798" s="4" t="s">
        <v>144</v>
      </c>
      <c r="I798" s="27">
        <v>-69.67</v>
      </c>
      <c r="J798" s="27">
        <v>1.9834000000000001</v>
      </c>
      <c r="K798" s="27">
        <v>9.6204999999999998</v>
      </c>
      <c r="L798" s="27">
        <v>-83.71</v>
      </c>
      <c r="M798" s="27">
        <v>2.4342000000000001</v>
      </c>
      <c r="N798" s="27">
        <v>-40093.050000000003</v>
      </c>
      <c r="O798" s="27">
        <v>-4234.2150000000001</v>
      </c>
      <c r="P798" s="27">
        <v>-32263.02</v>
      </c>
      <c r="Q798" s="27">
        <v>-3688</v>
      </c>
      <c r="R798" s="27">
        <v>91.864000000000004</v>
      </c>
      <c r="S798" s="27">
        <v>-40169.417000000001</v>
      </c>
      <c r="T798" s="27">
        <v>-4272.9531999999999</v>
      </c>
      <c r="U798" s="27">
        <v>-32316.31</v>
      </c>
      <c r="V798" s="27">
        <v>-3671</v>
      </c>
      <c r="W798" s="27">
        <v>91.221000000000004</v>
      </c>
      <c r="X798" s="27">
        <v>-16376.83</v>
      </c>
      <c r="Y798" s="27">
        <v>19487</v>
      </c>
      <c r="Z798" s="27">
        <v>-32316.31</v>
      </c>
      <c r="AA798" s="27">
        <v>-3639</v>
      </c>
      <c r="AB798" s="27">
        <v>91.221000000000004</v>
      </c>
      <c r="AC798" s="27">
        <v>-91.8</v>
      </c>
      <c r="AD798" s="27">
        <v>-20.13</v>
      </c>
      <c r="AE798" s="27">
        <v>9.6204999999999998</v>
      </c>
      <c r="AF798" s="27">
        <v>-83.73</v>
      </c>
      <c r="AG798" s="27">
        <v>2.4342000000000001</v>
      </c>
      <c r="AH798" s="27">
        <v>-16314.7</v>
      </c>
      <c r="AI798" s="27">
        <v>19506.900000000001</v>
      </c>
      <c r="AJ798" s="27">
        <v>-32263</v>
      </c>
      <c r="AK798" s="27">
        <v>-3650.42</v>
      </c>
      <c r="AL798" s="27">
        <v>91.86</v>
      </c>
      <c r="AM798" s="6">
        <f t="shared" si="22"/>
        <v>-11.051599999998871</v>
      </c>
      <c r="AN798" s="4">
        <f t="shared" si="23"/>
        <v>-6.6970000000001164</v>
      </c>
      <c r="AO798" s="4" t="s">
        <v>144</v>
      </c>
    </row>
    <row r="799" spans="1:41" x14ac:dyDescent="0.2">
      <c r="A799" s="4" t="s">
        <v>142</v>
      </c>
      <c r="B799" s="4" t="s">
        <v>143</v>
      </c>
      <c r="C799" s="27" t="s">
        <v>869</v>
      </c>
      <c r="D799" s="4" t="s">
        <v>148</v>
      </c>
      <c r="F799" s="4" t="s">
        <v>144</v>
      </c>
      <c r="G799" s="4" t="s">
        <v>144</v>
      </c>
      <c r="H799" s="4" t="s">
        <v>144</v>
      </c>
      <c r="I799" s="27">
        <v>-242.2</v>
      </c>
      <c r="J799" s="27">
        <v>-0.60699999999999998</v>
      </c>
      <c r="K799" s="27">
        <v>-195.7</v>
      </c>
      <c r="L799" s="27">
        <v>-47.21</v>
      </c>
      <c r="M799" s="27">
        <v>1.3749</v>
      </c>
      <c r="N799" s="40">
        <v>-134735</v>
      </c>
      <c r="O799" s="27">
        <v>-15210.77</v>
      </c>
      <c r="P799" s="27">
        <v>-107851.6</v>
      </c>
      <c r="Q799" s="27">
        <v>-11896</v>
      </c>
      <c r="R799" s="27">
        <v>223.44</v>
      </c>
      <c r="S799" s="27">
        <v>-134999.29</v>
      </c>
      <c r="T799" s="27">
        <v>-15234.565000000001</v>
      </c>
      <c r="U799" s="27">
        <v>-108129.9</v>
      </c>
      <c r="V799" s="27">
        <v>-11858</v>
      </c>
      <c r="W799" s="27">
        <v>223.08</v>
      </c>
      <c r="X799" s="27">
        <v>-52688.66</v>
      </c>
      <c r="Y799" s="27">
        <v>67374</v>
      </c>
      <c r="Z799" s="27">
        <v>-108129.9</v>
      </c>
      <c r="AA799" s="27">
        <v>-12156</v>
      </c>
      <c r="AB799" s="27">
        <v>223.08</v>
      </c>
      <c r="AC799" s="27">
        <v>-8.5670000000000002</v>
      </c>
      <c r="AD799" s="27">
        <v>235.3</v>
      </c>
      <c r="AE799" s="27">
        <v>-195.7</v>
      </c>
      <c r="AF799" s="27">
        <v>-49.5</v>
      </c>
      <c r="AG799" s="27">
        <v>1.3749</v>
      </c>
      <c r="AH799" s="27">
        <v>-52680.5</v>
      </c>
      <c r="AI799" s="27">
        <v>67138.5</v>
      </c>
      <c r="AJ799" s="27">
        <v>-107852</v>
      </c>
      <c r="AK799" s="27">
        <v>-12190.8</v>
      </c>
      <c r="AL799" s="27">
        <v>223.4</v>
      </c>
      <c r="AM799" s="6">
        <f t="shared" si="22"/>
        <v>-22.781000000002678</v>
      </c>
      <c r="AN799" s="4">
        <f t="shared" si="23"/>
        <v>-22.089999999996508</v>
      </c>
      <c r="AO799" s="4" t="s">
        <v>144</v>
      </c>
    </row>
    <row r="800" spans="1:41" x14ac:dyDescent="0.2">
      <c r="A800" s="4" t="s">
        <v>142</v>
      </c>
      <c r="B800" s="4" t="s">
        <v>143</v>
      </c>
      <c r="C800" s="27" t="s">
        <v>870</v>
      </c>
      <c r="D800" s="4" t="s">
        <v>148</v>
      </c>
      <c r="F800" s="4" t="s">
        <v>144</v>
      </c>
      <c r="G800" s="4" t="s">
        <v>144</v>
      </c>
      <c r="H800" s="4" t="s">
        <v>144</v>
      </c>
      <c r="I800" s="27">
        <v>-57.49</v>
      </c>
      <c r="J800" s="27">
        <v>-11.5</v>
      </c>
      <c r="K800" s="27">
        <v>24.446000000000002</v>
      </c>
      <c r="L800" s="27">
        <v>-73.790000000000006</v>
      </c>
      <c r="M800" s="27">
        <v>3.3570000000000002</v>
      </c>
      <c r="N800" s="27">
        <v>-32754.86</v>
      </c>
      <c r="O800" s="27">
        <v>-3126.346</v>
      </c>
      <c r="P800" s="27">
        <v>-25168.33</v>
      </c>
      <c r="Q800" s="27">
        <v>-4542</v>
      </c>
      <c r="R800" s="27">
        <v>81.423000000000002</v>
      </c>
      <c r="S800" s="27">
        <v>-32865.764999999999</v>
      </c>
      <c r="T800" s="27">
        <v>-3203.0821999999998</v>
      </c>
      <c r="U800" s="27">
        <v>-25218.720000000001</v>
      </c>
      <c r="V800" s="27">
        <v>-4524</v>
      </c>
      <c r="W800" s="27">
        <v>80.131</v>
      </c>
      <c r="X800" s="27">
        <v>-14093.73</v>
      </c>
      <c r="Y800" s="27">
        <v>15627</v>
      </c>
      <c r="Z800" s="27">
        <v>-25218.720000000001</v>
      </c>
      <c r="AA800" s="27">
        <v>-4582</v>
      </c>
      <c r="AB800" s="27">
        <v>80.131</v>
      </c>
      <c r="AC800" s="27">
        <v>-41.2</v>
      </c>
      <c r="AD800" s="27">
        <v>5.8734999999999999</v>
      </c>
      <c r="AE800" s="27">
        <v>24.446000000000002</v>
      </c>
      <c r="AF800" s="27">
        <v>-74.88</v>
      </c>
      <c r="AG800" s="27">
        <v>3.3570000000000002</v>
      </c>
      <c r="AH800" s="27">
        <v>-14061.9</v>
      </c>
      <c r="AI800" s="27">
        <v>15620.8</v>
      </c>
      <c r="AJ800" s="27">
        <v>-25168.3</v>
      </c>
      <c r="AK800" s="27">
        <v>-4595.7700000000004</v>
      </c>
      <c r="AL800" s="27">
        <v>81.42</v>
      </c>
      <c r="AM800" s="6">
        <f t="shared" si="22"/>
        <v>-55.86620000000039</v>
      </c>
      <c r="AN800" s="4">
        <f t="shared" si="23"/>
        <v>-53.415000000000873</v>
      </c>
      <c r="AO800" s="4" t="s">
        <v>144</v>
      </c>
    </row>
    <row r="801" spans="1:41" x14ac:dyDescent="0.2">
      <c r="A801" s="4" t="s">
        <v>142</v>
      </c>
      <c r="B801" s="4" t="s">
        <v>143</v>
      </c>
      <c r="C801" s="27" t="s">
        <v>871</v>
      </c>
      <c r="D801" s="4" t="s">
        <v>148</v>
      </c>
      <c r="F801" s="4" t="s">
        <v>144</v>
      </c>
      <c r="G801" s="4" t="s">
        <v>144</v>
      </c>
      <c r="H801" s="4" t="s">
        <v>144</v>
      </c>
      <c r="I801" s="27">
        <v>-608.6</v>
      </c>
      <c r="J801" s="27">
        <v>-21.39</v>
      </c>
      <c r="K801" s="27">
        <v>-497.7</v>
      </c>
      <c r="L801" s="27">
        <v>-94.58</v>
      </c>
      <c r="M801" s="27">
        <v>4.9961000000000002</v>
      </c>
      <c r="N801" s="27">
        <v>-42561.21</v>
      </c>
      <c r="O801" s="27">
        <v>-4311.0690000000004</v>
      </c>
      <c r="P801" s="27">
        <v>-34171.279999999999</v>
      </c>
      <c r="Q801" s="27">
        <v>-4182</v>
      </c>
      <c r="R801" s="27">
        <v>103.34</v>
      </c>
      <c r="S801" s="27">
        <v>-43179.044999999998</v>
      </c>
      <c r="T801" s="27">
        <v>-4387.0411000000004</v>
      </c>
      <c r="U801" s="27">
        <v>-34718.68</v>
      </c>
      <c r="V801" s="27">
        <v>-4176</v>
      </c>
      <c r="W801" s="27">
        <v>103.03</v>
      </c>
      <c r="X801" s="27">
        <v>-17260.580000000002</v>
      </c>
      <c r="Y801" s="27">
        <v>21496</v>
      </c>
      <c r="Z801" s="27">
        <v>-34718.68</v>
      </c>
      <c r="AA801" s="27">
        <v>-4141</v>
      </c>
      <c r="AB801" s="27">
        <v>103.03</v>
      </c>
      <c r="AC801" s="27">
        <v>-259.3</v>
      </c>
      <c r="AD801" s="27">
        <v>327.14999999999998</v>
      </c>
      <c r="AE801" s="27">
        <v>-497.7</v>
      </c>
      <c r="AF801" s="27">
        <v>-93.76</v>
      </c>
      <c r="AG801" s="27">
        <v>4.9961000000000002</v>
      </c>
      <c r="AH801" s="27">
        <v>-17043.7</v>
      </c>
      <c r="AI801" s="27">
        <v>21169.3</v>
      </c>
      <c r="AJ801" s="27">
        <v>-34171.300000000003</v>
      </c>
      <c r="AK801" s="27">
        <v>-4145.09</v>
      </c>
      <c r="AL801" s="27">
        <v>103.3</v>
      </c>
      <c r="AM801" s="6">
        <f t="shared" si="22"/>
        <v>-12.162100000005012</v>
      </c>
      <c r="AN801" s="4">
        <f t="shared" si="23"/>
        <v>-9.2350000000005821</v>
      </c>
      <c r="AO801" s="4" t="s">
        <v>144</v>
      </c>
    </row>
    <row r="802" spans="1:41" x14ac:dyDescent="0.2">
      <c r="A802" s="4" t="s">
        <v>142</v>
      </c>
      <c r="B802" s="4" t="s">
        <v>143</v>
      </c>
      <c r="C802" s="27" t="s">
        <v>872</v>
      </c>
      <c r="D802" s="4" t="s">
        <v>148</v>
      </c>
      <c r="F802" s="4" t="s">
        <v>144</v>
      </c>
      <c r="G802" s="4" t="s">
        <v>144</v>
      </c>
      <c r="H802" s="4" t="s">
        <v>144</v>
      </c>
      <c r="I802" s="27">
        <v>-92.7</v>
      </c>
      <c r="J802" s="27">
        <v>0.40860000000000002</v>
      </c>
      <c r="K802" s="27">
        <v>-15.23</v>
      </c>
      <c r="L802" s="27">
        <v>-79.569999999999993</v>
      </c>
      <c r="M802" s="27">
        <v>1.6879999999999999</v>
      </c>
      <c r="N802" s="27">
        <v>-5870.366</v>
      </c>
      <c r="O802" s="27">
        <v>4583.1428999999998</v>
      </c>
      <c r="P802" s="27">
        <v>-8739.4830000000002</v>
      </c>
      <c r="Q802" s="27">
        <v>-1752</v>
      </c>
      <c r="R802" s="27">
        <v>37.548000000000002</v>
      </c>
      <c r="S802" s="27">
        <v>-5947.0671000000002</v>
      </c>
      <c r="T802" s="27">
        <v>4562.0479999999998</v>
      </c>
      <c r="U802" s="27">
        <v>-8843.393</v>
      </c>
      <c r="V802" s="27">
        <v>-1703</v>
      </c>
      <c r="W802" s="27">
        <v>36.962000000000003</v>
      </c>
      <c r="X802" s="27">
        <v>-4421.2139999999999</v>
      </c>
      <c r="Y802" s="27">
        <v>6104.6</v>
      </c>
      <c r="Z802" s="27">
        <v>-8843.393</v>
      </c>
      <c r="AA802" s="27">
        <v>-1719</v>
      </c>
      <c r="AB802" s="27">
        <v>36.962000000000003</v>
      </c>
      <c r="AC802" s="27">
        <v>-79.11</v>
      </c>
      <c r="AD802" s="27">
        <v>15.82</v>
      </c>
      <c r="AE802" s="27">
        <v>-15.23</v>
      </c>
      <c r="AF802" s="27">
        <v>-81.39</v>
      </c>
      <c r="AG802" s="27">
        <v>1.6879999999999999</v>
      </c>
      <c r="AH802" s="27">
        <v>-4379.12</v>
      </c>
      <c r="AI802" s="27">
        <v>6088.8</v>
      </c>
      <c r="AJ802" s="27">
        <v>-8739.48</v>
      </c>
      <c r="AK802" s="27">
        <v>-1765.98</v>
      </c>
      <c r="AL802" s="27">
        <v>37.549999999999997</v>
      </c>
      <c r="AM802" s="6">
        <f t="shared" si="22"/>
        <v>15.512499999999889</v>
      </c>
      <c r="AN802" s="4">
        <f t="shared" si="23"/>
        <v>15.998899999999594</v>
      </c>
      <c r="AO802" s="4" t="s">
        <v>144</v>
      </c>
    </row>
    <row r="803" spans="1:41" x14ac:dyDescent="0.2">
      <c r="A803" s="4" t="s">
        <v>142</v>
      </c>
      <c r="B803" s="4" t="s">
        <v>143</v>
      </c>
      <c r="C803" s="27" t="s">
        <v>873</v>
      </c>
      <c r="D803" s="4" t="s">
        <v>148</v>
      </c>
      <c r="F803" s="4" t="s">
        <v>144</v>
      </c>
      <c r="G803" s="4" t="s">
        <v>144</v>
      </c>
      <c r="H803" s="4" t="s">
        <v>144</v>
      </c>
      <c r="I803" s="27">
        <v>-89.44</v>
      </c>
      <c r="J803" s="27">
        <v>-1.4450000000000001</v>
      </c>
      <c r="K803" s="27">
        <v>-52.55</v>
      </c>
      <c r="L803" s="27">
        <v>-37.08</v>
      </c>
      <c r="M803" s="27">
        <v>1.6385000000000001</v>
      </c>
      <c r="N803" s="27">
        <v>-25977.84</v>
      </c>
      <c r="O803" s="27">
        <v>-2545.42</v>
      </c>
      <c r="P803" s="27">
        <v>-18503.91</v>
      </c>
      <c r="Q803" s="27">
        <v>-4991</v>
      </c>
      <c r="R803" s="27">
        <v>62.343000000000004</v>
      </c>
      <c r="S803" s="27">
        <v>-26078.289000000001</v>
      </c>
      <c r="T803" s="27">
        <v>-2583.2258999999999</v>
      </c>
      <c r="U803" s="27">
        <v>-18651.45</v>
      </c>
      <c r="V803" s="27">
        <v>-4906</v>
      </c>
      <c r="W803" s="27">
        <v>61.942</v>
      </c>
      <c r="X803" s="27">
        <v>-11108.34</v>
      </c>
      <c r="Y803" s="27">
        <v>12466</v>
      </c>
      <c r="Z803" s="27">
        <v>-18651.45</v>
      </c>
      <c r="AA803" s="27">
        <v>-4985</v>
      </c>
      <c r="AB803" s="27">
        <v>61.942</v>
      </c>
      <c r="AC803" s="27">
        <v>18.815999999999999</v>
      </c>
      <c r="AD803" s="27">
        <v>108.54</v>
      </c>
      <c r="AE803" s="27">
        <v>-52.55</v>
      </c>
      <c r="AF803" s="27">
        <v>-38.81</v>
      </c>
      <c r="AG803" s="27">
        <v>1.6385000000000001</v>
      </c>
      <c r="AH803" s="27">
        <v>-11159.7</v>
      </c>
      <c r="AI803" s="27">
        <v>12357.3</v>
      </c>
      <c r="AJ803" s="27">
        <v>-18503.900000000001</v>
      </c>
      <c r="AK803" s="27">
        <v>-5075.4799999999996</v>
      </c>
      <c r="AL803" s="27">
        <v>62.34</v>
      </c>
      <c r="AM803" s="6">
        <f t="shared" si="22"/>
        <v>-3.816899999997986</v>
      </c>
      <c r="AN803" s="4">
        <f t="shared" si="23"/>
        <v>-11.009000000001834</v>
      </c>
      <c r="AO803" s="4" t="s">
        <v>144</v>
      </c>
    </row>
  </sheetData>
  <autoFilter ref="A1:AO803" xr:uid="{95F69373-1288-E44F-80F5-6CB1D4B80A8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B728-D30D-F64A-A693-296E63233403}">
  <dimension ref="A1:L63"/>
  <sheetViews>
    <sheetView topLeftCell="N1" zoomScale="80" zoomScaleNormal="80" workbookViewId="0">
      <selection activeCell="AL36" sqref="AL36"/>
    </sheetView>
  </sheetViews>
  <sheetFormatPr baseColWidth="10" defaultRowHeight="16" x14ac:dyDescent="0.2"/>
  <cols>
    <col min="1" max="1" width="13" hidden="1" customWidth="1"/>
    <col min="2" max="2" width="15.6640625" hidden="1" customWidth="1"/>
    <col min="3" max="3" width="26.1640625" hidden="1" customWidth="1"/>
    <col min="4" max="4" width="22" hidden="1" customWidth="1"/>
    <col min="5" max="5" width="8.83203125" hidden="1" customWidth="1"/>
    <col min="6" max="6" width="7.83203125" bestFit="1" customWidth="1"/>
    <col min="7" max="8" width="8.83203125" bestFit="1" customWidth="1"/>
    <col min="9" max="9" width="7.83203125" bestFit="1" customWidth="1"/>
    <col min="10" max="10" width="17" bestFit="1" customWidth="1"/>
    <col min="11" max="12" width="17.6640625" bestFit="1" customWidth="1"/>
    <col min="13" max="14" width="8.83203125" bestFit="1" customWidth="1"/>
    <col min="15" max="15" width="7.83203125" bestFit="1" customWidth="1"/>
    <col min="16" max="21" width="8.83203125" bestFit="1" customWidth="1"/>
    <col min="22" max="22" width="7.83203125" bestFit="1" customWidth="1"/>
    <col min="23" max="25" width="8.83203125" bestFit="1" customWidth="1"/>
    <col min="26" max="26" width="17" bestFit="1" customWidth="1"/>
    <col min="27" max="27" width="15.1640625" customWidth="1"/>
    <col min="28" max="28" width="15.33203125" customWidth="1"/>
    <col min="29" max="29" width="7.83203125" bestFit="1" customWidth="1"/>
    <col min="30" max="30" width="8.83203125" bestFit="1" customWidth="1"/>
    <col min="31" max="31" width="7.83203125" bestFit="1" customWidth="1"/>
    <col min="32" max="32" width="8.83203125" bestFit="1" customWidth="1"/>
    <col min="33" max="35" width="7.83203125" bestFit="1" customWidth="1"/>
    <col min="36" max="36" width="8.83203125" bestFit="1" customWidth="1"/>
    <col min="37" max="37" width="7.83203125" bestFit="1" customWidth="1"/>
    <col min="38" max="38" width="8.83203125" bestFit="1" customWidth="1"/>
    <col min="39" max="40" width="7.83203125" bestFit="1" customWidth="1"/>
    <col min="41" max="44" width="8.83203125" bestFit="1" customWidth="1"/>
    <col min="45" max="45" width="7.83203125" bestFit="1" customWidth="1"/>
    <col min="46" max="47" width="8.83203125" bestFit="1" customWidth="1"/>
    <col min="48" max="48" width="3.1640625" bestFit="1" customWidth="1"/>
    <col min="49" max="50" width="8.83203125" bestFit="1" customWidth="1"/>
    <col min="51" max="51" width="7.83203125" bestFit="1" customWidth="1"/>
    <col min="52" max="57" width="8.83203125" bestFit="1" customWidth="1"/>
    <col min="58" max="58" width="9.83203125" bestFit="1" customWidth="1"/>
    <col min="59" max="60" width="8.83203125" bestFit="1" customWidth="1"/>
    <col min="61" max="61" width="10.83203125" bestFit="1" customWidth="1"/>
    <col min="62" max="62" width="11" bestFit="1" customWidth="1"/>
    <col min="63" max="63" width="22.33203125" bestFit="1" customWidth="1"/>
    <col min="64" max="64" width="11" bestFit="1" customWidth="1"/>
    <col min="65" max="65" width="13" bestFit="1" customWidth="1"/>
    <col min="66" max="66" width="10" bestFit="1" customWidth="1"/>
    <col min="67" max="67" width="21.1640625" bestFit="1" customWidth="1"/>
    <col min="68" max="68" width="10" bestFit="1" customWidth="1"/>
    <col min="69" max="69" width="22.33203125" bestFit="1" customWidth="1"/>
    <col min="70" max="70" width="10" bestFit="1" customWidth="1"/>
    <col min="71" max="71" width="22.33203125" bestFit="1" customWidth="1"/>
    <col min="72" max="72" width="10" bestFit="1" customWidth="1"/>
    <col min="73" max="73" width="22.33203125" bestFit="1" customWidth="1"/>
    <col min="74" max="74" width="9" bestFit="1" customWidth="1"/>
    <col min="75" max="75" width="21.1640625" bestFit="1" customWidth="1"/>
    <col min="76" max="76" width="10" bestFit="1" customWidth="1"/>
    <col min="77" max="77" width="22.33203125" bestFit="1" customWidth="1"/>
    <col min="78" max="78" width="10" bestFit="1" customWidth="1"/>
    <col min="79" max="79" width="22.33203125" bestFit="1" customWidth="1"/>
    <col min="80" max="80" width="10" bestFit="1" customWidth="1"/>
    <col min="81" max="81" width="22.33203125" bestFit="1" customWidth="1"/>
    <col min="82" max="82" width="10" bestFit="1" customWidth="1"/>
    <col min="83" max="83" width="22.33203125" bestFit="1" customWidth="1"/>
    <col min="84" max="84" width="9" bestFit="1" customWidth="1"/>
    <col min="85" max="85" width="22.33203125" bestFit="1" customWidth="1"/>
    <col min="86" max="86" width="10" bestFit="1" customWidth="1"/>
    <col min="87" max="87" width="21.1640625" bestFit="1" customWidth="1"/>
    <col min="88" max="88" width="10" bestFit="1" customWidth="1"/>
    <col min="89" max="89" width="22.33203125" bestFit="1" customWidth="1"/>
    <col min="90" max="90" width="10" bestFit="1" customWidth="1"/>
    <col min="91" max="91" width="22.33203125" bestFit="1" customWidth="1"/>
    <col min="92" max="92" width="10" bestFit="1" customWidth="1"/>
    <col min="93" max="93" width="22.33203125" bestFit="1" customWidth="1"/>
    <col min="94" max="94" width="9" bestFit="1" customWidth="1"/>
    <col min="95" max="95" width="22.33203125" bestFit="1" customWidth="1"/>
    <col min="96" max="96" width="10" bestFit="1" customWidth="1"/>
    <col min="97" max="97" width="22.33203125" bestFit="1" customWidth="1"/>
    <col min="98" max="98" width="10" bestFit="1" customWidth="1"/>
    <col min="99" max="99" width="22.33203125" bestFit="1" customWidth="1"/>
    <col min="100" max="100" width="9" bestFit="1" customWidth="1"/>
    <col min="101" max="101" width="22.33203125" bestFit="1" customWidth="1"/>
    <col min="102" max="102" width="10" bestFit="1" customWidth="1"/>
    <col min="103" max="103" width="22.33203125" bestFit="1" customWidth="1"/>
    <col min="104" max="104" width="10" bestFit="1" customWidth="1"/>
    <col min="105" max="105" width="22.33203125" bestFit="1" customWidth="1"/>
    <col min="106" max="106" width="10" bestFit="1" customWidth="1"/>
    <col min="107" max="107" width="21.1640625" bestFit="1" customWidth="1"/>
    <col min="108" max="108" width="10" bestFit="1" customWidth="1"/>
    <col min="109" max="109" width="22.33203125" bestFit="1" customWidth="1"/>
    <col min="110" max="110" width="10" bestFit="1" customWidth="1"/>
    <col min="111" max="111" width="22.33203125" bestFit="1" customWidth="1"/>
    <col min="112" max="112" width="10" bestFit="1" customWidth="1"/>
    <col min="113" max="113" width="22.33203125" bestFit="1" customWidth="1"/>
    <col min="114" max="114" width="10" bestFit="1" customWidth="1"/>
    <col min="115" max="115" width="22.33203125" bestFit="1" customWidth="1"/>
    <col min="116" max="116" width="10" bestFit="1" customWidth="1"/>
    <col min="117" max="117" width="22.33203125" bestFit="1" customWidth="1"/>
    <col min="118" max="118" width="10" bestFit="1" customWidth="1"/>
    <col min="119" max="119" width="22.33203125" bestFit="1" customWidth="1"/>
    <col min="120" max="120" width="4.33203125" bestFit="1" customWidth="1"/>
    <col min="121" max="121" width="6.83203125" bestFit="1" customWidth="1"/>
    <col min="122" max="122" width="10.83203125" bestFit="1" customWidth="1"/>
    <col min="123" max="123" width="11" bestFit="1" customWidth="1"/>
    <col min="124" max="124" width="13" bestFit="1" customWidth="1"/>
    <col min="125" max="125" width="22.33203125" bestFit="1" customWidth="1"/>
    <col min="126" max="126" width="10" bestFit="1" customWidth="1"/>
    <col min="127" max="128" width="22.33203125" bestFit="1" customWidth="1"/>
    <col min="129" max="129" width="11" bestFit="1" customWidth="1"/>
    <col min="130" max="130" width="13" bestFit="1" customWidth="1"/>
    <col min="131" max="131" width="21.1640625" bestFit="1" customWidth="1"/>
    <col min="132" max="132" width="10" bestFit="1" customWidth="1"/>
    <col min="133" max="134" width="22.33203125" bestFit="1" customWidth="1"/>
    <col min="135" max="135" width="11" bestFit="1" customWidth="1"/>
    <col min="136" max="137" width="22.33203125" bestFit="1" customWidth="1"/>
    <col min="138" max="138" width="11" bestFit="1" customWidth="1"/>
    <col min="139" max="139" width="13" bestFit="1" customWidth="1"/>
    <col min="140" max="140" width="22.33203125" bestFit="1" customWidth="1"/>
    <col min="141" max="141" width="10" bestFit="1" customWidth="1"/>
    <col min="142" max="143" width="22.33203125" bestFit="1" customWidth="1"/>
    <col min="144" max="144" width="10" bestFit="1" customWidth="1"/>
    <col min="145" max="146" width="22.33203125" bestFit="1" customWidth="1"/>
    <col min="147" max="147" width="10" bestFit="1" customWidth="1"/>
    <col min="148" max="149" width="22.33203125" bestFit="1" customWidth="1"/>
    <col min="150" max="150" width="10" bestFit="1" customWidth="1"/>
    <col min="151" max="152" width="22.33203125" bestFit="1" customWidth="1"/>
    <col min="153" max="153" width="10" bestFit="1" customWidth="1"/>
    <col min="154" max="155" width="22.33203125" bestFit="1" customWidth="1"/>
    <col min="156" max="156" width="10" bestFit="1" customWidth="1"/>
    <col min="157" max="158" width="22.33203125" bestFit="1" customWidth="1"/>
    <col min="159" max="159" width="10" bestFit="1" customWidth="1"/>
    <col min="160" max="160" width="22.33203125" bestFit="1" customWidth="1"/>
    <col min="161" max="161" width="21.1640625" bestFit="1" customWidth="1"/>
    <col min="162" max="162" width="10" bestFit="1" customWidth="1"/>
    <col min="163" max="163" width="12" bestFit="1" customWidth="1"/>
    <col min="164" max="164" width="22.33203125" bestFit="1" customWidth="1"/>
    <col min="165" max="165" width="10" bestFit="1" customWidth="1"/>
    <col min="166" max="167" width="22.33203125" bestFit="1" customWidth="1"/>
    <col min="168" max="168" width="10" bestFit="1" customWidth="1"/>
    <col min="169" max="170" width="22.33203125" bestFit="1" customWidth="1"/>
    <col min="171" max="171" width="10" bestFit="1" customWidth="1"/>
    <col min="172" max="173" width="22.33203125" bestFit="1" customWidth="1"/>
    <col min="174" max="174" width="10" bestFit="1" customWidth="1"/>
    <col min="175" max="175" width="12" bestFit="1" customWidth="1"/>
    <col min="176" max="176" width="22.33203125" bestFit="1" customWidth="1"/>
    <col min="177" max="177" width="10" bestFit="1" customWidth="1"/>
    <col min="178" max="179" width="22.33203125" bestFit="1" customWidth="1"/>
    <col min="180" max="180" width="4.83203125" bestFit="1" customWidth="1"/>
    <col min="181" max="182" width="6.83203125" bestFit="1" customWidth="1"/>
  </cols>
  <sheetData>
    <row r="1" spans="1:12" ht="25" thickBot="1" x14ac:dyDescent="0.35">
      <c r="A1" s="1" t="s">
        <v>50</v>
      </c>
      <c r="B1" t="s">
        <v>53</v>
      </c>
      <c r="C1" t="s">
        <v>52</v>
      </c>
      <c r="D1" t="s">
        <v>51</v>
      </c>
      <c r="J1" s="12" t="s">
        <v>104</v>
      </c>
      <c r="K1" s="12" t="e">
        <f>MAX(data!#REF!)</f>
        <v>#REF!</v>
      </c>
    </row>
    <row r="2" spans="1:12" ht="17" thickBot="1" x14ac:dyDescent="0.25">
      <c r="A2" s="2">
        <v>1</v>
      </c>
      <c r="B2" s="3">
        <v>-1.0132999999999583</v>
      </c>
      <c r="C2" s="3">
        <v>-2.5433999999999912</v>
      </c>
      <c r="D2" s="3">
        <v>-2.17</v>
      </c>
      <c r="J2" s="37" t="s">
        <v>120</v>
      </c>
      <c r="K2" s="38"/>
      <c r="L2" s="39"/>
    </row>
    <row r="3" spans="1:12" ht="24" x14ac:dyDescent="0.3">
      <c r="A3" s="2">
        <v>2</v>
      </c>
      <c r="B3" s="3">
        <v>-9.938799999999901</v>
      </c>
      <c r="C3" s="3">
        <v>-11.869900000000001</v>
      </c>
      <c r="D3" s="3">
        <v>-4.1900000000000004</v>
      </c>
      <c r="J3" s="29"/>
      <c r="K3" s="30" t="s">
        <v>54</v>
      </c>
      <c r="L3" s="30" t="s">
        <v>59</v>
      </c>
    </row>
    <row r="4" spans="1:12" ht="24" x14ac:dyDescent="0.3">
      <c r="A4" s="2">
        <v>3</v>
      </c>
      <c r="B4" s="3">
        <v>-12.73580000000004</v>
      </c>
      <c r="C4" s="3">
        <v>-15.078900000000004</v>
      </c>
      <c r="D4" s="3">
        <v>-5.46</v>
      </c>
      <c r="J4" s="9" t="s">
        <v>56</v>
      </c>
      <c r="K4" s="7" t="e">
        <f>SQRT(SUMSQ(data!#REF!)/COUNTA(data!#REF!))</f>
        <v>#REF!</v>
      </c>
      <c r="L4" s="8">
        <f>RSQ(data!AO2:AO63,data!AM2:AM63)</f>
        <v>0.22300478779441957</v>
      </c>
    </row>
    <row r="5" spans="1:12" ht="24" x14ac:dyDescent="0.3">
      <c r="A5" s="2">
        <v>4</v>
      </c>
      <c r="B5" s="3">
        <v>-10.244399999999928</v>
      </c>
      <c r="C5" s="3">
        <v>-12.38730000000001</v>
      </c>
      <c r="D5" s="3">
        <v>-2.74</v>
      </c>
      <c r="J5" s="9" t="s">
        <v>57</v>
      </c>
      <c r="K5" s="8" t="e">
        <f>SQRT(SUMSQ(data!#REF!)/COUNTA(data!#REF!))</f>
        <v>#REF!</v>
      </c>
      <c r="L5" s="8">
        <f>RSQ(data!AO2:AO63,data!AN2:AN63)</f>
        <v>0.13954509865252407</v>
      </c>
    </row>
    <row r="6" spans="1:12" x14ac:dyDescent="0.2">
      <c r="A6" s="2">
        <v>5</v>
      </c>
      <c r="B6" s="3">
        <v>-9.5454999999999472</v>
      </c>
      <c r="C6" s="3">
        <v>-11.698200000000014</v>
      </c>
      <c r="D6" s="3">
        <v>-2.99</v>
      </c>
    </row>
    <row r="7" spans="1:12" ht="17" thickBot="1" x14ac:dyDescent="0.25">
      <c r="A7" s="2">
        <v>6</v>
      </c>
      <c r="B7" s="3">
        <v>-8.1653999999999769</v>
      </c>
      <c r="C7" s="3">
        <v>-9.4220000000000255</v>
      </c>
      <c r="D7" s="3">
        <v>-2.5299999999999998</v>
      </c>
    </row>
    <row r="8" spans="1:12" x14ac:dyDescent="0.2">
      <c r="A8" s="2">
        <v>7</v>
      </c>
      <c r="B8" s="3">
        <v>-13.994599999999991</v>
      </c>
      <c r="C8" s="3">
        <v>-15.427899999999994</v>
      </c>
      <c r="D8" s="3">
        <v>-3.4</v>
      </c>
      <c r="J8" s="35" t="s">
        <v>86</v>
      </c>
      <c r="K8" s="36"/>
    </row>
    <row r="9" spans="1:12" x14ac:dyDescent="0.2">
      <c r="A9" s="2">
        <v>8</v>
      </c>
      <c r="B9" s="3">
        <v>-16.653400000000033</v>
      </c>
      <c r="C9" s="3">
        <v>-18.659399999999977</v>
      </c>
      <c r="D9" s="3">
        <v>-4.8899999999999997</v>
      </c>
      <c r="J9" s="10" t="s">
        <v>87</v>
      </c>
      <c r="K9" s="11" t="s">
        <v>88</v>
      </c>
    </row>
    <row r="10" spans="1:12" ht="21" x14ac:dyDescent="0.25">
      <c r="A10" s="2">
        <v>9</v>
      </c>
      <c r="B10" s="3">
        <v>-1.3498999999999342</v>
      </c>
      <c r="C10" s="3">
        <v>-2.7850999999999999</v>
      </c>
      <c r="D10" s="3">
        <v>-2.57</v>
      </c>
      <c r="J10" s="13">
        <v>-25</v>
      </c>
      <c r="K10" s="14">
        <v>-25</v>
      </c>
    </row>
    <row r="11" spans="1:12" ht="22" thickBot="1" x14ac:dyDescent="0.3">
      <c r="A11" s="2">
        <v>10</v>
      </c>
      <c r="B11" s="3">
        <v>-2.7155999999999949</v>
      </c>
      <c r="C11" s="3">
        <v>-4.7644000000000233</v>
      </c>
      <c r="D11" s="3">
        <v>-2.68</v>
      </c>
      <c r="J11" s="15">
        <v>5</v>
      </c>
      <c r="K11" s="16">
        <v>5</v>
      </c>
    </row>
    <row r="12" spans="1:12" x14ac:dyDescent="0.2">
      <c r="A12" s="2">
        <v>11</v>
      </c>
      <c r="B12" s="3">
        <v>-6.1011000000000877</v>
      </c>
      <c r="C12" s="3">
        <v>-8.2892999999999972</v>
      </c>
      <c r="D12" s="3">
        <v>-3.28</v>
      </c>
    </row>
    <row r="13" spans="1:12" x14ac:dyDescent="0.2">
      <c r="A13" s="2">
        <v>12</v>
      </c>
      <c r="B13" s="3">
        <v>-8.8665999999999485</v>
      </c>
      <c r="C13" s="3">
        <v>-11.192400000000021</v>
      </c>
      <c r="D13" s="3">
        <v>-4.2</v>
      </c>
    </row>
    <row r="14" spans="1:12" x14ac:dyDescent="0.2">
      <c r="A14" s="2">
        <v>13</v>
      </c>
      <c r="B14" s="3">
        <v>-10.97239999999988</v>
      </c>
      <c r="C14" s="3">
        <v>-14.048899999999975</v>
      </c>
      <c r="D14" s="3">
        <v>-4.28</v>
      </c>
    </row>
    <row r="15" spans="1:12" x14ac:dyDescent="0.2">
      <c r="A15" s="2">
        <v>14</v>
      </c>
      <c r="B15" s="3">
        <v>-12.092100000000073</v>
      </c>
      <c r="C15" s="3">
        <v>-14.304100000000005</v>
      </c>
      <c r="D15" s="3">
        <v>-4.66</v>
      </c>
    </row>
    <row r="16" spans="1:12" x14ac:dyDescent="0.2">
      <c r="A16" s="2">
        <v>15</v>
      </c>
      <c r="B16" s="3">
        <v>-11.068500000000085</v>
      </c>
      <c r="C16" s="3">
        <v>-13.505499999999984</v>
      </c>
      <c r="D16" s="3">
        <v>-4.74</v>
      </c>
    </row>
    <row r="17" spans="1:4" x14ac:dyDescent="0.2">
      <c r="A17" s="2">
        <v>16</v>
      </c>
      <c r="B17" s="3">
        <v>-5.4038000000000466</v>
      </c>
      <c r="C17" s="3">
        <v>-7.2797999999999945</v>
      </c>
      <c r="D17" s="3">
        <v>-2.75</v>
      </c>
    </row>
    <row r="18" spans="1:4" x14ac:dyDescent="0.2">
      <c r="A18" s="2">
        <v>17</v>
      </c>
      <c r="B18" s="3">
        <v>-12.04729999999995</v>
      </c>
      <c r="C18" s="3">
        <v>-14.141299999999973</v>
      </c>
      <c r="D18" s="3">
        <v>-0.93</v>
      </c>
    </row>
    <row r="19" spans="1:4" x14ac:dyDescent="0.2">
      <c r="A19" s="2">
        <v>18</v>
      </c>
      <c r="B19" s="3">
        <v>-10.268100000000118</v>
      </c>
      <c r="C19" s="3">
        <v>-11.329699999999974</v>
      </c>
      <c r="D19" s="3">
        <v>-2.75</v>
      </c>
    </row>
    <row r="20" spans="1:4" x14ac:dyDescent="0.2">
      <c r="A20" s="2">
        <v>19</v>
      </c>
      <c r="B20" s="3">
        <v>-10.192099999999982</v>
      </c>
      <c r="C20" s="3">
        <v>-12.275399999999991</v>
      </c>
      <c r="D20" s="3">
        <v>-4.12</v>
      </c>
    </row>
    <row r="21" spans="1:4" x14ac:dyDescent="0.2">
      <c r="A21" s="2">
        <v>20</v>
      </c>
      <c r="B21" s="3">
        <v>-10.618100000000027</v>
      </c>
      <c r="C21" s="3">
        <v>-11.680800000000005</v>
      </c>
      <c r="D21" s="3">
        <v>-3.36</v>
      </c>
    </row>
    <row r="22" spans="1:4" x14ac:dyDescent="0.2">
      <c r="A22" s="2">
        <v>21</v>
      </c>
      <c r="B22" s="3">
        <v>-15.168700000000058</v>
      </c>
      <c r="C22" s="3">
        <v>-16.60469999999998</v>
      </c>
      <c r="D22" s="3">
        <v>-4.1900000000000004</v>
      </c>
    </row>
    <row r="23" spans="1:4" x14ac:dyDescent="0.2">
      <c r="A23" s="2">
        <v>22</v>
      </c>
      <c r="B23" s="3">
        <v>-11.929399999999873</v>
      </c>
      <c r="C23" s="3">
        <v>-14.700399999999973</v>
      </c>
      <c r="D23" s="3">
        <v>-4.4800000000000004</v>
      </c>
    </row>
    <row r="24" spans="1:4" x14ac:dyDescent="0.2">
      <c r="A24" s="2">
        <v>23</v>
      </c>
      <c r="B24" s="3">
        <v>-6.3368999999999005</v>
      </c>
      <c r="C24" s="3">
        <v>-8.6984999999999673</v>
      </c>
      <c r="D24" s="3">
        <v>0.6</v>
      </c>
    </row>
    <row r="25" spans="1:4" x14ac:dyDescent="0.2">
      <c r="A25" s="2">
        <v>24</v>
      </c>
      <c r="B25" s="3">
        <v>-9.5258999999999787</v>
      </c>
      <c r="C25" s="3">
        <v>-10.924399999999991</v>
      </c>
      <c r="D25" s="3">
        <v>-0.48</v>
      </c>
    </row>
    <row r="26" spans="1:4" x14ac:dyDescent="0.2">
      <c r="A26" s="2">
        <v>25</v>
      </c>
      <c r="B26" s="3">
        <v>-12.015499999999975</v>
      </c>
      <c r="C26" s="3">
        <v>-12.743099999999998</v>
      </c>
      <c r="D26" s="3">
        <v>-1.0900000000000001</v>
      </c>
    </row>
    <row r="27" spans="1:4" x14ac:dyDescent="0.2">
      <c r="A27" s="2">
        <v>26</v>
      </c>
      <c r="B27" s="3">
        <v>-11.987900000000081</v>
      </c>
      <c r="C27" s="3">
        <v>-13.039699999999982</v>
      </c>
      <c r="D27" s="3">
        <v>-2.17</v>
      </c>
    </row>
    <row r="28" spans="1:4" x14ac:dyDescent="0.2">
      <c r="A28" s="2">
        <v>27</v>
      </c>
      <c r="B28" s="3">
        <v>-13.234500000000025</v>
      </c>
      <c r="C28" s="3">
        <v>-13.490899999999982</v>
      </c>
      <c r="D28" s="3">
        <v>-2.96</v>
      </c>
    </row>
    <row r="29" spans="1:4" x14ac:dyDescent="0.2">
      <c r="A29" s="2">
        <v>28</v>
      </c>
      <c r="B29" s="3">
        <v>-8.1601000000000568</v>
      </c>
      <c r="C29" s="3">
        <v>-9.6966000000000179</v>
      </c>
      <c r="D29" s="3">
        <v>1.89</v>
      </c>
    </row>
    <row r="30" spans="1:4" x14ac:dyDescent="0.2">
      <c r="A30" s="2">
        <v>29</v>
      </c>
      <c r="B30" s="3">
        <v>-9.5809999999999036</v>
      </c>
      <c r="C30" s="3">
        <v>-11.057299999999998</v>
      </c>
      <c r="D30" s="3">
        <v>0.42</v>
      </c>
    </row>
    <row r="31" spans="1:4" x14ac:dyDescent="0.2">
      <c r="A31" s="2">
        <v>30</v>
      </c>
      <c r="B31" s="3">
        <v>-8.5046999999999571</v>
      </c>
      <c r="C31" s="3">
        <v>-8.7772999999999683</v>
      </c>
      <c r="D31" s="3">
        <v>-2.5099999999999998</v>
      </c>
    </row>
    <row r="32" spans="1:4" x14ac:dyDescent="0.2">
      <c r="A32" s="2">
        <v>31</v>
      </c>
      <c r="B32" s="3">
        <v>-8.5535000000000991</v>
      </c>
      <c r="C32" s="3">
        <v>-10.038500000000028</v>
      </c>
      <c r="D32" s="3">
        <v>-1.79</v>
      </c>
    </row>
    <row r="33" spans="1:4" x14ac:dyDescent="0.2">
      <c r="A33" s="2">
        <v>32</v>
      </c>
      <c r="B33" s="3">
        <v>-8.8379999999999654</v>
      </c>
      <c r="C33" s="3">
        <v>-9.6930999999999869</v>
      </c>
      <c r="D33" s="3">
        <v>-2.89</v>
      </c>
    </row>
    <row r="34" spans="1:4" x14ac:dyDescent="0.2">
      <c r="A34" s="2">
        <v>33</v>
      </c>
      <c r="B34" s="3">
        <v>-8.4043000000000347</v>
      </c>
      <c r="C34" s="3">
        <v>-10.077699999999993</v>
      </c>
      <c r="D34" s="3">
        <v>-1.96</v>
      </c>
    </row>
    <row r="35" spans="1:4" x14ac:dyDescent="0.2">
      <c r="A35" s="2">
        <v>34</v>
      </c>
      <c r="B35" s="3">
        <v>-9.5779000000001133</v>
      </c>
      <c r="C35" s="3">
        <v>-9.595799999999997</v>
      </c>
      <c r="D35" s="3">
        <v>-2.82</v>
      </c>
    </row>
    <row r="36" spans="1:4" x14ac:dyDescent="0.2">
      <c r="A36" s="2">
        <v>35</v>
      </c>
      <c r="B36" s="3">
        <v>-2.8492999999999711</v>
      </c>
      <c r="C36" s="3">
        <v>-5.0698999999999899</v>
      </c>
      <c r="D36" s="3">
        <v>0.47</v>
      </c>
    </row>
    <row r="37" spans="1:4" x14ac:dyDescent="0.2">
      <c r="A37" s="2">
        <v>36</v>
      </c>
      <c r="B37" s="3">
        <v>-6.767400000000066</v>
      </c>
      <c r="C37" s="3">
        <v>-7.8176000000000272</v>
      </c>
      <c r="D37" s="3">
        <v>0.88</v>
      </c>
    </row>
    <row r="38" spans="1:4" x14ac:dyDescent="0.2">
      <c r="A38" s="2">
        <v>37</v>
      </c>
      <c r="B38" s="3">
        <v>-10.849199999999996</v>
      </c>
      <c r="C38" s="3">
        <v>-13.672200000000004</v>
      </c>
      <c r="D38" s="3">
        <v>-2.29</v>
      </c>
    </row>
    <row r="39" spans="1:4" x14ac:dyDescent="0.2">
      <c r="A39" s="2">
        <v>38</v>
      </c>
      <c r="B39" s="3">
        <v>-11.673000000000002</v>
      </c>
      <c r="C39" s="3">
        <v>-13.146999999999991</v>
      </c>
      <c r="D39" s="3">
        <v>-2.27</v>
      </c>
    </row>
    <row r="40" spans="1:4" x14ac:dyDescent="0.2">
      <c r="A40" s="2">
        <v>39</v>
      </c>
      <c r="B40" s="3">
        <v>-15.992000000000075</v>
      </c>
      <c r="C40" s="3">
        <v>-16.851599999999991</v>
      </c>
      <c r="D40" s="3">
        <v>-3.92</v>
      </c>
    </row>
    <row r="41" spans="1:4" x14ac:dyDescent="0.2">
      <c r="A41" s="2">
        <v>40</v>
      </c>
      <c r="B41" s="3">
        <v>-7.5620000000000118</v>
      </c>
      <c r="C41" s="3">
        <v>-8.8441000000000258</v>
      </c>
      <c r="D41" s="3">
        <v>1.31</v>
      </c>
    </row>
    <row r="42" spans="1:4" x14ac:dyDescent="0.2">
      <c r="A42" s="2">
        <v>41</v>
      </c>
      <c r="B42" s="3">
        <v>-9.8654000000000224</v>
      </c>
      <c r="C42" s="3">
        <v>-10.297999999999973</v>
      </c>
      <c r="D42" s="3">
        <v>-2.75</v>
      </c>
    </row>
    <row r="43" spans="1:4" x14ac:dyDescent="0.2">
      <c r="A43" s="2">
        <v>42</v>
      </c>
      <c r="B43" s="3">
        <v>-9.6242000000000871</v>
      </c>
      <c r="C43" s="3">
        <v>-11.317200000000014</v>
      </c>
      <c r="D43" s="3">
        <v>-2.93</v>
      </c>
    </row>
    <row r="44" spans="1:4" x14ac:dyDescent="0.2">
      <c r="A44" s="2">
        <v>43</v>
      </c>
      <c r="B44" s="3">
        <v>-13.537900000000036</v>
      </c>
      <c r="C44" s="3">
        <v>-14.957400000000007</v>
      </c>
      <c r="D44" s="3">
        <v>-2.25</v>
      </c>
    </row>
    <row r="45" spans="1:4" x14ac:dyDescent="0.2">
      <c r="A45" s="2">
        <v>44</v>
      </c>
      <c r="B45" s="3">
        <v>-10.400399999999991</v>
      </c>
      <c r="C45" s="3">
        <v>-12.082199999999943</v>
      </c>
      <c r="D45" s="3">
        <v>-9.9610000000000003</v>
      </c>
    </row>
    <row r="46" spans="1:4" x14ac:dyDescent="0.2">
      <c r="A46" s="2">
        <v>45</v>
      </c>
      <c r="B46" s="3">
        <v>-12.048399999999901</v>
      </c>
      <c r="C46" s="3">
        <v>-14.964399999999955</v>
      </c>
      <c r="D46" s="3">
        <v>-9.1</v>
      </c>
    </row>
    <row r="47" spans="1:4" x14ac:dyDescent="0.2">
      <c r="A47" s="2">
        <v>46</v>
      </c>
      <c r="B47" s="3">
        <v>-8.206000000000131</v>
      </c>
      <c r="C47" s="3">
        <v>-9.9968000000000075</v>
      </c>
      <c r="D47" s="3">
        <v>-7.6</v>
      </c>
    </row>
    <row r="48" spans="1:4" x14ac:dyDescent="0.2">
      <c r="A48" s="2">
        <v>47</v>
      </c>
      <c r="B48" s="3">
        <v>-18.641099999999824</v>
      </c>
      <c r="C48" s="3">
        <v>-21.905000000000086</v>
      </c>
      <c r="D48" s="3">
        <v>0</v>
      </c>
    </row>
    <row r="49" spans="1:4" x14ac:dyDescent="0.2">
      <c r="A49" s="2">
        <v>48</v>
      </c>
      <c r="B49" s="3">
        <v>-17.612799999999879</v>
      </c>
      <c r="C49" s="3">
        <v>-20.852200000000039</v>
      </c>
      <c r="D49" s="3">
        <v>-6.62</v>
      </c>
    </row>
    <row r="50" spans="1:4" x14ac:dyDescent="0.2">
      <c r="A50" s="2">
        <v>49</v>
      </c>
      <c r="B50" s="3">
        <v>0</v>
      </c>
      <c r="C50" s="3">
        <v>0</v>
      </c>
      <c r="D50" s="3">
        <v>0</v>
      </c>
    </row>
    <row r="51" spans="1:4" x14ac:dyDescent="0.2">
      <c r="A51" s="2">
        <v>50</v>
      </c>
      <c r="B51" s="3">
        <v>-11.71040000000005</v>
      </c>
      <c r="C51" s="3">
        <v>-13.271799999999985</v>
      </c>
      <c r="D51" s="3">
        <v>-7.71</v>
      </c>
    </row>
    <row r="52" spans="1:4" x14ac:dyDescent="0.2">
      <c r="A52" s="2">
        <v>51</v>
      </c>
      <c r="B52" s="3">
        <v>-11.727399999999989</v>
      </c>
      <c r="C52" s="3">
        <v>-12.946899999999914</v>
      </c>
      <c r="D52" s="3">
        <v>-5.67</v>
      </c>
    </row>
    <row r="53" spans="1:4" x14ac:dyDescent="0.2">
      <c r="A53" s="2">
        <v>52</v>
      </c>
      <c r="B53" s="3">
        <v>-7.1363999999999805</v>
      </c>
      <c r="C53" s="3">
        <v>-9.4666999999999462</v>
      </c>
      <c r="D53" s="3">
        <v>-4.45</v>
      </c>
    </row>
    <row r="54" spans="1:4" x14ac:dyDescent="0.2">
      <c r="A54" s="2">
        <v>53</v>
      </c>
      <c r="B54" s="3">
        <v>-15.700900000000047</v>
      </c>
      <c r="C54" s="3">
        <v>-16.228399999999965</v>
      </c>
      <c r="D54" s="3">
        <v>-14.78</v>
      </c>
    </row>
    <row r="55" spans="1:4" x14ac:dyDescent="0.2">
      <c r="A55" s="2">
        <v>54</v>
      </c>
      <c r="B55" s="3">
        <v>-15.748200000000111</v>
      </c>
      <c r="C55" s="3">
        <v>-17.908900000000017</v>
      </c>
      <c r="D55" s="3">
        <v>-5.91</v>
      </c>
    </row>
    <row r="56" spans="1:4" x14ac:dyDescent="0.2">
      <c r="A56" s="2">
        <v>55</v>
      </c>
      <c r="B56" s="3">
        <v>-17.373299999999972</v>
      </c>
      <c r="C56" s="3">
        <v>-19.87360000000001</v>
      </c>
      <c r="D56" s="3">
        <v>-9.9600000000000009</v>
      </c>
    </row>
    <row r="57" spans="1:4" x14ac:dyDescent="0.2">
      <c r="A57" s="2">
        <v>56</v>
      </c>
      <c r="B57" s="3">
        <v>-8.4755999999999858</v>
      </c>
      <c r="C57" s="3">
        <v>-11.46910000000014</v>
      </c>
      <c r="D57" s="3">
        <v>-78.119100000000003</v>
      </c>
    </row>
    <row r="58" spans="1:4" x14ac:dyDescent="0.2">
      <c r="A58" s="2">
        <v>57</v>
      </c>
      <c r="B58" s="3">
        <v>-9.83949999999993</v>
      </c>
      <c r="C58" s="3">
        <v>-12.541200000000003</v>
      </c>
      <c r="D58" s="3">
        <v>-85.378</v>
      </c>
    </row>
    <row r="59" spans="1:4" x14ac:dyDescent="0.2">
      <c r="A59" s="2">
        <v>58</v>
      </c>
      <c r="B59" s="3">
        <v>-13.589400000000069</v>
      </c>
      <c r="C59" s="3">
        <v>-16.47320000000002</v>
      </c>
      <c r="D59" s="3">
        <v>-83.784999999999997</v>
      </c>
    </row>
    <row r="60" spans="1:4" x14ac:dyDescent="0.2">
      <c r="A60" s="2">
        <v>59</v>
      </c>
      <c r="B60" s="3">
        <v>-10.838799999999878</v>
      </c>
      <c r="C60" s="3">
        <v>-13.89140000000009</v>
      </c>
      <c r="D60" s="3">
        <v>-102.25069999999999</v>
      </c>
    </row>
    <row r="61" spans="1:4" x14ac:dyDescent="0.2">
      <c r="A61" s="2">
        <v>60</v>
      </c>
      <c r="B61" s="3">
        <v>-10.786499999999933</v>
      </c>
      <c r="C61" s="3">
        <v>-11.968999999999824</v>
      </c>
      <c r="D61" s="3">
        <v>-84.448499999999996</v>
      </c>
    </row>
    <row r="62" spans="1:4" x14ac:dyDescent="0.2">
      <c r="A62" s="2">
        <v>61</v>
      </c>
      <c r="B62" s="3">
        <v>-12.021799999999985</v>
      </c>
      <c r="C62" s="3">
        <v>-14.655399999999986</v>
      </c>
      <c r="D62" s="3">
        <v>-64.773799999999994</v>
      </c>
    </row>
    <row r="63" spans="1:4" x14ac:dyDescent="0.2">
      <c r="A63" s="2" t="s">
        <v>49</v>
      </c>
      <c r="B63" s="3">
        <v>-626.38239999999985</v>
      </c>
      <c r="C63" s="3">
        <v>-734.29289999999969</v>
      </c>
      <c r="D63" s="3">
        <v>1.89</v>
      </c>
    </row>
  </sheetData>
  <mergeCells count="2">
    <mergeCell ref="J8:K8"/>
    <mergeCell ref="J2:L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6F40-1C9B-DE43-BC2A-965AF4CFFAE0}">
  <dimension ref="A1:AS54"/>
  <sheetViews>
    <sheetView topLeftCell="AD1" zoomScale="120" zoomScaleNormal="120" workbookViewId="0">
      <selection activeCell="AF11" sqref="AF11"/>
    </sheetView>
  </sheetViews>
  <sheetFormatPr baseColWidth="10" defaultRowHeight="16" x14ac:dyDescent="0.2"/>
  <cols>
    <col min="1" max="1" width="15.83203125" style="25" customWidth="1"/>
    <col min="2" max="2" width="19.33203125" style="25" customWidth="1"/>
    <col min="3" max="3" width="13.1640625" style="25" customWidth="1"/>
    <col min="4" max="4" width="5" style="25" customWidth="1"/>
    <col min="5" max="5" width="7.33203125" style="25" customWidth="1"/>
    <col min="6" max="6" width="15.6640625" style="25" customWidth="1"/>
    <col min="7" max="7" width="10.6640625" style="25" customWidth="1"/>
    <col min="8" max="8" width="15.83203125" style="25" customWidth="1"/>
    <col min="9" max="9" width="10.83203125" style="25" customWidth="1"/>
    <col min="10" max="10" width="13.1640625" style="25" bestFit="1" customWidth="1"/>
    <col min="11" max="11" width="18.33203125" style="25" bestFit="1" customWidth="1"/>
    <col min="12" max="12" width="14.5" style="25" bestFit="1" customWidth="1"/>
    <col min="13" max="13" width="12.83203125" style="25" bestFit="1" customWidth="1"/>
    <col min="14" max="14" width="16.6640625" style="25" bestFit="1" customWidth="1"/>
    <col min="15" max="15" width="12.33203125" style="25" bestFit="1" customWidth="1"/>
    <col min="16" max="16" width="17.33203125" style="25" bestFit="1" customWidth="1"/>
    <col min="17" max="17" width="13.6640625" style="25" bestFit="1" customWidth="1"/>
    <col min="18" max="18" width="12" style="25" bestFit="1" customWidth="1"/>
    <col min="19" max="19" width="15.6640625" style="25" bestFit="1" customWidth="1"/>
    <col min="20" max="20" width="15.5" style="25" bestFit="1" customWidth="1"/>
    <col min="21" max="21" width="20.83203125" style="25" bestFit="1" customWidth="1"/>
    <col min="22" max="22" width="17.1640625" style="25" bestFit="1" customWidth="1"/>
    <col min="23" max="23" width="15.33203125" style="25" bestFit="1" customWidth="1"/>
    <col min="24" max="24" width="19.1640625" style="25" bestFit="1" customWidth="1"/>
    <col min="25" max="25" width="15.6640625" style="25" bestFit="1" customWidth="1"/>
    <col min="26" max="26" width="18" style="25" bestFit="1" customWidth="1"/>
    <col min="27" max="27" width="17.33203125" style="25" bestFit="1" customWidth="1"/>
    <col min="28" max="28" width="15.83203125" style="25" bestFit="1" customWidth="1"/>
    <col min="29" max="29" width="18" style="25" bestFit="1" customWidth="1"/>
    <col min="30" max="30" width="13.1640625" style="25" bestFit="1" customWidth="1"/>
    <col min="31" max="31" width="15.1640625" style="25" bestFit="1" customWidth="1"/>
    <col min="32" max="32" width="14.5" style="25" bestFit="1" customWidth="1"/>
    <col min="33" max="33" width="13.1640625" style="25" bestFit="1" customWidth="1"/>
    <col min="34" max="34" width="15.1640625" style="25" bestFit="1" customWidth="1"/>
    <col min="35" max="35" width="12.33203125" style="25" bestFit="1" customWidth="1"/>
    <col min="36" max="36" width="14.1640625" style="25" bestFit="1" customWidth="1"/>
    <col min="37" max="37" width="13.5" style="25" bestFit="1" customWidth="1"/>
    <col min="38" max="38" width="12.1640625" style="25" bestFit="1" customWidth="1"/>
    <col min="39" max="39" width="14.1640625" style="25" bestFit="1" customWidth="1"/>
    <col min="40" max="41" width="10.6640625" style="25" bestFit="1" customWidth="1"/>
    <col min="42" max="42" width="21.1640625" style="25" bestFit="1" customWidth="1"/>
    <col min="43" max="43" width="15.5" style="25" bestFit="1" customWidth="1"/>
    <col min="44" max="44" width="23.83203125" style="25" bestFit="1" customWidth="1"/>
    <col min="45" max="45" width="15.5" style="25" bestFit="1" customWidth="1"/>
    <col min="46" max="16384" width="10.83203125" style="25"/>
  </cols>
  <sheetData>
    <row r="1" spans="1:45" s="24" customFormat="1" x14ac:dyDescent="0.2">
      <c r="A1" s="24" t="s">
        <v>4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95</v>
      </c>
      <c r="G1" s="24" t="s">
        <v>96</v>
      </c>
      <c r="H1" s="24" t="s">
        <v>91</v>
      </c>
      <c r="I1" s="24" t="s">
        <v>97</v>
      </c>
      <c r="J1" s="24" t="s">
        <v>61</v>
      </c>
      <c r="K1" s="24" t="s">
        <v>62</v>
      </c>
      <c r="L1" s="24" t="s">
        <v>63</v>
      </c>
      <c r="M1" s="24" t="s">
        <v>64</v>
      </c>
      <c r="N1" s="24" t="s">
        <v>65</v>
      </c>
      <c r="O1" s="24" t="s">
        <v>66</v>
      </c>
      <c r="P1" s="24" t="s">
        <v>67</v>
      </c>
      <c r="Q1" s="24" t="s">
        <v>68</v>
      </c>
      <c r="R1" s="24" t="s">
        <v>69</v>
      </c>
      <c r="S1" s="24" t="s">
        <v>70</v>
      </c>
      <c r="T1" s="24" t="s">
        <v>71</v>
      </c>
      <c r="U1" s="24" t="s">
        <v>72</v>
      </c>
      <c r="V1" s="24" t="s">
        <v>73</v>
      </c>
      <c r="W1" s="24" t="s">
        <v>74</v>
      </c>
      <c r="X1" s="24" t="s">
        <v>75</v>
      </c>
      <c r="Y1" s="24" t="s">
        <v>76</v>
      </c>
      <c r="Z1" s="24" t="s">
        <v>77</v>
      </c>
      <c r="AA1" s="24" t="s">
        <v>78</v>
      </c>
      <c r="AB1" s="24" t="s">
        <v>79</v>
      </c>
      <c r="AC1" s="24" t="s">
        <v>80</v>
      </c>
      <c r="AD1" s="24" t="s">
        <v>81</v>
      </c>
      <c r="AE1" s="24" t="s">
        <v>82</v>
      </c>
      <c r="AF1" s="24" t="s">
        <v>83</v>
      </c>
      <c r="AG1" s="24" t="s">
        <v>84</v>
      </c>
      <c r="AH1" s="24" t="s">
        <v>85</v>
      </c>
      <c r="AI1" s="24" t="s">
        <v>98</v>
      </c>
      <c r="AJ1" s="24" t="s">
        <v>99</v>
      </c>
      <c r="AK1" s="24" t="s">
        <v>100</v>
      </c>
      <c r="AL1" s="24" t="s">
        <v>101</v>
      </c>
      <c r="AM1" s="24" t="s">
        <v>102</v>
      </c>
      <c r="AN1" s="24" t="s">
        <v>90</v>
      </c>
      <c r="AO1" s="24" t="s">
        <v>89</v>
      </c>
      <c r="AP1" s="24" t="s">
        <v>103</v>
      </c>
      <c r="AQ1" s="24" t="s">
        <v>92</v>
      </c>
      <c r="AR1" s="24" t="s">
        <v>93</v>
      </c>
      <c r="AS1" s="24" t="s">
        <v>94</v>
      </c>
    </row>
    <row r="2" spans="1:45" x14ac:dyDescent="0.2">
      <c r="A2" s="25">
        <v>1</v>
      </c>
      <c r="B2" s="25" t="s">
        <v>16</v>
      </c>
      <c r="C2" s="25" t="s">
        <v>17</v>
      </c>
      <c r="D2" s="25" t="s">
        <v>18</v>
      </c>
      <c r="E2" s="25" t="s">
        <v>19</v>
      </c>
      <c r="F2" s="25">
        <v>-1.575</v>
      </c>
      <c r="G2" s="25">
        <v>1.9E-2</v>
      </c>
      <c r="H2" s="25">
        <v>-2.17</v>
      </c>
      <c r="I2" s="25">
        <v>0.05</v>
      </c>
      <c r="J2" s="28">
        <v>-47.884099999999997</v>
      </c>
      <c r="K2" s="28">
        <v>-5.6399999999999999E-2</v>
      </c>
      <c r="L2" s="28">
        <v>16.476400000000002</v>
      </c>
      <c r="M2" s="28">
        <v>-65.738500000000002</v>
      </c>
      <c r="N2" s="28">
        <v>1.4343999999999999</v>
      </c>
      <c r="O2" s="28">
        <v>-569.58010000000002</v>
      </c>
      <c r="P2" s="28">
        <v>-28.5717</v>
      </c>
      <c r="Q2" s="28">
        <v>-428.952</v>
      </c>
      <c r="R2" s="28">
        <v>-117.22539999999999</v>
      </c>
      <c r="S2" s="28">
        <v>5.1691000000000003</v>
      </c>
      <c r="T2" s="28">
        <v>-618.34360000000004</v>
      </c>
      <c r="U2" s="28">
        <v>-40.289499999999997</v>
      </c>
      <c r="V2" s="28">
        <v>-402.78109999999998</v>
      </c>
      <c r="W2" s="28">
        <v>-180.2449</v>
      </c>
      <c r="X2" s="28">
        <v>4.9718</v>
      </c>
      <c r="Y2" s="28">
        <v>-124.4021</v>
      </c>
      <c r="Z2" s="28">
        <v>435.82479999999998</v>
      </c>
      <c r="AA2" s="28">
        <v>-402.78109999999998</v>
      </c>
      <c r="AB2" s="28">
        <v>-162.41759999999999</v>
      </c>
      <c r="AC2" s="28">
        <v>4.9718</v>
      </c>
      <c r="AD2" s="28">
        <v>-37.413800000000002</v>
      </c>
      <c r="AE2" s="28">
        <v>12.248699999999999</v>
      </c>
      <c r="AF2" s="28">
        <v>16.476400000000002</v>
      </c>
      <c r="AG2" s="28">
        <v>-67.573300000000003</v>
      </c>
      <c r="AH2" s="28">
        <v>1.4343999999999999</v>
      </c>
      <c r="AI2" s="28">
        <v>-96.655600000000007</v>
      </c>
      <c r="AJ2" s="28">
        <v>423.5761</v>
      </c>
      <c r="AK2" s="28">
        <v>-428.952</v>
      </c>
      <c r="AL2" s="28">
        <v>-96.448700000000002</v>
      </c>
      <c r="AM2" s="28">
        <v>5.1691000000000003</v>
      </c>
      <c r="AN2" s="26">
        <f t="shared" ref="AN2:AN54" si="0">(Y2+U2)-((AD2+K2)+(AI2+P2))</f>
        <v>-1.9940999999999747</v>
      </c>
      <c r="AO2" s="25">
        <f t="shared" ref="AO2:AO54" si="1">T2-(O2+J2)</f>
        <v>-0.87940000000003238</v>
      </c>
      <c r="AP2" s="26">
        <v>-2.17</v>
      </c>
      <c r="AQ2" s="25">
        <f t="shared" ref="AQ2:AQ54" si="2">AN2-AP2</f>
        <v>0.17590000000002526</v>
      </c>
      <c r="AR2" s="25">
        <f t="shared" ref="AR2:AR54" si="3">AQ2^2</f>
        <v>3.0940810000008884E-2</v>
      </c>
      <c r="AS2" s="25">
        <f t="shared" ref="AS2:AS54" si="4">AO2-AP2</f>
        <v>1.2905999999999676</v>
      </c>
    </row>
    <row r="3" spans="1:45" x14ac:dyDescent="0.2">
      <c r="A3" s="25">
        <v>2</v>
      </c>
      <c r="B3" s="25" t="s">
        <v>16</v>
      </c>
      <c r="C3" s="25" t="s">
        <v>17</v>
      </c>
      <c r="D3" s="25" t="s">
        <v>18</v>
      </c>
      <c r="E3" s="25" t="s">
        <v>20</v>
      </c>
      <c r="F3" s="25">
        <v>-3.5329999999999999</v>
      </c>
      <c r="G3" s="25">
        <v>4.0000000000000001E-3</v>
      </c>
      <c r="H3" s="25">
        <v>-4.1900000000000004</v>
      </c>
      <c r="I3" s="25">
        <v>0.02</v>
      </c>
      <c r="J3" s="28">
        <v>-52.0762</v>
      </c>
      <c r="K3" s="28">
        <v>-0.3831</v>
      </c>
      <c r="L3" s="28">
        <v>11.563700000000001</v>
      </c>
      <c r="M3" s="28">
        <v>-65.000600000000006</v>
      </c>
      <c r="N3" s="28">
        <v>1.7438</v>
      </c>
      <c r="O3" s="28">
        <v>-550.65769999999998</v>
      </c>
      <c r="P3" s="28">
        <v>-27.133400000000002</v>
      </c>
      <c r="Q3" s="28">
        <v>-397.97840000000002</v>
      </c>
      <c r="R3" s="28">
        <v>-130.61859999999999</v>
      </c>
      <c r="S3" s="28">
        <v>5.0726000000000004</v>
      </c>
      <c r="T3" s="28">
        <v>-611.21900000000005</v>
      </c>
      <c r="U3" s="28">
        <v>-44.076599999999999</v>
      </c>
      <c r="V3" s="28">
        <v>-376.02879999999999</v>
      </c>
      <c r="W3" s="28">
        <v>-196.10249999999999</v>
      </c>
      <c r="X3" s="28">
        <v>4.9888000000000003</v>
      </c>
      <c r="Y3" s="28">
        <v>-118.67010000000001</v>
      </c>
      <c r="Z3" s="28">
        <v>428.97980000000001</v>
      </c>
      <c r="AA3" s="28">
        <v>-376.02879999999999</v>
      </c>
      <c r="AB3" s="28">
        <v>-176.60990000000001</v>
      </c>
      <c r="AC3" s="28">
        <v>4.9888000000000003</v>
      </c>
      <c r="AD3" s="28">
        <v>-37.301299999999998</v>
      </c>
      <c r="AE3" s="28">
        <v>16.313500000000001</v>
      </c>
      <c r="AF3" s="28">
        <v>11.563700000000001</v>
      </c>
      <c r="AG3" s="28">
        <v>-66.922200000000004</v>
      </c>
      <c r="AH3" s="28">
        <v>1.7438</v>
      </c>
      <c r="AI3" s="28">
        <v>-86.663499999999999</v>
      </c>
      <c r="AJ3" s="28">
        <v>412.66629999999998</v>
      </c>
      <c r="AK3" s="28">
        <v>-397.97840000000002</v>
      </c>
      <c r="AL3" s="28">
        <v>-106.42400000000001</v>
      </c>
      <c r="AM3" s="28">
        <v>5.0726000000000004</v>
      </c>
      <c r="AN3" s="26">
        <f t="shared" si="0"/>
        <v>-11.265400000000028</v>
      </c>
      <c r="AO3" s="25">
        <f t="shared" si="1"/>
        <v>-8.4851000000001022</v>
      </c>
      <c r="AP3" s="26">
        <v>-4.1900000000000004</v>
      </c>
      <c r="AQ3" s="25">
        <f t="shared" si="2"/>
        <v>-7.0754000000000277</v>
      </c>
      <c r="AR3" s="25">
        <f t="shared" si="3"/>
        <v>50.061285160000395</v>
      </c>
      <c r="AS3" s="25">
        <f t="shared" si="4"/>
        <v>-4.2951000000001018</v>
      </c>
    </row>
    <row r="4" spans="1:45" x14ac:dyDescent="0.2">
      <c r="A4" s="25">
        <v>3</v>
      </c>
      <c r="B4" s="25" t="s">
        <v>16</v>
      </c>
      <c r="C4" s="25" t="s">
        <v>17</v>
      </c>
      <c r="D4" s="25" t="s">
        <v>18</v>
      </c>
      <c r="E4" s="25" t="s">
        <v>21</v>
      </c>
      <c r="F4" s="25">
        <v>-4.6059999999999999</v>
      </c>
      <c r="G4" s="25">
        <v>7.0000000000000001E-3</v>
      </c>
      <c r="H4" s="25">
        <v>-5.46</v>
      </c>
      <c r="I4" s="25">
        <v>0.03</v>
      </c>
      <c r="J4" s="28">
        <v>-51.533200000000001</v>
      </c>
      <c r="K4" s="28">
        <v>-0.64929999999999999</v>
      </c>
      <c r="L4" s="28">
        <v>11.3698</v>
      </c>
      <c r="M4" s="28">
        <v>-64.316500000000005</v>
      </c>
      <c r="N4" s="28">
        <v>2.0628000000000002</v>
      </c>
      <c r="O4" s="28">
        <v>-571.74</v>
      </c>
      <c r="P4" s="28">
        <v>-29.093</v>
      </c>
      <c r="Q4" s="28">
        <v>-429.30680000000001</v>
      </c>
      <c r="R4" s="28">
        <v>-118.47539999999999</v>
      </c>
      <c r="S4" s="28">
        <v>5.1352000000000002</v>
      </c>
      <c r="T4" s="28">
        <v>-637.09529999999995</v>
      </c>
      <c r="U4" s="28">
        <v>-48.714599999999997</v>
      </c>
      <c r="V4" s="28">
        <v>-410.18560000000002</v>
      </c>
      <c r="W4" s="28">
        <v>-183.52209999999999</v>
      </c>
      <c r="X4" s="28">
        <v>5.327</v>
      </c>
      <c r="Y4" s="28">
        <v>-125.5177</v>
      </c>
      <c r="Z4" s="28">
        <v>443.10169999999999</v>
      </c>
      <c r="AA4" s="28">
        <v>-410.18560000000002</v>
      </c>
      <c r="AB4" s="28">
        <v>-163.76079999999999</v>
      </c>
      <c r="AC4" s="28">
        <v>5.327</v>
      </c>
      <c r="AD4" s="28">
        <v>-35.950800000000001</v>
      </c>
      <c r="AE4" s="28">
        <v>16.809200000000001</v>
      </c>
      <c r="AF4" s="28">
        <v>11.3698</v>
      </c>
      <c r="AG4" s="28">
        <v>-66.192599999999999</v>
      </c>
      <c r="AH4" s="28">
        <v>2.0628000000000002</v>
      </c>
      <c r="AI4" s="28">
        <v>-93.126800000000003</v>
      </c>
      <c r="AJ4" s="28">
        <v>426.29250000000002</v>
      </c>
      <c r="AK4" s="28">
        <v>-429.30680000000001</v>
      </c>
      <c r="AL4" s="28">
        <v>-95.247699999999995</v>
      </c>
      <c r="AM4" s="28">
        <v>5.1352000000000002</v>
      </c>
      <c r="AN4" s="26">
        <f t="shared" si="0"/>
        <v>-15.412399999999991</v>
      </c>
      <c r="AO4" s="25">
        <f t="shared" si="1"/>
        <v>-13.822099999999978</v>
      </c>
      <c r="AP4" s="26">
        <v>-5.46</v>
      </c>
      <c r="AQ4" s="25">
        <f t="shared" si="2"/>
        <v>-9.9523999999999901</v>
      </c>
      <c r="AR4" s="25">
        <f t="shared" si="3"/>
        <v>99.050265759999803</v>
      </c>
      <c r="AS4" s="25">
        <f t="shared" si="4"/>
        <v>-8.3620999999999768</v>
      </c>
    </row>
    <row r="5" spans="1:45" x14ac:dyDescent="0.2">
      <c r="A5" s="25">
        <v>4</v>
      </c>
      <c r="B5" s="25" t="s">
        <v>16</v>
      </c>
      <c r="C5" s="25" t="s">
        <v>17</v>
      </c>
      <c r="D5" s="25" t="s">
        <v>18</v>
      </c>
      <c r="E5" s="25" t="s">
        <v>22</v>
      </c>
      <c r="F5" s="25">
        <v>-2.13</v>
      </c>
      <c r="G5" s="25">
        <v>1.6E-2</v>
      </c>
      <c r="H5" s="25">
        <v>-2.74</v>
      </c>
      <c r="I5" s="25">
        <v>0.02</v>
      </c>
      <c r="J5" s="28">
        <v>2.3898999999999999</v>
      </c>
      <c r="K5" s="28">
        <v>-1.5900000000000001E-2</v>
      </c>
      <c r="L5" s="28">
        <v>11.280900000000001</v>
      </c>
      <c r="M5" s="28">
        <v>-10.208299999999999</v>
      </c>
      <c r="N5" s="28">
        <v>1.333</v>
      </c>
      <c r="O5" s="28">
        <v>-558.40890000000002</v>
      </c>
      <c r="P5" s="28">
        <v>-29.623100000000001</v>
      </c>
      <c r="Q5" s="28">
        <v>-416.5215</v>
      </c>
      <c r="R5" s="28">
        <v>-117.34910000000001</v>
      </c>
      <c r="S5" s="28">
        <v>5.0849000000000002</v>
      </c>
      <c r="T5" s="28">
        <v>-567.35479999999995</v>
      </c>
      <c r="U5" s="28">
        <v>-43.022799999999997</v>
      </c>
      <c r="V5" s="28">
        <v>-405.0136</v>
      </c>
      <c r="W5" s="28">
        <v>-124.26349999999999</v>
      </c>
      <c r="X5" s="28">
        <v>4.9451000000000001</v>
      </c>
      <c r="Y5" s="28">
        <v>-112.6172</v>
      </c>
      <c r="Z5" s="28">
        <v>389.70089999999999</v>
      </c>
      <c r="AA5" s="28">
        <v>-405.0136</v>
      </c>
      <c r="AB5" s="28">
        <v>-102.2496</v>
      </c>
      <c r="AC5" s="28">
        <v>4.9451000000000001</v>
      </c>
      <c r="AD5" s="28">
        <v>-26.6266</v>
      </c>
      <c r="AE5" s="28">
        <v>-30.367799999999999</v>
      </c>
      <c r="AF5" s="28">
        <v>11.280900000000001</v>
      </c>
      <c r="AG5" s="28">
        <v>-8.8727999999999998</v>
      </c>
      <c r="AH5" s="28">
        <v>1.333</v>
      </c>
      <c r="AI5" s="28">
        <v>-88.816299999999998</v>
      </c>
      <c r="AJ5" s="28">
        <v>420.06869999999998</v>
      </c>
      <c r="AK5" s="28">
        <v>-416.5215</v>
      </c>
      <c r="AL5" s="28">
        <v>-97.448400000000007</v>
      </c>
      <c r="AM5" s="28">
        <v>5.0849000000000002</v>
      </c>
      <c r="AN5" s="26">
        <f t="shared" si="0"/>
        <v>-10.558099999999968</v>
      </c>
      <c r="AO5" s="25">
        <f t="shared" si="1"/>
        <v>-11.335799999999949</v>
      </c>
      <c r="AP5" s="26">
        <v>-2.74</v>
      </c>
      <c r="AQ5" s="25">
        <f t="shared" si="2"/>
        <v>-7.8180999999999674</v>
      </c>
      <c r="AR5" s="25">
        <f t="shared" si="3"/>
        <v>61.122687609999488</v>
      </c>
      <c r="AS5" s="25">
        <f t="shared" si="4"/>
        <v>-8.595799999999949</v>
      </c>
    </row>
    <row r="6" spans="1:45" x14ac:dyDescent="0.2">
      <c r="A6" s="25">
        <v>5</v>
      </c>
      <c r="B6" s="25" t="s">
        <v>16</v>
      </c>
      <c r="C6" s="25" t="s">
        <v>17</v>
      </c>
      <c r="D6" s="25" t="s">
        <v>18</v>
      </c>
      <c r="E6" s="25" t="s">
        <v>23</v>
      </c>
      <c r="F6" s="25">
        <v>-2.5099999999999998</v>
      </c>
      <c r="G6" s="25">
        <v>0.06</v>
      </c>
      <c r="H6" s="25">
        <v>-2.99</v>
      </c>
      <c r="I6" s="25">
        <v>0.23</v>
      </c>
      <c r="J6" s="28">
        <v>-3.2282999999999999</v>
      </c>
      <c r="K6" s="28">
        <v>-0.90410000000000001</v>
      </c>
      <c r="L6" s="28">
        <v>5.6626000000000003</v>
      </c>
      <c r="M6" s="28">
        <v>-9.5381999999999998</v>
      </c>
      <c r="N6" s="28">
        <v>1.5513999999999999</v>
      </c>
      <c r="O6" s="28">
        <v>-569.25800000000004</v>
      </c>
      <c r="P6" s="28">
        <v>-28.8169</v>
      </c>
      <c r="Q6" s="28">
        <v>-435.96890000000002</v>
      </c>
      <c r="R6" s="28">
        <v>-109.5603</v>
      </c>
      <c r="S6" s="28">
        <v>5.0880999999999998</v>
      </c>
      <c r="T6" s="28">
        <v>-586.53869999999995</v>
      </c>
      <c r="U6" s="28">
        <v>-46.8309</v>
      </c>
      <c r="V6" s="28">
        <v>-431.71109999999999</v>
      </c>
      <c r="W6" s="28">
        <v>-113.0108</v>
      </c>
      <c r="X6" s="28">
        <v>5.0141999999999998</v>
      </c>
      <c r="Y6" s="28">
        <v>-105.40470000000001</v>
      </c>
      <c r="Z6" s="28">
        <v>414.8143</v>
      </c>
      <c r="AA6" s="28">
        <v>-431.71109999999999</v>
      </c>
      <c r="AB6" s="28">
        <v>-93.522099999999995</v>
      </c>
      <c r="AC6" s="28">
        <v>5.0141999999999998</v>
      </c>
      <c r="AD6" s="28">
        <v>-11.5814</v>
      </c>
      <c r="AE6" s="28">
        <v>-10.917199999999999</v>
      </c>
      <c r="AF6" s="28">
        <v>5.6626000000000003</v>
      </c>
      <c r="AG6" s="28">
        <v>-7.8781999999999996</v>
      </c>
      <c r="AH6" s="28">
        <v>1.5513999999999999</v>
      </c>
      <c r="AI6" s="28">
        <v>-96.382099999999994</v>
      </c>
      <c r="AJ6" s="28">
        <v>425.73149999999998</v>
      </c>
      <c r="AK6" s="28">
        <v>-435.96890000000002</v>
      </c>
      <c r="AL6" s="28">
        <v>-91.232900000000001</v>
      </c>
      <c r="AM6" s="28">
        <v>5.0880999999999998</v>
      </c>
      <c r="AN6" s="26">
        <f t="shared" si="0"/>
        <v>-14.551100000000019</v>
      </c>
      <c r="AO6" s="25">
        <f t="shared" si="1"/>
        <v>-14.052399999999921</v>
      </c>
      <c r="AP6" s="26">
        <v>-2.99</v>
      </c>
      <c r="AQ6" s="25">
        <f t="shared" si="2"/>
        <v>-11.561100000000019</v>
      </c>
      <c r="AR6" s="25">
        <f t="shared" si="3"/>
        <v>133.65903321000044</v>
      </c>
      <c r="AS6" s="25">
        <f t="shared" si="4"/>
        <v>-11.06239999999992</v>
      </c>
    </row>
    <row r="7" spans="1:45" x14ac:dyDescent="0.2">
      <c r="A7" s="25">
        <v>6</v>
      </c>
      <c r="B7" s="25" t="s">
        <v>16</v>
      </c>
      <c r="C7" s="25" t="s">
        <v>17</v>
      </c>
      <c r="D7" s="25" t="s">
        <v>18</v>
      </c>
      <c r="E7" s="25" t="s">
        <v>24</v>
      </c>
      <c r="F7" s="25">
        <v>-1.506</v>
      </c>
      <c r="G7" s="25">
        <v>3.5999999999999997E-2</v>
      </c>
      <c r="H7" s="25">
        <v>-2.5299999999999998</v>
      </c>
      <c r="I7" s="25">
        <v>0.12</v>
      </c>
      <c r="J7" s="28">
        <v>-56.462200000000003</v>
      </c>
      <c r="K7" s="28">
        <v>-0.18</v>
      </c>
      <c r="L7" s="28">
        <v>20.787400000000002</v>
      </c>
      <c r="M7" s="28">
        <v>-78.387799999999999</v>
      </c>
      <c r="N7" s="28">
        <v>1.3182</v>
      </c>
      <c r="O7" s="28">
        <v>-567.72829999999999</v>
      </c>
      <c r="P7" s="28">
        <v>-29.503699999999998</v>
      </c>
      <c r="Q7" s="28">
        <v>-421.37369999999999</v>
      </c>
      <c r="R7" s="28">
        <v>-122.0301</v>
      </c>
      <c r="S7" s="28">
        <v>5.1791999999999998</v>
      </c>
      <c r="T7" s="28">
        <v>-631.84780000000001</v>
      </c>
      <c r="U7" s="28">
        <v>-43.367800000000003</v>
      </c>
      <c r="V7" s="28">
        <v>-423.23469999999998</v>
      </c>
      <c r="W7" s="28">
        <v>-170.22</v>
      </c>
      <c r="X7" s="28">
        <v>4.9745999999999997</v>
      </c>
      <c r="Y7" s="28">
        <v>-158.30070000000001</v>
      </c>
      <c r="Z7" s="28">
        <v>409.12470000000002</v>
      </c>
      <c r="AA7" s="28">
        <v>-423.23469999999998</v>
      </c>
      <c r="AB7" s="28">
        <v>-149.16540000000001</v>
      </c>
      <c r="AC7" s="28">
        <v>4.9745999999999997</v>
      </c>
      <c r="AD7" s="28">
        <v>-72.559600000000003</v>
      </c>
      <c r="AE7" s="28">
        <v>-13.284800000000001</v>
      </c>
      <c r="AF7" s="28">
        <v>20.787400000000002</v>
      </c>
      <c r="AG7" s="28">
        <v>-81.380300000000005</v>
      </c>
      <c r="AH7" s="28">
        <v>1.3182</v>
      </c>
      <c r="AI7" s="28">
        <v>-93.585899999999995</v>
      </c>
      <c r="AJ7" s="28">
        <v>422.40949999999998</v>
      </c>
      <c r="AK7" s="28">
        <v>-421.37369999999999</v>
      </c>
      <c r="AL7" s="28">
        <v>-99.800899999999999</v>
      </c>
      <c r="AM7" s="28">
        <v>5.1791999999999998</v>
      </c>
      <c r="AN7" s="26">
        <f t="shared" si="0"/>
        <v>-5.8392999999999802</v>
      </c>
      <c r="AO7" s="25">
        <f t="shared" si="1"/>
        <v>-7.6572999999999638</v>
      </c>
      <c r="AP7" s="26">
        <v>-2.5299999999999998</v>
      </c>
      <c r="AQ7" s="25">
        <f t="shared" si="2"/>
        <v>-3.3092999999999804</v>
      </c>
      <c r="AR7" s="25">
        <f t="shared" si="3"/>
        <v>10.95146648999987</v>
      </c>
      <c r="AS7" s="25">
        <f t="shared" si="4"/>
        <v>-5.1272999999999644</v>
      </c>
    </row>
    <row r="8" spans="1:45" x14ac:dyDescent="0.2">
      <c r="A8" s="25">
        <v>7</v>
      </c>
      <c r="B8" s="25" t="s">
        <v>16</v>
      </c>
      <c r="C8" s="25" t="s">
        <v>17</v>
      </c>
      <c r="D8" s="25" t="s">
        <v>18</v>
      </c>
      <c r="E8" s="25" t="s">
        <v>25</v>
      </c>
      <c r="F8" s="25">
        <v>-3.38</v>
      </c>
      <c r="G8" s="25">
        <v>5.0000000000000001E-3</v>
      </c>
      <c r="H8" s="25">
        <v>-3.4</v>
      </c>
      <c r="I8" s="25">
        <v>0.02</v>
      </c>
      <c r="J8" s="28">
        <v>-71.491</v>
      </c>
      <c r="K8" s="28">
        <v>-0.72829999999999995</v>
      </c>
      <c r="L8" s="28">
        <v>5.2092000000000001</v>
      </c>
      <c r="M8" s="28">
        <v>-77.625699999999995</v>
      </c>
      <c r="N8" s="28">
        <v>1.6537999999999999</v>
      </c>
      <c r="O8" s="28">
        <v>-558.32380000000001</v>
      </c>
      <c r="P8" s="28">
        <v>-32.148299999999999</v>
      </c>
      <c r="Q8" s="28">
        <v>-398.74689999999998</v>
      </c>
      <c r="R8" s="28">
        <v>-132.4599</v>
      </c>
      <c r="S8" s="28">
        <v>5.0312000000000001</v>
      </c>
      <c r="T8" s="28">
        <v>-640.83150000000001</v>
      </c>
      <c r="U8" s="28">
        <v>-50.323</v>
      </c>
      <c r="V8" s="28">
        <v>-413.31240000000003</v>
      </c>
      <c r="W8" s="28">
        <v>-182.09649999999999</v>
      </c>
      <c r="X8" s="28">
        <v>4.9002999999999997</v>
      </c>
      <c r="Y8" s="28">
        <v>-134.95179999999999</v>
      </c>
      <c r="Z8" s="28">
        <v>432.78989999999999</v>
      </c>
      <c r="AA8" s="28">
        <v>-413.31240000000003</v>
      </c>
      <c r="AB8" s="28">
        <v>-159.3297</v>
      </c>
      <c r="AC8" s="28">
        <v>4.9002999999999997</v>
      </c>
      <c r="AD8" s="28">
        <v>-62.8598</v>
      </c>
      <c r="AE8" s="28">
        <v>10.424799999999999</v>
      </c>
      <c r="AF8" s="28">
        <v>5.2092000000000001</v>
      </c>
      <c r="AG8" s="28">
        <v>-80.147599999999997</v>
      </c>
      <c r="AH8" s="28">
        <v>1.6537999999999999</v>
      </c>
      <c r="AI8" s="28">
        <v>-77.683800000000005</v>
      </c>
      <c r="AJ8" s="28">
        <v>422.36509999999998</v>
      </c>
      <c r="AK8" s="28">
        <v>-398.74689999999998</v>
      </c>
      <c r="AL8" s="28">
        <v>-106.33320000000001</v>
      </c>
      <c r="AM8" s="28">
        <v>5.0312000000000001</v>
      </c>
      <c r="AN8" s="26">
        <f t="shared" si="0"/>
        <v>-11.854600000000005</v>
      </c>
      <c r="AO8" s="25">
        <f t="shared" si="1"/>
        <v>-11.016700000000014</v>
      </c>
      <c r="AP8" s="26">
        <v>-3.4</v>
      </c>
      <c r="AQ8" s="25">
        <f t="shared" si="2"/>
        <v>-8.4546000000000046</v>
      </c>
      <c r="AR8" s="25">
        <f t="shared" si="3"/>
        <v>71.480261160000083</v>
      </c>
      <c r="AS8" s="25">
        <f t="shared" si="4"/>
        <v>-7.616700000000014</v>
      </c>
    </row>
    <row r="9" spans="1:45" x14ac:dyDescent="0.2">
      <c r="A9" s="25">
        <v>8</v>
      </c>
      <c r="B9" s="25" t="s">
        <v>16</v>
      </c>
      <c r="C9" s="25" t="s">
        <v>17</v>
      </c>
      <c r="D9" s="25" t="s">
        <v>18</v>
      </c>
      <c r="E9" s="25" t="s">
        <v>26</v>
      </c>
      <c r="F9" s="25">
        <v>-4.6219999999999999</v>
      </c>
      <c r="G9" s="25">
        <v>1.7000000000000001E-2</v>
      </c>
      <c r="H9" s="25">
        <v>-4.8899999999999997</v>
      </c>
      <c r="I9" s="25">
        <v>0.03</v>
      </c>
      <c r="J9" s="28">
        <v>-70.048699999999997</v>
      </c>
      <c r="K9" s="28">
        <v>-0.98080000000000001</v>
      </c>
      <c r="L9" s="28">
        <v>7.8669000000000002</v>
      </c>
      <c r="M9" s="28">
        <v>-78.909899999999993</v>
      </c>
      <c r="N9" s="28">
        <v>1.9750000000000001</v>
      </c>
      <c r="O9" s="28">
        <v>-562.31399999999996</v>
      </c>
      <c r="P9" s="28">
        <v>-29.741399999999999</v>
      </c>
      <c r="Q9" s="28">
        <v>-421.14370000000002</v>
      </c>
      <c r="R9" s="28">
        <v>-116.55</v>
      </c>
      <c r="S9" s="28">
        <v>5.1210000000000004</v>
      </c>
      <c r="T9" s="28">
        <v>-646.91489999999999</v>
      </c>
      <c r="U9" s="28">
        <v>-50.1526</v>
      </c>
      <c r="V9" s="28">
        <v>-423.23910000000001</v>
      </c>
      <c r="W9" s="28">
        <v>-178.66550000000001</v>
      </c>
      <c r="X9" s="28">
        <v>5.1422999999999996</v>
      </c>
      <c r="Y9" s="28">
        <v>-157.8537</v>
      </c>
      <c r="Z9" s="28">
        <v>421.03789999999998</v>
      </c>
      <c r="AA9" s="28">
        <v>-423.23910000000001</v>
      </c>
      <c r="AB9" s="28">
        <v>-160.79480000000001</v>
      </c>
      <c r="AC9" s="28">
        <v>5.1422999999999996</v>
      </c>
      <c r="AD9" s="28">
        <v>-68.894499999999994</v>
      </c>
      <c r="AE9" s="28">
        <v>2.5746000000000002</v>
      </c>
      <c r="AF9" s="28">
        <v>7.8669000000000002</v>
      </c>
      <c r="AG9" s="28">
        <v>-81.311099999999996</v>
      </c>
      <c r="AH9" s="28">
        <v>1.9750000000000001</v>
      </c>
      <c r="AI9" s="28">
        <v>-92.575199999999995</v>
      </c>
      <c r="AJ9" s="28">
        <v>418.4633</v>
      </c>
      <c r="AK9" s="28">
        <v>-421.14370000000002</v>
      </c>
      <c r="AL9" s="28">
        <v>-95.015799999999999</v>
      </c>
      <c r="AM9" s="28">
        <v>5.1211000000000002</v>
      </c>
      <c r="AN9" s="26">
        <f t="shared" si="0"/>
        <v>-15.814400000000035</v>
      </c>
      <c r="AO9" s="25">
        <f t="shared" si="1"/>
        <v>-14.552200000000084</v>
      </c>
      <c r="AP9" s="26">
        <v>-4.8899999999999997</v>
      </c>
      <c r="AQ9" s="25">
        <f t="shared" si="2"/>
        <v>-10.924400000000034</v>
      </c>
      <c r="AR9" s="25">
        <f t="shared" si="3"/>
        <v>119.34251536000075</v>
      </c>
      <c r="AS9" s="25">
        <f t="shared" si="4"/>
        <v>-9.6622000000000838</v>
      </c>
    </row>
    <row r="10" spans="1:45" x14ac:dyDescent="0.2">
      <c r="A10" s="25">
        <v>9</v>
      </c>
      <c r="B10" s="25" t="s">
        <v>16</v>
      </c>
      <c r="C10" s="25" t="s">
        <v>17</v>
      </c>
      <c r="D10" s="25" t="s">
        <v>18</v>
      </c>
      <c r="E10" s="25" t="s">
        <v>27</v>
      </c>
      <c r="F10" s="25">
        <v>-1.6850000000000001</v>
      </c>
      <c r="G10" s="25">
        <v>1.7999999999999999E-2</v>
      </c>
      <c r="H10" s="25">
        <v>-2.57</v>
      </c>
      <c r="I10" s="25">
        <v>0.06</v>
      </c>
      <c r="J10" s="28">
        <v>-40.695900000000002</v>
      </c>
      <c r="K10" s="28">
        <v>-0.2737</v>
      </c>
      <c r="L10" s="28">
        <v>17.7272</v>
      </c>
      <c r="M10" s="28">
        <v>-59.751800000000003</v>
      </c>
      <c r="N10" s="28">
        <v>1.6023000000000001</v>
      </c>
      <c r="O10" s="28">
        <v>-573.80020000000002</v>
      </c>
      <c r="P10" s="28">
        <v>-30.404800000000002</v>
      </c>
      <c r="Q10" s="28">
        <v>-427.60599999999999</v>
      </c>
      <c r="R10" s="28">
        <v>-120.8995</v>
      </c>
      <c r="S10" s="28">
        <v>5.1101999999999999</v>
      </c>
      <c r="T10" s="28">
        <v>-618.21579999999994</v>
      </c>
      <c r="U10" s="28">
        <v>-45.7044</v>
      </c>
      <c r="V10" s="28">
        <v>-393.85019999999997</v>
      </c>
      <c r="W10" s="28">
        <v>-183.75839999999999</v>
      </c>
      <c r="X10" s="28">
        <v>5.0972</v>
      </c>
      <c r="Y10" s="28">
        <v>-128.5564</v>
      </c>
      <c r="Z10" s="28">
        <v>351.89710000000002</v>
      </c>
      <c r="AA10" s="28">
        <v>-313.02690000000001</v>
      </c>
      <c r="AB10" s="28">
        <v>-172.35759999999999</v>
      </c>
      <c r="AC10" s="28">
        <v>4.931</v>
      </c>
      <c r="AD10" s="28">
        <v>-56.436300000000003</v>
      </c>
      <c r="AE10" s="28">
        <v>-70.080399999999997</v>
      </c>
      <c r="AF10" s="28">
        <v>75.858599999999996</v>
      </c>
      <c r="AG10" s="28">
        <v>-63.752699999999997</v>
      </c>
      <c r="AH10" s="28">
        <v>1.5382</v>
      </c>
      <c r="AI10" s="28">
        <v>-83.1267</v>
      </c>
      <c r="AJ10" s="28">
        <v>421.97750000000002</v>
      </c>
      <c r="AK10" s="28">
        <v>-406.17169999999999</v>
      </c>
      <c r="AL10" s="28">
        <v>-103.9804</v>
      </c>
      <c r="AM10" s="28">
        <v>5.0477999999999996</v>
      </c>
      <c r="AN10" s="26">
        <f t="shared" si="0"/>
        <v>-4.019299999999987</v>
      </c>
      <c r="AO10" s="25">
        <f t="shared" si="1"/>
        <v>-3.7196999999998752</v>
      </c>
      <c r="AP10" s="26">
        <v>-2.57</v>
      </c>
      <c r="AQ10" s="25">
        <f t="shared" si="2"/>
        <v>-1.4492999999999872</v>
      </c>
      <c r="AR10" s="25">
        <f t="shared" si="3"/>
        <v>2.1004704899999629</v>
      </c>
      <c r="AS10" s="25">
        <f t="shared" si="4"/>
        <v>-1.1496999999998754</v>
      </c>
    </row>
    <row r="11" spans="1:45" x14ac:dyDescent="0.2">
      <c r="A11" s="25">
        <v>10</v>
      </c>
      <c r="B11" s="25" t="s">
        <v>16</v>
      </c>
      <c r="C11" s="25" t="s">
        <v>17</v>
      </c>
      <c r="D11" s="25" t="s">
        <v>18</v>
      </c>
      <c r="E11" s="25" t="s">
        <v>28</v>
      </c>
      <c r="F11" s="25">
        <v>-1.764</v>
      </c>
      <c r="G11" s="25">
        <v>0.02</v>
      </c>
      <c r="H11" s="25">
        <v>-2.68</v>
      </c>
      <c r="I11" s="25">
        <v>7.0000000000000007E-2</v>
      </c>
      <c r="J11" s="28">
        <v>15.608000000000001</v>
      </c>
      <c r="K11" s="28">
        <v>0.1404</v>
      </c>
      <c r="L11" s="28">
        <v>75.858599999999996</v>
      </c>
      <c r="M11" s="28">
        <v>-61.929200000000002</v>
      </c>
      <c r="N11" s="28">
        <v>1.5382</v>
      </c>
      <c r="O11" s="28">
        <v>-559.63220000000001</v>
      </c>
      <c r="P11" s="28">
        <v>-30.6008</v>
      </c>
      <c r="Q11" s="28">
        <v>-406.17169999999999</v>
      </c>
      <c r="R11" s="28">
        <v>-127.9075</v>
      </c>
      <c r="S11" s="28">
        <v>5.0477999999999996</v>
      </c>
      <c r="T11" s="28">
        <v>-546.00030000000004</v>
      </c>
      <c r="U11" s="28">
        <v>-45.565399999999997</v>
      </c>
      <c r="V11" s="28">
        <v>-313.02690000000001</v>
      </c>
      <c r="W11" s="28">
        <v>-192.339</v>
      </c>
      <c r="X11" s="28">
        <v>4.931</v>
      </c>
      <c r="Y11" s="28">
        <v>-120.19329999999999</v>
      </c>
      <c r="Z11" s="28">
        <v>437.09120000000001</v>
      </c>
      <c r="AA11" s="28">
        <v>-395.53370000000001</v>
      </c>
      <c r="AB11" s="28">
        <v>-166.751</v>
      </c>
      <c r="AC11" s="28">
        <v>5.0003000000000002</v>
      </c>
      <c r="AD11" s="28">
        <v>-38.722799999999999</v>
      </c>
      <c r="AE11" s="28">
        <v>14.5517</v>
      </c>
      <c r="AF11" s="28">
        <v>12.151300000000001</v>
      </c>
      <c r="AG11" s="28">
        <v>-67.023799999999994</v>
      </c>
      <c r="AH11" s="28">
        <v>1.5980000000000001</v>
      </c>
      <c r="AI11" s="28">
        <v>-88.541899999999998</v>
      </c>
      <c r="AJ11" s="28">
        <v>422.5394</v>
      </c>
      <c r="AK11" s="28">
        <v>-418.625</v>
      </c>
      <c r="AL11" s="28">
        <v>-97.563699999999997</v>
      </c>
      <c r="AM11" s="28">
        <v>5.1074000000000002</v>
      </c>
      <c r="AN11" s="26">
        <f t="shared" si="0"/>
        <v>-8.0335999999999785</v>
      </c>
      <c r="AO11" s="25">
        <f t="shared" si="1"/>
        <v>-1.976099999999974</v>
      </c>
      <c r="AP11" s="26">
        <v>-2.68</v>
      </c>
      <c r="AQ11" s="25">
        <f t="shared" si="2"/>
        <v>-5.3535999999999788</v>
      </c>
      <c r="AR11" s="25">
        <f t="shared" si="3"/>
        <v>28.661032959999773</v>
      </c>
      <c r="AS11" s="25">
        <f t="shared" si="4"/>
        <v>0.70390000000002617</v>
      </c>
    </row>
    <row r="12" spans="1:45" x14ac:dyDescent="0.2">
      <c r="A12" s="25">
        <v>11</v>
      </c>
      <c r="B12" s="25" t="s">
        <v>16</v>
      </c>
      <c r="C12" s="25" t="s">
        <v>17</v>
      </c>
      <c r="D12" s="25" t="s">
        <v>18</v>
      </c>
      <c r="E12" s="25" t="s">
        <v>29</v>
      </c>
      <c r="F12" s="25">
        <v>-2.72</v>
      </c>
      <c r="G12" s="25">
        <v>4.0000000000000001E-3</v>
      </c>
      <c r="H12" s="25">
        <v>-3.28</v>
      </c>
      <c r="I12" s="25">
        <v>0.02</v>
      </c>
      <c r="J12" s="28">
        <v>-51.702199999999998</v>
      </c>
      <c r="K12" s="28">
        <v>-0.37169999999999997</v>
      </c>
      <c r="L12" s="28">
        <v>12.151300000000001</v>
      </c>
      <c r="M12" s="28">
        <v>-65.079700000000003</v>
      </c>
      <c r="N12" s="28">
        <v>1.5980000000000001</v>
      </c>
      <c r="O12" s="28">
        <v>-564.84220000000005</v>
      </c>
      <c r="P12" s="28">
        <v>-31.933399999999999</v>
      </c>
      <c r="Q12" s="28">
        <v>-418.625</v>
      </c>
      <c r="R12" s="28">
        <v>-119.3912</v>
      </c>
      <c r="S12" s="28">
        <v>5.1074000000000002</v>
      </c>
      <c r="T12" s="28">
        <v>-621.65089999999998</v>
      </c>
      <c r="U12" s="28">
        <v>-46.240699999999997</v>
      </c>
      <c r="V12" s="28">
        <v>-395.53370000000001</v>
      </c>
      <c r="W12" s="28">
        <v>-184.8768</v>
      </c>
      <c r="X12" s="28">
        <v>5.0003000000000002</v>
      </c>
      <c r="Y12" s="28">
        <v>-97.879199999999997</v>
      </c>
      <c r="Z12" s="28">
        <v>440.7783</v>
      </c>
      <c r="AA12" s="28">
        <v>-375.27949999999998</v>
      </c>
      <c r="AB12" s="28">
        <v>-168.49180000000001</v>
      </c>
      <c r="AC12" s="28">
        <v>5.1136999999999997</v>
      </c>
      <c r="AD12" s="28">
        <v>-13.824199999999999</v>
      </c>
      <c r="AE12" s="28">
        <v>28.371700000000001</v>
      </c>
      <c r="AF12" s="28">
        <v>16.8307</v>
      </c>
      <c r="AG12" s="28">
        <v>-60.943399999999997</v>
      </c>
      <c r="AH12" s="28">
        <v>1.9168000000000001</v>
      </c>
      <c r="AI12" s="28">
        <v>-88.611500000000007</v>
      </c>
      <c r="AJ12" s="28">
        <v>412.40660000000003</v>
      </c>
      <c r="AK12" s="28">
        <v>-400.93900000000002</v>
      </c>
      <c r="AL12" s="28">
        <v>-105.06189999999999</v>
      </c>
      <c r="AM12" s="28">
        <v>4.9828000000000001</v>
      </c>
      <c r="AN12" s="26">
        <f t="shared" si="0"/>
        <v>-9.379099999999994</v>
      </c>
      <c r="AO12" s="25">
        <f t="shared" si="1"/>
        <v>-5.1064999999999827</v>
      </c>
      <c r="AP12" s="26">
        <v>-3.28</v>
      </c>
      <c r="AQ12" s="25">
        <f t="shared" si="2"/>
        <v>-6.0990999999999946</v>
      </c>
      <c r="AR12" s="25">
        <f t="shared" si="3"/>
        <v>37.199020809999936</v>
      </c>
      <c r="AS12" s="25">
        <f t="shared" si="4"/>
        <v>-1.8264999999999829</v>
      </c>
    </row>
    <row r="13" spans="1:45" x14ac:dyDescent="0.2">
      <c r="A13" s="25">
        <v>12</v>
      </c>
      <c r="B13" s="25" t="s">
        <v>16</v>
      </c>
      <c r="C13" s="25" t="s">
        <v>17</v>
      </c>
      <c r="D13" s="25" t="s">
        <v>18</v>
      </c>
      <c r="E13" s="25" t="s">
        <v>30</v>
      </c>
      <c r="F13" s="25">
        <v>-3.516</v>
      </c>
      <c r="G13" s="25">
        <v>1.2E-2</v>
      </c>
      <c r="H13" s="25">
        <v>-4.2</v>
      </c>
      <c r="I13" s="25">
        <v>0.08</v>
      </c>
      <c r="J13" s="28">
        <v>-41.13</v>
      </c>
      <c r="K13" s="28">
        <v>-0.78910000000000002</v>
      </c>
      <c r="L13" s="28">
        <v>16.8307</v>
      </c>
      <c r="M13" s="28">
        <v>-59.0884</v>
      </c>
      <c r="N13" s="28">
        <v>1.9168000000000001</v>
      </c>
      <c r="O13" s="28">
        <v>-550.82820000000004</v>
      </c>
      <c r="P13" s="28">
        <v>-28.647400000000001</v>
      </c>
      <c r="Q13" s="28">
        <v>-400.93900000000002</v>
      </c>
      <c r="R13" s="28">
        <v>-126.2246</v>
      </c>
      <c r="S13" s="28">
        <v>4.9828000000000001</v>
      </c>
      <c r="T13" s="28">
        <v>-603.91690000000006</v>
      </c>
      <c r="U13" s="28">
        <v>-47.4893</v>
      </c>
      <c r="V13" s="28">
        <v>-375.27949999999998</v>
      </c>
      <c r="W13" s="28">
        <v>-186.2619</v>
      </c>
      <c r="X13" s="28">
        <v>5.1136999999999997</v>
      </c>
      <c r="Y13" s="28">
        <v>-139.25139999999999</v>
      </c>
      <c r="Z13" s="28">
        <v>360.00119999999998</v>
      </c>
      <c r="AA13" s="28">
        <v>-344.30529999999999</v>
      </c>
      <c r="AB13" s="28">
        <v>-159.9008</v>
      </c>
      <c r="AC13" s="28">
        <v>4.9535</v>
      </c>
      <c r="AD13" s="28">
        <v>-59.203600000000002</v>
      </c>
      <c r="AE13" s="28">
        <v>-49.372300000000003</v>
      </c>
      <c r="AF13" s="28">
        <v>52.0518</v>
      </c>
      <c r="AG13" s="28">
        <v>-63.736800000000002</v>
      </c>
      <c r="AH13" s="28">
        <v>1.8536999999999999</v>
      </c>
      <c r="AI13" s="28">
        <v>-87.162800000000004</v>
      </c>
      <c r="AJ13" s="28">
        <v>409.37349999999998</v>
      </c>
      <c r="AK13" s="28">
        <v>-391.05709999999999</v>
      </c>
      <c r="AL13" s="28">
        <v>-110.5625</v>
      </c>
      <c r="AM13" s="28">
        <v>5.0833000000000004</v>
      </c>
      <c r="AN13" s="26">
        <f t="shared" si="0"/>
        <v>-10.937799999999982</v>
      </c>
      <c r="AO13" s="25">
        <f t="shared" si="1"/>
        <v>-11.958700000000022</v>
      </c>
      <c r="AP13" s="26">
        <v>-4.2</v>
      </c>
      <c r="AQ13" s="25">
        <f t="shared" si="2"/>
        <v>-6.7377999999999814</v>
      </c>
      <c r="AR13" s="25">
        <f t="shared" si="3"/>
        <v>45.397948839999749</v>
      </c>
      <c r="AS13" s="25">
        <f t="shared" si="4"/>
        <v>-7.7587000000000215</v>
      </c>
    </row>
    <row r="14" spans="1:45" x14ac:dyDescent="0.2">
      <c r="A14" s="25">
        <v>13</v>
      </c>
      <c r="B14" s="25" t="s">
        <v>16</v>
      </c>
      <c r="C14" s="25" t="s">
        <v>17</v>
      </c>
      <c r="D14" s="25" t="s">
        <v>18</v>
      </c>
      <c r="E14" s="25" t="s">
        <v>31</v>
      </c>
      <c r="F14" s="25">
        <v>-3.6040000000000001</v>
      </c>
      <c r="G14" s="25">
        <v>4.0000000000000001E-3</v>
      </c>
      <c r="H14" s="25">
        <v>-4.28</v>
      </c>
      <c r="I14" s="25">
        <v>0.02</v>
      </c>
      <c r="J14" s="28">
        <v>-8.3035999999999994</v>
      </c>
      <c r="K14" s="28">
        <v>-0.26279999999999998</v>
      </c>
      <c r="L14" s="28">
        <v>52.0518</v>
      </c>
      <c r="M14" s="28">
        <v>-61.946399999999997</v>
      </c>
      <c r="N14" s="28">
        <v>1.8536999999999999</v>
      </c>
      <c r="O14" s="28">
        <v>-549.25099999999998</v>
      </c>
      <c r="P14" s="28">
        <v>-30.684999999999999</v>
      </c>
      <c r="Q14" s="28">
        <v>-391.05709999999999</v>
      </c>
      <c r="R14" s="28">
        <v>-132.59209999999999</v>
      </c>
      <c r="S14" s="28">
        <v>5.0833000000000004</v>
      </c>
      <c r="T14" s="28">
        <v>-566.66740000000004</v>
      </c>
      <c r="U14" s="28">
        <v>-50.0229</v>
      </c>
      <c r="V14" s="28">
        <v>-344.30529999999999</v>
      </c>
      <c r="W14" s="28">
        <v>-177.2927</v>
      </c>
      <c r="X14" s="28">
        <v>4.9535</v>
      </c>
      <c r="Y14" s="28">
        <v>-124.3604</v>
      </c>
      <c r="Z14" s="28">
        <v>436.70389999999998</v>
      </c>
      <c r="AA14" s="28">
        <v>-378.13150000000002</v>
      </c>
      <c r="AB14" s="28">
        <v>-188.09880000000001</v>
      </c>
      <c r="AC14" s="28">
        <v>5.1660000000000004</v>
      </c>
      <c r="AD14" s="28">
        <v>-36.027999999999999</v>
      </c>
      <c r="AE14" s="28">
        <v>16.8888</v>
      </c>
      <c r="AF14" s="28">
        <v>11.3413</v>
      </c>
      <c r="AG14" s="28">
        <v>-66.205399999999997</v>
      </c>
      <c r="AH14" s="28">
        <v>1.9472</v>
      </c>
      <c r="AI14" s="28">
        <v>-92.324100000000001</v>
      </c>
      <c r="AJ14" s="28">
        <v>419.815</v>
      </c>
      <c r="AK14" s="28">
        <v>-401.33159999999998</v>
      </c>
      <c r="AL14" s="28">
        <v>-115.91849999999999</v>
      </c>
      <c r="AM14" s="28">
        <v>5.1109</v>
      </c>
      <c r="AN14" s="26">
        <f t="shared" si="0"/>
        <v>-15.083399999999983</v>
      </c>
      <c r="AO14" s="25">
        <f t="shared" si="1"/>
        <v>-9.1128000000001066</v>
      </c>
      <c r="AP14" s="26">
        <v>-4.28</v>
      </c>
      <c r="AQ14" s="25">
        <f t="shared" si="2"/>
        <v>-10.803399999999982</v>
      </c>
      <c r="AR14" s="25">
        <f t="shared" si="3"/>
        <v>116.71345155999961</v>
      </c>
      <c r="AS14" s="25">
        <f t="shared" si="4"/>
        <v>-4.8328000000001063</v>
      </c>
    </row>
    <row r="15" spans="1:45" x14ac:dyDescent="0.2">
      <c r="A15" s="25">
        <v>14</v>
      </c>
      <c r="B15" s="25" t="s">
        <v>16</v>
      </c>
      <c r="C15" s="25" t="s">
        <v>17</v>
      </c>
      <c r="D15" s="25" t="s">
        <v>18</v>
      </c>
      <c r="E15" s="25" t="s">
        <v>32</v>
      </c>
      <c r="F15" s="25">
        <v>-4.1369999999999996</v>
      </c>
      <c r="G15" s="25">
        <v>4.0000000000000001E-3</v>
      </c>
      <c r="H15" s="25">
        <v>-4.66</v>
      </c>
      <c r="I15" s="25">
        <v>0.02</v>
      </c>
      <c r="J15" s="28">
        <v>-51.909300000000002</v>
      </c>
      <c r="K15" s="28">
        <v>-0.68799999999999994</v>
      </c>
      <c r="L15" s="28">
        <v>11.3413</v>
      </c>
      <c r="M15" s="28">
        <v>-64.509799999999998</v>
      </c>
      <c r="N15" s="28">
        <v>1.9472</v>
      </c>
      <c r="O15" s="28">
        <v>-564.27629999999999</v>
      </c>
      <c r="P15" s="28">
        <v>-29.251100000000001</v>
      </c>
      <c r="Q15" s="28">
        <v>-401.33159999999998</v>
      </c>
      <c r="R15" s="28">
        <v>-138.80449999999999</v>
      </c>
      <c r="S15" s="28">
        <v>5.1109</v>
      </c>
      <c r="T15" s="28">
        <v>-629.61030000000005</v>
      </c>
      <c r="U15" s="28">
        <v>-49.006500000000003</v>
      </c>
      <c r="V15" s="28">
        <v>-378.13150000000002</v>
      </c>
      <c r="W15" s="28">
        <v>-207.63839999999999</v>
      </c>
      <c r="X15" s="28">
        <v>5.1660000000000004</v>
      </c>
      <c r="Y15" s="28">
        <v>-154.49180000000001</v>
      </c>
      <c r="Z15" s="28">
        <v>371.24059999999997</v>
      </c>
      <c r="AA15" s="28">
        <v>-362.62810000000002</v>
      </c>
      <c r="AB15" s="28">
        <v>-168.12970000000001</v>
      </c>
      <c r="AC15" s="28">
        <v>5.0255000000000001</v>
      </c>
      <c r="AD15" s="28">
        <v>-57.051200000000001</v>
      </c>
      <c r="AE15" s="28">
        <v>-45.464599999999997</v>
      </c>
      <c r="AF15" s="28">
        <v>50.613700000000001</v>
      </c>
      <c r="AG15" s="28">
        <v>-64.236900000000006</v>
      </c>
      <c r="AH15" s="28">
        <v>2.0366</v>
      </c>
      <c r="AI15" s="28">
        <v>-103.2268</v>
      </c>
      <c r="AJ15" s="28">
        <v>416.70519999999999</v>
      </c>
      <c r="AK15" s="28">
        <v>-420.30500000000001</v>
      </c>
      <c r="AL15" s="28">
        <v>-104.72150000000001</v>
      </c>
      <c r="AM15" s="28">
        <v>5.0945</v>
      </c>
      <c r="AN15" s="26">
        <f t="shared" si="0"/>
        <v>-13.281200000000013</v>
      </c>
      <c r="AO15" s="25">
        <f t="shared" si="1"/>
        <v>-13.42470000000003</v>
      </c>
      <c r="AP15" s="26">
        <v>-4.66</v>
      </c>
      <c r="AQ15" s="25">
        <f t="shared" si="2"/>
        <v>-8.6212000000000124</v>
      </c>
      <c r="AR15" s="25">
        <f t="shared" si="3"/>
        <v>74.325089440000212</v>
      </c>
      <c r="AS15" s="25">
        <f t="shared" si="4"/>
        <v>-8.7647000000000297</v>
      </c>
    </row>
    <row r="16" spans="1:45" x14ac:dyDescent="0.2">
      <c r="A16" s="25">
        <v>15</v>
      </c>
      <c r="B16" s="25" t="s">
        <v>16</v>
      </c>
      <c r="C16" s="25" t="s">
        <v>17</v>
      </c>
      <c r="D16" s="25" t="s">
        <v>18</v>
      </c>
      <c r="E16" s="25" t="s">
        <v>33</v>
      </c>
      <c r="F16" s="25">
        <v>-4.1660000000000004</v>
      </c>
      <c r="G16" s="25">
        <v>4.0000000000000001E-3</v>
      </c>
      <c r="H16" s="25">
        <v>-4.74</v>
      </c>
      <c r="I16" s="25">
        <v>0.02</v>
      </c>
      <c r="J16" s="28">
        <v>-10.2194</v>
      </c>
      <c r="K16" s="28">
        <v>-0.42309999999999998</v>
      </c>
      <c r="L16" s="28">
        <v>50.613700000000001</v>
      </c>
      <c r="M16" s="28">
        <v>-62.446599999999997</v>
      </c>
      <c r="N16" s="28">
        <v>2.0366</v>
      </c>
      <c r="O16" s="28">
        <v>-563.28219999999999</v>
      </c>
      <c r="P16" s="28">
        <v>-28.3094</v>
      </c>
      <c r="Q16" s="28">
        <v>-420.30500000000001</v>
      </c>
      <c r="R16" s="28">
        <v>-119.7623</v>
      </c>
      <c r="S16" s="28">
        <v>5.0945</v>
      </c>
      <c r="T16" s="28">
        <v>-583.16319999999996</v>
      </c>
      <c r="U16" s="28">
        <v>-47.832500000000003</v>
      </c>
      <c r="V16" s="28">
        <v>-362.62810000000002</v>
      </c>
      <c r="W16" s="28">
        <v>-177.72810000000001</v>
      </c>
      <c r="X16" s="28">
        <v>5.0255000000000001</v>
      </c>
      <c r="Y16" s="28">
        <v>-111.2568</v>
      </c>
      <c r="Z16" s="28">
        <v>397.68880000000001</v>
      </c>
      <c r="AA16" s="28">
        <v>-399.73399999999998</v>
      </c>
      <c r="AB16" s="28">
        <v>-114.117</v>
      </c>
      <c r="AC16" s="28">
        <v>4.9053000000000004</v>
      </c>
      <c r="AD16" s="28">
        <v>-21.832699999999999</v>
      </c>
      <c r="AE16" s="28">
        <v>-21.8916</v>
      </c>
      <c r="AF16" s="28">
        <v>7.9702000000000002</v>
      </c>
      <c r="AG16" s="28">
        <v>-9.1257000000000001</v>
      </c>
      <c r="AH16" s="28">
        <v>1.2143999999999999</v>
      </c>
      <c r="AI16" s="28">
        <v>-92.807599999999994</v>
      </c>
      <c r="AJ16" s="28">
        <v>419.5804</v>
      </c>
      <c r="AK16" s="28">
        <v>-406.71679999999998</v>
      </c>
      <c r="AL16" s="28">
        <v>-110.7431</v>
      </c>
      <c r="AM16" s="28">
        <v>5.0720000000000001</v>
      </c>
      <c r="AN16" s="26">
        <f t="shared" si="0"/>
        <v>-15.716500000000025</v>
      </c>
      <c r="AO16" s="25">
        <f t="shared" si="1"/>
        <v>-9.6616000000000213</v>
      </c>
      <c r="AP16" s="26">
        <v>-4.74</v>
      </c>
      <c r="AQ16" s="25">
        <f t="shared" si="2"/>
        <v>-10.976500000000025</v>
      </c>
      <c r="AR16" s="25">
        <f t="shared" si="3"/>
        <v>120.48355225000054</v>
      </c>
      <c r="AS16" s="25">
        <f t="shared" si="4"/>
        <v>-4.9216000000000211</v>
      </c>
    </row>
    <row r="17" spans="1:45" x14ac:dyDescent="0.2">
      <c r="A17" s="25">
        <v>16</v>
      </c>
      <c r="B17" s="25" t="s">
        <v>16</v>
      </c>
      <c r="C17" s="25" t="s">
        <v>17</v>
      </c>
      <c r="D17" s="25" t="s">
        <v>18</v>
      </c>
      <c r="E17" s="25" t="s">
        <v>34</v>
      </c>
      <c r="F17" s="25">
        <v>-2.0219999999999998</v>
      </c>
      <c r="G17" s="25">
        <v>1.6E-2</v>
      </c>
      <c r="H17" s="25">
        <v>-2.75</v>
      </c>
      <c r="I17" s="25">
        <v>0.05</v>
      </c>
      <c r="J17" s="28">
        <v>-0.75980000000000003</v>
      </c>
      <c r="K17" s="28">
        <v>0.18609999999999999</v>
      </c>
      <c r="L17" s="28">
        <v>7.9702000000000002</v>
      </c>
      <c r="M17" s="28">
        <v>-10.1305</v>
      </c>
      <c r="N17" s="28">
        <v>1.2143999999999999</v>
      </c>
      <c r="O17" s="28">
        <v>-560.50019999999995</v>
      </c>
      <c r="P17" s="28">
        <v>-28.552299999999999</v>
      </c>
      <c r="Q17" s="28">
        <v>-406.71679999999998</v>
      </c>
      <c r="R17" s="28">
        <v>-130.303</v>
      </c>
      <c r="S17" s="28">
        <v>5.0720000000000001</v>
      </c>
      <c r="T17" s="28">
        <v>-570.6277</v>
      </c>
      <c r="U17" s="28">
        <v>-39.905900000000003</v>
      </c>
      <c r="V17" s="28">
        <v>-399.73399999999998</v>
      </c>
      <c r="W17" s="28">
        <v>-135.89320000000001</v>
      </c>
      <c r="X17" s="28">
        <v>4.9053000000000004</v>
      </c>
      <c r="Y17" s="28">
        <v>-109.7645</v>
      </c>
      <c r="Z17" s="28">
        <v>412.52019999999999</v>
      </c>
      <c r="AA17" s="28">
        <v>-432.53039999999999</v>
      </c>
      <c r="AB17" s="28">
        <v>-94.800399999999996</v>
      </c>
      <c r="AC17" s="28">
        <v>5.0460000000000003</v>
      </c>
      <c r="AD17" s="28">
        <v>-13.7613</v>
      </c>
      <c r="AE17" s="28">
        <v>-10.7256</v>
      </c>
      <c r="AF17" s="28">
        <v>4.2065999999999999</v>
      </c>
      <c r="AG17" s="28">
        <v>-8.9052000000000007</v>
      </c>
      <c r="AH17" s="28">
        <v>1.6629</v>
      </c>
      <c r="AI17" s="28">
        <v>-100.57259999999999</v>
      </c>
      <c r="AJ17" s="28">
        <v>423.24579999999997</v>
      </c>
      <c r="AK17" s="28">
        <v>-437.2679</v>
      </c>
      <c r="AL17" s="28">
        <v>-91.6267</v>
      </c>
      <c r="AM17" s="28">
        <v>5.0761000000000003</v>
      </c>
      <c r="AN17" s="26">
        <f t="shared" si="0"/>
        <v>-6.9703000000000088</v>
      </c>
      <c r="AO17" s="25">
        <f t="shared" si="1"/>
        <v>-9.3677000000000135</v>
      </c>
      <c r="AP17" s="26">
        <v>-2.75</v>
      </c>
      <c r="AQ17" s="25">
        <f t="shared" si="2"/>
        <v>-4.2203000000000088</v>
      </c>
      <c r="AR17" s="25">
        <f t="shared" si="3"/>
        <v>17.810932090000076</v>
      </c>
      <c r="AS17" s="25">
        <f t="shared" si="4"/>
        <v>-6.6177000000000135</v>
      </c>
    </row>
    <row r="18" spans="1:45" x14ac:dyDescent="0.2">
      <c r="A18" s="25">
        <v>17</v>
      </c>
      <c r="B18" s="25" t="s">
        <v>16</v>
      </c>
      <c r="C18" s="25" t="s">
        <v>17</v>
      </c>
      <c r="D18" s="25" t="s">
        <v>18</v>
      </c>
      <c r="E18" s="25" t="s">
        <v>35</v>
      </c>
      <c r="F18" s="25">
        <v>-3.2269999999999999</v>
      </c>
      <c r="G18" s="25">
        <v>1.135</v>
      </c>
      <c r="H18" s="25">
        <v>-0.93</v>
      </c>
      <c r="I18" s="25">
        <v>0.32</v>
      </c>
      <c r="J18" s="28">
        <v>-5.0153999999999996</v>
      </c>
      <c r="K18" s="28">
        <v>-0.6542</v>
      </c>
      <c r="L18" s="28">
        <v>4.2065999999999999</v>
      </c>
      <c r="M18" s="28">
        <v>-10.230600000000001</v>
      </c>
      <c r="N18" s="28">
        <v>1.6629</v>
      </c>
      <c r="O18" s="28">
        <v>-564.93320000000006</v>
      </c>
      <c r="P18" s="28">
        <v>-25.824400000000001</v>
      </c>
      <c r="Q18" s="28">
        <v>-437.2679</v>
      </c>
      <c r="R18" s="28">
        <v>-106.917</v>
      </c>
      <c r="S18" s="28">
        <v>5.0761000000000003</v>
      </c>
      <c r="T18" s="28">
        <v>-581.77440000000001</v>
      </c>
      <c r="U18" s="28">
        <v>-42.532299999999999</v>
      </c>
      <c r="V18" s="28">
        <v>-432.53039999999999</v>
      </c>
      <c r="W18" s="28">
        <v>-111.7578</v>
      </c>
      <c r="X18" s="28">
        <v>5.0460000000000003</v>
      </c>
      <c r="Y18" s="28">
        <v>-148.1875</v>
      </c>
      <c r="Z18" s="28">
        <v>428.14749999999998</v>
      </c>
      <c r="AA18" s="28">
        <v>-428.3186</v>
      </c>
      <c r="AB18" s="28">
        <v>-152.83930000000001</v>
      </c>
      <c r="AC18" s="28">
        <v>4.8228999999999997</v>
      </c>
      <c r="AD18" s="28">
        <v>-74.762699999999995</v>
      </c>
      <c r="AE18" s="28">
        <v>2.4931000000000001</v>
      </c>
      <c r="AF18" s="28">
        <v>3.0144000000000002</v>
      </c>
      <c r="AG18" s="28">
        <v>-81.758300000000006</v>
      </c>
      <c r="AH18" s="28">
        <v>1.4882</v>
      </c>
      <c r="AI18" s="28">
        <v>-81.222499999999997</v>
      </c>
      <c r="AJ18" s="28">
        <v>425.65449999999998</v>
      </c>
      <c r="AK18" s="28">
        <v>-395.4914</v>
      </c>
      <c r="AL18" s="28">
        <v>-116.4207</v>
      </c>
      <c r="AM18" s="28">
        <v>5.0350999999999999</v>
      </c>
      <c r="AN18" s="26">
        <f t="shared" si="0"/>
        <v>-8.2560000000000002</v>
      </c>
      <c r="AO18" s="25">
        <f t="shared" si="1"/>
        <v>-11.825799999999958</v>
      </c>
      <c r="AP18" s="26">
        <v>-0.93</v>
      </c>
      <c r="AQ18" s="25">
        <f t="shared" si="2"/>
        <v>-7.3260000000000005</v>
      </c>
      <c r="AR18" s="25">
        <f t="shared" si="3"/>
        <v>53.670276000000008</v>
      </c>
      <c r="AS18" s="25">
        <f t="shared" si="4"/>
        <v>-10.895799999999959</v>
      </c>
    </row>
    <row r="19" spans="1:45" x14ac:dyDescent="0.2">
      <c r="A19" s="25">
        <v>18</v>
      </c>
      <c r="B19" s="25" t="s">
        <v>16</v>
      </c>
      <c r="C19" s="25" t="s">
        <v>17</v>
      </c>
      <c r="D19" s="25" t="s">
        <v>18</v>
      </c>
      <c r="E19" s="25" t="s">
        <v>36</v>
      </c>
      <c r="F19" s="25">
        <v>-2.5960000000000001</v>
      </c>
      <c r="G19" s="25">
        <v>5.0000000000000001E-3</v>
      </c>
      <c r="H19" s="25">
        <v>-2.75</v>
      </c>
      <c r="I19" s="25">
        <v>0.01</v>
      </c>
      <c r="J19" s="28">
        <v>-74.971699999999998</v>
      </c>
      <c r="K19" s="28">
        <v>-0.34139999999999998</v>
      </c>
      <c r="L19" s="28">
        <v>3.0144000000000002</v>
      </c>
      <c r="M19" s="28">
        <v>-79.132900000000006</v>
      </c>
      <c r="N19" s="28">
        <v>1.4882</v>
      </c>
      <c r="O19" s="28">
        <v>-564.65440000000001</v>
      </c>
      <c r="P19" s="28">
        <v>-31.5748</v>
      </c>
      <c r="Q19" s="28">
        <v>-395.4914</v>
      </c>
      <c r="R19" s="28">
        <v>-142.6233</v>
      </c>
      <c r="S19" s="28">
        <v>5.0350999999999999</v>
      </c>
      <c r="T19" s="28">
        <v>-647.25959999999998</v>
      </c>
      <c r="U19" s="28">
        <v>-48.141500000000001</v>
      </c>
      <c r="V19" s="28">
        <v>-428.3186</v>
      </c>
      <c r="W19" s="28">
        <v>-175.6224</v>
      </c>
      <c r="X19" s="28">
        <v>4.8228999999999997</v>
      </c>
      <c r="Y19" s="28">
        <v>-145.37270000000001</v>
      </c>
      <c r="Z19" s="28">
        <v>458.49540000000002</v>
      </c>
      <c r="AA19" s="28">
        <v>-448.39870000000002</v>
      </c>
      <c r="AB19" s="28">
        <v>-160.44659999999999</v>
      </c>
      <c r="AC19" s="28">
        <v>4.9771999999999998</v>
      </c>
      <c r="AD19" s="28">
        <v>-68.284599999999998</v>
      </c>
      <c r="AE19" s="28">
        <v>41.864800000000002</v>
      </c>
      <c r="AF19" s="28">
        <v>-29.620899999999999</v>
      </c>
      <c r="AG19" s="28">
        <v>-82.144000000000005</v>
      </c>
      <c r="AH19" s="28">
        <v>1.6154999999999999</v>
      </c>
      <c r="AI19" s="28">
        <v>-86.077100000000002</v>
      </c>
      <c r="AJ19" s="28">
        <v>416.63060000000002</v>
      </c>
      <c r="AK19" s="28">
        <v>-397.27890000000002</v>
      </c>
      <c r="AL19" s="28">
        <v>-110.57810000000001</v>
      </c>
      <c r="AM19" s="28">
        <v>5.1493000000000002</v>
      </c>
      <c r="AN19" s="26">
        <f t="shared" si="0"/>
        <v>-7.2363000000000284</v>
      </c>
      <c r="AO19" s="25">
        <f t="shared" si="1"/>
        <v>-7.6335000000000264</v>
      </c>
      <c r="AP19" s="26">
        <v>-2.75</v>
      </c>
      <c r="AQ19" s="25">
        <f t="shared" si="2"/>
        <v>-4.4863000000000284</v>
      </c>
      <c r="AR19" s="25">
        <f t="shared" si="3"/>
        <v>20.126887690000256</v>
      </c>
      <c r="AS19" s="25">
        <f t="shared" si="4"/>
        <v>-4.8835000000000264</v>
      </c>
    </row>
    <row r="20" spans="1:45" x14ac:dyDescent="0.2">
      <c r="A20" s="25">
        <v>19</v>
      </c>
      <c r="B20" s="25" t="s">
        <v>16</v>
      </c>
      <c r="C20" s="25" t="s">
        <v>17</v>
      </c>
      <c r="D20" s="25" t="s">
        <v>18</v>
      </c>
      <c r="E20" s="25" t="s">
        <v>37</v>
      </c>
      <c r="F20" s="25">
        <v>-3.3439999999999999</v>
      </c>
      <c r="G20" s="25">
        <v>0.01</v>
      </c>
      <c r="H20" s="25">
        <v>-4.12</v>
      </c>
      <c r="I20" s="25">
        <v>0.06</v>
      </c>
      <c r="J20" s="28">
        <v>-108.4727</v>
      </c>
      <c r="K20" s="28">
        <v>-0.45100000000000001</v>
      </c>
      <c r="L20" s="28">
        <v>-29.620899999999999</v>
      </c>
      <c r="M20" s="28">
        <v>-80.016300000000001</v>
      </c>
      <c r="N20" s="28">
        <v>1.6154999999999999</v>
      </c>
      <c r="O20" s="28">
        <v>-554.02380000000005</v>
      </c>
      <c r="P20" s="28">
        <v>-27.3337</v>
      </c>
      <c r="Q20" s="28">
        <v>-397.27890000000002</v>
      </c>
      <c r="R20" s="28">
        <v>-134.56039999999999</v>
      </c>
      <c r="S20" s="28">
        <v>5.1493000000000002</v>
      </c>
      <c r="T20" s="28">
        <v>-668.9973</v>
      </c>
      <c r="U20" s="28">
        <v>-43.626100000000001</v>
      </c>
      <c r="V20" s="28">
        <v>-448.39870000000002</v>
      </c>
      <c r="W20" s="28">
        <v>-181.94970000000001</v>
      </c>
      <c r="X20" s="28">
        <v>4.9771999999999998</v>
      </c>
      <c r="Y20" s="28">
        <v>-129.43010000000001</v>
      </c>
      <c r="Z20" s="28">
        <v>433.5625</v>
      </c>
      <c r="AA20" s="28">
        <v>-422.70119999999997</v>
      </c>
      <c r="AB20" s="28">
        <v>-145.17339999999999</v>
      </c>
      <c r="AC20" s="28">
        <v>4.8818999999999999</v>
      </c>
      <c r="AD20" s="28">
        <v>-49.7744</v>
      </c>
      <c r="AE20" s="28">
        <v>10.8392</v>
      </c>
      <c r="AF20" s="28">
        <v>19.807200000000002</v>
      </c>
      <c r="AG20" s="28">
        <v>-82.046300000000002</v>
      </c>
      <c r="AH20" s="28">
        <v>1.6254999999999999</v>
      </c>
      <c r="AI20" s="28">
        <v>-88.523700000000005</v>
      </c>
      <c r="AJ20" s="28">
        <v>422.72329999999999</v>
      </c>
      <c r="AK20" s="28">
        <v>-414.41149999999999</v>
      </c>
      <c r="AL20" s="28">
        <v>-101.9242</v>
      </c>
      <c r="AM20" s="28">
        <v>5.0885999999999996</v>
      </c>
      <c r="AN20" s="26">
        <f t="shared" si="0"/>
        <v>-6.973399999999998</v>
      </c>
      <c r="AO20" s="25">
        <f t="shared" si="1"/>
        <v>-6.5007999999999129</v>
      </c>
      <c r="AP20" s="26">
        <v>-4.12</v>
      </c>
      <c r="AQ20" s="25">
        <f t="shared" si="2"/>
        <v>-2.8533999999999979</v>
      </c>
      <c r="AR20" s="25">
        <f t="shared" si="3"/>
        <v>8.1418915599999888</v>
      </c>
      <c r="AS20" s="25">
        <f t="shared" si="4"/>
        <v>-2.3807999999999128</v>
      </c>
    </row>
    <row r="21" spans="1:45" x14ac:dyDescent="0.2">
      <c r="A21" s="25">
        <v>20</v>
      </c>
      <c r="B21" s="25" t="s">
        <v>16</v>
      </c>
      <c r="C21" s="25" t="s">
        <v>17</v>
      </c>
      <c r="D21" s="25" t="s">
        <v>18</v>
      </c>
      <c r="E21" s="25" t="s">
        <v>38</v>
      </c>
      <c r="F21" s="25">
        <v>-3.0110000000000001</v>
      </c>
      <c r="G21" s="25">
        <v>0.01</v>
      </c>
      <c r="H21" s="25">
        <v>-3.36</v>
      </c>
      <c r="I21" s="25">
        <v>0.05</v>
      </c>
      <c r="J21" s="28">
        <v>-58.871899999999997</v>
      </c>
      <c r="K21" s="28">
        <v>-0.77100000000000002</v>
      </c>
      <c r="L21" s="28">
        <v>19.807200000000002</v>
      </c>
      <c r="M21" s="28">
        <v>-79.533600000000007</v>
      </c>
      <c r="N21" s="28">
        <v>1.6254999999999999</v>
      </c>
      <c r="O21" s="28">
        <v>-562.02449999999999</v>
      </c>
      <c r="P21" s="28">
        <v>-29.711200000000002</v>
      </c>
      <c r="Q21" s="28">
        <v>-414.41149999999999</v>
      </c>
      <c r="R21" s="28">
        <v>-122.9905</v>
      </c>
      <c r="S21" s="28">
        <v>5.0885999999999996</v>
      </c>
      <c r="T21" s="28">
        <v>-629.07550000000003</v>
      </c>
      <c r="U21" s="28">
        <v>-47.424900000000001</v>
      </c>
      <c r="V21" s="28">
        <v>-422.70119999999997</v>
      </c>
      <c r="W21" s="28">
        <v>-163.8313</v>
      </c>
      <c r="X21" s="28">
        <v>4.8818999999999999</v>
      </c>
      <c r="Y21" s="28">
        <v>-144</v>
      </c>
      <c r="Z21" s="28">
        <v>426.47949999999997</v>
      </c>
      <c r="AA21" s="28">
        <v>-412.04169999999999</v>
      </c>
      <c r="AB21" s="28">
        <v>-163.3475</v>
      </c>
      <c r="AC21" s="28">
        <v>4.9097</v>
      </c>
      <c r="AD21" s="28">
        <v>-65.622600000000006</v>
      </c>
      <c r="AE21" s="28">
        <v>5.7365000000000004</v>
      </c>
      <c r="AF21" s="28">
        <v>8.6867999999999999</v>
      </c>
      <c r="AG21" s="28">
        <v>-81.861699999999999</v>
      </c>
      <c r="AH21" s="28">
        <v>1.8157000000000001</v>
      </c>
      <c r="AI21" s="28">
        <v>-82.683300000000003</v>
      </c>
      <c r="AJ21" s="28">
        <v>420.74299999999999</v>
      </c>
      <c r="AK21" s="28">
        <v>-392.3947</v>
      </c>
      <c r="AL21" s="28">
        <v>-116.0326</v>
      </c>
      <c r="AM21" s="28">
        <v>5.0010000000000003</v>
      </c>
      <c r="AN21" s="26">
        <f t="shared" si="0"/>
        <v>-12.636799999999994</v>
      </c>
      <c r="AO21" s="25">
        <f t="shared" si="1"/>
        <v>-8.1791000000000622</v>
      </c>
      <c r="AP21" s="26">
        <v>-3.36</v>
      </c>
      <c r="AQ21" s="25">
        <f t="shared" si="2"/>
        <v>-9.2767999999999944</v>
      </c>
      <c r="AR21" s="25">
        <f t="shared" si="3"/>
        <v>86.059018239999901</v>
      </c>
      <c r="AS21" s="25">
        <f t="shared" si="4"/>
        <v>-4.8191000000000628</v>
      </c>
    </row>
    <row r="22" spans="1:45" x14ac:dyDescent="0.2">
      <c r="A22" s="25">
        <v>21</v>
      </c>
      <c r="B22" s="25" t="s">
        <v>16</v>
      </c>
      <c r="C22" s="25" t="s">
        <v>17</v>
      </c>
      <c r="D22" s="25" t="s">
        <v>18</v>
      </c>
      <c r="E22" s="25" t="s">
        <v>39</v>
      </c>
      <c r="F22" s="25">
        <v>-3.9910000000000001</v>
      </c>
      <c r="G22" s="25">
        <v>1.2999999999999999E-2</v>
      </c>
      <c r="H22" s="25">
        <v>-4.1900000000000004</v>
      </c>
      <c r="I22" s="25">
        <v>0.09</v>
      </c>
      <c r="J22" s="28">
        <v>-70.015699999999995</v>
      </c>
      <c r="K22" s="28">
        <v>-0.80649999999999999</v>
      </c>
      <c r="L22" s="28">
        <v>8.6867999999999999</v>
      </c>
      <c r="M22" s="28">
        <v>-79.711799999999997</v>
      </c>
      <c r="N22" s="28">
        <v>1.8157000000000001</v>
      </c>
      <c r="O22" s="28">
        <v>-561.15480000000002</v>
      </c>
      <c r="P22" s="28">
        <v>-29.385400000000001</v>
      </c>
      <c r="Q22" s="28">
        <v>-392.3947</v>
      </c>
      <c r="R22" s="28">
        <v>-144.37569999999999</v>
      </c>
      <c r="S22" s="28">
        <v>5.0010000000000003</v>
      </c>
      <c r="T22" s="28">
        <v>-644.11220000000003</v>
      </c>
      <c r="U22" s="28">
        <v>-49.192799999999998</v>
      </c>
      <c r="V22" s="28">
        <v>-412.04169999999999</v>
      </c>
      <c r="W22" s="28">
        <v>-187.78729999999999</v>
      </c>
      <c r="X22" s="28">
        <v>4.9097</v>
      </c>
      <c r="Y22" s="28">
        <v>-145.21850000000001</v>
      </c>
      <c r="Z22" s="28">
        <v>433.39909999999998</v>
      </c>
      <c r="AA22" s="28">
        <v>-409.12740000000002</v>
      </c>
      <c r="AB22" s="28">
        <v>-174.45339999999999</v>
      </c>
      <c r="AC22" s="28">
        <v>4.9631999999999996</v>
      </c>
      <c r="AD22" s="28">
        <v>-60.884399999999999</v>
      </c>
      <c r="AE22" s="28">
        <v>13.4171</v>
      </c>
      <c r="AF22" s="28">
        <v>7.1683000000000003</v>
      </c>
      <c r="AG22" s="28">
        <v>-83.250699999999995</v>
      </c>
      <c r="AH22" s="28">
        <v>1.7808999999999999</v>
      </c>
      <c r="AI22" s="28">
        <v>-87.456599999999995</v>
      </c>
      <c r="AJ22" s="28">
        <v>419.98200000000003</v>
      </c>
      <c r="AK22" s="28">
        <v>-407.93639999999999</v>
      </c>
      <c r="AL22" s="28">
        <v>-104.5433</v>
      </c>
      <c r="AM22" s="28">
        <v>5.0411999999999999</v>
      </c>
      <c r="AN22" s="26">
        <f t="shared" si="0"/>
        <v>-15.878400000000028</v>
      </c>
      <c r="AO22" s="25">
        <f t="shared" si="1"/>
        <v>-12.941699999999969</v>
      </c>
      <c r="AP22" s="26">
        <v>-4.1900000000000004</v>
      </c>
      <c r="AQ22" s="25">
        <f t="shared" si="2"/>
        <v>-11.688400000000026</v>
      </c>
      <c r="AR22" s="25">
        <f t="shared" si="3"/>
        <v>136.61869456000062</v>
      </c>
      <c r="AS22" s="25">
        <f t="shared" si="4"/>
        <v>-8.7516999999999676</v>
      </c>
    </row>
    <row r="23" spans="1:45" x14ac:dyDescent="0.2">
      <c r="A23" s="25">
        <v>22</v>
      </c>
      <c r="B23" s="25" t="s">
        <v>16</v>
      </c>
      <c r="C23" s="25" t="s">
        <v>17</v>
      </c>
      <c r="D23" s="25" t="s">
        <v>18</v>
      </c>
      <c r="E23" s="25" t="s">
        <v>40</v>
      </c>
      <c r="F23" s="25">
        <v>-3.597</v>
      </c>
      <c r="G23" s="25">
        <v>4.0000000000000001E-3</v>
      </c>
      <c r="H23" s="25">
        <v>-4.4800000000000004</v>
      </c>
      <c r="I23" s="25">
        <v>0.02</v>
      </c>
      <c r="J23" s="28">
        <v>-72.203699999999998</v>
      </c>
      <c r="K23" s="28">
        <v>-0.74760000000000004</v>
      </c>
      <c r="L23" s="28">
        <v>7.1683000000000003</v>
      </c>
      <c r="M23" s="28">
        <v>-80.4054</v>
      </c>
      <c r="N23" s="28">
        <v>1.7808999999999999</v>
      </c>
      <c r="O23" s="28">
        <v>-560.82420000000002</v>
      </c>
      <c r="P23" s="28">
        <v>-32.484299999999998</v>
      </c>
      <c r="Q23" s="28">
        <v>-407.93639999999999</v>
      </c>
      <c r="R23" s="28">
        <v>-125.44459999999999</v>
      </c>
      <c r="S23" s="28">
        <v>5.0411999999999999</v>
      </c>
      <c r="T23" s="28">
        <v>-646.42780000000005</v>
      </c>
      <c r="U23" s="28">
        <v>-51.721400000000003</v>
      </c>
      <c r="V23" s="28">
        <v>-409.12740000000002</v>
      </c>
      <c r="W23" s="28">
        <v>-190.5421</v>
      </c>
      <c r="X23" s="28">
        <v>4.9631999999999996</v>
      </c>
      <c r="Y23" s="28">
        <v>-98.611199999999997</v>
      </c>
      <c r="Z23" s="28">
        <v>456.0181</v>
      </c>
      <c r="AA23" s="28">
        <v>-393.85019999999997</v>
      </c>
      <c r="AB23" s="28">
        <v>-165.87629999999999</v>
      </c>
      <c r="AC23" s="28">
        <v>5.0972</v>
      </c>
      <c r="AD23" s="28">
        <v>-16.069400000000002</v>
      </c>
      <c r="AE23" s="28">
        <v>26.4252</v>
      </c>
      <c r="AF23" s="28">
        <v>17.7272</v>
      </c>
      <c r="AG23" s="28">
        <v>-61.824100000000001</v>
      </c>
      <c r="AH23" s="28">
        <v>1.6023000000000001</v>
      </c>
      <c r="AI23" s="28">
        <v>-91.806600000000003</v>
      </c>
      <c r="AJ23" s="28">
        <v>429.59289999999999</v>
      </c>
      <c r="AK23" s="28">
        <v>-427.60599999999999</v>
      </c>
      <c r="AL23" s="28">
        <v>-98.903700000000001</v>
      </c>
      <c r="AM23" s="28">
        <v>5.1101999999999999</v>
      </c>
      <c r="AN23" s="26">
        <f t="shared" si="0"/>
        <v>-9.2247000000000128</v>
      </c>
      <c r="AO23" s="25">
        <f t="shared" si="1"/>
        <v>-13.399900000000002</v>
      </c>
      <c r="AP23" s="26">
        <v>-4.4800000000000004</v>
      </c>
      <c r="AQ23" s="25">
        <f t="shared" si="2"/>
        <v>-4.7447000000000124</v>
      </c>
      <c r="AR23" s="25">
        <f t="shared" si="3"/>
        <v>22.512178090000116</v>
      </c>
      <c r="AS23" s="25">
        <f t="shared" si="4"/>
        <v>-8.9199000000000019</v>
      </c>
    </row>
    <row r="24" spans="1:45" s="4" customFormat="1" x14ac:dyDescent="0.2">
      <c r="A24" s="4">
        <v>23</v>
      </c>
      <c r="B24" s="4" t="s">
        <v>16</v>
      </c>
      <c r="C24" s="4" t="s">
        <v>41</v>
      </c>
      <c r="D24" s="4" t="s">
        <v>42</v>
      </c>
      <c r="E24" s="4" t="s">
        <v>19</v>
      </c>
      <c r="F24" s="4">
        <v>-2.4860000000000002</v>
      </c>
      <c r="G24" s="4">
        <v>8.4000000000000005E-2</v>
      </c>
      <c r="H24" s="4">
        <v>0.6</v>
      </c>
      <c r="I24" s="4">
        <v>0.05</v>
      </c>
      <c r="J24" s="27">
        <v>-52.400199999999998</v>
      </c>
      <c r="K24" s="27">
        <v>-0.38159999999999999</v>
      </c>
      <c r="L24" s="27">
        <v>11.495100000000001</v>
      </c>
      <c r="M24" s="27">
        <v>-65.238100000000003</v>
      </c>
      <c r="N24" s="27">
        <v>1.7243999999999999</v>
      </c>
      <c r="O24" s="27">
        <v>-658.37199999999996</v>
      </c>
      <c r="P24" s="27">
        <v>-32.460999999999999</v>
      </c>
      <c r="Q24" s="27">
        <v>-475.9529</v>
      </c>
      <c r="R24" s="27">
        <v>-155.90819999999999</v>
      </c>
      <c r="S24" s="27">
        <v>5.9501999999999997</v>
      </c>
      <c r="T24" s="27">
        <v>-715.20669999999996</v>
      </c>
      <c r="U24" s="27">
        <v>-45.990900000000003</v>
      </c>
      <c r="V24" s="27">
        <v>-455.93720000000002</v>
      </c>
      <c r="W24" s="27">
        <v>-219.00819999999999</v>
      </c>
      <c r="X24" s="27">
        <v>5.7295999999999996</v>
      </c>
      <c r="Y24" s="27">
        <v>-133.952</v>
      </c>
      <c r="Z24" s="27">
        <v>510.6662</v>
      </c>
      <c r="AA24" s="27">
        <v>-455.93720000000002</v>
      </c>
      <c r="AB24" s="27">
        <v>-194.41059999999999</v>
      </c>
      <c r="AC24" s="27">
        <v>5.7295999999999996</v>
      </c>
      <c r="AD24" s="27">
        <v>-37.933300000000003</v>
      </c>
      <c r="AE24" s="27">
        <v>16.099</v>
      </c>
      <c r="AF24" s="27">
        <v>11.495100000000001</v>
      </c>
      <c r="AG24" s="27">
        <v>-67.251900000000006</v>
      </c>
      <c r="AH24" s="27">
        <v>1.7243999999999999</v>
      </c>
      <c r="AI24" s="27">
        <v>-103.25409999999999</v>
      </c>
      <c r="AJ24" s="27">
        <v>494.56720000000001</v>
      </c>
      <c r="AK24" s="27">
        <v>-475.9529</v>
      </c>
      <c r="AL24" s="27">
        <v>-127.8186</v>
      </c>
      <c r="AM24" s="27">
        <v>5.9501999999999997</v>
      </c>
      <c r="AN24" s="6">
        <f t="shared" si="0"/>
        <v>-5.9129000000000076</v>
      </c>
      <c r="AO24" s="4">
        <f t="shared" si="1"/>
        <v>-4.4344999999999573</v>
      </c>
      <c r="AP24" s="6">
        <v>0.6</v>
      </c>
      <c r="AQ24" s="4">
        <f t="shared" si="2"/>
        <v>-6.5129000000000072</v>
      </c>
      <c r="AR24" s="4">
        <f t="shared" si="3"/>
        <v>42.417866410000094</v>
      </c>
      <c r="AS24" s="4">
        <f t="shared" si="4"/>
        <v>-5.0344999999999569</v>
      </c>
    </row>
    <row r="25" spans="1:45" s="4" customFormat="1" x14ac:dyDescent="0.2">
      <c r="A25" s="4">
        <v>24</v>
      </c>
      <c r="B25" s="4" t="s">
        <v>16</v>
      </c>
      <c r="C25" s="4" t="s">
        <v>41</v>
      </c>
      <c r="D25" s="4" t="s">
        <v>42</v>
      </c>
      <c r="E25" s="4" t="s">
        <v>20</v>
      </c>
      <c r="F25" s="4">
        <v>-3.585</v>
      </c>
      <c r="G25" s="4">
        <v>0.12</v>
      </c>
      <c r="H25" s="4">
        <v>-0.48</v>
      </c>
      <c r="I25" s="4">
        <v>0.03</v>
      </c>
      <c r="J25" s="27">
        <v>-47.345300000000002</v>
      </c>
      <c r="K25" s="27">
        <v>-1.357</v>
      </c>
      <c r="L25" s="27">
        <v>29.835599999999999</v>
      </c>
      <c r="M25" s="27">
        <v>-77.595600000000005</v>
      </c>
      <c r="N25" s="27">
        <v>1.7717000000000001</v>
      </c>
      <c r="O25" s="27">
        <v>-651.03930000000003</v>
      </c>
      <c r="P25" s="27">
        <v>-30.3812</v>
      </c>
      <c r="Q25" s="27">
        <v>-486.00200000000001</v>
      </c>
      <c r="R25" s="27">
        <v>-140.5856</v>
      </c>
      <c r="S25" s="27">
        <v>5.9297000000000004</v>
      </c>
      <c r="T25" s="27">
        <v>-710.08219999999994</v>
      </c>
      <c r="U25" s="27">
        <v>-47.712400000000002</v>
      </c>
      <c r="V25" s="27">
        <v>-475.66550000000001</v>
      </c>
      <c r="W25" s="27">
        <v>-192.5129</v>
      </c>
      <c r="X25" s="27">
        <v>5.8086000000000002</v>
      </c>
      <c r="Y25" s="27">
        <v>-167.5412</v>
      </c>
      <c r="Z25" s="27">
        <v>474.34960000000001</v>
      </c>
      <c r="AA25" s="27">
        <v>-475.66550000000001</v>
      </c>
      <c r="AB25" s="27">
        <v>-172.03389999999999</v>
      </c>
      <c r="AC25" s="27">
        <v>5.8086000000000002</v>
      </c>
      <c r="AD25" s="27">
        <v>-62.254600000000003</v>
      </c>
      <c r="AE25" s="27">
        <v>-14.0914</v>
      </c>
      <c r="AF25" s="27">
        <v>29.835599999999999</v>
      </c>
      <c r="AG25" s="27">
        <v>-79.770499999999998</v>
      </c>
      <c r="AH25" s="27">
        <v>1.7717000000000001</v>
      </c>
      <c r="AI25" s="27">
        <v>-109.492</v>
      </c>
      <c r="AJ25" s="27">
        <v>488.44099999999997</v>
      </c>
      <c r="AK25" s="27">
        <v>-486.00200000000001</v>
      </c>
      <c r="AL25" s="27">
        <v>-117.86060000000001</v>
      </c>
      <c r="AM25" s="27">
        <v>5.9297000000000004</v>
      </c>
      <c r="AN25" s="6">
        <f t="shared" si="0"/>
        <v>-11.768799999999999</v>
      </c>
      <c r="AO25" s="4">
        <f t="shared" si="1"/>
        <v>-11.697599999999966</v>
      </c>
      <c r="AP25" s="6">
        <v>-0.48</v>
      </c>
      <c r="AQ25" s="4">
        <f t="shared" si="2"/>
        <v>-11.288799999999998</v>
      </c>
      <c r="AR25" s="4">
        <f t="shared" si="3"/>
        <v>127.43700543999996</v>
      </c>
      <c r="AS25" s="4">
        <f t="shared" si="4"/>
        <v>-11.217599999999965</v>
      </c>
    </row>
    <row r="26" spans="1:45" s="4" customFormat="1" x14ac:dyDescent="0.2">
      <c r="A26" s="4">
        <v>25</v>
      </c>
      <c r="B26" s="4" t="s">
        <v>16</v>
      </c>
      <c r="C26" s="4" t="s">
        <v>41</v>
      </c>
      <c r="D26" s="4" t="s">
        <v>42</v>
      </c>
      <c r="E26" s="4" t="s">
        <v>21</v>
      </c>
      <c r="F26" s="4">
        <v>-3.05</v>
      </c>
      <c r="G26" s="4">
        <v>0.01</v>
      </c>
      <c r="H26" s="4">
        <v>-1.0900000000000001</v>
      </c>
      <c r="I26" s="4">
        <v>0.01</v>
      </c>
      <c r="J26" s="27">
        <v>-61.548000000000002</v>
      </c>
      <c r="K26" s="27">
        <v>-0.94220000000000004</v>
      </c>
      <c r="L26" s="27">
        <v>15.7075</v>
      </c>
      <c r="M26" s="27">
        <v>-78.162999999999997</v>
      </c>
      <c r="N26" s="27">
        <v>1.8495999999999999</v>
      </c>
      <c r="O26" s="27">
        <v>-682.49810000000002</v>
      </c>
      <c r="P26" s="27">
        <v>-34.440300000000001</v>
      </c>
      <c r="Q26" s="27">
        <v>-530.22310000000004</v>
      </c>
      <c r="R26" s="27">
        <v>-123.8039</v>
      </c>
      <c r="S26" s="27">
        <v>5.9691999999999998</v>
      </c>
      <c r="T26" s="27">
        <v>-752.06669999999997</v>
      </c>
      <c r="U26" s="27">
        <v>-53.2697</v>
      </c>
      <c r="V26" s="27">
        <v>-537.83280000000002</v>
      </c>
      <c r="W26" s="27">
        <v>-166.768</v>
      </c>
      <c r="X26" s="27">
        <v>5.8037999999999998</v>
      </c>
      <c r="Y26" s="27">
        <v>-169.1302</v>
      </c>
      <c r="Z26" s="27">
        <v>512.55560000000003</v>
      </c>
      <c r="AA26" s="27">
        <v>-537.83280000000002</v>
      </c>
      <c r="AB26" s="27">
        <v>-149.6568</v>
      </c>
      <c r="AC26" s="27">
        <v>5.8037999999999998</v>
      </c>
      <c r="AD26" s="27">
        <v>-57.524099999999997</v>
      </c>
      <c r="AE26" s="27">
        <v>5.2243000000000004</v>
      </c>
      <c r="AF26" s="27">
        <v>15.7075</v>
      </c>
      <c r="AG26" s="27">
        <v>-80.305599999999998</v>
      </c>
      <c r="AH26" s="27">
        <v>1.8495999999999999</v>
      </c>
      <c r="AI26" s="27">
        <v>-121.4967</v>
      </c>
      <c r="AJ26" s="27">
        <v>507.3313</v>
      </c>
      <c r="AK26" s="27">
        <v>-530.22310000000004</v>
      </c>
      <c r="AL26" s="27">
        <v>-104.5741</v>
      </c>
      <c r="AM26" s="27">
        <v>5.9691999999999998</v>
      </c>
      <c r="AN26" s="6">
        <f t="shared" si="0"/>
        <v>-7.9966000000000008</v>
      </c>
      <c r="AO26" s="4">
        <f t="shared" si="1"/>
        <v>-8.0205999999999449</v>
      </c>
      <c r="AP26" s="6">
        <v>-1.0900000000000001</v>
      </c>
      <c r="AQ26" s="4">
        <f t="shared" si="2"/>
        <v>-6.906600000000001</v>
      </c>
      <c r="AR26" s="4">
        <f t="shared" si="3"/>
        <v>47.701123560000013</v>
      </c>
      <c r="AS26" s="4">
        <f t="shared" si="4"/>
        <v>-6.930599999999945</v>
      </c>
    </row>
    <row r="27" spans="1:45" s="4" customFormat="1" x14ac:dyDescent="0.2">
      <c r="A27" s="4">
        <v>26</v>
      </c>
      <c r="B27" s="4" t="s">
        <v>16</v>
      </c>
      <c r="C27" s="4" t="s">
        <v>41</v>
      </c>
      <c r="D27" s="4" t="s">
        <v>42</v>
      </c>
      <c r="E27" s="4" t="s">
        <v>22</v>
      </c>
      <c r="F27" s="4">
        <v>-4.5410000000000004</v>
      </c>
      <c r="G27" s="4">
        <v>8.0000000000000002E-3</v>
      </c>
      <c r="H27" s="4">
        <v>-2.17</v>
      </c>
      <c r="I27" s="4">
        <v>0.02</v>
      </c>
      <c r="J27" s="27">
        <v>-58.301499999999997</v>
      </c>
      <c r="K27" s="27">
        <v>-0.92049999999999998</v>
      </c>
      <c r="L27" s="27">
        <v>16.1447</v>
      </c>
      <c r="M27" s="27">
        <v>-75.402799999999999</v>
      </c>
      <c r="N27" s="27">
        <v>1.8772</v>
      </c>
      <c r="O27" s="27">
        <v>-656.50879999999995</v>
      </c>
      <c r="P27" s="27">
        <v>-33.360300000000002</v>
      </c>
      <c r="Q27" s="27">
        <v>-479.57089999999999</v>
      </c>
      <c r="R27" s="27">
        <v>-149.3836</v>
      </c>
      <c r="S27" s="27">
        <v>5.8060999999999998</v>
      </c>
      <c r="T27" s="27">
        <v>-728.41160000000002</v>
      </c>
      <c r="U27" s="27">
        <v>-53.804200000000002</v>
      </c>
      <c r="V27" s="27">
        <v>-507.71530000000001</v>
      </c>
      <c r="W27" s="27">
        <v>-172.49719999999999</v>
      </c>
      <c r="X27" s="27">
        <v>5.6050000000000004</v>
      </c>
      <c r="Y27" s="27">
        <v>-117.0047</v>
      </c>
      <c r="Z27" s="27">
        <v>535.68550000000005</v>
      </c>
      <c r="AA27" s="27">
        <v>-507.71530000000001</v>
      </c>
      <c r="AB27" s="27">
        <v>-150.57990000000001</v>
      </c>
      <c r="AC27" s="27">
        <v>5.6050000000000004</v>
      </c>
      <c r="AD27" s="27">
        <v>-18.382200000000001</v>
      </c>
      <c r="AE27" s="27">
        <v>41.016300000000001</v>
      </c>
      <c r="AF27" s="27">
        <v>16.1447</v>
      </c>
      <c r="AG27" s="27">
        <v>-77.420400000000001</v>
      </c>
      <c r="AH27" s="27">
        <v>1.8772</v>
      </c>
      <c r="AI27" s="27">
        <v>-101.94410000000001</v>
      </c>
      <c r="AJ27" s="27">
        <v>494.66919999999999</v>
      </c>
      <c r="AK27" s="27">
        <v>-479.57089999999999</v>
      </c>
      <c r="AL27" s="27">
        <v>-122.8484</v>
      </c>
      <c r="AM27" s="27">
        <v>5.8060999999999998</v>
      </c>
      <c r="AN27" s="6">
        <f t="shared" si="0"/>
        <v>-16.201799999999992</v>
      </c>
      <c r="AO27" s="4">
        <f t="shared" si="1"/>
        <v>-13.601300000000037</v>
      </c>
      <c r="AP27" s="6">
        <v>-2.17</v>
      </c>
      <c r="AQ27" s="4">
        <f t="shared" si="2"/>
        <v>-14.031799999999992</v>
      </c>
      <c r="AR27" s="4">
        <f t="shared" si="3"/>
        <v>196.89141123999977</v>
      </c>
      <c r="AS27" s="4">
        <f t="shared" si="4"/>
        <v>-11.431300000000038</v>
      </c>
    </row>
    <row r="28" spans="1:45" s="4" customFormat="1" x14ac:dyDescent="0.2">
      <c r="A28" s="4">
        <v>27</v>
      </c>
      <c r="B28" s="4" t="s">
        <v>16</v>
      </c>
      <c r="C28" s="4" t="s">
        <v>41</v>
      </c>
      <c r="D28" s="4" t="s">
        <v>42</v>
      </c>
      <c r="E28" s="4" t="s">
        <v>23</v>
      </c>
      <c r="F28" s="4">
        <v>-4.5599999999999996</v>
      </c>
      <c r="G28" s="4">
        <v>1.0999999999999999E-2</v>
      </c>
      <c r="H28" s="4">
        <v>-2.96</v>
      </c>
      <c r="I28" s="4">
        <v>0.01</v>
      </c>
      <c r="J28" s="27">
        <v>-51.34</v>
      </c>
      <c r="K28" s="27">
        <v>-0.53700000000000003</v>
      </c>
      <c r="L28" s="27">
        <v>11.494899999999999</v>
      </c>
      <c r="M28" s="27">
        <v>-64.380899999999997</v>
      </c>
      <c r="N28" s="27">
        <v>2.0830000000000002</v>
      </c>
      <c r="O28" s="27">
        <v>-664.29669999999999</v>
      </c>
      <c r="P28" s="27">
        <v>-30.180499999999999</v>
      </c>
      <c r="Q28" s="27">
        <v>-512.91610000000003</v>
      </c>
      <c r="R28" s="27">
        <v>-127.1039</v>
      </c>
      <c r="S28" s="27">
        <v>5.9038000000000004</v>
      </c>
      <c r="T28" s="27">
        <v>-724.72130000000004</v>
      </c>
      <c r="U28" s="27">
        <v>-44.401400000000002</v>
      </c>
      <c r="V28" s="27">
        <v>-492.33440000000002</v>
      </c>
      <c r="W28" s="27">
        <v>-193.9639</v>
      </c>
      <c r="X28" s="27">
        <v>5.9782999999999999</v>
      </c>
      <c r="Y28" s="27">
        <v>-150.85059999999999</v>
      </c>
      <c r="Z28" s="27">
        <v>513.12940000000003</v>
      </c>
      <c r="AA28" s="27">
        <v>-492.33440000000002</v>
      </c>
      <c r="AB28" s="27">
        <v>-177.62389999999999</v>
      </c>
      <c r="AC28" s="27">
        <v>5.9782999999999999</v>
      </c>
      <c r="AD28" s="27">
        <v>-36.264299999999999</v>
      </c>
      <c r="AE28" s="27">
        <v>16.181699999999999</v>
      </c>
      <c r="AF28" s="27">
        <v>11.494899999999999</v>
      </c>
      <c r="AG28" s="27">
        <v>-66.023799999999994</v>
      </c>
      <c r="AH28" s="27">
        <v>2.0830000000000002</v>
      </c>
      <c r="AI28" s="27">
        <v>-117.47580000000001</v>
      </c>
      <c r="AJ28" s="27">
        <v>496.9477</v>
      </c>
      <c r="AK28" s="27">
        <v>-512.91610000000003</v>
      </c>
      <c r="AL28" s="27">
        <v>-107.41119999999999</v>
      </c>
      <c r="AM28" s="27">
        <v>5.9038000000000004</v>
      </c>
      <c r="AN28" s="6">
        <f t="shared" si="0"/>
        <v>-10.794399999999968</v>
      </c>
      <c r="AO28" s="4">
        <f t="shared" si="1"/>
        <v>-9.0846000000000231</v>
      </c>
      <c r="AP28" s="6">
        <v>-2.96</v>
      </c>
      <c r="AQ28" s="4">
        <f t="shared" si="2"/>
        <v>-7.8343999999999676</v>
      </c>
      <c r="AR28" s="4">
        <f t="shared" si="3"/>
        <v>61.377823359999489</v>
      </c>
      <c r="AS28" s="4">
        <f t="shared" si="4"/>
        <v>-6.1246000000000231</v>
      </c>
    </row>
    <row r="29" spans="1:45" s="4" customFormat="1" x14ac:dyDescent="0.2">
      <c r="A29" s="4">
        <v>28</v>
      </c>
      <c r="B29" s="4" t="s">
        <v>16</v>
      </c>
      <c r="C29" s="4" t="s">
        <v>41</v>
      </c>
      <c r="D29" s="4" t="s">
        <v>42</v>
      </c>
      <c r="E29" s="4" t="s">
        <v>24</v>
      </c>
      <c r="F29" s="4">
        <v>-1.2669999999999999</v>
      </c>
      <c r="G29" s="4">
        <v>0.32300000000000001</v>
      </c>
      <c r="H29" s="4">
        <v>1.89</v>
      </c>
      <c r="I29" s="4">
        <v>0.53</v>
      </c>
      <c r="J29" s="27">
        <v>2.6720999999999999</v>
      </c>
      <c r="K29" s="27">
        <v>-0.2102</v>
      </c>
      <c r="L29" s="27">
        <v>11.4711</v>
      </c>
      <c r="M29" s="27">
        <v>-9.9341000000000008</v>
      </c>
      <c r="N29" s="27">
        <v>1.3452999999999999</v>
      </c>
      <c r="O29" s="27">
        <v>-655.63409999999999</v>
      </c>
      <c r="P29" s="27">
        <v>-35.716200000000001</v>
      </c>
      <c r="Q29" s="27">
        <v>-500.53840000000002</v>
      </c>
      <c r="R29" s="27">
        <v>-125.2296</v>
      </c>
      <c r="S29" s="27">
        <v>5.8501000000000003</v>
      </c>
      <c r="T29" s="27">
        <v>-662.85509999999999</v>
      </c>
      <c r="U29" s="27">
        <v>-48.960299999999997</v>
      </c>
      <c r="V29" s="27">
        <v>-489.6191</v>
      </c>
      <c r="W29" s="27">
        <v>-129.84389999999999</v>
      </c>
      <c r="X29" s="27">
        <v>5.5682</v>
      </c>
      <c r="Y29" s="27">
        <v>-135.93629999999999</v>
      </c>
      <c r="Z29" s="27">
        <v>458.58539999999999</v>
      </c>
      <c r="AA29" s="27">
        <v>-489.6191</v>
      </c>
      <c r="AB29" s="27">
        <v>-110.47069999999999</v>
      </c>
      <c r="AC29" s="27">
        <v>5.5682</v>
      </c>
      <c r="AD29" s="27">
        <v>-27.282900000000001</v>
      </c>
      <c r="AE29" s="27">
        <v>-31.1646</v>
      </c>
      <c r="AF29" s="27">
        <v>11.4711</v>
      </c>
      <c r="AG29" s="27">
        <v>-8.9346999999999994</v>
      </c>
      <c r="AH29" s="27">
        <v>1.3452999999999999</v>
      </c>
      <c r="AI29" s="27">
        <v>-111.8699</v>
      </c>
      <c r="AJ29" s="27">
        <v>489.74990000000003</v>
      </c>
      <c r="AK29" s="27">
        <v>-500.53840000000002</v>
      </c>
      <c r="AL29" s="27">
        <v>-106.9315</v>
      </c>
      <c r="AM29" s="27">
        <v>5.8501000000000003</v>
      </c>
      <c r="AN29" s="6">
        <f t="shared" si="0"/>
        <v>-9.8173999999999921</v>
      </c>
      <c r="AO29" s="4">
        <f t="shared" si="1"/>
        <v>-9.893100000000004</v>
      </c>
      <c r="AP29" s="6">
        <v>1.89</v>
      </c>
      <c r="AQ29" s="4">
        <f t="shared" si="2"/>
        <v>-11.707399999999993</v>
      </c>
      <c r="AR29" s="4">
        <f t="shared" si="3"/>
        <v>137.06321475999982</v>
      </c>
      <c r="AS29" s="4">
        <f t="shared" si="4"/>
        <v>-11.783100000000005</v>
      </c>
    </row>
    <row r="30" spans="1:45" s="4" customFormat="1" x14ac:dyDescent="0.2">
      <c r="A30" s="4">
        <v>29</v>
      </c>
      <c r="B30" s="4" t="s">
        <v>16</v>
      </c>
      <c r="C30" s="4" t="s">
        <v>41</v>
      </c>
      <c r="D30" s="4" t="s">
        <v>42</v>
      </c>
      <c r="E30" s="4" t="s">
        <v>25</v>
      </c>
      <c r="F30" s="4">
        <v>-3.3940000000000001</v>
      </c>
      <c r="G30" s="4">
        <v>0.17899999999999999</v>
      </c>
      <c r="H30" s="4">
        <v>0.42</v>
      </c>
      <c r="I30" s="4">
        <v>0.04</v>
      </c>
      <c r="J30" s="27">
        <v>-7.3840000000000003</v>
      </c>
      <c r="K30" s="27">
        <v>-0.94540000000000002</v>
      </c>
      <c r="L30" s="27">
        <v>1.9234</v>
      </c>
      <c r="M30" s="27">
        <v>-9.9246999999999996</v>
      </c>
      <c r="N30" s="27">
        <v>1.5627</v>
      </c>
      <c r="O30" s="27">
        <v>-657.80070000000001</v>
      </c>
      <c r="P30" s="27">
        <v>-32.0456</v>
      </c>
      <c r="Q30" s="27">
        <v>-493.1739</v>
      </c>
      <c r="R30" s="27">
        <v>-138.47810000000001</v>
      </c>
      <c r="S30" s="27">
        <v>5.8967999999999998</v>
      </c>
      <c r="T30" s="27">
        <v>-679.21540000000005</v>
      </c>
      <c r="U30" s="27">
        <v>-49.850299999999997</v>
      </c>
      <c r="V30" s="27">
        <v>-491.5976</v>
      </c>
      <c r="W30" s="27">
        <v>-143.37880000000001</v>
      </c>
      <c r="X30" s="27">
        <v>5.6113</v>
      </c>
      <c r="Y30" s="27">
        <v>-122.7129</v>
      </c>
      <c r="Z30" s="27">
        <v>481.56310000000002</v>
      </c>
      <c r="AA30" s="27">
        <v>-491.5976</v>
      </c>
      <c r="AB30" s="27">
        <v>-118.28959999999999</v>
      </c>
      <c r="AC30" s="27">
        <v>5.6113</v>
      </c>
      <c r="AD30" s="27">
        <v>-19.412600000000001</v>
      </c>
      <c r="AE30" s="27">
        <v>-14.3757</v>
      </c>
      <c r="AF30" s="27">
        <v>1.9234</v>
      </c>
      <c r="AG30" s="27">
        <v>-8.5229999999999997</v>
      </c>
      <c r="AH30" s="27">
        <v>1.5627</v>
      </c>
      <c r="AI30" s="27">
        <v>-105.2343</v>
      </c>
      <c r="AJ30" s="27">
        <v>495.93880000000001</v>
      </c>
      <c r="AK30" s="27">
        <v>-493.1739</v>
      </c>
      <c r="AL30" s="27">
        <v>-113.8961</v>
      </c>
      <c r="AM30" s="27">
        <v>5.8967999999999998</v>
      </c>
      <c r="AN30" s="6">
        <f t="shared" si="0"/>
        <v>-14.925299999999993</v>
      </c>
      <c r="AO30" s="4">
        <f t="shared" si="1"/>
        <v>-14.030700000000024</v>
      </c>
      <c r="AP30" s="6">
        <v>0.42</v>
      </c>
      <c r="AQ30" s="4">
        <f t="shared" si="2"/>
        <v>-15.345299999999993</v>
      </c>
      <c r="AR30" s="4">
        <f t="shared" si="3"/>
        <v>235.47823208999978</v>
      </c>
      <c r="AS30" s="4">
        <f t="shared" si="4"/>
        <v>-14.450700000000024</v>
      </c>
    </row>
    <row r="31" spans="1:45" s="4" customFormat="1" x14ac:dyDescent="0.2">
      <c r="A31" s="4">
        <v>30</v>
      </c>
      <c r="B31" s="4" t="s">
        <v>16</v>
      </c>
      <c r="C31" s="4" t="s">
        <v>41</v>
      </c>
      <c r="D31" s="4" t="s">
        <v>42</v>
      </c>
      <c r="E31" s="4" t="s">
        <v>26</v>
      </c>
      <c r="F31" s="4">
        <v>-1.64</v>
      </c>
      <c r="G31" s="4">
        <v>2.4E-2</v>
      </c>
      <c r="H31" s="4">
        <v>-2.5099999999999998</v>
      </c>
      <c r="I31" s="4">
        <v>0.08</v>
      </c>
      <c r="J31" s="27">
        <v>-2.6648999999999998</v>
      </c>
      <c r="K31" s="27">
        <v>-0.65810000000000002</v>
      </c>
      <c r="L31" s="27">
        <v>5.6233000000000004</v>
      </c>
      <c r="M31" s="27">
        <v>-9.1704000000000008</v>
      </c>
      <c r="N31" s="27">
        <v>1.5403</v>
      </c>
      <c r="O31" s="27">
        <v>-652.00229999999999</v>
      </c>
      <c r="P31" s="27">
        <v>-30.321000000000002</v>
      </c>
      <c r="Q31" s="27">
        <v>-489.25069999999999</v>
      </c>
      <c r="R31" s="27">
        <v>-138.39500000000001</v>
      </c>
      <c r="S31" s="27">
        <v>5.9642999999999997</v>
      </c>
      <c r="T31" s="27">
        <v>-668.50559999999996</v>
      </c>
      <c r="U31" s="27">
        <v>-48.431699999999999</v>
      </c>
      <c r="V31" s="27">
        <v>-484.06099999999998</v>
      </c>
      <c r="W31" s="27">
        <v>-141.65620000000001</v>
      </c>
      <c r="X31" s="27">
        <v>5.6432000000000002</v>
      </c>
      <c r="Y31" s="27">
        <v>-117.18989999999999</v>
      </c>
      <c r="Z31" s="27">
        <v>480.32670000000002</v>
      </c>
      <c r="AA31" s="27">
        <v>-484.06099999999998</v>
      </c>
      <c r="AB31" s="27">
        <v>-119.0988</v>
      </c>
      <c r="AC31" s="27">
        <v>5.6432000000000002</v>
      </c>
      <c r="AD31" s="27">
        <v>-11.722899999999999</v>
      </c>
      <c r="AE31" s="27">
        <v>-11.173999999999999</v>
      </c>
      <c r="AF31" s="27">
        <v>5.6233000000000004</v>
      </c>
      <c r="AG31" s="27">
        <v>-7.7125000000000004</v>
      </c>
      <c r="AH31" s="27">
        <v>1.5403</v>
      </c>
      <c r="AI31" s="27">
        <v>-108.96429999999999</v>
      </c>
      <c r="AJ31" s="27">
        <v>491.50069999999999</v>
      </c>
      <c r="AK31" s="27">
        <v>-489.25069999999999</v>
      </c>
      <c r="AL31" s="27">
        <v>-117.17870000000001</v>
      </c>
      <c r="AM31" s="27">
        <v>5.9642999999999997</v>
      </c>
      <c r="AN31" s="6">
        <f t="shared" si="0"/>
        <v>-13.955299999999994</v>
      </c>
      <c r="AO31" s="4">
        <f t="shared" si="1"/>
        <v>-13.838399999999979</v>
      </c>
      <c r="AP31" s="6">
        <v>-2.5099999999999998</v>
      </c>
      <c r="AQ31" s="4">
        <f t="shared" si="2"/>
        <v>-11.445299999999994</v>
      </c>
      <c r="AR31" s="4">
        <f t="shared" si="3"/>
        <v>130.99489208999987</v>
      </c>
      <c r="AS31" s="4">
        <f t="shared" si="4"/>
        <v>-11.328399999999979</v>
      </c>
    </row>
    <row r="32" spans="1:45" s="4" customFormat="1" x14ac:dyDescent="0.2">
      <c r="A32" s="4">
        <v>31</v>
      </c>
      <c r="B32" s="4" t="s">
        <v>16</v>
      </c>
      <c r="C32" s="4" t="s">
        <v>41</v>
      </c>
      <c r="D32" s="4" t="s">
        <v>42</v>
      </c>
      <c r="E32" s="4" t="s">
        <v>27</v>
      </c>
      <c r="F32" s="4">
        <v>-1.6970000000000001</v>
      </c>
      <c r="G32" s="4">
        <v>4.8000000000000001E-2</v>
      </c>
      <c r="H32" s="4">
        <v>-1.79</v>
      </c>
      <c r="I32" s="4">
        <v>0.11</v>
      </c>
      <c r="J32" s="27">
        <v>-75.748199999999997</v>
      </c>
      <c r="K32" s="27">
        <v>-0.35749999999999998</v>
      </c>
      <c r="L32" s="27">
        <v>2.9062000000000001</v>
      </c>
      <c r="M32" s="27">
        <v>-79.778599999999997</v>
      </c>
      <c r="N32" s="27">
        <v>1.4818</v>
      </c>
      <c r="O32" s="27">
        <v>-666.5883</v>
      </c>
      <c r="P32" s="27">
        <v>-34.764699999999998</v>
      </c>
      <c r="Q32" s="27">
        <v>-487.4255</v>
      </c>
      <c r="R32" s="27">
        <v>-150.3331</v>
      </c>
      <c r="S32" s="27">
        <v>5.9349999999999996</v>
      </c>
      <c r="T32" s="27">
        <v>-748.00250000000005</v>
      </c>
      <c r="U32" s="27">
        <v>-47.4039</v>
      </c>
      <c r="V32" s="27">
        <v>-513.23839999999996</v>
      </c>
      <c r="W32" s="27">
        <v>-193.03270000000001</v>
      </c>
      <c r="X32" s="27">
        <v>5.6726000000000001</v>
      </c>
      <c r="Y32" s="27">
        <v>-176.74780000000001</v>
      </c>
      <c r="Z32" s="27">
        <v>501.517</v>
      </c>
      <c r="AA32" s="27">
        <v>-513.23839999999996</v>
      </c>
      <c r="AB32" s="27">
        <v>-170.69900000000001</v>
      </c>
      <c r="AC32" s="27">
        <v>5.6726000000000001</v>
      </c>
      <c r="AD32" s="27">
        <v>-75.518799999999999</v>
      </c>
      <c r="AE32" s="27">
        <v>2.5836000000000001</v>
      </c>
      <c r="AF32" s="27">
        <v>2.9062000000000001</v>
      </c>
      <c r="AG32" s="27">
        <v>-82.490399999999994</v>
      </c>
      <c r="AH32" s="27">
        <v>1.4818</v>
      </c>
      <c r="AI32" s="27">
        <v>-108.5218</v>
      </c>
      <c r="AJ32" s="27">
        <v>498.93340000000001</v>
      </c>
      <c r="AK32" s="27">
        <v>-487.4255</v>
      </c>
      <c r="AL32" s="27">
        <v>-125.9648</v>
      </c>
      <c r="AM32" s="27">
        <v>5.9349999999999996</v>
      </c>
      <c r="AN32" s="6">
        <f t="shared" si="0"/>
        <v>-4.988900000000001</v>
      </c>
      <c r="AO32" s="4">
        <f t="shared" si="1"/>
        <v>-5.6660000000000537</v>
      </c>
      <c r="AP32" s="6">
        <v>-1.79</v>
      </c>
      <c r="AQ32" s="4">
        <f t="shared" si="2"/>
        <v>-3.198900000000001</v>
      </c>
      <c r="AR32" s="4">
        <f t="shared" si="3"/>
        <v>10.232961210000006</v>
      </c>
      <c r="AS32" s="4">
        <f t="shared" si="4"/>
        <v>-3.8760000000000536</v>
      </c>
    </row>
    <row r="33" spans="1:45" s="4" customFormat="1" x14ac:dyDescent="0.2">
      <c r="A33" s="4">
        <v>32</v>
      </c>
      <c r="B33" s="4" t="s">
        <v>16</v>
      </c>
      <c r="C33" s="4" t="s">
        <v>41</v>
      </c>
      <c r="D33" s="4" t="s">
        <v>42</v>
      </c>
      <c r="E33" s="4" t="s">
        <v>28</v>
      </c>
      <c r="F33" s="4">
        <v>-2.1920000000000002</v>
      </c>
      <c r="G33" s="4">
        <v>1.2999999999999999E-2</v>
      </c>
      <c r="H33" s="4">
        <v>-2.89</v>
      </c>
      <c r="I33" s="4">
        <v>0.05</v>
      </c>
      <c r="J33" s="27">
        <v>-68.689800000000005</v>
      </c>
      <c r="K33" s="27">
        <v>-0.67659999999999998</v>
      </c>
      <c r="L33" s="27">
        <v>8.7539999999999996</v>
      </c>
      <c r="M33" s="27">
        <v>-78.580799999999996</v>
      </c>
      <c r="N33" s="27">
        <v>1.8137000000000001</v>
      </c>
      <c r="O33" s="27">
        <v>-661.50139999999999</v>
      </c>
      <c r="P33" s="27">
        <v>-29.462499999999999</v>
      </c>
      <c r="Q33" s="27">
        <v>-495.00729999999999</v>
      </c>
      <c r="R33" s="27">
        <v>-142.87479999999999</v>
      </c>
      <c r="S33" s="27">
        <v>5.8433000000000002</v>
      </c>
      <c r="T33" s="27">
        <v>-741.20809999999994</v>
      </c>
      <c r="U33" s="27">
        <v>-43.498100000000001</v>
      </c>
      <c r="V33" s="27">
        <v>-505.76850000000002</v>
      </c>
      <c r="W33" s="27">
        <v>-197.70769999999999</v>
      </c>
      <c r="X33" s="27">
        <v>5.7662000000000004</v>
      </c>
      <c r="Y33" s="27">
        <v>-168.77459999999999</v>
      </c>
      <c r="Z33" s="27">
        <v>504.7287</v>
      </c>
      <c r="AA33" s="27">
        <v>-505.76850000000002</v>
      </c>
      <c r="AB33" s="27">
        <v>-173.5009</v>
      </c>
      <c r="AC33" s="27">
        <v>5.7662000000000004</v>
      </c>
      <c r="AD33" s="27">
        <v>-64.930000000000007</v>
      </c>
      <c r="AE33" s="27">
        <v>5.9409999999999998</v>
      </c>
      <c r="AF33" s="27">
        <v>8.7539999999999996</v>
      </c>
      <c r="AG33" s="27">
        <v>-81.438699999999997</v>
      </c>
      <c r="AH33" s="27">
        <v>1.8137000000000001</v>
      </c>
      <c r="AI33" s="27">
        <v>-106.07299999999999</v>
      </c>
      <c r="AJ33" s="27">
        <v>498.78769999999997</v>
      </c>
      <c r="AK33" s="27">
        <v>-495.00729999999999</v>
      </c>
      <c r="AL33" s="27">
        <v>-115.69670000000001</v>
      </c>
      <c r="AM33" s="27">
        <v>5.8433000000000002</v>
      </c>
      <c r="AN33" s="6">
        <f t="shared" si="0"/>
        <v>-11.130600000000015</v>
      </c>
      <c r="AO33" s="4">
        <f t="shared" si="1"/>
        <v>-11.016899999999964</v>
      </c>
      <c r="AP33" s="6">
        <v>-2.89</v>
      </c>
      <c r="AQ33" s="4">
        <f t="shared" si="2"/>
        <v>-8.2406000000000148</v>
      </c>
      <c r="AR33" s="4">
        <f t="shared" si="3"/>
        <v>67.907488360000244</v>
      </c>
      <c r="AS33" s="4">
        <f t="shared" si="4"/>
        <v>-8.1268999999999636</v>
      </c>
    </row>
    <row r="34" spans="1:45" s="4" customFormat="1" x14ac:dyDescent="0.2">
      <c r="A34" s="4">
        <v>33</v>
      </c>
      <c r="B34" s="4" t="s">
        <v>16</v>
      </c>
      <c r="C34" s="4" t="s">
        <v>41</v>
      </c>
      <c r="D34" s="4" t="s">
        <v>42</v>
      </c>
      <c r="E34" s="4" t="s">
        <v>29</v>
      </c>
      <c r="F34" s="4">
        <v>-2.512</v>
      </c>
      <c r="G34" s="4">
        <v>7.0000000000000001E-3</v>
      </c>
      <c r="H34" s="4">
        <v>-1.96</v>
      </c>
      <c r="I34" s="4">
        <v>0.01</v>
      </c>
      <c r="J34" s="27">
        <v>-75.344499999999996</v>
      </c>
      <c r="K34" s="27">
        <v>-0.49199999999999999</v>
      </c>
      <c r="L34" s="27">
        <v>1.3785000000000001</v>
      </c>
      <c r="M34" s="27">
        <v>-77.695700000000002</v>
      </c>
      <c r="N34" s="27">
        <v>1.4646999999999999</v>
      </c>
      <c r="O34" s="27">
        <v>-656.16780000000006</v>
      </c>
      <c r="P34" s="27">
        <v>-33.522300000000001</v>
      </c>
      <c r="Q34" s="27">
        <v>-485.99599999999998</v>
      </c>
      <c r="R34" s="27">
        <v>-142.5069</v>
      </c>
      <c r="S34" s="27">
        <v>5.8573000000000004</v>
      </c>
      <c r="T34" s="27">
        <v>-738.42319999999995</v>
      </c>
      <c r="U34" s="27">
        <v>-46</v>
      </c>
      <c r="V34" s="27">
        <v>-493.31049999999999</v>
      </c>
      <c r="W34" s="27">
        <v>-204.8158</v>
      </c>
      <c r="X34" s="27">
        <v>5.7031000000000001</v>
      </c>
      <c r="Y34" s="27">
        <v>-151.10290000000001</v>
      </c>
      <c r="Z34" s="27">
        <v>517.32169999999996</v>
      </c>
      <c r="AA34" s="27">
        <v>-493.31049999999999</v>
      </c>
      <c r="AB34" s="27">
        <v>-180.81729999999999</v>
      </c>
      <c r="AC34" s="27">
        <v>5.7031000000000001</v>
      </c>
      <c r="AD34" s="27">
        <v>-53.733699999999999</v>
      </c>
      <c r="AE34" s="27">
        <v>23.215900000000001</v>
      </c>
      <c r="AF34" s="27">
        <v>1.3785000000000001</v>
      </c>
      <c r="AG34" s="27">
        <v>-79.792699999999996</v>
      </c>
      <c r="AH34" s="27">
        <v>1.4646999999999999</v>
      </c>
      <c r="AI34" s="27">
        <v>-103.0519</v>
      </c>
      <c r="AJ34" s="27">
        <v>494.10579999999999</v>
      </c>
      <c r="AK34" s="27">
        <v>-485.99599999999998</v>
      </c>
      <c r="AL34" s="27">
        <v>-117.01909999999999</v>
      </c>
      <c r="AM34" s="27">
        <v>5.8573000000000004</v>
      </c>
      <c r="AN34" s="6">
        <f t="shared" si="0"/>
        <v>-6.3029999999999973</v>
      </c>
      <c r="AO34" s="4">
        <f t="shared" si="1"/>
        <v>-6.9108999999998559</v>
      </c>
      <c r="AP34" s="6">
        <v>-1.96</v>
      </c>
      <c r="AQ34" s="4">
        <f t="shared" si="2"/>
        <v>-4.3429999999999973</v>
      </c>
      <c r="AR34" s="4">
        <f t="shared" si="3"/>
        <v>18.861648999999975</v>
      </c>
      <c r="AS34" s="4">
        <f t="shared" si="4"/>
        <v>-4.950899999999856</v>
      </c>
    </row>
    <row r="35" spans="1:45" s="4" customFormat="1" x14ac:dyDescent="0.2">
      <c r="A35" s="4">
        <v>34</v>
      </c>
      <c r="B35" s="4" t="s">
        <v>16</v>
      </c>
      <c r="C35" s="4" t="s">
        <v>41</v>
      </c>
      <c r="D35" s="4" t="s">
        <v>42</v>
      </c>
      <c r="E35" s="4" t="s">
        <v>30</v>
      </c>
      <c r="F35" s="4">
        <v>-3.5990000000000002</v>
      </c>
      <c r="G35" s="4">
        <v>1.7999999999999999E-2</v>
      </c>
      <c r="H35" s="4">
        <v>-2.82</v>
      </c>
      <c r="I35" s="4">
        <v>0.01</v>
      </c>
      <c r="J35" s="27">
        <v>-51.239699999999999</v>
      </c>
      <c r="K35" s="27">
        <v>-1.2345999999999999</v>
      </c>
      <c r="L35" s="27">
        <v>25.860900000000001</v>
      </c>
      <c r="M35" s="27">
        <v>-77.463300000000004</v>
      </c>
      <c r="N35" s="27">
        <v>1.5974999999999999</v>
      </c>
      <c r="O35" s="27">
        <v>-666.23979999999995</v>
      </c>
      <c r="P35" s="27">
        <v>-32.366</v>
      </c>
      <c r="Q35" s="27">
        <v>-516.31769999999995</v>
      </c>
      <c r="R35" s="27">
        <v>-123.4966</v>
      </c>
      <c r="S35" s="27">
        <v>5.9405000000000001</v>
      </c>
      <c r="T35" s="27">
        <v>-728.08</v>
      </c>
      <c r="U35" s="27">
        <v>-49.1785</v>
      </c>
      <c r="V35" s="27">
        <v>-508.8621</v>
      </c>
      <c r="W35" s="27">
        <v>-175.80840000000001</v>
      </c>
      <c r="X35" s="27">
        <v>5.7690000000000001</v>
      </c>
      <c r="Y35" s="27">
        <v>-172.18879999999999</v>
      </c>
      <c r="Z35" s="27">
        <v>487.56529999999998</v>
      </c>
      <c r="AA35" s="27">
        <v>-508.8621</v>
      </c>
      <c r="AB35" s="27">
        <v>-156.6609</v>
      </c>
      <c r="AC35" s="27">
        <v>5.7690000000000001</v>
      </c>
      <c r="AD35" s="27">
        <v>-61.630800000000001</v>
      </c>
      <c r="AE35" s="27">
        <v>-9.4237000000000002</v>
      </c>
      <c r="AF35" s="27">
        <v>25.860900000000001</v>
      </c>
      <c r="AG35" s="27">
        <v>-79.665400000000005</v>
      </c>
      <c r="AH35" s="27">
        <v>1.5974999999999999</v>
      </c>
      <c r="AI35" s="27">
        <v>-117.6973</v>
      </c>
      <c r="AJ35" s="27">
        <v>496.98899999999998</v>
      </c>
      <c r="AK35" s="27">
        <v>-516.31769999999995</v>
      </c>
      <c r="AL35" s="27">
        <v>-104.309</v>
      </c>
      <c r="AM35" s="27">
        <v>5.9405000000000001</v>
      </c>
      <c r="AN35" s="6">
        <f t="shared" si="0"/>
        <v>-8.4386000000000081</v>
      </c>
      <c r="AO35" s="4">
        <f t="shared" si="1"/>
        <v>-10.600500000000125</v>
      </c>
      <c r="AP35" s="6">
        <v>-2.82</v>
      </c>
      <c r="AQ35" s="4">
        <f t="shared" si="2"/>
        <v>-5.6186000000000078</v>
      </c>
      <c r="AR35" s="4">
        <f t="shared" si="3"/>
        <v>31.568665960000089</v>
      </c>
      <c r="AS35" s="4">
        <f t="shared" si="4"/>
        <v>-7.7805000000001243</v>
      </c>
    </row>
    <row r="36" spans="1:45" s="4" customFormat="1" x14ac:dyDescent="0.2">
      <c r="A36" s="4">
        <v>35</v>
      </c>
      <c r="B36" s="4" t="s">
        <v>16</v>
      </c>
      <c r="C36" s="4" t="s">
        <v>41</v>
      </c>
      <c r="D36" s="4" t="s">
        <v>42</v>
      </c>
      <c r="E36" s="4" t="s">
        <v>31</v>
      </c>
      <c r="F36" s="4">
        <v>-2.5569999999999999</v>
      </c>
      <c r="G36" s="4">
        <v>6.6000000000000003E-2</v>
      </c>
      <c r="H36" s="4">
        <v>0.47</v>
      </c>
      <c r="I36" s="4">
        <v>0.03</v>
      </c>
      <c r="J36" s="27">
        <v>-6.3776000000000002</v>
      </c>
      <c r="K36" s="27">
        <v>-2.2200000000000001E-2</v>
      </c>
      <c r="L36" s="27">
        <v>52.935899999999997</v>
      </c>
      <c r="M36" s="27">
        <v>-61.1708</v>
      </c>
      <c r="N36" s="27">
        <v>1.8794999999999999</v>
      </c>
      <c r="O36" s="27">
        <v>-658.09280000000001</v>
      </c>
      <c r="P36" s="27">
        <v>-34.561999999999998</v>
      </c>
      <c r="Q36" s="27">
        <v>-478.95530000000002</v>
      </c>
      <c r="R36" s="27">
        <v>-150.5608</v>
      </c>
      <c r="S36" s="27">
        <v>5.9852999999999996</v>
      </c>
      <c r="T36" s="27">
        <v>-669.43939999999998</v>
      </c>
      <c r="U36" s="27">
        <v>-47.865600000000001</v>
      </c>
      <c r="V36" s="27">
        <v>-416.00619999999998</v>
      </c>
      <c r="W36" s="27">
        <v>-211.4238</v>
      </c>
      <c r="X36" s="27">
        <v>5.8562000000000003</v>
      </c>
      <c r="Y36" s="27">
        <v>-160.9469</v>
      </c>
      <c r="Z36" s="27">
        <v>439.97620000000001</v>
      </c>
      <c r="AA36" s="27">
        <v>-416.00619999999998</v>
      </c>
      <c r="AB36" s="27">
        <v>-190.773</v>
      </c>
      <c r="AC36" s="27">
        <v>5.8562000000000003</v>
      </c>
      <c r="AD36" s="27">
        <v>-58.982500000000002</v>
      </c>
      <c r="AE36" s="27">
        <v>-50.835299999999997</v>
      </c>
      <c r="AF36" s="27">
        <v>52.935899999999997</v>
      </c>
      <c r="AG36" s="27">
        <v>-62.962600000000002</v>
      </c>
      <c r="AH36" s="27">
        <v>1.8794999999999999</v>
      </c>
      <c r="AI36" s="27">
        <v>-108.95480000000001</v>
      </c>
      <c r="AJ36" s="27">
        <v>490.81150000000002</v>
      </c>
      <c r="AK36" s="27">
        <v>-478.95530000000002</v>
      </c>
      <c r="AL36" s="27">
        <v>-126.7963</v>
      </c>
      <c r="AM36" s="27">
        <v>5.9852999999999996</v>
      </c>
      <c r="AN36" s="6">
        <f t="shared" si="0"/>
        <v>-6.2909999999999968</v>
      </c>
      <c r="AO36" s="4">
        <f t="shared" si="1"/>
        <v>-4.9689999999999372</v>
      </c>
      <c r="AP36" s="6">
        <v>0.47</v>
      </c>
      <c r="AQ36" s="4">
        <f t="shared" si="2"/>
        <v>-6.7609999999999966</v>
      </c>
      <c r="AR36" s="4">
        <f t="shared" si="3"/>
        <v>45.711120999999956</v>
      </c>
      <c r="AS36" s="4">
        <f t="shared" si="4"/>
        <v>-5.438999999999937</v>
      </c>
    </row>
    <row r="37" spans="1:45" s="4" customFormat="1" x14ac:dyDescent="0.2">
      <c r="A37" s="4">
        <v>36</v>
      </c>
      <c r="B37" s="4" t="s">
        <v>16</v>
      </c>
      <c r="C37" s="4" t="s">
        <v>41</v>
      </c>
      <c r="D37" s="4" t="s">
        <v>42</v>
      </c>
      <c r="E37" s="4" t="s">
        <v>32</v>
      </c>
      <c r="F37" s="4">
        <v>-1.554</v>
      </c>
      <c r="G37" s="4">
        <v>0.16700000000000001</v>
      </c>
      <c r="H37" s="4">
        <v>0.88</v>
      </c>
      <c r="I37" s="4">
        <v>0.17</v>
      </c>
      <c r="J37" s="27">
        <v>0.14360000000000001</v>
      </c>
      <c r="K37" s="27">
        <v>-9.0399999999999994E-2</v>
      </c>
      <c r="L37" s="27">
        <v>8.9984000000000002</v>
      </c>
      <c r="M37" s="27">
        <v>-9.9841999999999995</v>
      </c>
      <c r="N37" s="27">
        <v>1.2197</v>
      </c>
      <c r="O37" s="27">
        <v>-666.02080000000001</v>
      </c>
      <c r="P37" s="27">
        <v>-35.011600000000001</v>
      </c>
      <c r="Q37" s="27">
        <v>-495.0822</v>
      </c>
      <c r="R37" s="27">
        <v>-141.8605</v>
      </c>
      <c r="S37" s="27">
        <v>5.9335000000000004</v>
      </c>
      <c r="T37" s="27">
        <v>-671.82749999999999</v>
      </c>
      <c r="U37" s="27">
        <v>-45.122300000000003</v>
      </c>
      <c r="V37" s="27">
        <v>-485.92619999999999</v>
      </c>
      <c r="W37" s="27">
        <v>-146.4426</v>
      </c>
      <c r="X37" s="27">
        <v>5.6637000000000004</v>
      </c>
      <c r="Y37" s="27">
        <v>-129.43819999999999</v>
      </c>
      <c r="Z37" s="27">
        <v>474.46370000000002</v>
      </c>
      <c r="AA37" s="27">
        <v>-485.92619999999999</v>
      </c>
      <c r="AB37" s="27">
        <v>-123.63939999999999</v>
      </c>
      <c r="AC37" s="27">
        <v>5.6637000000000004</v>
      </c>
      <c r="AD37" s="27">
        <v>-21.409099999999999</v>
      </c>
      <c r="AE37" s="27">
        <v>-22.8047</v>
      </c>
      <c r="AF37" s="27">
        <v>8.9984000000000002</v>
      </c>
      <c r="AG37" s="27">
        <v>-8.8225999999999996</v>
      </c>
      <c r="AH37" s="27">
        <v>1.2197</v>
      </c>
      <c r="AI37" s="27">
        <v>-113.1936</v>
      </c>
      <c r="AJ37" s="27">
        <v>497.26830000000001</v>
      </c>
      <c r="AK37" s="27">
        <v>-495.0822</v>
      </c>
      <c r="AL37" s="27">
        <v>-121.3133</v>
      </c>
      <c r="AM37" s="27">
        <v>5.9335000000000004</v>
      </c>
      <c r="AN37" s="6">
        <f t="shared" si="0"/>
        <v>-4.8557999999999879</v>
      </c>
      <c r="AO37" s="4">
        <f t="shared" si="1"/>
        <v>-5.9502999999999702</v>
      </c>
      <c r="AP37" s="6">
        <v>0.88</v>
      </c>
      <c r="AQ37" s="4">
        <f t="shared" si="2"/>
        <v>-5.7357999999999878</v>
      </c>
      <c r="AR37" s="4">
        <f t="shared" si="3"/>
        <v>32.899401639999859</v>
      </c>
      <c r="AS37" s="4">
        <f t="shared" si="4"/>
        <v>-6.8302999999999701</v>
      </c>
    </row>
    <row r="38" spans="1:45" s="4" customFormat="1" x14ac:dyDescent="0.2">
      <c r="A38" s="4">
        <v>37</v>
      </c>
      <c r="B38" s="4" t="s">
        <v>16</v>
      </c>
      <c r="C38" s="4" t="s">
        <v>41</v>
      </c>
      <c r="D38" s="4" t="s">
        <v>42</v>
      </c>
      <c r="E38" s="4" t="s">
        <v>33</v>
      </c>
      <c r="F38" s="4">
        <v>-4.1749999999999998</v>
      </c>
      <c r="G38" s="4">
        <v>0.01</v>
      </c>
      <c r="H38" s="4">
        <v>-2.29</v>
      </c>
      <c r="I38" s="4">
        <v>0.03</v>
      </c>
      <c r="J38" s="27">
        <v>-6.1894</v>
      </c>
      <c r="K38" s="27">
        <v>-0.44140000000000001</v>
      </c>
      <c r="L38" s="27">
        <v>1.1335999999999999</v>
      </c>
      <c r="M38" s="27">
        <v>-8.4550999999999998</v>
      </c>
      <c r="N38" s="27">
        <v>1.5734999999999999</v>
      </c>
      <c r="O38" s="27">
        <v>-665.67970000000003</v>
      </c>
      <c r="P38" s="27">
        <v>-33.750300000000003</v>
      </c>
      <c r="Q38" s="27">
        <v>-493.67469999999997</v>
      </c>
      <c r="R38" s="27">
        <v>-144.203</v>
      </c>
      <c r="S38" s="27">
        <v>5.9482999999999997</v>
      </c>
      <c r="T38" s="27">
        <v>-684.85850000000005</v>
      </c>
      <c r="U38" s="27">
        <v>-50.954000000000001</v>
      </c>
      <c r="V38" s="27">
        <v>-492.8723</v>
      </c>
      <c r="W38" s="27">
        <v>-146.65479999999999</v>
      </c>
      <c r="X38" s="27">
        <v>5.6226000000000003</v>
      </c>
      <c r="Y38" s="27">
        <v>-123.5063</v>
      </c>
      <c r="Z38" s="27">
        <v>487.83949999999999</v>
      </c>
      <c r="AA38" s="27">
        <v>-492.8723</v>
      </c>
      <c r="AB38" s="27">
        <v>-124.096</v>
      </c>
      <c r="AC38" s="27">
        <v>5.6226000000000003</v>
      </c>
      <c r="AD38" s="27">
        <v>-17.509599999999999</v>
      </c>
      <c r="AE38" s="27">
        <v>-13.088900000000001</v>
      </c>
      <c r="AF38" s="27">
        <v>1.1335999999999999</v>
      </c>
      <c r="AG38" s="27">
        <v>-7.1277999999999997</v>
      </c>
      <c r="AH38" s="27">
        <v>1.5734999999999999</v>
      </c>
      <c r="AI38" s="27">
        <v>-108.9586</v>
      </c>
      <c r="AJ38" s="27">
        <v>500.92829999999998</v>
      </c>
      <c r="AK38" s="27">
        <v>-493.67469999999997</v>
      </c>
      <c r="AL38" s="27">
        <v>-122.1605</v>
      </c>
      <c r="AM38" s="27">
        <v>5.9482999999999997</v>
      </c>
      <c r="AN38" s="6">
        <f t="shared" si="0"/>
        <v>-13.800399999999996</v>
      </c>
      <c r="AO38" s="4">
        <f t="shared" si="1"/>
        <v>-12.989400000000046</v>
      </c>
      <c r="AP38" s="6">
        <v>-2.29</v>
      </c>
      <c r="AQ38" s="4">
        <f t="shared" si="2"/>
        <v>-11.510399999999997</v>
      </c>
      <c r="AR38" s="4">
        <f t="shared" si="3"/>
        <v>132.48930815999992</v>
      </c>
      <c r="AS38" s="4">
        <f t="shared" si="4"/>
        <v>-10.699400000000047</v>
      </c>
    </row>
    <row r="39" spans="1:45" s="4" customFormat="1" x14ac:dyDescent="0.2">
      <c r="A39" s="4">
        <v>38</v>
      </c>
      <c r="B39" s="4" t="s">
        <v>16</v>
      </c>
      <c r="C39" s="4" t="s">
        <v>41</v>
      </c>
      <c r="D39" s="4" t="s">
        <v>42</v>
      </c>
      <c r="E39" s="4" t="s">
        <v>34</v>
      </c>
      <c r="F39" s="4">
        <v>-4.319</v>
      </c>
      <c r="G39" s="4">
        <v>6.0000000000000001E-3</v>
      </c>
      <c r="H39" s="4">
        <v>-2.27</v>
      </c>
      <c r="I39" s="4">
        <v>0.01</v>
      </c>
      <c r="J39" s="27">
        <v>-19.319700000000001</v>
      </c>
      <c r="K39" s="27">
        <v>-0.50829999999999997</v>
      </c>
      <c r="L39" s="27">
        <v>-11.116899999999999</v>
      </c>
      <c r="M39" s="27">
        <v>-9.2629000000000001</v>
      </c>
      <c r="N39" s="27">
        <v>1.5684</v>
      </c>
      <c r="O39" s="27">
        <v>-672.47050000000002</v>
      </c>
      <c r="P39" s="27">
        <v>-32.235500000000002</v>
      </c>
      <c r="Q39" s="27">
        <v>-518.23659999999995</v>
      </c>
      <c r="R39" s="27">
        <v>-127.8813</v>
      </c>
      <c r="S39" s="27">
        <v>5.8827999999999996</v>
      </c>
      <c r="T39" s="27">
        <v>-702.62890000000004</v>
      </c>
      <c r="U39" s="27">
        <v>-49.524700000000003</v>
      </c>
      <c r="V39" s="27">
        <v>-530.34780000000001</v>
      </c>
      <c r="W39" s="27">
        <v>-128.29759999999999</v>
      </c>
      <c r="X39" s="27">
        <v>5.5411999999999999</v>
      </c>
      <c r="Y39" s="27">
        <v>-130.77010000000001</v>
      </c>
      <c r="Z39" s="27">
        <v>499.91860000000003</v>
      </c>
      <c r="AA39" s="27">
        <v>-530.34780000000001</v>
      </c>
      <c r="AB39" s="27">
        <v>-105.8822</v>
      </c>
      <c r="AC39" s="27">
        <v>5.5411999999999999</v>
      </c>
      <c r="AD39" s="27">
        <v>-22.331199999999999</v>
      </c>
      <c r="AE39" s="27">
        <v>-4.9390000000000001</v>
      </c>
      <c r="AF39" s="27">
        <v>-11.116899999999999</v>
      </c>
      <c r="AG39" s="27">
        <v>-7.8437000000000001</v>
      </c>
      <c r="AH39" s="27">
        <v>1.5684</v>
      </c>
      <c r="AI39" s="27">
        <v>-112.5847</v>
      </c>
      <c r="AJ39" s="27">
        <v>504.85759999999999</v>
      </c>
      <c r="AK39" s="27">
        <v>-518.23659999999995</v>
      </c>
      <c r="AL39" s="27">
        <v>-105.0886</v>
      </c>
      <c r="AM39" s="27">
        <v>5.8827999999999996</v>
      </c>
      <c r="AN39" s="6">
        <f t="shared" si="0"/>
        <v>-12.635100000000023</v>
      </c>
      <c r="AO39" s="4">
        <f t="shared" si="1"/>
        <v>-10.838700000000017</v>
      </c>
      <c r="AP39" s="6">
        <v>-2.27</v>
      </c>
      <c r="AQ39" s="4">
        <f t="shared" si="2"/>
        <v>-10.365100000000023</v>
      </c>
      <c r="AR39" s="4">
        <f t="shared" si="3"/>
        <v>107.43529801000048</v>
      </c>
      <c r="AS39" s="4">
        <f t="shared" si="4"/>
        <v>-8.5687000000000175</v>
      </c>
    </row>
    <row r="40" spans="1:45" s="4" customFormat="1" x14ac:dyDescent="0.2">
      <c r="A40" s="4">
        <v>39</v>
      </c>
      <c r="B40" s="4" t="s">
        <v>16</v>
      </c>
      <c r="C40" s="4" t="s">
        <v>41</v>
      </c>
      <c r="D40" s="4" t="s">
        <v>42</v>
      </c>
      <c r="E40" s="4" t="s">
        <v>35</v>
      </c>
      <c r="F40" s="4">
        <v>-4.9710000000000001</v>
      </c>
      <c r="G40" s="4">
        <v>3.5999999999999997E-2</v>
      </c>
      <c r="H40" s="4">
        <v>-3.92</v>
      </c>
      <c r="I40" s="4">
        <v>0.06</v>
      </c>
      <c r="J40" s="27">
        <v>-3.7639999999999998</v>
      </c>
      <c r="K40" s="27">
        <v>1.1659999999999999</v>
      </c>
      <c r="L40" s="27">
        <v>3.2124999999999999</v>
      </c>
      <c r="M40" s="27">
        <v>-9.7773000000000003</v>
      </c>
      <c r="N40" s="27">
        <v>1.6348</v>
      </c>
      <c r="O40" s="27">
        <v>-664.17010000000005</v>
      </c>
      <c r="P40" s="27">
        <v>-35.385199999999998</v>
      </c>
      <c r="Q40" s="27">
        <v>-501.00259999999997</v>
      </c>
      <c r="R40" s="27">
        <v>-133.74420000000001</v>
      </c>
      <c r="S40" s="27">
        <v>5.9619999999999997</v>
      </c>
      <c r="T40" s="27">
        <v>-685.32579999999996</v>
      </c>
      <c r="U40" s="27">
        <v>-54.828600000000002</v>
      </c>
      <c r="V40" s="27">
        <v>-498.18060000000003</v>
      </c>
      <c r="W40" s="27">
        <v>-137.9675</v>
      </c>
      <c r="X40" s="27">
        <v>5.6509</v>
      </c>
      <c r="Y40" s="27">
        <v>-122.39100000000001</v>
      </c>
      <c r="Z40" s="27">
        <v>485.60570000000001</v>
      </c>
      <c r="AA40" s="27">
        <v>-498.18060000000003</v>
      </c>
      <c r="AB40" s="27">
        <v>-115.467</v>
      </c>
      <c r="AC40" s="27">
        <v>5.6509</v>
      </c>
      <c r="AD40" s="27">
        <v>-13.808299999999999</v>
      </c>
      <c r="AE40" s="27">
        <v>-10.2767</v>
      </c>
      <c r="AF40" s="27">
        <v>3.2124999999999999</v>
      </c>
      <c r="AG40" s="27">
        <v>-8.3788</v>
      </c>
      <c r="AH40" s="27">
        <v>1.6348</v>
      </c>
      <c r="AI40" s="27">
        <v>-111.01</v>
      </c>
      <c r="AJ40" s="27">
        <v>495.88249999999999</v>
      </c>
      <c r="AK40" s="27">
        <v>-501.00259999999997</v>
      </c>
      <c r="AL40" s="27">
        <v>-111.8518</v>
      </c>
      <c r="AM40" s="27">
        <v>5.9619999999999997</v>
      </c>
      <c r="AN40" s="6">
        <f t="shared" si="0"/>
        <v>-18.18210000000002</v>
      </c>
      <c r="AO40" s="4">
        <f t="shared" si="1"/>
        <v>-17.391699999999901</v>
      </c>
      <c r="AP40" s="6">
        <v>-3.92</v>
      </c>
      <c r="AQ40" s="4">
        <f t="shared" si="2"/>
        <v>-14.26210000000002</v>
      </c>
      <c r="AR40" s="4">
        <f t="shared" si="3"/>
        <v>203.40749641000056</v>
      </c>
      <c r="AS40" s="4">
        <f t="shared" si="4"/>
        <v>-13.471699999999901</v>
      </c>
    </row>
    <row r="41" spans="1:45" s="4" customFormat="1" x14ac:dyDescent="0.2">
      <c r="A41" s="4">
        <v>40</v>
      </c>
      <c r="B41" s="4" t="s">
        <v>16</v>
      </c>
      <c r="C41" s="4" t="s">
        <v>41</v>
      </c>
      <c r="D41" s="4" t="s">
        <v>42</v>
      </c>
      <c r="E41" s="4" t="s">
        <v>36</v>
      </c>
      <c r="F41" s="4">
        <v>-2.2799999999999998</v>
      </c>
      <c r="G41" s="4">
        <v>0.03</v>
      </c>
      <c r="H41" s="4">
        <v>1.31</v>
      </c>
      <c r="I41" s="4">
        <v>0.04</v>
      </c>
      <c r="J41" s="27">
        <v>-72.747500000000002</v>
      </c>
      <c r="K41" s="27">
        <v>-0.5655</v>
      </c>
      <c r="L41" s="27">
        <v>5.1680000000000001</v>
      </c>
      <c r="M41" s="27">
        <v>-79.003100000000003</v>
      </c>
      <c r="N41" s="27">
        <v>1.6531</v>
      </c>
      <c r="O41" s="27">
        <v>-663.43269999999995</v>
      </c>
      <c r="P41" s="27">
        <v>-36.195300000000003</v>
      </c>
      <c r="Q41" s="27">
        <v>-492.16300000000001</v>
      </c>
      <c r="R41" s="27">
        <v>-141.00720000000001</v>
      </c>
      <c r="S41" s="27">
        <v>5.9329000000000001</v>
      </c>
      <c r="T41" s="27">
        <v>-743.3152</v>
      </c>
      <c r="U41" s="27">
        <v>-49.790999999999997</v>
      </c>
      <c r="V41" s="27">
        <v>-508.88400000000001</v>
      </c>
      <c r="W41" s="27">
        <v>-190.3201</v>
      </c>
      <c r="X41" s="27">
        <v>5.6798999999999999</v>
      </c>
      <c r="Y41" s="27">
        <v>-161.00299999999999</v>
      </c>
      <c r="Z41" s="27">
        <v>509.70679999999999</v>
      </c>
      <c r="AA41" s="27">
        <v>-508.88400000000001</v>
      </c>
      <c r="AB41" s="27">
        <v>-167.50569999999999</v>
      </c>
      <c r="AC41" s="27">
        <v>5.6798999999999999</v>
      </c>
      <c r="AD41" s="27">
        <v>-64.709299999999999</v>
      </c>
      <c r="AE41" s="27">
        <v>10.098000000000001</v>
      </c>
      <c r="AF41" s="27">
        <v>5.1680000000000001</v>
      </c>
      <c r="AG41" s="27">
        <v>-81.628399999999999</v>
      </c>
      <c r="AH41" s="27">
        <v>1.6531</v>
      </c>
      <c r="AI41" s="27">
        <v>-102.4118</v>
      </c>
      <c r="AJ41" s="27">
        <v>499.60879999999997</v>
      </c>
      <c r="AK41" s="27">
        <v>-492.16300000000001</v>
      </c>
      <c r="AL41" s="27">
        <v>-115.79040000000001</v>
      </c>
      <c r="AM41" s="27">
        <v>5.9329000000000001</v>
      </c>
      <c r="AN41" s="6">
        <f t="shared" si="0"/>
        <v>-6.912099999999981</v>
      </c>
      <c r="AO41" s="4">
        <f t="shared" si="1"/>
        <v>-7.1349999999999909</v>
      </c>
      <c r="AP41" s="6">
        <v>1.31</v>
      </c>
      <c r="AQ41" s="4">
        <f t="shared" si="2"/>
        <v>-8.2220999999999815</v>
      </c>
      <c r="AR41" s="4">
        <f t="shared" si="3"/>
        <v>67.602928409999691</v>
      </c>
      <c r="AS41" s="4">
        <f t="shared" si="4"/>
        <v>-8.4449999999999914</v>
      </c>
    </row>
    <row r="42" spans="1:45" s="4" customFormat="1" x14ac:dyDescent="0.2">
      <c r="A42" s="4">
        <v>41</v>
      </c>
      <c r="B42" s="4" t="s">
        <v>16</v>
      </c>
      <c r="C42" s="4" t="s">
        <v>41</v>
      </c>
      <c r="D42" s="4" t="s">
        <v>42</v>
      </c>
      <c r="E42" s="4" t="s">
        <v>37</v>
      </c>
      <c r="F42" s="4">
        <v>-1.458</v>
      </c>
      <c r="G42" s="4">
        <v>3.5999999999999997E-2</v>
      </c>
      <c r="H42" s="4">
        <v>-2.75</v>
      </c>
      <c r="I42" s="4">
        <v>0.13</v>
      </c>
      <c r="J42" s="27">
        <v>-44.823900000000002</v>
      </c>
      <c r="K42" s="27">
        <v>-1.0276000000000001</v>
      </c>
      <c r="L42" s="27">
        <v>32.277999999999999</v>
      </c>
      <c r="M42" s="27">
        <v>-77.859300000000005</v>
      </c>
      <c r="N42" s="27">
        <v>1.7849999999999999</v>
      </c>
      <c r="O42" s="27">
        <v>-662.99710000000005</v>
      </c>
      <c r="P42" s="27">
        <v>-33.030299999999997</v>
      </c>
      <c r="Q42" s="27">
        <v>-492.90699999999998</v>
      </c>
      <c r="R42" s="27">
        <v>-142.904</v>
      </c>
      <c r="S42" s="27">
        <v>5.8441000000000001</v>
      </c>
      <c r="T42" s="27">
        <v>-718.08879999999999</v>
      </c>
      <c r="U42" s="27">
        <v>-49.754399999999997</v>
      </c>
      <c r="V42" s="27">
        <v>-474.02319999999997</v>
      </c>
      <c r="W42" s="27">
        <v>-200.0575</v>
      </c>
      <c r="X42" s="27">
        <v>5.7464000000000004</v>
      </c>
      <c r="Y42" s="27">
        <v>-175.50980000000001</v>
      </c>
      <c r="Z42" s="27">
        <v>471.97989999999999</v>
      </c>
      <c r="AA42" s="27">
        <v>-474.02319999999997</v>
      </c>
      <c r="AB42" s="27">
        <v>-179.21289999999999</v>
      </c>
      <c r="AC42" s="27">
        <v>5.7464000000000004</v>
      </c>
      <c r="AD42" s="27">
        <v>-70.463399999999993</v>
      </c>
      <c r="AE42" s="27">
        <v>-24.587900000000001</v>
      </c>
      <c r="AF42" s="27">
        <v>32.277999999999999</v>
      </c>
      <c r="AG42" s="27">
        <v>-79.938599999999994</v>
      </c>
      <c r="AH42" s="27">
        <v>1.7849999999999999</v>
      </c>
      <c r="AI42" s="27">
        <v>-109.8126</v>
      </c>
      <c r="AJ42" s="27">
        <v>496.56779999999998</v>
      </c>
      <c r="AK42" s="27">
        <v>-492.90699999999998</v>
      </c>
      <c r="AL42" s="27">
        <v>-119.3176</v>
      </c>
      <c r="AM42" s="27">
        <v>5.8441000000000001</v>
      </c>
      <c r="AN42" s="6">
        <f t="shared" si="0"/>
        <v>-10.930300000000045</v>
      </c>
      <c r="AO42" s="4">
        <f t="shared" si="1"/>
        <v>-10.267799999999966</v>
      </c>
      <c r="AP42" s="6">
        <v>-2.75</v>
      </c>
      <c r="AQ42" s="4">
        <f t="shared" si="2"/>
        <v>-8.1803000000000452</v>
      </c>
      <c r="AR42" s="4">
        <f t="shared" si="3"/>
        <v>66.917308090000745</v>
      </c>
      <c r="AS42" s="4">
        <f t="shared" si="4"/>
        <v>-7.5177999999999656</v>
      </c>
    </row>
    <row r="43" spans="1:45" s="4" customFormat="1" x14ac:dyDescent="0.2">
      <c r="A43" s="4">
        <v>42</v>
      </c>
      <c r="B43" s="4" t="s">
        <v>16</v>
      </c>
      <c r="C43" s="4" t="s">
        <v>41</v>
      </c>
      <c r="D43" s="4" t="s">
        <v>42</v>
      </c>
      <c r="E43" s="4" t="s">
        <v>38</v>
      </c>
      <c r="F43" s="4">
        <v>-2.1560000000000001</v>
      </c>
      <c r="G43" s="4">
        <v>0.01</v>
      </c>
      <c r="H43" s="4">
        <v>-2.93</v>
      </c>
      <c r="I43" s="4">
        <v>0.03</v>
      </c>
      <c r="J43" s="27">
        <v>-44.543900000000001</v>
      </c>
      <c r="K43" s="27">
        <v>-1.3863000000000001</v>
      </c>
      <c r="L43" s="27">
        <v>36.0319</v>
      </c>
      <c r="M43" s="27">
        <v>-81.046400000000006</v>
      </c>
      <c r="N43" s="27">
        <v>1.8568</v>
      </c>
      <c r="O43" s="27">
        <v>-672.09950000000003</v>
      </c>
      <c r="P43" s="27">
        <v>-35.5244</v>
      </c>
      <c r="Q43" s="27">
        <v>-507.24810000000002</v>
      </c>
      <c r="R43" s="27">
        <v>-135.22790000000001</v>
      </c>
      <c r="S43" s="27">
        <v>5.9009</v>
      </c>
      <c r="T43" s="27">
        <v>-725.66650000000004</v>
      </c>
      <c r="U43" s="27">
        <v>-56.525100000000002</v>
      </c>
      <c r="V43" s="27">
        <v>-487.48270000000002</v>
      </c>
      <c r="W43" s="27">
        <v>-187.18170000000001</v>
      </c>
      <c r="X43" s="27">
        <v>5.5229999999999997</v>
      </c>
      <c r="Y43" s="27">
        <v>-167.86179999999999</v>
      </c>
      <c r="Z43" s="27">
        <v>477.47680000000003</v>
      </c>
      <c r="AA43" s="27">
        <v>-487.48270000000002</v>
      </c>
      <c r="AB43" s="27">
        <v>-163.37899999999999</v>
      </c>
      <c r="AC43" s="27">
        <v>5.5229999999999997</v>
      </c>
      <c r="AD43" s="27">
        <v>-67.837999999999994</v>
      </c>
      <c r="AE43" s="27">
        <v>-22.3874</v>
      </c>
      <c r="AF43" s="27">
        <v>36.0319</v>
      </c>
      <c r="AG43" s="27">
        <v>-83.339200000000005</v>
      </c>
      <c r="AH43" s="27">
        <v>1.8568</v>
      </c>
      <c r="AI43" s="27">
        <v>-110.9239</v>
      </c>
      <c r="AJ43" s="27">
        <v>499.86419999999998</v>
      </c>
      <c r="AK43" s="27">
        <v>-507.24810000000002</v>
      </c>
      <c r="AL43" s="27">
        <v>-109.4409</v>
      </c>
      <c r="AM43" s="27">
        <v>5.9009</v>
      </c>
      <c r="AN43" s="6">
        <f t="shared" si="0"/>
        <v>-8.7142999999999802</v>
      </c>
      <c r="AO43" s="4">
        <f t="shared" si="1"/>
        <v>-9.0230999999999995</v>
      </c>
      <c r="AP43" s="6">
        <v>-2.93</v>
      </c>
      <c r="AQ43" s="4">
        <f t="shared" si="2"/>
        <v>-5.7842999999999805</v>
      </c>
      <c r="AR43" s="4">
        <f t="shared" si="3"/>
        <v>33.458126489999771</v>
      </c>
      <c r="AS43" s="4">
        <f t="shared" si="4"/>
        <v>-6.0930999999999997</v>
      </c>
    </row>
    <row r="44" spans="1:45" s="4" customFormat="1" x14ac:dyDescent="0.2">
      <c r="A44" s="4">
        <v>43</v>
      </c>
      <c r="B44" s="4" t="s">
        <v>16</v>
      </c>
      <c r="C44" s="4" t="s">
        <v>41</v>
      </c>
      <c r="D44" s="4" t="s">
        <v>42</v>
      </c>
      <c r="E44" s="4" t="s">
        <v>39</v>
      </c>
      <c r="F44" s="4">
        <v>-3.5179999999999998</v>
      </c>
      <c r="G44" s="4">
        <v>7.0000000000000001E-3</v>
      </c>
      <c r="H44" s="4">
        <v>-2.25</v>
      </c>
      <c r="I44" s="4">
        <v>0.01</v>
      </c>
      <c r="J44" s="4">
        <v>-55.511000000000003</v>
      </c>
      <c r="K44" s="4">
        <v>-0.44790000000000002</v>
      </c>
      <c r="L44" s="4">
        <v>21.0198</v>
      </c>
      <c r="M44" s="4">
        <v>-77.947599999999994</v>
      </c>
      <c r="N44" s="4">
        <v>1.8647</v>
      </c>
      <c r="O44" s="4">
        <v>-652.19539999999995</v>
      </c>
      <c r="P44" s="4">
        <v>-27.872299999999999</v>
      </c>
      <c r="Q44" s="4">
        <v>-474.3895</v>
      </c>
      <c r="R44" s="4">
        <v>-155.78739999999999</v>
      </c>
      <c r="S44" s="4">
        <v>5.8537999999999997</v>
      </c>
      <c r="T44" s="4">
        <v>-719.17160000000001</v>
      </c>
      <c r="U44" s="4">
        <v>-47.103200000000001</v>
      </c>
      <c r="V44" s="4">
        <v>-481.42619999999999</v>
      </c>
      <c r="W44" s="4">
        <v>-196.2371</v>
      </c>
      <c r="X44" s="4">
        <v>5.5948000000000002</v>
      </c>
      <c r="Y44" s="4">
        <v>-147.1327</v>
      </c>
      <c r="Z44" s="4">
        <v>499.36939999999998</v>
      </c>
      <c r="AA44" s="4">
        <v>-481.42619999999999</v>
      </c>
      <c r="AB44" s="4">
        <v>-170.67060000000001</v>
      </c>
      <c r="AC44" s="4">
        <v>5.5948000000000002</v>
      </c>
      <c r="AD44" s="4">
        <v>-54.5077</v>
      </c>
      <c r="AE44" s="4">
        <v>3.0331999999999999</v>
      </c>
      <c r="AF44" s="4">
        <v>21.0198</v>
      </c>
      <c r="AG44" s="4">
        <v>-80.425399999999996</v>
      </c>
      <c r="AH44" s="4">
        <v>1.8647</v>
      </c>
      <c r="AI44" s="4">
        <v>-101.06180000000001</v>
      </c>
      <c r="AJ44" s="4">
        <v>496.33620000000002</v>
      </c>
      <c r="AK44" s="4">
        <v>-474.3895</v>
      </c>
      <c r="AL44" s="4">
        <v>-128.86240000000001</v>
      </c>
      <c r="AM44" s="4">
        <v>5.8537999999999997</v>
      </c>
      <c r="AN44" s="6">
        <f t="shared" si="0"/>
        <v>-10.34620000000001</v>
      </c>
      <c r="AO44" s="4">
        <f t="shared" si="1"/>
        <v>-11.465200000000095</v>
      </c>
      <c r="AP44" s="6">
        <v>-2.25</v>
      </c>
      <c r="AQ44" s="4">
        <f t="shared" si="2"/>
        <v>-8.0962000000000103</v>
      </c>
      <c r="AR44" s="4">
        <f t="shared" si="3"/>
        <v>65.548454440000171</v>
      </c>
      <c r="AS44" s="4">
        <f t="shared" si="4"/>
        <v>-9.2152000000000953</v>
      </c>
    </row>
    <row r="45" spans="1:45" s="4" customFormat="1" x14ac:dyDescent="0.2">
      <c r="A45" s="4">
        <v>44</v>
      </c>
      <c r="B45" s="4" t="s">
        <v>16</v>
      </c>
      <c r="C45" s="4" t="s">
        <v>43</v>
      </c>
      <c r="D45" s="4" t="s">
        <v>44</v>
      </c>
      <c r="E45" s="4" t="s">
        <v>21</v>
      </c>
      <c r="F45" s="4">
        <v>-5.476</v>
      </c>
      <c r="G45" s="4">
        <v>6.0000000000000001E-3</v>
      </c>
      <c r="H45" s="4">
        <v>-9.9610000000000003</v>
      </c>
      <c r="I45" s="4">
        <v>6.0000000000000001E-3</v>
      </c>
      <c r="J45" s="4">
        <v>-75.1661</v>
      </c>
      <c r="K45" s="4">
        <v>-0.53069999999999995</v>
      </c>
      <c r="L45" s="4">
        <v>5.2003000000000004</v>
      </c>
      <c r="M45" s="4">
        <v>-81.408900000000003</v>
      </c>
      <c r="N45" s="4">
        <v>1.5731999999999999</v>
      </c>
      <c r="O45" s="4">
        <v>-987.04880000000003</v>
      </c>
      <c r="P45" s="4">
        <v>-43.09</v>
      </c>
      <c r="Q45" s="4">
        <v>451.79579999999999</v>
      </c>
      <c r="R45" s="4">
        <v>-1404.3092999999999</v>
      </c>
      <c r="S45" s="4">
        <v>8.5547000000000004</v>
      </c>
      <c r="T45" s="4">
        <v>-1072.6152999999999</v>
      </c>
      <c r="U45" s="4">
        <v>-64.373099999999994</v>
      </c>
      <c r="V45" s="4">
        <v>678.23249999999996</v>
      </c>
      <c r="W45" s="4">
        <v>-1694.6677999999999</v>
      </c>
      <c r="X45" s="4">
        <v>8.1929999999999996</v>
      </c>
      <c r="Y45" s="4">
        <v>-666.923</v>
      </c>
      <c r="Z45" s="4">
        <v>357.90989999999999</v>
      </c>
      <c r="AA45" s="4">
        <v>678.23249999999996</v>
      </c>
      <c r="AB45" s="4">
        <v>-1711.2584999999999</v>
      </c>
      <c r="AC45" s="4">
        <v>8.1929999999999996</v>
      </c>
      <c r="AD45" s="4">
        <v>-70.019599999999997</v>
      </c>
      <c r="AE45" s="4">
        <v>7.4253</v>
      </c>
      <c r="AF45" s="4">
        <v>5.2003000000000004</v>
      </c>
      <c r="AG45" s="4">
        <v>-84.218400000000003</v>
      </c>
      <c r="AH45" s="4">
        <v>1.5731999999999999</v>
      </c>
      <c r="AI45" s="4">
        <v>-605.57360000000006</v>
      </c>
      <c r="AJ45" s="4">
        <v>350.4846</v>
      </c>
      <c r="AK45" s="4">
        <v>451.79579999999999</v>
      </c>
      <c r="AL45" s="4">
        <v>-1416.4087999999999</v>
      </c>
      <c r="AM45" s="4">
        <v>8.5547000000000004</v>
      </c>
      <c r="AN45" s="6">
        <f t="shared" si="0"/>
        <v>-12.082199999999943</v>
      </c>
      <c r="AO45" s="4">
        <f t="shared" si="1"/>
        <v>-10.400399999999991</v>
      </c>
      <c r="AP45" s="6">
        <v>-9.9610000000000003</v>
      </c>
      <c r="AQ45" s="4">
        <f t="shared" si="2"/>
        <v>-2.1211999999999431</v>
      </c>
      <c r="AR45" s="4">
        <f t="shared" si="3"/>
        <v>4.4994894399997589</v>
      </c>
      <c r="AS45" s="4">
        <f t="shared" si="4"/>
        <v>-0.43939999999999024</v>
      </c>
    </row>
    <row r="46" spans="1:45" s="4" customFormat="1" x14ac:dyDescent="0.2">
      <c r="A46" s="4">
        <v>45</v>
      </c>
      <c r="B46" s="4" t="s">
        <v>16</v>
      </c>
      <c r="C46" s="4" t="s">
        <v>43</v>
      </c>
      <c r="D46" s="4" t="s">
        <v>44</v>
      </c>
      <c r="E46" s="4" t="s">
        <v>22</v>
      </c>
      <c r="F46" s="4">
        <v>-4.5199999999999996</v>
      </c>
      <c r="G46" s="4">
        <v>0.02</v>
      </c>
      <c r="H46" s="4">
        <v>-9.1</v>
      </c>
      <c r="I46" s="4">
        <v>0.1</v>
      </c>
      <c r="J46" s="4">
        <v>-114.27670000000001</v>
      </c>
      <c r="K46" s="4">
        <v>0.51219999999999999</v>
      </c>
      <c r="L46" s="4">
        <v>-43.735599999999998</v>
      </c>
      <c r="M46" s="4">
        <v>-72.651700000000005</v>
      </c>
      <c r="N46" s="4">
        <v>1.5984</v>
      </c>
      <c r="O46" s="4">
        <v>-986.57230000000004</v>
      </c>
      <c r="P46" s="4">
        <v>-43.412500000000001</v>
      </c>
      <c r="Q46" s="4">
        <v>432.08019999999999</v>
      </c>
      <c r="R46" s="4">
        <v>-1383.8081</v>
      </c>
      <c r="S46" s="4">
        <v>8.5681999999999992</v>
      </c>
      <c r="T46" s="4">
        <v>-1112.8974000000001</v>
      </c>
      <c r="U46" s="4">
        <v>-66.347899999999996</v>
      </c>
      <c r="V46" s="4">
        <v>615.62729999999999</v>
      </c>
      <c r="W46" s="4">
        <v>-1670.4139</v>
      </c>
      <c r="X46" s="4">
        <v>8.2370999999999999</v>
      </c>
      <c r="Y46" s="4">
        <v>-633.70209999999997</v>
      </c>
      <c r="Z46" s="4">
        <v>430.12549999999999</v>
      </c>
      <c r="AA46" s="4">
        <v>615.62729999999999</v>
      </c>
      <c r="AB46" s="4">
        <v>-1687.692</v>
      </c>
      <c r="AC46" s="4">
        <v>8.2370999999999999</v>
      </c>
      <c r="AD46" s="4">
        <v>-41.7361</v>
      </c>
      <c r="AE46" s="4">
        <v>75.168899999999994</v>
      </c>
      <c r="AF46" s="4">
        <v>-43.735599999999998</v>
      </c>
      <c r="AG46" s="4">
        <v>-74.767799999999994</v>
      </c>
      <c r="AH46" s="4">
        <v>1.5984</v>
      </c>
      <c r="AI46" s="4">
        <v>-600.44920000000002</v>
      </c>
      <c r="AJ46" s="4">
        <v>354.95659999999998</v>
      </c>
      <c r="AK46" s="4">
        <v>432.08019999999999</v>
      </c>
      <c r="AL46" s="4">
        <v>-1396.0541000000001</v>
      </c>
      <c r="AM46" s="4">
        <v>8.5681999999999992</v>
      </c>
      <c r="AN46" s="6">
        <f t="shared" si="0"/>
        <v>-14.964399999999955</v>
      </c>
      <c r="AO46" s="4">
        <f t="shared" si="1"/>
        <v>-12.048399999999901</v>
      </c>
      <c r="AP46" s="6">
        <v>-9.1</v>
      </c>
      <c r="AQ46" s="4">
        <f t="shared" si="2"/>
        <v>-5.8643999999999554</v>
      </c>
      <c r="AR46" s="4">
        <f t="shared" si="3"/>
        <v>34.391187359999478</v>
      </c>
      <c r="AS46" s="4">
        <f t="shared" si="4"/>
        <v>-2.9483999999999018</v>
      </c>
    </row>
    <row r="47" spans="1:45" s="4" customFormat="1" x14ac:dyDescent="0.2">
      <c r="A47" s="4">
        <v>46</v>
      </c>
      <c r="B47" s="4" t="s">
        <v>16</v>
      </c>
      <c r="C47" s="4" t="s">
        <v>43</v>
      </c>
      <c r="D47" s="4" t="s">
        <v>44</v>
      </c>
      <c r="E47" s="4" t="s">
        <v>23</v>
      </c>
      <c r="F47" s="4">
        <v>-5.26</v>
      </c>
      <c r="G47" s="4">
        <v>0.01</v>
      </c>
      <c r="H47" s="4">
        <v>-7.6</v>
      </c>
      <c r="I47" s="4">
        <v>0.1</v>
      </c>
      <c r="J47" s="4">
        <v>-88.984999999999999</v>
      </c>
      <c r="K47" s="4">
        <v>-0.76929999999999998</v>
      </c>
      <c r="L47" s="4">
        <v>-14.1518</v>
      </c>
      <c r="M47" s="4">
        <v>-75.652799999999999</v>
      </c>
      <c r="N47" s="4">
        <v>1.5889</v>
      </c>
      <c r="O47" s="4">
        <v>-988.66020000000003</v>
      </c>
      <c r="P47" s="4">
        <v>-45.806100000000001</v>
      </c>
      <c r="Q47" s="4">
        <v>422.9631</v>
      </c>
      <c r="R47" s="4">
        <v>-1374.4472000000001</v>
      </c>
      <c r="S47" s="4">
        <v>8.6300000000000008</v>
      </c>
      <c r="T47" s="4">
        <v>-1085.8512000000001</v>
      </c>
      <c r="U47" s="4">
        <v>-65.781400000000005</v>
      </c>
      <c r="V47" s="4">
        <v>631.03840000000002</v>
      </c>
      <c r="W47" s="4">
        <v>-1659.4612</v>
      </c>
      <c r="X47" s="4">
        <v>8.3529999999999998</v>
      </c>
      <c r="Y47" s="4">
        <v>-631.1037</v>
      </c>
      <c r="Z47" s="4">
        <v>405.05130000000003</v>
      </c>
      <c r="AA47" s="4">
        <v>631.03840000000002</v>
      </c>
      <c r="AB47" s="4">
        <v>-1675.5463999999999</v>
      </c>
      <c r="AC47" s="4">
        <v>8.3529999999999998</v>
      </c>
      <c r="AD47" s="4">
        <v>-38.878399999999999</v>
      </c>
      <c r="AE47" s="4">
        <v>52.001199999999997</v>
      </c>
      <c r="AF47" s="4">
        <v>-14.1518</v>
      </c>
      <c r="AG47" s="4">
        <v>-78.316800000000001</v>
      </c>
      <c r="AH47" s="4">
        <v>1.5889</v>
      </c>
      <c r="AI47" s="4">
        <v>-601.43449999999996</v>
      </c>
      <c r="AJ47" s="4">
        <v>353.05009999999999</v>
      </c>
      <c r="AK47" s="4">
        <v>422.9631</v>
      </c>
      <c r="AL47" s="4">
        <v>-1386.0778</v>
      </c>
      <c r="AM47" s="4">
        <v>8.6300000000000008</v>
      </c>
      <c r="AN47" s="6">
        <f t="shared" si="0"/>
        <v>-9.9968000000000075</v>
      </c>
      <c r="AO47" s="4">
        <f t="shared" si="1"/>
        <v>-8.206000000000131</v>
      </c>
      <c r="AP47" s="6">
        <v>-7.6</v>
      </c>
      <c r="AQ47" s="4">
        <f t="shared" si="2"/>
        <v>-2.3968000000000078</v>
      </c>
      <c r="AR47" s="4">
        <f t="shared" si="3"/>
        <v>5.7446502400000377</v>
      </c>
      <c r="AS47" s="4">
        <f t="shared" si="4"/>
        <v>-0.60600000000013132</v>
      </c>
    </row>
    <row r="48" spans="1:45" s="4" customFormat="1" x14ac:dyDescent="0.2">
      <c r="A48" s="4">
        <v>48</v>
      </c>
      <c r="B48" s="4" t="s">
        <v>16</v>
      </c>
      <c r="C48" s="4" t="s">
        <v>43</v>
      </c>
      <c r="D48" s="4" t="s">
        <v>44</v>
      </c>
      <c r="E48" s="4" t="s">
        <v>25</v>
      </c>
      <c r="F48" s="4">
        <v>-5.73</v>
      </c>
      <c r="G48" s="4">
        <v>0.06</v>
      </c>
      <c r="H48" s="4">
        <v>-6.62</v>
      </c>
      <c r="I48" s="4">
        <v>0.2</v>
      </c>
      <c r="J48" s="4">
        <v>46.8339</v>
      </c>
      <c r="K48" s="4">
        <v>-0.17119999999999999</v>
      </c>
      <c r="L48" s="4">
        <v>94.319699999999997</v>
      </c>
      <c r="M48" s="4">
        <v>-49.418199999999999</v>
      </c>
      <c r="N48" s="4">
        <v>2.1036000000000001</v>
      </c>
      <c r="O48" s="4">
        <v>-985.60130000000004</v>
      </c>
      <c r="P48" s="4">
        <v>-43.835599999999999</v>
      </c>
      <c r="Q48" s="4">
        <v>426.33980000000003</v>
      </c>
      <c r="R48" s="4">
        <v>-1376.789</v>
      </c>
      <c r="S48" s="4">
        <v>8.6836000000000002</v>
      </c>
      <c r="T48" s="4">
        <v>-956.38019999999995</v>
      </c>
      <c r="U48" s="4">
        <v>-65.888499999999993</v>
      </c>
      <c r="V48" s="4">
        <v>308.52449999999999</v>
      </c>
      <c r="W48" s="4">
        <v>-1207.6121000000001</v>
      </c>
      <c r="X48" s="4">
        <v>8.5960000000000001</v>
      </c>
      <c r="Y48" s="4">
        <v>-630.81370000000004</v>
      </c>
      <c r="Z48" s="4">
        <v>275.4572</v>
      </c>
      <c r="AA48" s="4">
        <v>308.52449999999999</v>
      </c>
      <c r="AB48" s="4">
        <v>-1223.3913</v>
      </c>
      <c r="AC48" s="4">
        <v>8.5960000000000001</v>
      </c>
      <c r="AD48" s="4">
        <v>-28.9529</v>
      </c>
      <c r="AE48" s="4">
        <v>-74.575999999999993</v>
      </c>
      <c r="AF48" s="4">
        <v>94.319699999999997</v>
      </c>
      <c r="AG48" s="4">
        <v>-50.8003</v>
      </c>
      <c r="AH48" s="4">
        <v>2.1036000000000001</v>
      </c>
      <c r="AI48" s="4">
        <v>-602.89030000000002</v>
      </c>
      <c r="AJ48" s="4">
        <v>350.03320000000002</v>
      </c>
      <c r="AK48" s="4">
        <v>426.33980000000003</v>
      </c>
      <c r="AL48" s="4">
        <v>-1387.9469999999999</v>
      </c>
      <c r="AM48" s="4">
        <v>8.6836000000000002</v>
      </c>
      <c r="AN48" s="6">
        <f t="shared" si="0"/>
        <v>-20.852200000000039</v>
      </c>
      <c r="AO48" s="4">
        <f t="shared" si="1"/>
        <v>-17.612799999999879</v>
      </c>
      <c r="AP48" s="6">
        <v>-6.62</v>
      </c>
      <c r="AQ48" s="4">
        <f t="shared" si="2"/>
        <v>-14.232200000000038</v>
      </c>
      <c r="AR48" s="4">
        <f t="shared" si="3"/>
        <v>202.55551684000108</v>
      </c>
      <c r="AS48" s="4">
        <f t="shared" si="4"/>
        <v>-10.992799999999878</v>
      </c>
    </row>
    <row r="49" spans="1:45" s="4" customFormat="1" x14ac:dyDescent="0.2">
      <c r="A49" s="4">
        <v>50</v>
      </c>
      <c r="B49" s="4" t="s">
        <v>16</v>
      </c>
      <c r="C49" s="4" t="s">
        <v>43</v>
      </c>
      <c r="D49" s="4" t="s">
        <v>45</v>
      </c>
      <c r="E49" s="4" t="s">
        <v>21</v>
      </c>
      <c r="F49" s="4">
        <v>-5.4</v>
      </c>
      <c r="G49" s="4">
        <v>3.0000000000000001E-3</v>
      </c>
      <c r="H49" s="4">
        <v>-7.71</v>
      </c>
      <c r="I49" s="4">
        <v>0.05</v>
      </c>
      <c r="J49" s="4">
        <v>-75.334299999999999</v>
      </c>
      <c r="K49" s="4">
        <v>-0.45619999999999999</v>
      </c>
      <c r="L49" s="4">
        <v>3.3681000000000001</v>
      </c>
      <c r="M49" s="4">
        <v>-79.779700000000005</v>
      </c>
      <c r="N49" s="4">
        <v>1.5335000000000001</v>
      </c>
      <c r="O49" s="4">
        <v>-733.88490000000002</v>
      </c>
      <c r="P49" s="4">
        <v>-40.319699999999997</v>
      </c>
      <c r="Q49" s="4">
        <v>648.4615</v>
      </c>
      <c r="R49" s="4">
        <v>-1350.5032000000001</v>
      </c>
      <c r="S49" s="4">
        <v>8.4765999999999995</v>
      </c>
      <c r="T49" s="4">
        <v>-820.92960000000005</v>
      </c>
      <c r="U49" s="4">
        <v>-61.5411</v>
      </c>
      <c r="V49" s="4">
        <v>884.66890000000001</v>
      </c>
      <c r="W49" s="4">
        <v>-1652.2777000000001</v>
      </c>
      <c r="X49" s="4">
        <v>8.2202000000000002</v>
      </c>
      <c r="Y49" s="4">
        <v>-850.98419999999999</v>
      </c>
      <c r="Z49" s="4">
        <v>-74.709699999999998</v>
      </c>
      <c r="AA49" s="4">
        <v>884.66890000000001</v>
      </c>
      <c r="AB49" s="4">
        <v>-1669.1636000000001</v>
      </c>
      <c r="AC49" s="4">
        <v>8.2202000000000002</v>
      </c>
      <c r="AD49" s="4">
        <v>-69.660499999999999</v>
      </c>
      <c r="AE49" s="4">
        <v>8.0958000000000006</v>
      </c>
      <c r="AF49" s="4">
        <v>3.3681000000000001</v>
      </c>
      <c r="AG49" s="4">
        <v>-82.657899999999998</v>
      </c>
      <c r="AH49" s="4">
        <v>1.5335000000000001</v>
      </c>
      <c r="AI49" s="4">
        <v>-788.81709999999998</v>
      </c>
      <c r="AJ49" s="4">
        <v>-82.805599999999998</v>
      </c>
      <c r="AK49" s="4">
        <v>648.4615</v>
      </c>
      <c r="AL49" s="4">
        <v>-1362.9495999999999</v>
      </c>
      <c r="AM49" s="4">
        <v>8.4765999999999995</v>
      </c>
      <c r="AN49" s="6">
        <f t="shared" si="0"/>
        <v>-13.271799999999985</v>
      </c>
      <c r="AO49" s="4">
        <f t="shared" si="1"/>
        <v>-11.71040000000005</v>
      </c>
      <c r="AP49" s="6">
        <v>-7.71</v>
      </c>
      <c r="AQ49" s="4">
        <f t="shared" si="2"/>
        <v>-5.5617999999999848</v>
      </c>
      <c r="AR49" s="4">
        <f t="shared" si="3"/>
        <v>30.933619239999832</v>
      </c>
      <c r="AS49" s="4">
        <f t="shared" si="4"/>
        <v>-4.0004000000000497</v>
      </c>
    </row>
    <row r="50" spans="1:45" s="4" customFormat="1" x14ac:dyDescent="0.2">
      <c r="A50" s="4">
        <v>51</v>
      </c>
      <c r="B50" s="4" t="s">
        <v>16</v>
      </c>
      <c r="C50" s="4" t="s">
        <v>43</v>
      </c>
      <c r="D50" s="4" t="s">
        <v>45</v>
      </c>
      <c r="E50" s="4" t="s">
        <v>22</v>
      </c>
      <c r="F50" s="4">
        <v>-5.34</v>
      </c>
      <c r="G50" s="4">
        <v>5.0000000000000001E-3</v>
      </c>
      <c r="H50" s="4">
        <v>-5.67</v>
      </c>
      <c r="I50" s="4">
        <v>0.01</v>
      </c>
      <c r="J50" s="4">
        <v>-115.2047</v>
      </c>
      <c r="K50" s="4">
        <v>-0.21809999999999999</v>
      </c>
      <c r="L50" s="4">
        <v>-42.931100000000001</v>
      </c>
      <c r="M50" s="4">
        <v>-73.704800000000006</v>
      </c>
      <c r="N50" s="4">
        <v>1.6492</v>
      </c>
      <c r="O50" s="4">
        <v>-728.48540000000003</v>
      </c>
      <c r="P50" s="4">
        <v>-41.400300000000001</v>
      </c>
      <c r="Q50" s="4">
        <v>691.23979999999995</v>
      </c>
      <c r="R50" s="4">
        <v>-1386.7706000000001</v>
      </c>
      <c r="S50" s="4">
        <v>8.4456000000000007</v>
      </c>
      <c r="T50" s="4">
        <v>-855.41750000000002</v>
      </c>
      <c r="U50" s="4">
        <v>-63.0672</v>
      </c>
      <c r="V50" s="4">
        <v>872.52589999999998</v>
      </c>
      <c r="W50" s="4">
        <v>-1673.1803</v>
      </c>
      <c r="X50" s="4">
        <v>8.3041</v>
      </c>
      <c r="Y50" s="4">
        <v>-820.33939999999996</v>
      </c>
      <c r="Z50" s="4">
        <v>-13.771800000000001</v>
      </c>
      <c r="AA50" s="4">
        <v>872.52589999999998</v>
      </c>
      <c r="AB50" s="4">
        <v>-1687.3975</v>
      </c>
      <c r="AC50" s="4">
        <v>8.3041</v>
      </c>
      <c r="AD50" s="4">
        <v>-42.977200000000003</v>
      </c>
      <c r="AE50" s="4">
        <v>74.212500000000006</v>
      </c>
      <c r="AF50" s="4">
        <v>-42.931100000000001</v>
      </c>
      <c r="AG50" s="4">
        <v>-75.907799999999995</v>
      </c>
      <c r="AH50" s="4">
        <v>1.6492</v>
      </c>
      <c r="AI50" s="4">
        <v>-785.86410000000001</v>
      </c>
      <c r="AJ50" s="4">
        <v>-87.984300000000005</v>
      </c>
      <c r="AK50" s="4">
        <v>691.23979999999995</v>
      </c>
      <c r="AL50" s="4">
        <v>-1397.5653</v>
      </c>
      <c r="AM50" s="4">
        <v>8.4456000000000007</v>
      </c>
      <c r="AN50" s="6">
        <f t="shared" si="0"/>
        <v>-12.946899999999914</v>
      </c>
      <c r="AO50" s="4">
        <f t="shared" si="1"/>
        <v>-11.727399999999989</v>
      </c>
      <c r="AP50" s="6">
        <v>-5.67</v>
      </c>
      <c r="AQ50" s="4">
        <f t="shared" si="2"/>
        <v>-7.2768999999999142</v>
      </c>
      <c r="AR50" s="4">
        <f t="shared" si="3"/>
        <v>52.953273609998753</v>
      </c>
      <c r="AS50" s="4">
        <f t="shared" si="4"/>
        <v>-6.0573999999999888</v>
      </c>
    </row>
    <row r="51" spans="1:45" s="4" customFormat="1" x14ac:dyDescent="0.2">
      <c r="A51" s="4">
        <v>52</v>
      </c>
      <c r="B51" s="4" t="s">
        <v>16</v>
      </c>
      <c r="C51" s="4" t="s">
        <v>43</v>
      </c>
      <c r="D51" s="4" t="s">
        <v>45</v>
      </c>
      <c r="E51" s="4" t="s">
        <v>23</v>
      </c>
      <c r="F51" s="4">
        <v>-4.7300000000000004</v>
      </c>
      <c r="G51" s="4">
        <v>0.01</v>
      </c>
      <c r="H51" s="4">
        <v>-4.45</v>
      </c>
      <c r="I51" s="4">
        <v>0.08</v>
      </c>
      <c r="J51" s="4">
        <v>-88.475899999999996</v>
      </c>
      <c r="K51" s="4">
        <v>-0.57289999999999996</v>
      </c>
      <c r="L51" s="4">
        <v>-14.3696</v>
      </c>
      <c r="M51" s="4">
        <v>-75.117699999999999</v>
      </c>
      <c r="N51" s="4">
        <v>1.5842000000000001</v>
      </c>
      <c r="O51" s="4">
        <v>-733.17729999999995</v>
      </c>
      <c r="P51" s="4">
        <v>-41.203600000000002</v>
      </c>
      <c r="Q51" s="4">
        <v>654.05740000000003</v>
      </c>
      <c r="R51" s="4">
        <v>-1354.6265000000001</v>
      </c>
      <c r="S51" s="4">
        <v>8.5954999999999995</v>
      </c>
      <c r="T51" s="4">
        <v>-828.78959999999995</v>
      </c>
      <c r="U51" s="4">
        <v>-60.936199999999999</v>
      </c>
      <c r="V51" s="4">
        <v>863.85159999999996</v>
      </c>
      <c r="W51" s="4">
        <v>-1640.2012</v>
      </c>
      <c r="X51" s="4">
        <v>8.4962999999999997</v>
      </c>
      <c r="Y51" s="4">
        <v>-816.45619999999997</v>
      </c>
      <c r="Z51" s="4">
        <v>-32.0959</v>
      </c>
      <c r="AA51" s="4">
        <v>863.85159999999996</v>
      </c>
      <c r="AB51" s="4">
        <v>-1656.7082</v>
      </c>
      <c r="AC51" s="4">
        <v>8.4962999999999997</v>
      </c>
      <c r="AD51" s="4">
        <v>-38.0548</v>
      </c>
      <c r="AE51" s="4">
        <v>52.222000000000001</v>
      </c>
      <c r="AF51" s="4">
        <v>-14.3696</v>
      </c>
      <c r="AG51" s="4">
        <v>-77.491399999999999</v>
      </c>
      <c r="AH51" s="4">
        <v>1.5842000000000001</v>
      </c>
      <c r="AI51" s="4">
        <v>-788.09439999999995</v>
      </c>
      <c r="AJ51" s="4">
        <v>-84.317899999999995</v>
      </c>
      <c r="AK51" s="4">
        <v>654.05740000000003</v>
      </c>
      <c r="AL51" s="4">
        <v>-1366.4294</v>
      </c>
      <c r="AM51" s="4">
        <v>8.5954999999999995</v>
      </c>
      <c r="AN51" s="6">
        <f t="shared" si="0"/>
        <v>-9.4666999999999462</v>
      </c>
      <c r="AO51" s="4">
        <f t="shared" si="1"/>
        <v>-7.1363999999999805</v>
      </c>
      <c r="AP51" s="6">
        <v>-4.45</v>
      </c>
      <c r="AQ51" s="4">
        <f t="shared" si="2"/>
        <v>-5.016699999999946</v>
      </c>
      <c r="AR51" s="4">
        <f t="shared" si="3"/>
        <v>25.167278889999459</v>
      </c>
      <c r="AS51" s="4">
        <f t="shared" si="4"/>
        <v>-2.6863999999999804</v>
      </c>
    </row>
    <row r="52" spans="1:45" s="4" customFormat="1" x14ac:dyDescent="0.2">
      <c r="A52" s="4">
        <v>53</v>
      </c>
      <c r="B52" s="4" t="s">
        <v>16</v>
      </c>
      <c r="C52" s="4" t="s">
        <v>43</v>
      </c>
      <c r="D52" s="4" t="s">
        <v>45</v>
      </c>
      <c r="E52" s="4" t="s">
        <v>24</v>
      </c>
      <c r="F52" s="4">
        <v>-9.3699999999999992</v>
      </c>
      <c r="G52" s="4">
        <v>0.01</v>
      </c>
      <c r="H52" s="4">
        <v>-14.78</v>
      </c>
      <c r="I52" s="4">
        <v>0.02</v>
      </c>
      <c r="J52" s="4">
        <v>-69.474100000000007</v>
      </c>
      <c r="K52" s="4">
        <v>-1.8199000000000001</v>
      </c>
      <c r="L52" s="4">
        <v>3.0855999999999999</v>
      </c>
      <c r="M52" s="4">
        <v>-72.592299999999994</v>
      </c>
      <c r="N52" s="4">
        <v>1.8524</v>
      </c>
      <c r="O52" s="4">
        <v>-736.48249999999996</v>
      </c>
      <c r="P52" s="4">
        <v>-42.0642</v>
      </c>
      <c r="Q52" s="4">
        <v>677.34019999999998</v>
      </c>
      <c r="R52" s="4">
        <v>-1380.2716</v>
      </c>
      <c r="S52" s="4">
        <v>8.5130999999999997</v>
      </c>
      <c r="T52" s="4">
        <v>-821.65750000000003</v>
      </c>
      <c r="U52" s="4">
        <v>-67.737300000000005</v>
      </c>
      <c r="V52" s="4">
        <v>898.33219999999994</v>
      </c>
      <c r="W52" s="4">
        <v>-1660.5098</v>
      </c>
      <c r="X52" s="4">
        <v>8.2573000000000008</v>
      </c>
      <c r="Y52" s="4">
        <v>-837.81129999999996</v>
      </c>
      <c r="Z52" s="4">
        <v>-70.030600000000007</v>
      </c>
      <c r="AA52" s="4">
        <v>898.33219999999994</v>
      </c>
      <c r="AB52" s="4">
        <v>-1674.3703</v>
      </c>
      <c r="AC52" s="4">
        <v>8.2573000000000008</v>
      </c>
      <c r="AD52" s="4">
        <v>-55.560200000000002</v>
      </c>
      <c r="AE52" s="4">
        <v>14.2399</v>
      </c>
      <c r="AF52" s="4">
        <v>3.0855999999999999</v>
      </c>
      <c r="AG52" s="4">
        <v>-74.738100000000003</v>
      </c>
      <c r="AH52" s="4">
        <v>1.8524</v>
      </c>
      <c r="AI52" s="4">
        <v>-789.8759</v>
      </c>
      <c r="AJ52" s="4">
        <v>-84.270499999999998</v>
      </c>
      <c r="AK52" s="4">
        <v>677.34019999999998</v>
      </c>
      <c r="AL52" s="4">
        <v>-1391.4588000000001</v>
      </c>
      <c r="AM52" s="4">
        <v>8.5130999999999997</v>
      </c>
      <c r="AN52" s="6">
        <f t="shared" si="0"/>
        <v>-16.228399999999965</v>
      </c>
      <c r="AO52" s="4">
        <f t="shared" si="1"/>
        <v>-15.700900000000047</v>
      </c>
      <c r="AP52" s="6">
        <v>-14.78</v>
      </c>
      <c r="AQ52" s="4">
        <f t="shared" si="2"/>
        <v>-1.4483999999999657</v>
      </c>
      <c r="AR52" s="4">
        <f t="shared" si="3"/>
        <v>2.0978625599999008</v>
      </c>
      <c r="AS52" s="4">
        <f t="shared" si="4"/>
        <v>-0.92090000000004757</v>
      </c>
    </row>
    <row r="53" spans="1:45" s="4" customFormat="1" x14ac:dyDescent="0.2">
      <c r="A53" s="4">
        <v>54</v>
      </c>
      <c r="B53" s="4" t="s">
        <v>16</v>
      </c>
      <c r="C53" s="4" t="s">
        <v>43</v>
      </c>
      <c r="D53" s="4" t="s">
        <v>45</v>
      </c>
      <c r="E53" s="4" t="s">
        <v>25</v>
      </c>
      <c r="F53" s="4">
        <v>-4.49</v>
      </c>
      <c r="G53" s="4">
        <v>0.01</v>
      </c>
      <c r="H53" s="4">
        <v>-5.91</v>
      </c>
      <c r="I53" s="4">
        <v>0.1</v>
      </c>
      <c r="J53" s="4">
        <v>46.838999999999999</v>
      </c>
      <c r="K53" s="4">
        <v>-0.7399</v>
      </c>
      <c r="L53" s="4">
        <v>94.998199999999997</v>
      </c>
      <c r="M53" s="4">
        <v>-49.5227</v>
      </c>
      <c r="N53" s="4">
        <v>2.1034000000000002</v>
      </c>
      <c r="O53" s="4">
        <v>-734.72709999999995</v>
      </c>
      <c r="P53" s="4">
        <v>-37.860700000000001</v>
      </c>
      <c r="Q53" s="4">
        <v>661.8415</v>
      </c>
      <c r="R53" s="4">
        <v>-1367.1831</v>
      </c>
      <c r="S53" s="4">
        <v>8.4751999999999992</v>
      </c>
      <c r="T53" s="4">
        <v>-703.63630000000001</v>
      </c>
      <c r="U53" s="4">
        <v>-56.2562</v>
      </c>
      <c r="V53" s="4">
        <v>536.37429999999995</v>
      </c>
      <c r="W53" s="4">
        <v>-1192.3652999999999</v>
      </c>
      <c r="X53" s="4">
        <v>8.6109000000000009</v>
      </c>
      <c r="Y53" s="4">
        <v>-816.98019999999997</v>
      </c>
      <c r="Z53" s="4">
        <v>-155.51570000000001</v>
      </c>
      <c r="AA53" s="4">
        <v>536.37429999999995</v>
      </c>
      <c r="AB53" s="4">
        <v>-1206.4496999999999</v>
      </c>
      <c r="AC53" s="4">
        <v>8.6109000000000009</v>
      </c>
      <c r="AD53" s="4">
        <v>-28.966699999999999</v>
      </c>
      <c r="AE53" s="4">
        <v>-75.174999999999997</v>
      </c>
      <c r="AF53" s="4">
        <v>94.998199999999997</v>
      </c>
      <c r="AG53" s="4">
        <v>-50.893300000000004</v>
      </c>
      <c r="AH53" s="4">
        <v>2.1034000000000002</v>
      </c>
      <c r="AI53" s="4">
        <v>-787.76020000000005</v>
      </c>
      <c r="AJ53" s="4">
        <v>-80.340800000000002</v>
      </c>
      <c r="AK53" s="4">
        <v>661.8415</v>
      </c>
      <c r="AL53" s="4">
        <v>-1377.7361000000001</v>
      </c>
      <c r="AM53" s="4">
        <v>8.4751999999999992</v>
      </c>
      <c r="AN53" s="6">
        <f t="shared" si="0"/>
        <v>-17.908900000000017</v>
      </c>
      <c r="AO53" s="4">
        <f t="shared" si="1"/>
        <v>-15.748200000000111</v>
      </c>
      <c r="AP53" s="6">
        <v>-5.91</v>
      </c>
      <c r="AQ53" s="4">
        <f t="shared" si="2"/>
        <v>-11.998900000000017</v>
      </c>
      <c r="AR53" s="4">
        <f t="shared" si="3"/>
        <v>143.9736012100004</v>
      </c>
      <c r="AS53" s="4">
        <f t="shared" si="4"/>
        <v>-9.8382000000001106</v>
      </c>
    </row>
    <row r="54" spans="1:45" s="4" customFormat="1" x14ac:dyDescent="0.2">
      <c r="A54" s="4">
        <v>55</v>
      </c>
      <c r="B54" s="4" t="s">
        <v>16</v>
      </c>
      <c r="C54" s="4" t="s">
        <v>43</v>
      </c>
      <c r="D54" s="4" t="s">
        <v>45</v>
      </c>
      <c r="E54" s="4" t="s">
        <v>26</v>
      </c>
      <c r="F54" s="4">
        <v>-3.72</v>
      </c>
      <c r="G54" s="4">
        <v>0.01</v>
      </c>
      <c r="H54" s="4">
        <v>-9.9600000000000009</v>
      </c>
      <c r="I54" s="4">
        <v>0.11</v>
      </c>
      <c r="J54" s="4">
        <v>17.1632</v>
      </c>
      <c r="K54" s="4">
        <v>-0.2457</v>
      </c>
      <c r="L54" s="4">
        <v>66.727400000000003</v>
      </c>
      <c r="M54" s="4">
        <v>-51.379600000000003</v>
      </c>
      <c r="N54" s="4">
        <v>2.0611000000000002</v>
      </c>
      <c r="O54" s="4">
        <v>-732.76199999999994</v>
      </c>
      <c r="P54" s="4">
        <v>-38.276600000000002</v>
      </c>
      <c r="Q54" s="4">
        <v>647.35109999999997</v>
      </c>
      <c r="R54" s="4">
        <v>-1350.4069</v>
      </c>
      <c r="S54" s="4">
        <v>8.5703999999999994</v>
      </c>
      <c r="T54" s="4">
        <v>-732.97209999999995</v>
      </c>
      <c r="U54" s="4">
        <v>-59.942799999999998</v>
      </c>
      <c r="V54" s="4">
        <v>478.40949999999998</v>
      </c>
      <c r="W54" s="4">
        <v>-1159.9349</v>
      </c>
      <c r="X54" s="4">
        <v>8.4961000000000002</v>
      </c>
      <c r="Y54" s="4">
        <v>-800.50990000000002</v>
      </c>
      <c r="Z54" s="4">
        <v>-112.2727</v>
      </c>
      <c r="AA54" s="4">
        <v>478.40949999999998</v>
      </c>
      <c r="AB54" s="4">
        <v>-1175.1428000000001</v>
      </c>
      <c r="AC54" s="4">
        <v>8.4961000000000002</v>
      </c>
      <c r="AD54" s="4">
        <v>-16.551400000000001</v>
      </c>
      <c r="AE54" s="4">
        <v>-32.880499999999998</v>
      </c>
      <c r="AF54" s="4">
        <v>66.727400000000003</v>
      </c>
      <c r="AG54" s="4">
        <v>-52.459299999999999</v>
      </c>
      <c r="AH54" s="4">
        <v>2.0611000000000002</v>
      </c>
      <c r="AI54" s="4">
        <v>-785.50540000000001</v>
      </c>
      <c r="AJ54" s="4">
        <v>-79.392099999999999</v>
      </c>
      <c r="AK54" s="4">
        <v>647.35109999999997</v>
      </c>
      <c r="AL54" s="4">
        <v>-1362.0347999999999</v>
      </c>
      <c r="AM54" s="4">
        <v>8.5703999999999994</v>
      </c>
      <c r="AN54" s="6">
        <f t="shared" si="0"/>
        <v>-19.87360000000001</v>
      </c>
      <c r="AO54" s="4">
        <f t="shared" si="1"/>
        <v>-17.373299999999972</v>
      </c>
      <c r="AP54" s="6">
        <v>-9.9600000000000009</v>
      </c>
      <c r="AQ54" s="4">
        <f t="shared" si="2"/>
        <v>-9.9136000000000095</v>
      </c>
      <c r="AR54" s="4">
        <f t="shared" si="3"/>
        <v>98.279464960000183</v>
      </c>
      <c r="AS54" s="4">
        <f t="shared" si="4"/>
        <v>-7.4132999999999711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1783F-B0E6-974A-9234-B91BEE28748B}">
  <dimension ref="R8:T20"/>
  <sheetViews>
    <sheetView topLeftCell="C6" workbookViewId="0">
      <selection activeCell="R9" sqref="R9:T12"/>
    </sheetView>
  </sheetViews>
  <sheetFormatPr baseColWidth="10" defaultRowHeight="16" x14ac:dyDescent="0.2"/>
  <cols>
    <col min="18" max="18" width="20.83203125" customWidth="1"/>
    <col min="19" max="19" width="22.1640625" customWidth="1"/>
    <col min="20" max="20" width="21.33203125" customWidth="1"/>
  </cols>
  <sheetData>
    <row r="8" spans="18:20" ht="25" thickBot="1" x14ac:dyDescent="0.35">
      <c r="R8" s="12" t="s">
        <v>104</v>
      </c>
      <c r="S8" s="12" t="e">
        <f>MAX(ionic_strength!#REF!)</f>
        <v>#REF!</v>
      </c>
    </row>
    <row r="9" spans="18:20" ht="17" thickBot="1" x14ac:dyDescent="0.25">
      <c r="R9" s="37" t="s">
        <v>121</v>
      </c>
      <c r="S9" s="38"/>
      <c r="T9" s="39"/>
    </row>
    <row r="10" spans="18:20" ht="24" x14ac:dyDescent="0.3">
      <c r="R10" s="29"/>
      <c r="S10" s="30" t="s">
        <v>54</v>
      </c>
      <c r="T10" s="30" t="s">
        <v>59</v>
      </c>
    </row>
    <row r="11" spans="18:20" ht="24" x14ac:dyDescent="0.3">
      <c r="R11" s="9" t="s">
        <v>56</v>
      </c>
      <c r="S11" s="7">
        <f>SQRT(SUMSQ(ionic_strength!AQ2:AQ54)/COUNTA(ionic_strength!AQ2:AQ54))</f>
        <v>8.4446216227443109</v>
      </c>
      <c r="T11" s="8">
        <f>RSQ(ionic_strength!AP2:AP54,ionic_strength!AN2:AN54)</f>
        <v>0.288857437618806</v>
      </c>
    </row>
    <row r="12" spans="18:20" ht="24" x14ac:dyDescent="0.3">
      <c r="R12" s="9" t="s">
        <v>57</v>
      </c>
      <c r="S12" s="8">
        <f>SQRT(SUMSQ(ionic_strength!AS2:AS23)/COUNTA(ionic_strength!AS2:AS23))</f>
        <v>6.8261623068229866</v>
      </c>
      <c r="T12" s="8">
        <f>RSQ(ionic_strength!AP2:AP54,ionic_strength!AO2:AO54)</f>
        <v>0.19600376734206229</v>
      </c>
    </row>
    <row r="16" spans="18:20" ht="17" thickBot="1" x14ac:dyDescent="0.25"/>
    <row r="17" spans="18:19" x14ac:dyDescent="0.2">
      <c r="R17" s="35" t="s">
        <v>86</v>
      </c>
      <c r="S17" s="36"/>
    </row>
    <row r="18" spans="18:19" x14ac:dyDescent="0.2">
      <c r="R18" s="10" t="s">
        <v>87</v>
      </c>
      <c r="S18" s="11" t="s">
        <v>88</v>
      </c>
    </row>
    <row r="19" spans="18:19" ht="21" x14ac:dyDescent="0.25">
      <c r="R19" s="13">
        <v>-25</v>
      </c>
      <c r="S19" s="14">
        <v>-25</v>
      </c>
    </row>
    <row r="20" spans="18:19" ht="22" thickBot="1" x14ac:dyDescent="0.3">
      <c r="R20" s="15">
        <v>5</v>
      </c>
      <c r="S20" s="16">
        <v>5</v>
      </c>
    </row>
  </sheetData>
  <mergeCells count="2">
    <mergeCell ref="R17:S17"/>
    <mergeCell ref="R9:T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23D8-41D4-8B43-904B-0647E16A0D49}">
  <dimension ref="A1:AT44"/>
  <sheetViews>
    <sheetView topLeftCell="AK1" zoomScale="110" zoomScaleNormal="110" workbookViewId="0">
      <selection activeCell="AT10" sqref="A10:AT14"/>
    </sheetView>
  </sheetViews>
  <sheetFormatPr baseColWidth="10" defaultRowHeight="16" x14ac:dyDescent="0.2"/>
  <cols>
    <col min="1" max="1" width="19.33203125" style="4" bestFit="1" customWidth="1"/>
    <col min="2" max="42" width="10.83203125" style="4"/>
    <col min="43" max="43" width="20" style="4" bestFit="1" customWidth="1"/>
    <col min="44" max="44" width="10.83203125" style="4"/>
    <col min="45" max="45" width="13.33203125" style="4" bestFit="1" customWidth="1"/>
    <col min="46" max="46" width="18.83203125" style="4" bestFit="1" customWidth="1"/>
    <col min="47" max="16384" width="10.83203125" style="4"/>
  </cols>
  <sheetData>
    <row r="1" spans="1:4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66</v>
      </c>
      <c r="O1" s="5" t="s">
        <v>67</v>
      </c>
      <c r="P1" s="5" t="s">
        <v>68</v>
      </c>
      <c r="Q1" s="5" t="s">
        <v>69</v>
      </c>
      <c r="R1" s="5" t="s">
        <v>70</v>
      </c>
      <c r="S1" s="5" t="s">
        <v>71</v>
      </c>
      <c r="T1" s="5" t="s">
        <v>72</v>
      </c>
      <c r="U1" s="5" t="s">
        <v>73</v>
      </c>
      <c r="V1" s="5" t="s">
        <v>74</v>
      </c>
      <c r="W1" s="5" t="s">
        <v>75</v>
      </c>
      <c r="X1" s="5" t="s">
        <v>76</v>
      </c>
      <c r="Y1" s="5" t="s">
        <v>77</v>
      </c>
      <c r="Z1" s="5" t="s">
        <v>78</v>
      </c>
      <c r="AA1" s="5" t="s">
        <v>79</v>
      </c>
      <c r="AB1" s="5" t="s">
        <v>80</v>
      </c>
      <c r="AC1" s="5" t="s">
        <v>81</v>
      </c>
      <c r="AD1" s="5" t="s">
        <v>82</v>
      </c>
      <c r="AE1" s="5" t="s">
        <v>83</v>
      </c>
      <c r="AF1" s="5" t="s">
        <v>84</v>
      </c>
      <c r="AG1" s="5" t="s">
        <v>85</v>
      </c>
      <c r="AH1" s="5" t="s">
        <v>9</v>
      </c>
      <c r="AI1" s="5" t="s">
        <v>10</v>
      </c>
      <c r="AJ1" s="5" t="s">
        <v>11</v>
      </c>
      <c r="AK1" s="5" t="s">
        <v>12</v>
      </c>
      <c r="AL1" s="5" t="s">
        <v>13</v>
      </c>
      <c r="AM1" s="5" t="s">
        <v>14</v>
      </c>
      <c r="AN1" s="5" t="s">
        <v>15</v>
      </c>
      <c r="AO1" s="5" t="s">
        <v>7</v>
      </c>
      <c r="AP1" s="5" t="s">
        <v>4</v>
      </c>
      <c r="AQ1" s="5" t="s">
        <v>47</v>
      </c>
      <c r="AR1" s="5" t="s">
        <v>58</v>
      </c>
      <c r="AS1" s="5" t="s">
        <v>55</v>
      </c>
      <c r="AT1" s="5" t="s">
        <v>48</v>
      </c>
    </row>
    <row r="2" spans="1:46" x14ac:dyDescent="0.2">
      <c r="A2" s="4" t="s">
        <v>16</v>
      </c>
      <c r="B2" s="4" t="s">
        <v>46</v>
      </c>
      <c r="C2" s="4" t="s">
        <v>45</v>
      </c>
      <c r="D2" s="4" t="s">
        <v>19</v>
      </c>
      <c r="E2" s="4">
        <v>-3.72</v>
      </c>
      <c r="F2" s="4">
        <v>0.03</v>
      </c>
      <c r="I2" s="4">
        <v>-78.119100000000003</v>
      </c>
      <c r="J2" s="4">
        <v>-0.34429999999999999</v>
      </c>
      <c r="K2" s="4">
        <v>-1.6571</v>
      </c>
      <c r="L2" s="4">
        <v>-77.5642</v>
      </c>
      <c r="M2" s="4">
        <v>1.4466000000000001</v>
      </c>
      <c r="N2" s="4">
        <v>-733.7885</v>
      </c>
      <c r="O2" s="4">
        <v>-41.722999999999999</v>
      </c>
      <c r="P2" s="4">
        <v>684.83429999999998</v>
      </c>
      <c r="Q2" s="4">
        <v>-1385.2951</v>
      </c>
      <c r="R2" s="4">
        <v>8.3953000000000007</v>
      </c>
      <c r="S2" s="4">
        <v>-820.38319999999999</v>
      </c>
      <c r="T2" s="4">
        <v>-59.706000000000003</v>
      </c>
      <c r="U2" s="4">
        <v>918.55970000000002</v>
      </c>
      <c r="V2" s="4">
        <v>-1687.4345000000001</v>
      </c>
      <c r="W2" s="4">
        <v>8.1975999999999996</v>
      </c>
      <c r="X2" s="4">
        <v>-831.75080000000003</v>
      </c>
      <c r="Y2" s="4">
        <v>-55.221600000000002</v>
      </c>
      <c r="Z2" s="4">
        <v>918.55970000000002</v>
      </c>
      <c r="AA2" s="4">
        <v>-1703.2864</v>
      </c>
      <c r="AB2" s="4">
        <v>8.1975999999999996</v>
      </c>
      <c r="AC2" s="4">
        <v>-51.090600000000002</v>
      </c>
      <c r="AD2" s="4">
        <v>28.3353</v>
      </c>
      <c r="AE2" s="4">
        <v>-1.6571</v>
      </c>
      <c r="AF2" s="4">
        <v>-79.215299999999999</v>
      </c>
      <c r="AG2" s="4">
        <v>1.4466000000000001</v>
      </c>
      <c r="AH2" s="4">
        <v>-786.82979999999998</v>
      </c>
      <c r="AI2" s="4">
        <v>-83.556799999999996</v>
      </c>
      <c r="AJ2" s="4">
        <v>684.83429999999998</v>
      </c>
      <c r="AK2" s="4">
        <v>-1396.5026</v>
      </c>
      <c r="AL2" s="4">
        <v>8.3953000000000007</v>
      </c>
      <c r="AM2" s="6">
        <f t="shared" ref="AM2:AM14" si="0">(X2+T2)-((AC2+J2)+(AH2+O2))</f>
        <v>-11.46910000000014</v>
      </c>
      <c r="AN2" s="4">
        <f t="shared" ref="AN2:AN15" si="1">S2-(N2+I2)</f>
        <v>-8.4755999999999858</v>
      </c>
      <c r="AO2" s="6"/>
      <c r="AP2" s="4">
        <v>56</v>
      </c>
      <c r="AQ2" s="4">
        <f t="shared" ref="AQ2:AQ15" si="2">AM2-AO2</f>
        <v>-11.46910000000014</v>
      </c>
      <c r="AR2" s="4">
        <f t="shared" ref="AR2:AR15" si="3">AQ2^2</f>
        <v>131.5402548100032</v>
      </c>
      <c r="AT2" s="4">
        <f t="shared" ref="AT2:AT15" si="4">AN2-AO2</f>
        <v>-8.4755999999999858</v>
      </c>
    </row>
    <row r="3" spans="1:46" x14ac:dyDescent="0.2">
      <c r="A3" s="4" t="s">
        <v>16</v>
      </c>
      <c r="B3" s="4" t="s">
        <v>46</v>
      </c>
      <c r="C3" s="4" t="s">
        <v>45</v>
      </c>
      <c r="D3" s="4" t="s">
        <v>20</v>
      </c>
      <c r="E3" s="4">
        <v>-5.85</v>
      </c>
      <c r="F3" s="4">
        <v>0.06</v>
      </c>
      <c r="I3" s="4">
        <v>-85.378</v>
      </c>
      <c r="J3" s="4">
        <v>0.216</v>
      </c>
      <c r="K3" s="4">
        <v>-10.858499999999999</v>
      </c>
      <c r="L3" s="4">
        <v>-76.34</v>
      </c>
      <c r="M3" s="4">
        <v>1.6044</v>
      </c>
      <c r="N3" s="4">
        <v>-736.52970000000005</v>
      </c>
      <c r="O3" s="4">
        <v>-42.387999999999998</v>
      </c>
      <c r="P3" s="4">
        <v>656.49369999999999</v>
      </c>
      <c r="Q3" s="4">
        <v>-1359.1541999999999</v>
      </c>
      <c r="R3" s="4">
        <v>8.5187000000000008</v>
      </c>
      <c r="S3" s="4">
        <v>-831.74720000000002</v>
      </c>
      <c r="T3" s="4">
        <v>-59.105499999999999</v>
      </c>
      <c r="U3" s="4">
        <v>865.8134</v>
      </c>
      <c r="V3" s="4">
        <v>-1646.8150000000001</v>
      </c>
      <c r="W3" s="4">
        <v>8.3598999999999997</v>
      </c>
      <c r="X3" s="4">
        <v>-826.91759999999999</v>
      </c>
      <c r="Y3" s="4">
        <v>-40.394100000000002</v>
      </c>
      <c r="Z3" s="4">
        <v>865.8134</v>
      </c>
      <c r="AA3" s="4">
        <v>-1660.6967999999999</v>
      </c>
      <c r="AB3" s="4">
        <v>8.3598999999999997</v>
      </c>
      <c r="AC3" s="4">
        <v>-46.265599999999999</v>
      </c>
      <c r="AD3" s="4">
        <v>40.986400000000003</v>
      </c>
      <c r="AE3" s="4">
        <v>-10.858499999999999</v>
      </c>
      <c r="AF3" s="4">
        <v>-77.997900000000001</v>
      </c>
      <c r="AG3" s="4">
        <v>1.6044</v>
      </c>
      <c r="AH3" s="4">
        <v>-785.04430000000002</v>
      </c>
      <c r="AI3" s="4">
        <v>-81.380499999999998</v>
      </c>
      <c r="AJ3" s="4">
        <v>656.49369999999999</v>
      </c>
      <c r="AK3" s="4">
        <v>-1368.6763000000001</v>
      </c>
      <c r="AL3" s="4">
        <v>8.5187000000000008</v>
      </c>
      <c r="AM3" s="6">
        <f t="shared" si="0"/>
        <v>-12.541200000000003</v>
      </c>
      <c r="AN3" s="4">
        <f t="shared" si="1"/>
        <v>-9.83949999999993</v>
      </c>
      <c r="AO3" s="6"/>
      <c r="AP3" s="4">
        <v>57</v>
      </c>
      <c r="AQ3" s="4">
        <f t="shared" si="2"/>
        <v>-12.541200000000003</v>
      </c>
      <c r="AR3" s="4">
        <f t="shared" si="3"/>
        <v>157.28169744000007</v>
      </c>
      <c r="AT3" s="4">
        <f t="shared" si="4"/>
        <v>-9.83949999999993</v>
      </c>
    </row>
    <row r="4" spans="1:46" x14ac:dyDescent="0.2">
      <c r="A4" s="4" t="s">
        <v>16</v>
      </c>
      <c r="B4" s="4" t="s">
        <v>46</v>
      </c>
      <c r="C4" s="4" t="s">
        <v>45</v>
      </c>
      <c r="D4" s="4" t="s">
        <v>21</v>
      </c>
      <c r="E4" s="4">
        <v>-6.27</v>
      </c>
      <c r="F4" s="4">
        <v>0.01</v>
      </c>
      <c r="I4" s="4">
        <v>-83.784999999999997</v>
      </c>
      <c r="J4" s="4">
        <v>-0.31859999999999999</v>
      </c>
      <c r="K4" s="4">
        <v>-10.1425</v>
      </c>
      <c r="L4" s="4">
        <v>-75.090900000000005</v>
      </c>
      <c r="M4" s="4">
        <v>1.7669999999999999</v>
      </c>
      <c r="N4" s="4">
        <v>-732.65309999999999</v>
      </c>
      <c r="O4" s="4">
        <v>-40.3611</v>
      </c>
      <c r="P4" s="4">
        <v>647.43529999999998</v>
      </c>
      <c r="Q4" s="4">
        <v>-1348.3031000000001</v>
      </c>
      <c r="R4" s="4">
        <v>8.5757999999999992</v>
      </c>
      <c r="S4" s="4">
        <v>-830.02750000000003</v>
      </c>
      <c r="T4" s="4">
        <v>-62.757899999999999</v>
      </c>
      <c r="U4" s="4">
        <v>864.15769999999998</v>
      </c>
      <c r="V4" s="4">
        <v>-1639.7923000000001</v>
      </c>
      <c r="W4" s="4">
        <v>8.3649000000000004</v>
      </c>
      <c r="X4" s="4">
        <v>-817.37549999999999</v>
      </c>
      <c r="Y4" s="4">
        <v>-34.717599999999997</v>
      </c>
      <c r="Z4" s="4">
        <v>864.15769999999998</v>
      </c>
      <c r="AA4" s="4">
        <v>-1655.1805999999999</v>
      </c>
      <c r="AB4" s="4">
        <v>8.3649000000000004</v>
      </c>
      <c r="AC4" s="4">
        <v>-38.302300000000002</v>
      </c>
      <c r="AD4" s="4">
        <v>46.921100000000003</v>
      </c>
      <c r="AE4" s="4">
        <v>-10.1425</v>
      </c>
      <c r="AF4" s="4">
        <v>-76.847999999999999</v>
      </c>
      <c r="AG4" s="4">
        <v>1.7669999999999999</v>
      </c>
      <c r="AH4" s="4">
        <v>-784.67819999999995</v>
      </c>
      <c r="AI4" s="4">
        <v>-81.6387</v>
      </c>
      <c r="AJ4" s="4">
        <v>647.43529999999998</v>
      </c>
      <c r="AK4" s="4">
        <v>-1359.0507</v>
      </c>
      <c r="AL4" s="4">
        <v>8.5757999999999992</v>
      </c>
      <c r="AM4" s="6">
        <f t="shared" si="0"/>
        <v>-16.47320000000002</v>
      </c>
      <c r="AN4" s="4">
        <f t="shared" si="1"/>
        <v>-13.589400000000069</v>
      </c>
      <c r="AO4" s="6"/>
      <c r="AP4" s="4">
        <v>58</v>
      </c>
      <c r="AQ4" s="4">
        <f t="shared" si="2"/>
        <v>-16.47320000000002</v>
      </c>
      <c r="AR4" s="4">
        <f t="shared" si="3"/>
        <v>271.36631824000068</v>
      </c>
      <c r="AT4" s="4">
        <f t="shared" si="4"/>
        <v>-13.589400000000069</v>
      </c>
    </row>
    <row r="5" spans="1:46" x14ac:dyDescent="0.2">
      <c r="A5" s="4" t="s">
        <v>16</v>
      </c>
      <c r="B5" s="4" t="s">
        <v>46</v>
      </c>
      <c r="C5" s="4" t="s">
        <v>45</v>
      </c>
      <c r="D5" s="4" t="s">
        <v>22</v>
      </c>
      <c r="E5" s="4">
        <v>-6.72</v>
      </c>
      <c r="F5" s="4">
        <v>0.01</v>
      </c>
      <c r="I5" s="4">
        <v>-102.25069999999999</v>
      </c>
      <c r="J5" s="4">
        <v>-0.30840000000000001</v>
      </c>
      <c r="K5" s="4">
        <v>-30.9497</v>
      </c>
      <c r="L5" s="4">
        <v>-72.561999999999998</v>
      </c>
      <c r="M5" s="4">
        <v>1.5692999999999999</v>
      </c>
      <c r="N5" s="4">
        <v>-728.05690000000004</v>
      </c>
      <c r="O5" s="4">
        <v>-38.233899999999998</v>
      </c>
      <c r="P5" s="4">
        <v>641.42600000000004</v>
      </c>
      <c r="Q5" s="4">
        <v>-1339.9341999999999</v>
      </c>
      <c r="R5" s="4">
        <v>8.6852999999999998</v>
      </c>
      <c r="S5" s="4">
        <v>-841.14639999999997</v>
      </c>
      <c r="T5" s="4">
        <v>-59.294800000000002</v>
      </c>
      <c r="U5" s="4">
        <v>843.02509999999995</v>
      </c>
      <c r="V5" s="4">
        <v>-1633.3348000000001</v>
      </c>
      <c r="W5" s="4">
        <v>8.4581999999999997</v>
      </c>
      <c r="X5" s="4">
        <v>-821.61590000000001</v>
      </c>
      <c r="Y5" s="4">
        <v>-23.5488</v>
      </c>
      <c r="Z5" s="4">
        <v>843.02509999999995</v>
      </c>
      <c r="AA5" s="4">
        <v>-1649.5505000000001</v>
      </c>
      <c r="AB5" s="4">
        <v>8.4581999999999997</v>
      </c>
      <c r="AC5" s="4">
        <v>-42.855200000000004</v>
      </c>
      <c r="AD5" s="4">
        <v>60.753700000000002</v>
      </c>
      <c r="AE5" s="4">
        <v>-30.9497</v>
      </c>
      <c r="AF5" s="4">
        <v>-74.2286</v>
      </c>
      <c r="AG5" s="4">
        <v>1.5692999999999999</v>
      </c>
      <c r="AH5" s="4">
        <v>-785.62180000000001</v>
      </c>
      <c r="AI5" s="4">
        <v>-84.302499999999995</v>
      </c>
      <c r="AJ5" s="4">
        <v>641.42600000000004</v>
      </c>
      <c r="AK5" s="4">
        <v>-1351.4305999999999</v>
      </c>
      <c r="AL5" s="4">
        <v>8.6852999999999998</v>
      </c>
      <c r="AM5" s="6">
        <f t="shared" si="0"/>
        <v>-13.89140000000009</v>
      </c>
      <c r="AN5" s="4">
        <f t="shared" si="1"/>
        <v>-10.838799999999878</v>
      </c>
      <c r="AO5" s="6"/>
      <c r="AP5" s="4">
        <v>59</v>
      </c>
      <c r="AQ5" s="4">
        <f t="shared" si="2"/>
        <v>-13.89140000000009</v>
      </c>
      <c r="AR5" s="4">
        <f t="shared" si="3"/>
        <v>192.97099396000249</v>
      </c>
      <c r="AT5" s="4">
        <f t="shared" si="4"/>
        <v>-10.838799999999878</v>
      </c>
    </row>
    <row r="6" spans="1:46" x14ac:dyDescent="0.2">
      <c r="A6" s="4" t="s">
        <v>16</v>
      </c>
      <c r="B6" s="4" t="s">
        <v>46</v>
      </c>
      <c r="C6" s="4" t="s">
        <v>45</v>
      </c>
      <c r="D6" s="4" t="s">
        <v>23</v>
      </c>
      <c r="E6" s="4">
        <v>-5.24</v>
      </c>
      <c r="F6" s="4">
        <v>0.02</v>
      </c>
      <c r="I6" s="4">
        <v>-84.448499999999996</v>
      </c>
      <c r="J6" s="4">
        <v>-0.37440000000000001</v>
      </c>
      <c r="K6" s="4">
        <v>-12.301299999999999</v>
      </c>
      <c r="L6" s="4">
        <v>-73.334500000000006</v>
      </c>
      <c r="M6" s="4">
        <v>1.5618000000000001</v>
      </c>
      <c r="N6" s="4">
        <v>-732.13840000000005</v>
      </c>
      <c r="O6" s="4">
        <v>-41.0471</v>
      </c>
      <c r="P6" s="4">
        <v>674.50570000000005</v>
      </c>
      <c r="Q6" s="4">
        <v>-1374.1120000000001</v>
      </c>
      <c r="R6" s="4">
        <v>8.5149000000000008</v>
      </c>
      <c r="S6" s="4">
        <v>-827.37339999999995</v>
      </c>
      <c r="T6" s="4">
        <v>-59.171799999999998</v>
      </c>
      <c r="U6" s="4">
        <v>890.95839999999998</v>
      </c>
      <c r="V6" s="4">
        <v>-1667.4521</v>
      </c>
      <c r="W6" s="4">
        <v>8.2921999999999993</v>
      </c>
      <c r="X6" s="4">
        <v>-840.40369999999996</v>
      </c>
      <c r="Y6" s="4">
        <v>-58.5488</v>
      </c>
      <c r="Z6" s="4">
        <v>890.95839999999998</v>
      </c>
      <c r="AA6" s="4">
        <v>-1681.1054999999999</v>
      </c>
      <c r="AB6" s="4">
        <v>8.2921999999999993</v>
      </c>
      <c r="AC6" s="4">
        <v>-60.205100000000002</v>
      </c>
      <c r="AD6" s="4">
        <v>25.542400000000001</v>
      </c>
      <c r="AE6" s="4">
        <v>-12.301299999999999</v>
      </c>
      <c r="AF6" s="4">
        <v>-75.007999999999996</v>
      </c>
      <c r="AG6" s="4">
        <v>1.5618000000000001</v>
      </c>
      <c r="AH6" s="4">
        <v>-785.97990000000004</v>
      </c>
      <c r="AI6" s="4">
        <v>-84.091200000000001</v>
      </c>
      <c r="AJ6" s="4">
        <v>674.50570000000005</v>
      </c>
      <c r="AK6" s="4">
        <v>-1384.9095</v>
      </c>
      <c r="AL6" s="4">
        <v>8.5149000000000008</v>
      </c>
      <c r="AM6" s="6">
        <f t="shared" si="0"/>
        <v>-11.968999999999824</v>
      </c>
      <c r="AN6" s="4">
        <f t="shared" si="1"/>
        <v>-10.786499999999933</v>
      </c>
      <c r="AO6" s="6"/>
      <c r="AP6" s="4">
        <v>60</v>
      </c>
      <c r="AQ6" s="4">
        <f t="shared" si="2"/>
        <v>-11.968999999999824</v>
      </c>
      <c r="AR6" s="4">
        <f t="shared" si="3"/>
        <v>143.25696099999578</v>
      </c>
      <c r="AT6" s="4">
        <f t="shared" si="4"/>
        <v>-10.786499999999933</v>
      </c>
    </row>
    <row r="7" spans="1:46" x14ac:dyDescent="0.2">
      <c r="A7" s="4" t="s">
        <v>16</v>
      </c>
      <c r="B7" s="4" t="s">
        <v>46</v>
      </c>
      <c r="C7" s="4" t="s">
        <v>45</v>
      </c>
      <c r="D7" s="4" t="s">
        <v>24</v>
      </c>
      <c r="E7" s="4">
        <v>-5.62</v>
      </c>
      <c r="F7" s="4">
        <v>0.04</v>
      </c>
      <c r="I7" s="4">
        <v>-64.773799999999994</v>
      </c>
      <c r="J7" s="4">
        <v>-0.97970000000000002</v>
      </c>
      <c r="K7" s="4">
        <v>10.2713</v>
      </c>
      <c r="L7" s="4">
        <v>-75.641800000000003</v>
      </c>
      <c r="M7" s="4">
        <v>1.5764</v>
      </c>
      <c r="N7" s="4">
        <v>-732.71900000000005</v>
      </c>
      <c r="O7" s="4">
        <v>-39.308100000000003</v>
      </c>
      <c r="P7" s="4">
        <v>677.03679999999997</v>
      </c>
      <c r="Q7" s="4">
        <v>-1378.9887000000001</v>
      </c>
      <c r="R7" s="4">
        <v>8.5410000000000004</v>
      </c>
      <c r="S7" s="4">
        <v>-809.51459999999997</v>
      </c>
      <c r="T7" s="4">
        <v>-57.633400000000002</v>
      </c>
      <c r="U7" s="4">
        <v>907.97829999999999</v>
      </c>
      <c r="V7" s="4">
        <v>-1668.1703</v>
      </c>
      <c r="W7" s="4">
        <v>8.3109000000000002</v>
      </c>
      <c r="X7" s="4">
        <v>-841.64919999999995</v>
      </c>
      <c r="Y7" s="4">
        <v>-75.839600000000004</v>
      </c>
      <c r="Z7" s="4">
        <v>907.97829999999999</v>
      </c>
      <c r="AA7" s="4">
        <v>-1682.0988</v>
      </c>
      <c r="AB7" s="4">
        <v>8.3109000000000002</v>
      </c>
      <c r="AC7" s="4">
        <v>-61.192799999999998</v>
      </c>
      <c r="AD7" s="4">
        <v>4.8390000000000004</v>
      </c>
      <c r="AE7" s="4">
        <v>10.2713</v>
      </c>
      <c r="AF7" s="4">
        <v>-77.879499999999993</v>
      </c>
      <c r="AG7" s="4">
        <v>1.5764</v>
      </c>
      <c r="AH7" s="4">
        <v>-783.14660000000003</v>
      </c>
      <c r="AI7" s="4">
        <v>-80.678700000000006</v>
      </c>
      <c r="AJ7" s="4">
        <v>677.03679999999997</v>
      </c>
      <c r="AK7" s="4">
        <v>-1388.0456999999999</v>
      </c>
      <c r="AL7" s="4">
        <v>8.5410000000000004</v>
      </c>
      <c r="AM7" s="6">
        <f t="shared" si="0"/>
        <v>-14.655399999999986</v>
      </c>
      <c r="AN7" s="4">
        <f t="shared" si="1"/>
        <v>-12.021799999999985</v>
      </c>
      <c r="AO7" s="6"/>
      <c r="AP7" s="4">
        <v>61</v>
      </c>
      <c r="AQ7" s="4">
        <f t="shared" si="2"/>
        <v>-14.655399999999986</v>
      </c>
      <c r="AR7" s="4">
        <f t="shared" si="3"/>
        <v>214.7807491599996</v>
      </c>
      <c r="AT7" s="4">
        <f t="shared" si="4"/>
        <v>-12.021799999999985</v>
      </c>
    </row>
    <row r="8" spans="1:46" x14ac:dyDescent="0.2">
      <c r="A8" s="4" t="s">
        <v>16</v>
      </c>
      <c r="B8" s="4" t="s">
        <v>60</v>
      </c>
      <c r="C8" s="4" t="s">
        <v>60</v>
      </c>
      <c r="D8" s="4">
        <v>1</v>
      </c>
      <c r="I8" s="4">
        <v>-11.8177</v>
      </c>
      <c r="J8" s="4">
        <v>-2.1833999999999998</v>
      </c>
      <c r="K8" s="4">
        <v>2.1575000000000002</v>
      </c>
      <c r="L8" s="4">
        <v>-13.9064</v>
      </c>
      <c r="M8" s="4">
        <v>2.1145999999999998</v>
      </c>
      <c r="N8" s="4">
        <v>-11687.1816</v>
      </c>
      <c r="O8" s="4">
        <v>-951.58770000000004</v>
      </c>
      <c r="P8" s="4">
        <v>-9036.0576000000001</v>
      </c>
      <c r="Q8" s="4">
        <v>-1737.4286</v>
      </c>
      <c r="R8" s="4">
        <v>37.892200000000003</v>
      </c>
      <c r="S8" s="4">
        <v>-11710.249599999999</v>
      </c>
      <c r="T8" s="4">
        <v>-977.68579999999997</v>
      </c>
      <c r="U8" s="4">
        <v>-9038.5591000000004</v>
      </c>
      <c r="V8" s="4">
        <v>-1731.1034</v>
      </c>
      <c r="W8" s="4">
        <v>37.098700000000001</v>
      </c>
      <c r="X8" s="4">
        <v>-5135.6297999999997</v>
      </c>
      <c r="Y8" s="4">
        <v>5617.5794999999998</v>
      </c>
      <c r="Z8" s="4">
        <v>-9038.5591000000004</v>
      </c>
      <c r="AA8" s="4">
        <v>-1751.7489</v>
      </c>
      <c r="AB8" s="4">
        <v>37.098700000000001</v>
      </c>
      <c r="AC8" s="4">
        <v>-50.752800000000001</v>
      </c>
      <c r="AD8" s="4">
        <v>-40.943600000000004</v>
      </c>
      <c r="AE8" s="4">
        <v>2.1575000000000002</v>
      </c>
      <c r="AF8" s="4">
        <v>-14.081300000000001</v>
      </c>
      <c r="AG8" s="4">
        <v>2.1145999999999998</v>
      </c>
      <c r="AH8" s="4">
        <v>-5097.1196</v>
      </c>
      <c r="AI8" s="4">
        <v>5658.5230000000001</v>
      </c>
      <c r="AJ8" s="4">
        <v>-9036.0576000000001</v>
      </c>
      <c r="AK8" s="4">
        <v>-1757.4772</v>
      </c>
      <c r="AL8" s="4">
        <v>37.892200000000003</v>
      </c>
      <c r="AM8" s="6">
        <f t="shared" si="0"/>
        <v>-11.672099999999773</v>
      </c>
      <c r="AN8" s="4">
        <f t="shared" si="1"/>
        <v>-11.250299999999697</v>
      </c>
      <c r="AQ8" s="4">
        <f t="shared" si="2"/>
        <v>-11.672099999999773</v>
      </c>
      <c r="AR8" s="4">
        <f t="shared" si="3"/>
        <v>136.23791840999471</v>
      </c>
      <c r="AT8" s="4">
        <f t="shared" si="4"/>
        <v>-11.250299999999697</v>
      </c>
    </row>
    <row r="9" spans="1:46" x14ac:dyDescent="0.2">
      <c r="A9" s="4" t="s">
        <v>16</v>
      </c>
      <c r="B9" s="4" t="s">
        <v>60</v>
      </c>
      <c r="C9" s="4" t="s">
        <v>60</v>
      </c>
      <c r="D9" s="4">
        <v>3</v>
      </c>
      <c r="E9" s="4">
        <v>-5.95</v>
      </c>
      <c r="G9" s="4">
        <v>-11.4</v>
      </c>
      <c r="I9" s="4">
        <v>-77.474299999999999</v>
      </c>
      <c r="J9" s="4">
        <v>6.8913000000000002</v>
      </c>
      <c r="K9" s="4">
        <v>-55.018999999999998</v>
      </c>
      <c r="L9" s="4">
        <v>-32.372300000000003</v>
      </c>
      <c r="M9" s="4">
        <v>3.0257999999999998</v>
      </c>
      <c r="N9" s="4">
        <v>-11557.6441</v>
      </c>
      <c r="O9" s="4">
        <v>-828.28980000000001</v>
      </c>
      <c r="P9" s="4">
        <v>-9059.1165000000001</v>
      </c>
      <c r="Q9" s="4">
        <v>-1707.8597</v>
      </c>
      <c r="R9" s="4">
        <v>37.621899999999997</v>
      </c>
      <c r="S9" s="4">
        <v>-10676.405500000001</v>
      </c>
      <c r="T9" s="4">
        <v>118.1412</v>
      </c>
      <c r="U9" s="4">
        <v>-9110.1245999999992</v>
      </c>
      <c r="V9" s="4">
        <v>-1721.3773000000001</v>
      </c>
      <c r="W9" s="4">
        <v>36.955199999999998</v>
      </c>
      <c r="X9" s="4">
        <v>-5131.8653000000004</v>
      </c>
      <c r="Y9" s="4">
        <v>5677.5810000000001</v>
      </c>
      <c r="Z9" s="4">
        <v>-9110.1245999999992</v>
      </c>
      <c r="AA9" s="4">
        <v>-1736.2769000000001</v>
      </c>
      <c r="AB9" s="4">
        <v>36.955199999999998</v>
      </c>
      <c r="AC9" s="4">
        <v>-53.5105</v>
      </c>
      <c r="AD9" s="4">
        <v>30.261299999999999</v>
      </c>
      <c r="AE9" s="4">
        <v>-55.018999999999998</v>
      </c>
      <c r="AF9" s="4">
        <v>-31.778500000000001</v>
      </c>
      <c r="AG9" s="4">
        <v>3.0257999999999998</v>
      </c>
      <c r="AH9" s="4">
        <v>-5098.6350000000002</v>
      </c>
      <c r="AI9" s="4">
        <v>5647.3197</v>
      </c>
      <c r="AJ9" s="4">
        <v>-9059.1165000000001</v>
      </c>
      <c r="AK9" s="4">
        <v>-1724.46</v>
      </c>
      <c r="AL9" s="4">
        <v>37.621899999999997</v>
      </c>
      <c r="AM9" s="6">
        <f t="shared" si="0"/>
        <v>959.81990000000042</v>
      </c>
      <c r="AN9" s="4">
        <f t="shared" si="1"/>
        <v>958.71289999999863</v>
      </c>
      <c r="AQ9" s="4">
        <f t="shared" si="2"/>
        <v>959.81990000000042</v>
      </c>
      <c r="AR9" s="4">
        <f t="shared" si="3"/>
        <v>921254.24043601076</v>
      </c>
      <c r="AT9" s="4">
        <f t="shared" si="4"/>
        <v>958.71289999999863</v>
      </c>
    </row>
    <row r="10" spans="1:46" x14ac:dyDescent="0.2">
      <c r="A10" s="4" t="s">
        <v>16</v>
      </c>
      <c r="B10" s="4" t="s">
        <v>60</v>
      </c>
      <c r="C10" s="4" t="s">
        <v>60</v>
      </c>
      <c r="D10" s="4">
        <v>5</v>
      </c>
      <c r="E10" s="4">
        <v>-7.4</v>
      </c>
      <c r="F10" s="4">
        <v>0.05</v>
      </c>
      <c r="G10" s="4">
        <v>-6.96</v>
      </c>
      <c r="H10" s="4">
        <v>0.05</v>
      </c>
      <c r="I10" s="4">
        <v>-54.508800000000001</v>
      </c>
      <c r="J10" s="4">
        <v>1.2732000000000001</v>
      </c>
      <c r="K10" s="4">
        <v>-39.173400000000001</v>
      </c>
      <c r="L10" s="4">
        <v>-19.220700000000001</v>
      </c>
      <c r="M10" s="4">
        <v>2.6120000000000001</v>
      </c>
      <c r="N10" s="4">
        <v>-11746.0036</v>
      </c>
      <c r="O10" s="4">
        <v>-958.71339999999998</v>
      </c>
      <c r="P10" s="4">
        <v>-9077.0831999999991</v>
      </c>
      <c r="Q10" s="4">
        <v>-1748.068</v>
      </c>
      <c r="R10" s="4">
        <v>37.8611</v>
      </c>
      <c r="S10" s="4">
        <v>-11812.7297</v>
      </c>
      <c r="T10" s="4">
        <v>-994.58479999999997</v>
      </c>
      <c r="U10" s="4">
        <v>-9109.7027999999991</v>
      </c>
      <c r="V10" s="4">
        <v>-1745.4122</v>
      </c>
      <c r="W10" s="4">
        <v>36.970100000000002</v>
      </c>
      <c r="X10" s="4">
        <v>-5113.7866999999997</v>
      </c>
      <c r="Y10" s="4">
        <v>5724.9696000000004</v>
      </c>
      <c r="Z10" s="4">
        <v>-9109.7027999999991</v>
      </c>
      <c r="AA10" s="4">
        <v>-1766.0236</v>
      </c>
      <c r="AB10" s="4">
        <v>36.970100000000002</v>
      </c>
      <c r="AC10" s="4">
        <v>4.1623000000000001</v>
      </c>
      <c r="AD10" s="4">
        <v>58.849299999999999</v>
      </c>
      <c r="AE10" s="4">
        <v>-39.173400000000001</v>
      </c>
      <c r="AF10" s="4">
        <v>-18.125599999999999</v>
      </c>
      <c r="AG10" s="4">
        <v>2.6120000000000001</v>
      </c>
      <c r="AH10" s="4">
        <v>-5141.7767000000003</v>
      </c>
      <c r="AI10" s="4">
        <v>5666.1202999999996</v>
      </c>
      <c r="AJ10" s="4">
        <v>-9077.0831999999991</v>
      </c>
      <c r="AK10" s="4">
        <v>-1768.6749</v>
      </c>
      <c r="AL10" s="4">
        <v>37.8611</v>
      </c>
      <c r="AM10" s="6">
        <f t="shared" si="0"/>
        <v>-13.316899999998896</v>
      </c>
      <c r="AN10" s="4">
        <f t="shared" si="1"/>
        <v>-12.21730000000025</v>
      </c>
      <c r="AQ10" s="4">
        <f t="shared" si="2"/>
        <v>-13.316899999998896</v>
      </c>
      <c r="AR10" s="4">
        <f t="shared" si="3"/>
        <v>177.33982560997057</v>
      </c>
      <c r="AT10" s="4">
        <f t="shared" si="4"/>
        <v>-12.21730000000025</v>
      </c>
    </row>
    <row r="11" spans="1:46" x14ac:dyDescent="0.2">
      <c r="A11" s="4" t="s">
        <v>16</v>
      </c>
      <c r="B11" s="4" t="s">
        <v>60</v>
      </c>
      <c r="C11" s="4" t="s">
        <v>60</v>
      </c>
      <c r="D11" s="4">
        <v>6</v>
      </c>
      <c r="E11" s="4">
        <v>-7.84</v>
      </c>
      <c r="F11" s="4">
        <v>0.06</v>
      </c>
      <c r="G11" s="4">
        <v>-7.88</v>
      </c>
      <c r="H11" s="4">
        <v>0.06</v>
      </c>
      <c r="I11" s="4">
        <v>100.032</v>
      </c>
      <c r="J11" s="4">
        <v>2.8500999999999999</v>
      </c>
      <c r="K11" s="4">
        <v>124.74550000000001</v>
      </c>
      <c r="L11" s="4">
        <v>-30.852499999999999</v>
      </c>
      <c r="M11" s="4">
        <v>3.2888999999999999</v>
      </c>
      <c r="N11" s="4">
        <v>-11723.991900000001</v>
      </c>
      <c r="O11" s="4">
        <v>-935.12720000000002</v>
      </c>
      <c r="P11" s="4">
        <v>-9067.6970999999994</v>
      </c>
      <c r="Q11" s="4">
        <v>-1759.1882000000001</v>
      </c>
      <c r="R11" s="4">
        <v>38.020499999999998</v>
      </c>
      <c r="S11" s="4">
        <v>-11649.065699999999</v>
      </c>
      <c r="T11" s="4">
        <v>-963.17880000000002</v>
      </c>
      <c r="U11" s="4">
        <v>-8961.7929000000004</v>
      </c>
      <c r="V11" s="4">
        <v>-1761.8443</v>
      </c>
      <c r="W11" s="4">
        <v>37.750300000000003</v>
      </c>
      <c r="X11" s="4">
        <v>-5370.1975000000002</v>
      </c>
      <c r="Y11" s="4">
        <v>5337.4489999999996</v>
      </c>
      <c r="Z11" s="4">
        <v>-8961.7929000000004</v>
      </c>
      <c r="AA11" s="4">
        <v>-1783.604</v>
      </c>
      <c r="AB11" s="4">
        <v>37.750300000000003</v>
      </c>
      <c r="AC11" s="4">
        <v>-199.60310000000001</v>
      </c>
      <c r="AD11" s="4">
        <v>-297.78859999999997</v>
      </c>
      <c r="AE11" s="4">
        <v>124.74550000000001</v>
      </c>
      <c r="AF11" s="4">
        <v>-29.8489</v>
      </c>
      <c r="AG11" s="4">
        <v>3.2888999999999999</v>
      </c>
      <c r="AH11" s="4">
        <v>-5176.5294999999996</v>
      </c>
      <c r="AI11" s="4">
        <v>5635.2376000000004</v>
      </c>
      <c r="AJ11" s="4">
        <v>-9067.6970999999994</v>
      </c>
      <c r="AK11" s="4">
        <v>-1782.0905</v>
      </c>
      <c r="AL11" s="4">
        <v>38.020499999999998</v>
      </c>
      <c r="AM11" s="6">
        <f t="shared" si="0"/>
        <v>-24.966600000000653</v>
      </c>
      <c r="AN11" s="4">
        <f t="shared" si="1"/>
        <v>-25.105799999997544</v>
      </c>
      <c r="AQ11" s="4">
        <f t="shared" si="2"/>
        <v>-24.966600000000653</v>
      </c>
      <c r="AR11" s="4">
        <f t="shared" si="3"/>
        <v>623.33111556003257</v>
      </c>
      <c r="AT11" s="4">
        <f t="shared" si="4"/>
        <v>-25.105799999997544</v>
      </c>
    </row>
    <row r="12" spans="1:46" x14ac:dyDescent="0.2">
      <c r="A12" s="4" t="s">
        <v>16</v>
      </c>
      <c r="B12" s="4" t="s">
        <v>60</v>
      </c>
      <c r="C12" s="4" t="s">
        <v>60</v>
      </c>
      <c r="D12" s="4">
        <v>7</v>
      </c>
      <c r="E12" s="4">
        <v>-8.16</v>
      </c>
      <c r="F12" s="4">
        <v>0.03</v>
      </c>
      <c r="G12" s="4">
        <v>-6.16</v>
      </c>
      <c r="H12" s="4">
        <v>0.03</v>
      </c>
      <c r="I12" s="4">
        <v>-21.491700000000002</v>
      </c>
      <c r="J12" s="4">
        <v>-1.1034999999999999</v>
      </c>
      <c r="K12" s="4">
        <v>-8.4204000000000008</v>
      </c>
      <c r="L12" s="4">
        <v>-14.7278</v>
      </c>
      <c r="M12" s="4">
        <v>2.76</v>
      </c>
      <c r="N12" s="4">
        <v>-11752.5283</v>
      </c>
      <c r="O12" s="4">
        <v>-977.06579999999997</v>
      </c>
      <c r="P12" s="4">
        <v>-8987.5530999999992</v>
      </c>
      <c r="Q12" s="4">
        <v>-1825.7308</v>
      </c>
      <c r="R12" s="4">
        <v>37.821399999999997</v>
      </c>
      <c r="S12" s="4">
        <v>-11805.778200000001</v>
      </c>
      <c r="T12" s="4">
        <v>-1016.826</v>
      </c>
      <c r="U12" s="4">
        <v>-9004.7389000000003</v>
      </c>
      <c r="V12" s="4">
        <v>-1821.1596</v>
      </c>
      <c r="W12" s="4">
        <v>36.946300000000001</v>
      </c>
      <c r="X12" s="4">
        <v>-5174.1095999999998</v>
      </c>
      <c r="Y12" s="4">
        <v>5638.3743000000004</v>
      </c>
      <c r="Z12" s="4">
        <v>-9004.7389000000003</v>
      </c>
      <c r="AA12" s="4">
        <v>-1844.6913999999999</v>
      </c>
      <c r="AB12" s="4">
        <v>36.946300000000001</v>
      </c>
      <c r="AC12" s="4">
        <v>-23.9434</v>
      </c>
      <c r="AD12" s="4">
        <v>-3.8279999999999998</v>
      </c>
      <c r="AE12" s="4">
        <v>-8.4204000000000008</v>
      </c>
      <c r="AF12" s="4">
        <v>-14.4551</v>
      </c>
      <c r="AG12" s="4">
        <v>2.76</v>
      </c>
      <c r="AH12" s="4">
        <v>-5156.5186000000003</v>
      </c>
      <c r="AI12" s="4">
        <v>5642.2022999999999</v>
      </c>
      <c r="AJ12" s="4">
        <v>-8987.5530999999992</v>
      </c>
      <c r="AK12" s="4">
        <v>-1848.9892</v>
      </c>
      <c r="AL12" s="4">
        <v>37.821399999999997</v>
      </c>
      <c r="AM12" s="6">
        <f t="shared" si="0"/>
        <v>-32.304299999998875</v>
      </c>
      <c r="AN12" s="4">
        <f t="shared" si="1"/>
        <v>-31.758200000000215</v>
      </c>
      <c r="AQ12" s="4">
        <f t="shared" si="2"/>
        <v>-32.304299999998875</v>
      </c>
      <c r="AR12" s="4">
        <f t="shared" si="3"/>
        <v>1043.5677984899273</v>
      </c>
      <c r="AT12" s="4">
        <f t="shared" si="4"/>
        <v>-31.758200000000215</v>
      </c>
    </row>
    <row r="13" spans="1:46" x14ac:dyDescent="0.2">
      <c r="A13" s="4" t="s">
        <v>16</v>
      </c>
      <c r="B13" s="4" t="s">
        <v>60</v>
      </c>
      <c r="C13" s="4" t="s">
        <v>60</v>
      </c>
      <c r="D13" s="4">
        <v>8</v>
      </c>
      <c r="E13" s="4">
        <v>-8.99</v>
      </c>
      <c r="F13" s="4">
        <v>7.0000000000000007E-2</v>
      </c>
      <c r="G13" s="4">
        <v>-11.73</v>
      </c>
      <c r="H13" s="4">
        <v>7.0000000000000007E-2</v>
      </c>
      <c r="I13" s="4">
        <v>123.1103</v>
      </c>
      <c r="J13" s="4">
        <v>3.8104</v>
      </c>
      <c r="K13" s="4">
        <v>143.0889</v>
      </c>
      <c r="L13" s="4">
        <v>-26.753399999999999</v>
      </c>
      <c r="M13" s="4">
        <v>2.9643000000000002</v>
      </c>
      <c r="N13" s="4">
        <v>-11785.1994</v>
      </c>
      <c r="O13" s="4">
        <v>-950.61770000000001</v>
      </c>
      <c r="P13" s="4">
        <v>-9037.7909999999993</v>
      </c>
      <c r="Q13" s="4">
        <v>-1835.0009</v>
      </c>
      <c r="R13" s="4">
        <v>38.2102</v>
      </c>
      <c r="S13" s="4">
        <v>-11667.0461</v>
      </c>
      <c r="T13" s="4">
        <v>-964.33420000000001</v>
      </c>
      <c r="U13" s="4">
        <v>-8899.7063999999991</v>
      </c>
      <c r="V13" s="4">
        <v>-1840.8493000000001</v>
      </c>
      <c r="W13" s="4">
        <v>37.843899999999998</v>
      </c>
      <c r="X13" s="4">
        <v>-5374.2222000000002</v>
      </c>
      <c r="Y13" s="4">
        <v>5345.7501000000002</v>
      </c>
      <c r="Z13" s="4">
        <v>-8899.7063999999991</v>
      </c>
      <c r="AA13" s="4">
        <v>-1858.1097</v>
      </c>
      <c r="AB13" s="4">
        <v>37.843899999999998</v>
      </c>
      <c r="AC13" s="4">
        <v>-219.03919999999999</v>
      </c>
      <c r="AD13" s="4">
        <v>-339.39249999999998</v>
      </c>
      <c r="AE13" s="4">
        <v>143.0889</v>
      </c>
      <c r="AF13" s="4">
        <v>-25.6999</v>
      </c>
      <c r="AG13" s="4">
        <v>2.9643000000000002</v>
      </c>
      <c r="AH13" s="4">
        <v>-5168.0622000000003</v>
      </c>
      <c r="AI13" s="4">
        <v>5685.1424999999999</v>
      </c>
      <c r="AJ13" s="4">
        <v>-9037.7909999999993</v>
      </c>
      <c r="AK13" s="4">
        <v>-1853.6239</v>
      </c>
      <c r="AL13" s="4">
        <v>38.2102</v>
      </c>
      <c r="AM13" s="6">
        <f t="shared" si="0"/>
        <v>-4.6477000000004409</v>
      </c>
      <c r="AN13" s="4">
        <f t="shared" si="1"/>
        <v>-4.9570000000003347</v>
      </c>
      <c r="AQ13" s="4">
        <f t="shared" si="2"/>
        <v>-4.6477000000004409</v>
      </c>
      <c r="AR13" s="4">
        <f t="shared" si="3"/>
        <v>21.601115290004099</v>
      </c>
      <c r="AT13" s="4">
        <f t="shared" si="4"/>
        <v>-4.9570000000003347</v>
      </c>
    </row>
    <row r="14" spans="1:46" x14ac:dyDescent="0.2">
      <c r="A14" s="4" t="s">
        <v>16</v>
      </c>
      <c r="B14" s="4" t="s">
        <v>60</v>
      </c>
      <c r="C14" s="4" t="s">
        <v>60</v>
      </c>
      <c r="D14" s="4">
        <v>9</v>
      </c>
      <c r="E14" s="4">
        <v>-9.64</v>
      </c>
      <c r="F14" s="4">
        <v>0.02</v>
      </c>
      <c r="G14" s="4">
        <v>-8.42</v>
      </c>
      <c r="H14" s="4">
        <v>0.02</v>
      </c>
      <c r="I14" s="4">
        <v>18.336400000000001</v>
      </c>
      <c r="J14" s="4">
        <v>3.0535999999999999</v>
      </c>
      <c r="K14" s="4">
        <v>30.715399999999999</v>
      </c>
      <c r="L14" s="4">
        <v>-18.8443</v>
      </c>
      <c r="M14" s="4">
        <v>3.4117000000000002</v>
      </c>
      <c r="N14" s="4">
        <v>-11718.644700000001</v>
      </c>
      <c r="O14" s="4">
        <v>-942.95439999999996</v>
      </c>
      <c r="P14" s="4">
        <v>-9029.2459999999992</v>
      </c>
      <c r="Q14" s="4">
        <v>-1784.0282</v>
      </c>
      <c r="R14" s="4">
        <v>37.584000000000003</v>
      </c>
      <c r="S14" s="4">
        <v>-11733.4648</v>
      </c>
      <c r="T14" s="4">
        <v>-984.28790000000004</v>
      </c>
      <c r="U14" s="4">
        <v>-8993.7976999999992</v>
      </c>
      <c r="V14" s="4">
        <v>-1792.1863000000001</v>
      </c>
      <c r="W14" s="4">
        <v>36.807099999999998</v>
      </c>
      <c r="X14" s="4">
        <v>-5190.2094999999999</v>
      </c>
      <c r="Y14" s="4">
        <v>5582.3432000000003</v>
      </c>
      <c r="Z14" s="4">
        <v>-8993.7976999999992</v>
      </c>
      <c r="AA14" s="4">
        <v>-1815.5621000000001</v>
      </c>
      <c r="AB14" s="4">
        <v>36.807099999999998</v>
      </c>
      <c r="AC14" s="4">
        <v>-61.513300000000001</v>
      </c>
      <c r="AD14" s="4">
        <v>-76.639499999999998</v>
      </c>
      <c r="AE14" s="4">
        <v>30.715399999999999</v>
      </c>
      <c r="AF14" s="4">
        <v>-19.001000000000001</v>
      </c>
      <c r="AG14" s="4">
        <v>3.4117000000000002</v>
      </c>
      <c r="AH14" s="4">
        <v>-5139.3293000000003</v>
      </c>
      <c r="AI14" s="4">
        <v>5658.9826999999996</v>
      </c>
      <c r="AJ14" s="4">
        <v>-9029.2459999999992</v>
      </c>
      <c r="AK14" s="4">
        <v>-1806.6498999999999</v>
      </c>
      <c r="AL14" s="4">
        <v>37.584000000000003</v>
      </c>
      <c r="AM14" s="6">
        <f t="shared" si="0"/>
        <v>-33.753999999999905</v>
      </c>
      <c r="AN14" s="4">
        <f t="shared" si="1"/>
        <v>-33.156499999999141</v>
      </c>
      <c r="AQ14" s="4">
        <f t="shared" si="2"/>
        <v>-33.753999999999905</v>
      </c>
      <c r="AR14" s="4">
        <f t="shared" si="3"/>
        <v>1139.3325159999936</v>
      </c>
      <c r="AT14" s="4">
        <f t="shared" si="4"/>
        <v>-33.156499999999141</v>
      </c>
    </row>
    <row r="15" spans="1:46" x14ac:dyDescent="0.2">
      <c r="A15" s="4" t="s">
        <v>16</v>
      </c>
      <c r="B15" s="4" t="s">
        <v>60</v>
      </c>
      <c r="C15" s="4" t="s">
        <v>60</v>
      </c>
      <c r="D15" s="4">
        <v>10</v>
      </c>
      <c r="E15" s="4">
        <v>-10.41</v>
      </c>
      <c r="F15" s="4">
        <v>0.23</v>
      </c>
      <c r="AM15" s="6">
        <f t="shared" ref="AM15:AM44" si="5">(X15+T15)-((AC15+J15)+(AH15+O15))</f>
        <v>0</v>
      </c>
      <c r="AN15" s="4">
        <f t="shared" si="1"/>
        <v>0</v>
      </c>
      <c r="AQ15" s="4">
        <f t="shared" si="2"/>
        <v>0</v>
      </c>
      <c r="AR15" s="4">
        <f t="shared" si="3"/>
        <v>0</v>
      </c>
      <c r="AT15" s="4">
        <f t="shared" si="4"/>
        <v>0</v>
      </c>
    </row>
    <row r="16" spans="1:46" x14ac:dyDescent="0.2">
      <c r="A16" s="4" t="s">
        <v>122</v>
      </c>
      <c r="C16" s="31" t="s">
        <v>123</v>
      </c>
      <c r="D16" s="31" t="s">
        <v>124</v>
      </c>
      <c r="E16" s="31">
        <v>-5.68</v>
      </c>
      <c r="F16" s="31">
        <v>0.03</v>
      </c>
      <c r="G16" s="31">
        <v>-4.8</v>
      </c>
      <c r="H16" s="31">
        <v>0.2</v>
      </c>
      <c r="I16" s="4">
        <v>-60.954700000000003</v>
      </c>
      <c r="J16" s="4">
        <v>6.6814</v>
      </c>
      <c r="K16" s="4">
        <v>8.9215999999999998</v>
      </c>
      <c r="L16" s="4">
        <v>-78.136799999999994</v>
      </c>
      <c r="M16" s="4">
        <v>1.579</v>
      </c>
      <c r="N16" s="4">
        <v>-898.98630000000003</v>
      </c>
      <c r="O16" s="4">
        <v>-38.934199999999997</v>
      </c>
      <c r="P16" s="4">
        <v>535.34590000000003</v>
      </c>
      <c r="Q16" s="4">
        <v>-1403.7592</v>
      </c>
      <c r="R16" s="4">
        <v>8.3613</v>
      </c>
      <c r="S16" s="4">
        <v>-929.74800000000005</v>
      </c>
      <c r="T16" s="4">
        <v>-13.8628</v>
      </c>
      <c r="U16" s="4">
        <v>796.64819999999997</v>
      </c>
      <c r="V16" s="4">
        <v>-1720.6108999999999</v>
      </c>
      <c r="W16" s="4">
        <v>8.0775000000000006</v>
      </c>
      <c r="X16" s="4">
        <v>-878.27940000000001</v>
      </c>
      <c r="Y16" s="4">
        <v>54.008499999999998</v>
      </c>
      <c r="Z16" s="4">
        <v>796.64819999999997</v>
      </c>
      <c r="AA16" s="4">
        <v>-1737.0135</v>
      </c>
      <c r="AB16" s="4">
        <v>8.0775000000000006</v>
      </c>
      <c r="AC16" s="4">
        <v>-81.281099999999995</v>
      </c>
      <c r="AD16" s="4">
        <v>-11.39</v>
      </c>
      <c r="AE16" s="4">
        <v>8.9215999999999998</v>
      </c>
      <c r="AF16" s="4">
        <v>-80.3917</v>
      </c>
      <c r="AG16" s="4">
        <v>1.579</v>
      </c>
      <c r="AH16" s="4">
        <v>-806.40390000000002</v>
      </c>
      <c r="AI16" s="4">
        <v>65.398399999999995</v>
      </c>
      <c r="AJ16" s="4">
        <v>535.34590000000003</v>
      </c>
      <c r="AK16" s="4">
        <v>-1415.5094999999999</v>
      </c>
      <c r="AL16" s="4">
        <v>8.3613</v>
      </c>
      <c r="AM16" s="6">
        <f t="shared" si="5"/>
        <v>27.795600000000036</v>
      </c>
      <c r="AN16" s="4">
        <f t="shared" ref="AN16:AN44" si="6">S16-(N16+I16)</f>
        <v>30.192999999999984</v>
      </c>
      <c r="AO16" s="31">
        <v>-4.8</v>
      </c>
      <c r="AP16" s="4">
        <f t="shared" ref="AP16:AP44" si="7">AM16-AO16</f>
        <v>32.595600000000033</v>
      </c>
      <c r="AQ16" s="4">
        <f t="shared" ref="AQ16:AQ44" si="8">AP16^2</f>
        <v>1062.4731393600021</v>
      </c>
      <c r="AR16" s="4">
        <f t="shared" ref="AR16:AR44" si="9">AN16-AO16</f>
        <v>34.992999999999981</v>
      </c>
    </row>
    <row r="17" spans="1:44" x14ac:dyDescent="0.2">
      <c r="A17" s="4" t="s">
        <v>122</v>
      </c>
      <c r="C17" s="31" t="s">
        <v>123</v>
      </c>
      <c r="D17" s="31" t="s">
        <v>125</v>
      </c>
      <c r="E17" s="31">
        <v>-4.6500000000000004</v>
      </c>
      <c r="F17" s="31">
        <v>0.02</v>
      </c>
      <c r="G17" s="31">
        <v>-5.5</v>
      </c>
      <c r="H17" s="31">
        <v>0.2</v>
      </c>
      <c r="I17" s="4">
        <v>-97.8767</v>
      </c>
      <c r="J17" s="4">
        <v>-0.1578</v>
      </c>
      <c r="K17" s="4">
        <v>-20.4055</v>
      </c>
      <c r="L17" s="4">
        <v>-78.921999999999997</v>
      </c>
      <c r="M17" s="4">
        <v>1.6087</v>
      </c>
      <c r="N17" s="4">
        <v>-899.04200000000003</v>
      </c>
      <c r="O17" s="4">
        <v>-38.934199999999997</v>
      </c>
      <c r="P17" s="4">
        <v>535.34590000000003</v>
      </c>
      <c r="Q17" s="4">
        <v>-1403.8436999999999</v>
      </c>
      <c r="R17" s="4">
        <v>8.39</v>
      </c>
      <c r="S17" s="4">
        <v>-993.29639999999995</v>
      </c>
      <c r="T17" s="4">
        <v>-44.545900000000003</v>
      </c>
      <c r="U17" s="4">
        <v>754.83849999999995</v>
      </c>
      <c r="V17" s="4">
        <v>-1711.7474</v>
      </c>
      <c r="W17" s="4">
        <v>8.1585000000000001</v>
      </c>
      <c r="X17" s="4">
        <v>-871.93589999999995</v>
      </c>
      <c r="Y17" s="4">
        <v>93.233500000000006</v>
      </c>
      <c r="Z17" s="4">
        <v>754.83849999999995</v>
      </c>
      <c r="AA17" s="4">
        <v>-1728.1664000000001</v>
      </c>
      <c r="AB17" s="4">
        <v>8.1585000000000001</v>
      </c>
      <c r="AC17" s="4">
        <v>-72.2684</v>
      </c>
      <c r="AD17" s="4">
        <v>27.835100000000001</v>
      </c>
      <c r="AE17" s="4">
        <v>-20.4055</v>
      </c>
      <c r="AF17" s="4">
        <v>-81.306700000000006</v>
      </c>
      <c r="AG17" s="4">
        <v>1.6087</v>
      </c>
      <c r="AH17" s="4">
        <v>-806.60509999999999</v>
      </c>
      <c r="AI17" s="4">
        <v>65.398399999999995</v>
      </c>
      <c r="AJ17" s="4">
        <v>535.34590000000003</v>
      </c>
      <c r="AK17" s="4">
        <v>-1415.7393</v>
      </c>
      <c r="AL17" s="4">
        <v>8.39</v>
      </c>
      <c r="AM17" s="6">
        <f t="shared" si="5"/>
        <v>1.4837000000001126</v>
      </c>
      <c r="AN17" s="4">
        <f t="shared" si="6"/>
        <v>3.6223000000001093</v>
      </c>
      <c r="AO17" s="31">
        <v>-5.5</v>
      </c>
      <c r="AP17" s="4">
        <f t="shared" si="7"/>
        <v>6.9837000000001126</v>
      </c>
      <c r="AQ17" s="4">
        <f t="shared" si="8"/>
        <v>48.772065690001575</v>
      </c>
      <c r="AR17" s="4">
        <f t="shared" si="9"/>
        <v>9.1223000000001093</v>
      </c>
    </row>
    <row r="18" spans="1:44" x14ac:dyDescent="0.2">
      <c r="A18" s="4" t="s">
        <v>122</v>
      </c>
      <c r="C18" s="31" t="s">
        <v>123</v>
      </c>
      <c r="D18" s="31" t="s">
        <v>126</v>
      </c>
      <c r="E18" s="31">
        <v>-8.3800000000000008</v>
      </c>
      <c r="F18" s="31">
        <v>0.02</v>
      </c>
      <c r="G18" s="31">
        <v>-12.1</v>
      </c>
      <c r="H18" s="31">
        <v>0.5</v>
      </c>
      <c r="I18" s="4">
        <v>-106.5838</v>
      </c>
      <c r="J18" s="4">
        <v>0.7893</v>
      </c>
      <c r="K18" s="4">
        <v>-31.199100000000001</v>
      </c>
      <c r="L18" s="4">
        <v>-78.0334</v>
      </c>
      <c r="M18" s="4">
        <v>1.8594999999999999</v>
      </c>
      <c r="N18" s="4">
        <v>-899.3098</v>
      </c>
      <c r="O18" s="4">
        <v>-38.934199999999997</v>
      </c>
      <c r="P18" s="4">
        <v>535.34590000000003</v>
      </c>
      <c r="Q18" s="4">
        <v>-1404.0423000000001</v>
      </c>
      <c r="R18" s="4">
        <v>8.3209</v>
      </c>
      <c r="S18" s="4">
        <v>-1003.1659</v>
      </c>
      <c r="T18" s="4">
        <v>-41.995899999999999</v>
      </c>
      <c r="U18" s="4">
        <v>735.98320000000001</v>
      </c>
      <c r="V18" s="4">
        <v>-1705.2511999999999</v>
      </c>
      <c r="W18" s="4">
        <v>8.0980000000000008</v>
      </c>
      <c r="X18" s="4">
        <v>-859.59119999999996</v>
      </c>
      <c r="Y18" s="4">
        <v>117.0483</v>
      </c>
      <c r="Z18" s="4">
        <v>735.98320000000001</v>
      </c>
      <c r="AA18" s="4">
        <v>-1720.7207000000001</v>
      </c>
      <c r="AB18" s="4">
        <v>8.0980000000000008</v>
      </c>
      <c r="AC18" s="4">
        <v>-57.686199999999999</v>
      </c>
      <c r="AD18" s="4">
        <v>51.649900000000002</v>
      </c>
      <c r="AE18" s="4">
        <v>-31.199100000000001</v>
      </c>
      <c r="AF18" s="4">
        <v>-79.996399999999994</v>
      </c>
      <c r="AG18" s="4">
        <v>1.8594999999999999</v>
      </c>
      <c r="AH18" s="4">
        <v>-805.82060000000001</v>
      </c>
      <c r="AI18" s="4">
        <v>65.398399999999995</v>
      </c>
      <c r="AJ18" s="4">
        <v>535.34590000000003</v>
      </c>
      <c r="AK18" s="4">
        <v>-1414.8857</v>
      </c>
      <c r="AL18" s="4">
        <v>8.3209</v>
      </c>
      <c r="AM18" s="6">
        <f t="shared" si="5"/>
        <v>6.4600000000041291E-2</v>
      </c>
      <c r="AN18" s="4">
        <f t="shared" si="6"/>
        <v>2.7277000000000271</v>
      </c>
      <c r="AO18" s="31">
        <v>-12.1</v>
      </c>
      <c r="AP18" s="4">
        <f t="shared" si="7"/>
        <v>12.164600000000041</v>
      </c>
      <c r="AQ18" s="4">
        <f t="shared" si="8"/>
        <v>147.97749316000099</v>
      </c>
      <c r="AR18" s="4">
        <f t="shared" si="9"/>
        <v>14.827700000000027</v>
      </c>
    </row>
    <row r="19" spans="1:44" x14ac:dyDescent="0.2">
      <c r="A19" s="4" t="s">
        <v>122</v>
      </c>
      <c r="C19" s="31" t="s">
        <v>123</v>
      </c>
      <c r="D19" s="31" t="s">
        <v>127</v>
      </c>
      <c r="E19" s="31">
        <v>-5.18</v>
      </c>
      <c r="F19" s="31">
        <v>0.02</v>
      </c>
      <c r="G19" s="31">
        <v>-7.5</v>
      </c>
      <c r="H19" s="31">
        <v>0.3</v>
      </c>
      <c r="I19" s="4">
        <v>-71.837000000000003</v>
      </c>
      <c r="J19" s="4">
        <v>2.6124999999999998</v>
      </c>
      <c r="K19" s="4">
        <v>2.7593000000000001</v>
      </c>
      <c r="L19" s="4">
        <v>-78.728499999999997</v>
      </c>
      <c r="M19" s="4">
        <v>1.5198</v>
      </c>
      <c r="N19" s="4">
        <v>-899.06240000000003</v>
      </c>
      <c r="O19" s="4">
        <v>-38.934199999999997</v>
      </c>
      <c r="P19" s="4">
        <v>535.34590000000003</v>
      </c>
      <c r="Q19" s="4">
        <v>-1403.8244</v>
      </c>
      <c r="R19" s="4">
        <v>8.3503000000000007</v>
      </c>
      <c r="S19" s="4">
        <v>-962.85530000000006</v>
      </c>
      <c r="T19" s="4">
        <v>-54.1113</v>
      </c>
      <c r="U19" s="4">
        <v>797.8211</v>
      </c>
      <c r="V19" s="4">
        <v>-1714.6011000000001</v>
      </c>
      <c r="W19" s="4">
        <v>8.0359999999999996</v>
      </c>
      <c r="X19" s="4">
        <v>-860.40200000000004</v>
      </c>
      <c r="Y19" s="4">
        <v>65.238500000000002</v>
      </c>
      <c r="Z19" s="4">
        <v>797.8211</v>
      </c>
      <c r="AA19" s="4">
        <v>-1731.4974999999999</v>
      </c>
      <c r="AB19" s="4">
        <v>8.0359999999999996</v>
      </c>
      <c r="AC19" s="4">
        <v>-76.746799999999993</v>
      </c>
      <c r="AD19" s="4">
        <v>-0.16</v>
      </c>
      <c r="AE19" s="4">
        <v>2.7593000000000001</v>
      </c>
      <c r="AF19" s="4">
        <v>-80.865899999999996</v>
      </c>
      <c r="AG19" s="4">
        <v>1.5198</v>
      </c>
      <c r="AH19" s="4">
        <v>-806.06970000000001</v>
      </c>
      <c r="AI19" s="4">
        <v>65.398399999999995</v>
      </c>
      <c r="AJ19" s="4">
        <v>535.34590000000003</v>
      </c>
      <c r="AK19" s="4">
        <v>-1415.1641999999999</v>
      </c>
      <c r="AL19" s="4">
        <v>8.3503000000000007</v>
      </c>
      <c r="AM19" s="6">
        <f t="shared" si="5"/>
        <v>4.6249000000000251</v>
      </c>
      <c r="AN19" s="4">
        <f t="shared" si="6"/>
        <v>8.0440999999999576</v>
      </c>
      <c r="AO19" s="31">
        <v>-7.5</v>
      </c>
      <c r="AP19" s="4">
        <f t="shared" si="7"/>
        <v>12.124900000000025</v>
      </c>
      <c r="AQ19" s="4">
        <f t="shared" si="8"/>
        <v>147.01320001000062</v>
      </c>
      <c r="AR19" s="4">
        <f t="shared" si="9"/>
        <v>15.544099999999958</v>
      </c>
    </row>
    <row r="20" spans="1:44" x14ac:dyDescent="0.2">
      <c r="A20" s="4" t="s">
        <v>122</v>
      </c>
      <c r="C20" s="31" t="s">
        <v>123</v>
      </c>
      <c r="D20" s="31" t="s">
        <v>128</v>
      </c>
      <c r="E20" s="31">
        <v>-7.11</v>
      </c>
      <c r="F20" s="31">
        <v>0.02</v>
      </c>
      <c r="G20" s="31">
        <v>-6.9</v>
      </c>
      <c r="H20" s="31">
        <v>0.3</v>
      </c>
      <c r="I20" s="4">
        <v>-54.325099999999999</v>
      </c>
      <c r="J20" s="4">
        <v>6.7895000000000003</v>
      </c>
      <c r="K20" s="4">
        <v>14.7692</v>
      </c>
      <c r="L20" s="4">
        <v>-77.893199999999993</v>
      </c>
      <c r="M20" s="4">
        <v>2.0093999999999999</v>
      </c>
      <c r="N20" s="4">
        <v>-899.15290000000005</v>
      </c>
      <c r="O20" s="4">
        <v>-38.934199999999997</v>
      </c>
      <c r="P20" s="4">
        <v>535.34590000000003</v>
      </c>
      <c r="Q20" s="4">
        <v>-1403.9133999999999</v>
      </c>
      <c r="R20" s="4">
        <v>8.3488000000000007</v>
      </c>
      <c r="S20" s="4">
        <v>-948.97239999999999</v>
      </c>
      <c r="T20" s="4">
        <v>-36.735399999999998</v>
      </c>
      <c r="U20" s="4">
        <v>788.2115</v>
      </c>
      <c r="V20" s="4">
        <v>-1708.4983999999999</v>
      </c>
      <c r="W20" s="4">
        <v>8.0500000000000007</v>
      </c>
      <c r="X20" s="4">
        <v>-879.28110000000004</v>
      </c>
      <c r="Y20" s="4">
        <v>48.610999999999997</v>
      </c>
      <c r="Z20" s="4">
        <v>788.2115</v>
      </c>
      <c r="AA20" s="4">
        <v>-1724.1536000000001</v>
      </c>
      <c r="AB20" s="4">
        <v>8.0500000000000007</v>
      </c>
      <c r="AC20" s="4">
        <v>-79.864999999999995</v>
      </c>
      <c r="AD20" s="4">
        <v>-16.787400000000002</v>
      </c>
      <c r="AE20" s="4">
        <v>14.7692</v>
      </c>
      <c r="AF20" s="4">
        <v>-79.856200000000001</v>
      </c>
      <c r="AG20" s="4">
        <v>2.0093999999999999</v>
      </c>
      <c r="AH20" s="4">
        <v>-806.22270000000003</v>
      </c>
      <c r="AI20" s="4">
        <v>65.398399999999995</v>
      </c>
      <c r="AJ20" s="4">
        <v>535.34590000000003</v>
      </c>
      <c r="AK20" s="4">
        <v>-1415.3158000000001</v>
      </c>
      <c r="AL20" s="4">
        <v>8.3488000000000007</v>
      </c>
      <c r="AM20" s="6">
        <f t="shared" si="5"/>
        <v>2.2159000000000333</v>
      </c>
      <c r="AN20" s="4">
        <f t="shared" si="6"/>
        <v>4.5056000000000722</v>
      </c>
      <c r="AO20" s="31">
        <v>-6.9</v>
      </c>
      <c r="AP20" s="4">
        <f t="shared" si="7"/>
        <v>9.1159000000000336</v>
      </c>
      <c r="AQ20" s="4">
        <f t="shared" si="8"/>
        <v>83.099632810000614</v>
      </c>
      <c r="AR20" s="4">
        <f t="shared" si="9"/>
        <v>11.405600000000073</v>
      </c>
    </row>
    <row r="21" spans="1:44" x14ac:dyDescent="0.2">
      <c r="A21" s="4" t="s">
        <v>122</v>
      </c>
      <c r="C21" s="31" t="s">
        <v>123</v>
      </c>
      <c r="D21" s="31" t="s">
        <v>129</v>
      </c>
      <c r="E21" s="31">
        <v>-4.59</v>
      </c>
      <c r="F21" s="31">
        <v>0.02</v>
      </c>
      <c r="G21" s="31">
        <v>-5.3</v>
      </c>
      <c r="H21" s="31">
        <v>0.2</v>
      </c>
      <c r="I21" s="4">
        <v>-78.590900000000005</v>
      </c>
      <c r="J21" s="4">
        <v>1.5696000000000001</v>
      </c>
      <c r="K21" s="4">
        <v>-2.6886000000000001</v>
      </c>
      <c r="L21" s="4">
        <v>-79.007199999999997</v>
      </c>
      <c r="M21" s="4">
        <v>1.5354000000000001</v>
      </c>
      <c r="N21" s="4">
        <v>-899.08119999999997</v>
      </c>
      <c r="O21" s="4">
        <v>-38.934199999999997</v>
      </c>
      <c r="P21" s="4">
        <v>535.34590000000003</v>
      </c>
      <c r="Q21" s="4">
        <v>-1403.8119999999999</v>
      </c>
      <c r="R21" s="4">
        <v>8.3191000000000006</v>
      </c>
      <c r="S21" s="4">
        <v>-942.7482</v>
      </c>
      <c r="T21" s="4">
        <v>-22.5777</v>
      </c>
      <c r="U21" s="4">
        <v>792.33569999999997</v>
      </c>
      <c r="V21" s="4">
        <v>-1720.5492999999999</v>
      </c>
      <c r="W21" s="4">
        <v>8.0431000000000008</v>
      </c>
      <c r="X21" s="4">
        <v>-858.04830000000004</v>
      </c>
      <c r="Y21" s="4">
        <v>78.682199999999995</v>
      </c>
      <c r="Z21" s="4">
        <v>792.33569999999997</v>
      </c>
      <c r="AA21" s="4">
        <v>-1737.1094000000001</v>
      </c>
      <c r="AB21" s="4">
        <v>8.0431000000000008</v>
      </c>
      <c r="AC21" s="4">
        <v>-68.337000000000003</v>
      </c>
      <c r="AD21" s="4">
        <v>13.283799999999999</v>
      </c>
      <c r="AE21" s="4">
        <v>-2.6886000000000001</v>
      </c>
      <c r="AF21" s="4">
        <v>-80.467600000000004</v>
      </c>
      <c r="AG21" s="4">
        <v>1.5354000000000001</v>
      </c>
      <c r="AH21" s="4">
        <v>-805.86109999999996</v>
      </c>
      <c r="AI21" s="4">
        <v>65.398399999999995</v>
      </c>
      <c r="AJ21" s="4">
        <v>535.34590000000003</v>
      </c>
      <c r="AK21" s="4">
        <v>-1414.9245000000001</v>
      </c>
      <c r="AL21" s="4">
        <v>8.3191000000000006</v>
      </c>
      <c r="AM21" s="6">
        <f t="shared" si="5"/>
        <v>30.93669999999986</v>
      </c>
      <c r="AN21" s="4">
        <f t="shared" si="6"/>
        <v>34.923900000000003</v>
      </c>
      <c r="AO21" s="31">
        <v>-5.3</v>
      </c>
      <c r="AP21" s="4">
        <f t="shared" si="7"/>
        <v>36.236699999999857</v>
      </c>
      <c r="AQ21" s="4">
        <f t="shared" si="8"/>
        <v>1313.0984268899897</v>
      </c>
      <c r="AR21" s="4">
        <f t="shared" si="9"/>
        <v>40.2239</v>
      </c>
    </row>
    <row r="22" spans="1:44" x14ac:dyDescent="0.2">
      <c r="A22" s="4" t="s">
        <v>122</v>
      </c>
      <c r="C22" s="31" t="s">
        <v>123</v>
      </c>
      <c r="D22" s="31" t="s">
        <v>130</v>
      </c>
      <c r="E22" s="31">
        <v>-4.97</v>
      </c>
      <c r="F22" s="31">
        <v>0.02</v>
      </c>
      <c r="G22" s="31">
        <v>-5.3</v>
      </c>
      <c r="H22" s="31">
        <v>0.2</v>
      </c>
      <c r="I22" s="4">
        <v>-68.537099999999995</v>
      </c>
      <c r="J22" s="4">
        <v>8.0510999999999999</v>
      </c>
      <c r="K22" s="4">
        <v>-0.2944</v>
      </c>
      <c r="L22" s="4">
        <v>-77.856999999999999</v>
      </c>
      <c r="M22" s="4">
        <v>1.5630999999999999</v>
      </c>
      <c r="N22" s="4">
        <v>-899.07370000000003</v>
      </c>
      <c r="O22" s="4">
        <v>-38.934199999999997</v>
      </c>
      <c r="P22" s="4">
        <v>535.34590000000003</v>
      </c>
      <c r="Q22" s="4">
        <v>-1403.8171</v>
      </c>
      <c r="R22" s="4">
        <v>8.3316999999999997</v>
      </c>
      <c r="S22" s="4">
        <v>-968.8175</v>
      </c>
      <c r="T22" s="4">
        <v>-52.620600000000003</v>
      </c>
      <c r="U22" s="4">
        <v>787.34310000000005</v>
      </c>
      <c r="V22" s="4">
        <v>-1711.5733</v>
      </c>
      <c r="W22" s="4">
        <v>8.0334000000000003</v>
      </c>
      <c r="X22" s="4">
        <v>-868.28689999999995</v>
      </c>
      <c r="Y22" s="4">
        <v>64.058700000000002</v>
      </c>
      <c r="Z22" s="4">
        <v>787.34310000000005</v>
      </c>
      <c r="AA22" s="4">
        <v>-1727.7221</v>
      </c>
      <c r="AB22" s="4">
        <v>8.0334000000000003</v>
      </c>
      <c r="AC22" s="4">
        <v>-80.238200000000006</v>
      </c>
      <c r="AD22" s="4">
        <v>-1.3396999999999999</v>
      </c>
      <c r="AE22" s="4">
        <v>-0.2944</v>
      </c>
      <c r="AF22" s="4">
        <v>-80.167100000000005</v>
      </c>
      <c r="AG22" s="4">
        <v>1.5630999999999999</v>
      </c>
      <c r="AH22" s="4">
        <v>-806.3356</v>
      </c>
      <c r="AI22" s="4">
        <v>65.398399999999995</v>
      </c>
      <c r="AJ22" s="4">
        <v>535.34590000000003</v>
      </c>
      <c r="AK22" s="4">
        <v>-1415.4115999999999</v>
      </c>
      <c r="AL22" s="4">
        <v>8.3316999999999997</v>
      </c>
      <c r="AM22" s="6">
        <f t="shared" si="5"/>
        <v>-3.4505999999998949</v>
      </c>
      <c r="AN22" s="4">
        <f t="shared" si="6"/>
        <v>-1.2066999999999553</v>
      </c>
      <c r="AO22" s="31">
        <v>-5.3</v>
      </c>
      <c r="AP22" s="4">
        <f t="shared" si="7"/>
        <v>1.849400000000105</v>
      </c>
      <c r="AQ22" s="4">
        <f t="shared" si="8"/>
        <v>3.4202803600003882</v>
      </c>
      <c r="AR22" s="4">
        <f t="shared" si="9"/>
        <v>4.0933000000000446</v>
      </c>
    </row>
    <row r="23" spans="1:44" x14ac:dyDescent="0.2">
      <c r="A23" s="4" t="s">
        <v>122</v>
      </c>
      <c r="C23" s="31" t="s">
        <v>123</v>
      </c>
      <c r="D23" s="31" t="s">
        <v>131</v>
      </c>
      <c r="E23" s="31">
        <v>-6.22</v>
      </c>
      <c r="F23" s="31">
        <v>0.02</v>
      </c>
      <c r="G23" s="31">
        <v>-7.4</v>
      </c>
      <c r="H23" s="31">
        <v>0.3</v>
      </c>
      <c r="I23" s="4">
        <v>-86.920599999999993</v>
      </c>
      <c r="J23" s="4">
        <v>0.72629999999999995</v>
      </c>
      <c r="K23" s="4">
        <v>-11.8317</v>
      </c>
      <c r="L23" s="4">
        <v>-77.426699999999997</v>
      </c>
      <c r="M23" s="4">
        <v>1.6114999999999999</v>
      </c>
      <c r="N23" s="4">
        <v>-899.10479999999995</v>
      </c>
      <c r="O23" s="4">
        <v>-38.934199999999997</v>
      </c>
      <c r="P23" s="4">
        <v>535.34590000000003</v>
      </c>
      <c r="Q23" s="4">
        <v>-1403.8518999999999</v>
      </c>
      <c r="R23" s="4">
        <v>8.3353999999999999</v>
      </c>
      <c r="S23" s="4">
        <v>-942.70979999999997</v>
      </c>
      <c r="T23" s="4">
        <v>-21.561900000000001</v>
      </c>
      <c r="U23" s="4">
        <v>785.37670000000003</v>
      </c>
      <c r="V23" s="4">
        <v>-1714.5253</v>
      </c>
      <c r="W23" s="4">
        <v>8.0006000000000004</v>
      </c>
      <c r="X23" s="4">
        <v>-841.91790000000003</v>
      </c>
      <c r="Y23" s="4">
        <v>95.845699999999994</v>
      </c>
      <c r="Z23" s="4">
        <v>785.37670000000003</v>
      </c>
      <c r="AA23" s="4">
        <v>-1731.1409000000001</v>
      </c>
      <c r="AB23" s="4">
        <v>8.0006000000000004</v>
      </c>
      <c r="AC23" s="4">
        <v>-59.208300000000001</v>
      </c>
      <c r="AD23" s="4">
        <v>30.447299999999998</v>
      </c>
      <c r="AE23" s="4">
        <v>-11.8317</v>
      </c>
      <c r="AF23" s="4">
        <v>-79.435400000000001</v>
      </c>
      <c r="AG23" s="4">
        <v>1.6114999999999999</v>
      </c>
      <c r="AH23" s="4">
        <v>-805.71579999999994</v>
      </c>
      <c r="AI23" s="4">
        <v>65.398399999999995</v>
      </c>
      <c r="AJ23" s="4">
        <v>535.34590000000003</v>
      </c>
      <c r="AK23" s="4">
        <v>-1414.7954</v>
      </c>
      <c r="AL23" s="4">
        <v>8.3353999999999999</v>
      </c>
      <c r="AM23" s="6">
        <f t="shared" si="5"/>
        <v>39.65219999999988</v>
      </c>
      <c r="AN23" s="4">
        <f t="shared" si="6"/>
        <v>43.315600000000018</v>
      </c>
      <c r="AO23" s="31">
        <v>-7.4</v>
      </c>
      <c r="AP23" s="4">
        <f t="shared" si="7"/>
        <v>47.052199999999878</v>
      </c>
      <c r="AQ23" s="4">
        <f t="shared" si="8"/>
        <v>2213.9095248399885</v>
      </c>
      <c r="AR23" s="4">
        <f t="shared" si="9"/>
        <v>50.715600000000016</v>
      </c>
    </row>
    <row r="24" spans="1:44" x14ac:dyDescent="0.2">
      <c r="A24" s="4" t="s">
        <v>122</v>
      </c>
      <c r="C24" s="31" t="s">
        <v>132</v>
      </c>
      <c r="D24" s="31" t="s">
        <v>124</v>
      </c>
      <c r="E24" s="31">
        <v>-6.06</v>
      </c>
      <c r="F24" s="31">
        <v>0.02</v>
      </c>
      <c r="G24" s="31">
        <v>-7.8</v>
      </c>
      <c r="H24" s="31">
        <v>0.4</v>
      </c>
      <c r="I24" s="4">
        <v>-62.886800000000001</v>
      </c>
      <c r="J24" s="4">
        <v>1.0250999999999999</v>
      </c>
      <c r="K24" s="4">
        <v>12.431699999999999</v>
      </c>
      <c r="L24" s="4">
        <v>-77.9148</v>
      </c>
      <c r="M24" s="4">
        <v>1.5711999999999999</v>
      </c>
      <c r="N24" s="4">
        <v>-941.23910000000001</v>
      </c>
      <c r="O24" s="4">
        <v>-45.610599999999998</v>
      </c>
      <c r="P24" s="4">
        <v>432.22480000000002</v>
      </c>
      <c r="Q24" s="4">
        <v>-1336.5664999999999</v>
      </c>
      <c r="R24" s="4">
        <v>8.7131000000000007</v>
      </c>
      <c r="S24" s="4">
        <v>85.908699999999996</v>
      </c>
      <c r="T24" s="4">
        <v>1023.1527</v>
      </c>
      <c r="U24" s="4">
        <v>694.18</v>
      </c>
      <c r="V24" s="4">
        <v>-1639.828</v>
      </c>
      <c r="W24" s="4">
        <v>8.4039999999999999</v>
      </c>
      <c r="X24" s="4">
        <v>-860.14099999999996</v>
      </c>
      <c r="Y24" s="4">
        <v>95.445599999999999</v>
      </c>
      <c r="Z24" s="4">
        <v>694.18</v>
      </c>
      <c r="AA24" s="4">
        <v>-1658.1706999999999</v>
      </c>
      <c r="AB24" s="4">
        <v>8.4039999999999999</v>
      </c>
      <c r="AC24" s="4">
        <v>-80.727699999999999</v>
      </c>
      <c r="AD24" s="4">
        <v>-14.4177</v>
      </c>
      <c r="AE24" s="4">
        <v>12.431699999999999</v>
      </c>
      <c r="AF24" s="4">
        <v>-80.312899999999999</v>
      </c>
      <c r="AG24" s="4">
        <v>1.5711999999999999</v>
      </c>
      <c r="AH24" s="4">
        <v>-799.72550000000001</v>
      </c>
      <c r="AI24" s="4">
        <v>109.8633</v>
      </c>
      <c r="AJ24" s="4">
        <v>432.22480000000002</v>
      </c>
      <c r="AK24" s="4">
        <v>-1350.5266999999999</v>
      </c>
      <c r="AL24" s="4">
        <v>8.7131000000000007</v>
      </c>
      <c r="AM24" s="6">
        <f t="shared" si="5"/>
        <v>1088.0504000000001</v>
      </c>
      <c r="AN24" s="4">
        <f t="shared" si="6"/>
        <v>1090.0346</v>
      </c>
      <c r="AO24" s="31">
        <v>-7.8</v>
      </c>
      <c r="AP24" s="4">
        <f t="shared" si="7"/>
        <v>1095.8504</v>
      </c>
      <c r="AQ24" s="4">
        <f t="shared" si="8"/>
        <v>1200888.0991801601</v>
      </c>
      <c r="AR24" s="4">
        <f t="shared" si="9"/>
        <v>1097.8345999999999</v>
      </c>
    </row>
    <row r="25" spans="1:44" x14ac:dyDescent="0.2">
      <c r="A25" s="4" t="s">
        <v>122</v>
      </c>
      <c r="C25" s="31" t="s">
        <v>132</v>
      </c>
      <c r="D25" s="31" t="s">
        <v>125</v>
      </c>
      <c r="E25" s="31">
        <v>-5.97</v>
      </c>
      <c r="F25" s="31">
        <v>0.04</v>
      </c>
      <c r="G25" s="31">
        <v>-8.1999999999999993</v>
      </c>
      <c r="H25" s="31">
        <v>0.6</v>
      </c>
      <c r="I25" s="4">
        <v>-97.918499999999995</v>
      </c>
      <c r="J25" s="4">
        <v>-0.20019999999999999</v>
      </c>
      <c r="K25" s="4">
        <v>-20.421800000000001</v>
      </c>
      <c r="L25" s="4">
        <v>-78.902199999999993</v>
      </c>
      <c r="M25" s="4">
        <v>1.6056999999999999</v>
      </c>
      <c r="N25" s="4">
        <v>-941.16719999999998</v>
      </c>
      <c r="O25" s="4">
        <v>-45.610599999999998</v>
      </c>
      <c r="P25" s="4">
        <v>432.22480000000002</v>
      </c>
      <c r="Q25" s="4">
        <v>-1336.4929</v>
      </c>
      <c r="R25" s="4">
        <v>8.7114999999999991</v>
      </c>
      <c r="S25" s="4">
        <v>-1046.2841000000001</v>
      </c>
      <c r="T25" s="4">
        <v>-63.6693</v>
      </c>
      <c r="U25" s="4">
        <v>643.95770000000005</v>
      </c>
      <c r="V25" s="4">
        <v>-1634.9557</v>
      </c>
      <c r="W25" s="4">
        <v>8.3832000000000004</v>
      </c>
      <c r="X25" s="4">
        <v>-863.19960000000003</v>
      </c>
      <c r="Y25" s="4">
        <v>137.71600000000001</v>
      </c>
      <c r="Z25" s="4">
        <v>643.95770000000005</v>
      </c>
      <c r="AA25" s="4">
        <v>-1653.2565</v>
      </c>
      <c r="AB25" s="4">
        <v>8.3832000000000004</v>
      </c>
      <c r="AC25" s="4">
        <v>-72.3185</v>
      </c>
      <c r="AD25" s="4">
        <v>27.852599999999999</v>
      </c>
      <c r="AE25" s="4">
        <v>-20.421800000000001</v>
      </c>
      <c r="AF25" s="4">
        <v>-81.355000000000004</v>
      </c>
      <c r="AG25" s="4">
        <v>1.6056999999999999</v>
      </c>
      <c r="AH25" s="4">
        <v>-799.61500000000001</v>
      </c>
      <c r="AI25" s="4">
        <v>109.8633</v>
      </c>
      <c r="AJ25" s="4">
        <v>432.22480000000002</v>
      </c>
      <c r="AK25" s="4">
        <v>-1350.4146000000001</v>
      </c>
      <c r="AL25" s="4">
        <v>8.7114999999999991</v>
      </c>
      <c r="AM25" s="6">
        <f t="shared" si="5"/>
        <v>-9.1246000000001004</v>
      </c>
      <c r="AN25" s="4">
        <f t="shared" si="6"/>
        <v>-7.1983999999999924</v>
      </c>
      <c r="AO25" s="31">
        <v>-8.1999999999999993</v>
      </c>
      <c r="AP25" s="4">
        <f t="shared" si="7"/>
        <v>-0.92460000000010112</v>
      </c>
      <c r="AQ25" s="4">
        <f t="shared" si="8"/>
        <v>0.85488516000018699</v>
      </c>
      <c r="AR25" s="4">
        <f t="shared" si="9"/>
        <v>1.0016000000000069</v>
      </c>
    </row>
    <row r="26" spans="1:44" x14ac:dyDescent="0.2">
      <c r="A26" s="4" t="s">
        <v>122</v>
      </c>
      <c r="C26" s="31" t="s">
        <v>132</v>
      </c>
      <c r="D26" s="31" t="s">
        <v>126</v>
      </c>
      <c r="E26" s="31">
        <v>-6.81</v>
      </c>
      <c r="F26" s="31">
        <v>0.02</v>
      </c>
      <c r="G26" s="31">
        <v>-9.3000000000000007</v>
      </c>
      <c r="H26" s="31">
        <v>0.4</v>
      </c>
      <c r="I26" s="4">
        <v>-105.4515</v>
      </c>
      <c r="J26" s="4">
        <v>2.2589999999999999</v>
      </c>
      <c r="K26" s="4">
        <v>-33.158799999999999</v>
      </c>
      <c r="L26" s="4">
        <v>-76.400700000000001</v>
      </c>
      <c r="M26" s="4">
        <v>1.849</v>
      </c>
      <c r="N26" s="4">
        <v>-941.19240000000002</v>
      </c>
      <c r="O26" s="4">
        <v>-45.610599999999998</v>
      </c>
      <c r="P26" s="4">
        <v>432.22480000000002</v>
      </c>
      <c r="Q26" s="4">
        <v>-1336.5302999999999</v>
      </c>
      <c r="R26" s="4">
        <v>8.7235999999999994</v>
      </c>
      <c r="S26" s="4">
        <v>-894.70870000000002</v>
      </c>
      <c r="T26" s="4">
        <v>98.769499999999994</v>
      </c>
      <c r="U26" s="4">
        <v>630.70100000000002</v>
      </c>
      <c r="V26" s="4">
        <v>-1632.578</v>
      </c>
      <c r="W26" s="4">
        <v>8.3987999999999996</v>
      </c>
      <c r="X26" s="4">
        <v>-849.61509999999998</v>
      </c>
      <c r="Y26" s="4">
        <v>162.1439</v>
      </c>
      <c r="Z26" s="4">
        <v>630.70100000000002</v>
      </c>
      <c r="AA26" s="4">
        <v>-1650.8588</v>
      </c>
      <c r="AB26" s="4">
        <v>8.3987999999999996</v>
      </c>
      <c r="AC26" s="4">
        <v>-57.412500000000001</v>
      </c>
      <c r="AD26" s="4">
        <v>52.2806</v>
      </c>
      <c r="AE26" s="4">
        <v>-33.158799999999999</v>
      </c>
      <c r="AF26" s="4">
        <v>-78.383300000000006</v>
      </c>
      <c r="AG26" s="4">
        <v>1.849</v>
      </c>
      <c r="AH26" s="4">
        <v>-799.33540000000005</v>
      </c>
      <c r="AI26" s="4">
        <v>109.8633</v>
      </c>
      <c r="AJ26" s="4">
        <v>432.22480000000002</v>
      </c>
      <c r="AK26" s="4">
        <v>-1350.1470999999999</v>
      </c>
      <c r="AL26" s="4">
        <v>8.7235999999999994</v>
      </c>
      <c r="AM26" s="6">
        <f t="shared" si="5"/>
        <v>149.25390000000004</v>
      </c>
      <c r="AN26" s="4">
        <f t="shared" si="6"/>
        <v>151.93520000000001</v>
      </c>
      <c r="AO26" s="31">
        <v>-9.3000000000000007</v>
      </c>
      <c r="AP26" s="4">
        <f t="shared" si="7"/>
        <v>158.55390000000006</v>
      </c>
      <c r="AQ26" s="4">
        <f t="shared" si="8"/>
        <v>25139.339205210017</v>
      </c>
      <c r="AR26" s="4">
        <f t="shared" si="9"/>
        <v>161.23520000000002</v>
      </c>
    </row>
    <row r="27" spans="1:44" x14ac:dyDescent="0.2">
      <c r="A27" s="4" t="s">
        <v>122</v>
      </c>
      <c r="C27" s="31" t="s">
        <v>132</v>
      </c>
      <c r="D27" s="31" t="s">
        <v>127</v>
      </c>
      <c r="E27" s="31">
        <v>-5.6</v>
      </c>
      <c r="F27" s="31">
        <v>0.04</v>
      </c>
      <c r="G27" s="31">
        <v>-8.9</v>
      </c>
      <c r="H27" s="31">
        <v>0.4</v>
      </c>
      <c r="I27" s="4">
        <v>-74.146000000000001</v>
      </c>
      <c r="J27" s="4">
        <v>2.4937999999999998</v>
      </c>
      <c r="K27" s="4">
        <v>-0.2374</v>
      </c>
      <c r="L27" s="4">
        <v>-77.929199999999994</v>
      </c>
      <c r="M27" s="4">
        <v>1.5266999999999999</v>
      </c>
      <c r="N27" s="4">
        <v>-941.10170000000005</v>
      </c>
      <c r="O27" s="4">
        <v>-45.610599999999998</v>
      </c>
      <c r="P27" s="4">
        <v>432.22480000000002</v>
      </c>
      <c r="Q27" s="4">
        <v>-1336.3947000000001</v>
      </c>
      <c r="R27" s="4">
        <v>8.6786999999999992</v>
      </c>
      <c r="S27" s="4">
        <v>-905.62890000000004</v>
      </c>
      <c r="T27" s="4">
        <v>47.747</v>
      </c>
      <c r="U27" s="4">
        <v>677.11389999999994</v>
      </c>
      <c r="V27" s="4">
        <v>-1638.8606</v>
      </c>
      <c r="W27" s="4">
        <v>8.3709000000000007</v>
      </c>
      <c r="X27" s="4">
        <v>-862.81500000000005</v>
      </c>
      <c r="Y27" s="4">
        <v>109.88249999999999</v>
      </c>
      <c r="Z27" s="4">
        <v>677.11389999999994</v>
      </c>
      <c r="AA27" s="4">
        <v>-1658.1822</v>
      </c>
      <c r="AB27" s="4">
        <v>8.3709000000000007</v>
      </c>
      <c r="AC27" s="4">
        <v>-78.908299999999997</v>
      </c>
      <c r="AD27" s="4">
        <v>1.9199999999999998E-2</v>
      </c>
      <c r="AE27" s="4">
        <v>-0.2374</v>
      </c>
      <c r="AF27" s="4">
        <v>-80.216700000000003</v>
      </c>
      <c r="AG27" s="4">
        <v>1.5266999999999999</v>
      </c>
      <c r="AH27" s="4">
        <v>-799.87549999999999</v>
      </c>
      <c r="AI27" s="4">
        <v>109.8633</v>
      </c>
      <c r="AJ27" s="4">
        <v>432.22480000000002</v>
      </c>
      <c r="AK27" s="4">
        <v>-1350.6424</v>
      </c>
      <c r="AL27" s="4">
        <v>8.6786999999999992</v>
      </c>
      <c r="AM27" s="6">
        <f t="shared" si="5"/>
        <v>106.83259999999984</v>
      </c>
      <c r="AN27" s="4">
        <f t="shared" si="6"/>
        <v>109.61879999999996</v>
      </c>
      <c r="AO27" s="31">
        <v>-8.9</v>
      </c>
      <c r="AP27" s="4">
        <f t="shared" si="7"/>
        <v>115.73259999999985</v>
      </c>
      <c r="AQ27" s="4">
        <f t="shared" si="8"/>
        <v>13394.034702759966</v>
      </c>
      <c r="AR27" s="4">
        <f t="shared" si="9"/>
        <v>118.51879999999997</v>
      </c>
    </row>
    <row r="28" spans="1:44" x14ac:dyDescent="0.2">
      <c r="A28" s="4" t="s">
        <v>122</v>
      </c>
      <c r="C28" s="31" t="s">
        <v>132</v>
      </c>
      <c r="D28" s="31" t="s">
        <v>128</v>
      </c>
      <c r="E28" s="31">
        <v>-7.79</v>
      </c>
      <c r="F28" s="31">
        <v>0.02</v>
      </c>
      <c r="G28" s="31">
        <v>-8.9</v>
      </c>
      <c r="H28" s="31">
        <v>0.4</v>
      </c>
      <c r="I28" s="4">
        <v>-59.715899999999998</v>
      </c>
      <c r="J28" s="4">
        <v>6.6058000000000003</v>
      </c>
      <c r="K28" s="4">
        <v>10.0373</v>
      </c>
      <c r="L28" s="4">
        <v>-78.437600000000003</v>
      </c>
      <c r="M28" s="4">
        <v>2.0785999999999998</v>
      </c>
      <c r="N28" s="4">
        <v>-941.28030000000001</v>
      </c>
      <c r="O28" s="4">
        <v>-45.610599999999998</v>
      </c>
      <c r="P28" s="4">
        <v>432.22480000000002</v>
      </c>
      <c r="Q28" s="4">
        <v>-1336.6297999999999</v>
      </c>
      <c r="R28" s="4">
        <v>8.7352000000000007</v>
      </c>
      <c r="S28" s="4">
        <v>-991.54970000000003</v>
      </c>
      <c r="T28" s="4">
        <v>-36.143900000000002</v>
      </c>
      <c r="U28" s="4">
        <v>659.66920000000005</v>
      </c>
      <c r="V28" s="4">
        <v>-1623.5607</v>
      </c>
      <c r="W28" s="4">
        <v>8.4856999999999996</v>
      </c>
      <c r="X28" s="4">
        <v>-878.39859999999999</v>
      </c>
      <c r="Y28" s="4">
        <v>95.814300000000003</v>
      </c>
      <c r="Z28" s="4">
        <v>659.66920000000005</v>
      </c>
      <c r="AA28" s="4">
        <v>-1642.3677</v>
      </c>
      <c r="AB28" s="4">
        <v>8.4856999999999996</v>
      </c>
      <c r="AC28" s="4">
        <v>-82.131900000000002</v>
      </c>
      <c r="AD28" s="4">
        <v>-14.048999999999999</v>
      </c>
      <c r="AE28" s="4">
        <v>10.0373</v>
      </c>
      <c r="AF28" s="4">
        <v>-80.198700000000002</v>
      </c>
      <c r="AG28" s="4">
        <v>2.0785999999999998</v>
      </c>
      <c r="AH28" s="4">
        <v>-799.95640000000003</v>
      </c>
      <c r="AI28" s="4">
        <v>109.8633</v>
      </c>
      <c r="AJ28" s="4">
        <v>432.22480000000002</v>
      </c>
      <c r="AK28" s="4">
        <v>-1350.7798</v>
      </c>
      <c r="AL28" s="4">
        <v>8.7352000000000007</v>
      </c>
      <c r="AM28" s="6">
        <f t="shared" si="5"/>
        <v>6.5506000000000313</v>
      </c>
      <c r="AN28" s="4">
        <f t="shared" si="6"/>
        <v>9.4465000000000146</v>
      </c>
      <c r="AO28" s="31">
        <v>-8.9</v>
      </c>
      <c r="AP28" s="4">
        <f t="shared" si="7"/>
        <v>15.450600000000032</v>
      </c>
      <c r="AQ28" s="4">
        <f t="shared" si="8"/>
        <v>238.72104036000098</v>
      </c>
      <c r="AR28" s="4">
        <f t="shared" si="9"/>
        <v>18.346500000000013</v>
      </c>
    </row>
    <row r="29" spans="1:44" x14ac:dyDescent="0.2">
      <c r="A29" s="4" t="s">
        <v>122</v>
      </c>
      <c r="C29" s="31" t="s">
        <v>132</v>
      </c>
      <c r="D29" s="31" t="s">
        <v>129</v>
      </c>
      <c r="E29" s="31">
        <v>-4.16</v>
      </c>
      <c r="F29" s="31">
        <v>0.02</v>
      </c>
      <c r="G29" s="31">
        <v>-8</v>
      </c>
      <c r="H29" s="31">
        <v>0.3</v>
      </c>
      <c r="I29" s="4">
        <v>-80.528599999999997</v>
      </c>
      <c r="J29" s="4">
        <v>1.0892999999999999</v>
      </c>
      <c r="K29" s="4">
        <v>-6.3426</v>
      </c>
      <c r="L29" s="4">
        <v>-76.788700000000006</v>
      </c>
      <c r="M29" s="4">
        <v>1.5134000000000001</v>
      </c>
      <c r="N29" s="4">
        <v>-941.06920000000002</v>
      </c>
      <c r="O29" s="4">
        <v>-45.610599999999998</v>
      </c>
      <c r="P29" s="4">
        <v>432.22480000000002</v>
      </c>
      <c r="Q29" s="4">
        <v>-1336.4006999999999</v>
      </c>
      <c r="R29" s="4">
        <v>8.7172999999999998</v>
      </c>
      <c r="S29" s="4">
        <v>-999.4248</v>
      </c>
      <c r="T29" s="4">
        <v>-41.245699999999999</v>
      </c>
      <c r="U29" s="4">
        <v>671.91769999999997</v>
      </c>
      <c r="V29" s="4">
        <v>-1638.4938</v>
      </c>
      <c r="W29" s="4">
        <v>8.3971</v>
      </c>
      <c r="X29" s="4">
        <v>-855.20079999999996</v>
      </c>
      <c r="Y29" s="4">
        <v>122.828</v>
      </c>
      <c r="Z29" s="4">
        <v>671.91769999999997</v>
      </c>
      <c r="AA29" s="4">
        <v>-1658.3435999999999</v>
      </c>
      <c r="AB29" s="4">
        <v>8.3971</v>
      </c>
      <c r="AC29" s="4">
        <v>-71.154600000000002</v>
      </c>
      <c r="AD29" s="4">
        <v>12.964700000000001</v>
      </c>
      <c r="AE29" s="4">
        <v>-6.3426</v>
      </c>
      <c r="AF29" s="4">
        <v>-79.290099999999995</v>
      </c>
      <c r="AG29" s="4">
        <v>1.5134000000000001</v>
      </c>
      <c r="AH29" s="4">
        <v>-800.59960000000001</v>
      </c>
      <c r="AI29" s="4">
        <v>109.8634</v>
      </c>
      <c r="AJ29" s="4">
        <v>432.22480000000002</v>
      </c>
      <c r="AK29" s="4">
        <v>-1351.405</v>
      </c>
      <c r="AL29" s="4">
        <v>8.7172999999999998</v>
      </c>
      <c r="AM29" s="6">
        <f t="shared" si="5"/>
        <v>19.828999999999951</v>
      </c>
      <c r="AN29" s="4">
        <f t="shared" si="6"/>
        <v>22.173000000000002</v>
      </c>
      <c r="AO29" s="31">
        <v>-8</v>
      </c>
      <c r="AP29" s="4">
        <f t="shared" si="7"/>
        <v>27.828999999999951</v>
      </c>
      <c r="AQ29" s="4">
        <f t="shared" si="8"/>
        <v>774.45324099999732</v>
      </c>
      <c r="AR29" s="4">
        <f t="shared" si="9"/>
        <v>30.173000000000002</v>
      </c>
    </row>
    <row r="30" spans="1:44" x14ac:dyDescent="0.2">
      <c r="A30" s="4" t="s">
        <v>122</v>
      </c>
      <c r="C30" s="31" t="s">
        <v>132</v>
      </c>
      <c r="D30" s="31" t="s">
        <v>130</v>
      </c>
      <c r="E30" s="31">
        <v>-5.4</v>
      </c>
      <c r="F30" s="31">
        <v>0.03</v>
      </c>
      <c r="G30" s="31">
        <v>-6.2</v>
      </c>
      <c r="H30" s="31">
        <v>0.2</v>
      </c>
      <c r="I30" s="4">
        <v>-66.094800000000006</v>
      </c>
      <c r="J30" s="4">
        <v>9.9192</v>
      </c>
      <c r="K30" s="4">
        <v>1.1837</v>
      </c>
      <c r="L30" s="4">
        <v>-78.748500000000007</v>
      </c>
      <c r="M30" s="4">
        <v>1.5508</v>
      </c>
      <c r="N30" s="4">
        <v>-941.17</v>
      </c>
      <c r="O30" s="4">
        <v>-45.610599999999998</v>
      </c>
      <c r="P30" s="4">
        <v>432.22480000000002</v>
      </c>
      <c r="Q30" s="4">
        <v>-1336.4685999999999</v>
      </c>
      <c r="R30" s="4">
        <v>8.6843000000000004</v>
      </c>
      <c r="S30" s="4">
        <v>-982.02089999999998</v>
      </c>
      <c r="T30" s="4">
        <v>-30.999700000000001</v>
      </c>
      <c r="U30" s="4">
        <v>681.27850000000001</v>
      </c>
      <c r="V30" s="4">
        <v>-1640.6679999999999</v>
      </c>
      <c r="W30" s="4">
        <v>8.3682999999999996</v>
      </c>
      <c r="X30" s="4">
        <v>-860.4796</v>
      </c>
      <c r="Y30" s="4">
        <v>108.5031</v>
      </c>
      <c r="Z30" s="4">
        <v>681.27850000000001</v>
      </c>
      <c r="AA30" s="4">
        <v>-1658.6295</v>
      </c>
      <c r="AB30" s="4">
        <v>8.3682999999999996</v>
      </c>
      <c r="AC30" s="4">
        <v>-79.850200000000001</v>
      </c>
      <c r="AD30" s="4">
        <v>-1.3602000000000001</v>
      </c>
      <c r="AE30" s="4">
        <v>1.1837</v>
      </c>
      <c r="AF30" s="4">
        <v>-81.224500000000006</v>
      </c>
      <c r="AG30" s="4">
        <v>1.5508</v>
      </c>
      <c r="AH30" s="4">
        <v>-799.46690000000001</v>
      </c>
      <c r="AI30" s="4">
        <v>109.8633</v>
      </c>
      <c r="AJ30" s="4">
        <v>432.22480000000002</v>
      </c>
      <c r="AK30" s="4">
        <v>-1350.2393999999999</v>
      </c>
      <c r="AL30" s="4">
        <v>8.6843000000000004</v>
      </c>
      <c r="AM30" s="6">
        <f t="shared" si="5"/>
        <v>23.52920000000006</v>
      </c>
      <c r="AN30" s="4">
        <f t="shared" si="6"/>
        <v>25.24389999999994</v>
      </c>
      <c r="AO30" s="31">
        <v>-6.2</v>
      </c>
      <c r="AP30" s="4">
        <f t="shared" si="7"/>
        <v>29.729200000000059</v>
      </c>
      <c r="AQ30" s="4">
        <f t="shared" si="8"/>
        <v>883.82533264000347</v>
      </c>
      <c r="AR30" s="4">
        <f t="shared" si="9"/>
        <v>31.443899999999939</v>
      </c>
    </row>
    <row r="31" spans="1:44" x14ac:dyDescent="0.2">
      <c r="A31" s="4" t="s">
        <v>122</v>
      </c>
      <c r="C31" s="31" t="s">
        <v>132</v>
      </c>
      <c r="D31" s="31" t="s">
        <v>131</v>
      </c>
      <c r="E31" s="31">
        <v>-4.13</v>
      </c>
      <c r="F31" s="31">
        <v>0.02</v>
      </c>
      <c r="G31" s="31">
        <v>-8.3000000000000007</v>
      </c>
      <c r="H31" s="31">
        <v>0.3</v>
      </c>
      <c r="I31" s="4">
        <v>-88.640299999999996</v>
      </c>
      <c r="J31" s="4">
        <v>1.0948</v>
      </c>
      <c r="K31" s="4">
        <v>-16.192799999999998</v>
      </c>
      <c r="L31" s="4">
        <v>-75.165400000000005</v>
      </c>
      <c r="M31" s="4">
        <v>1.6231</v>
      </c>
      <c r="N31" s="4">
        <v>-941.25289999999995</v>
      </c>
      <c r="O31" s="4">
        <v>-45.610599999999998</v>
      </c>
      <c r="P31" s="4">
        <v>432.22480000000002</v>
      </c>
      <c r="Q31" s="4">
        <v>-1336.5812000000001</v>
      </c>
      <c r="R31" s="4">
        <v>8.7140000000000004</v>
      </c>
      <c r="S31" s="4">
        <v>-997.2011</v>
      </c>
      <c r="T31" s="4">
        <v>-34.768799999999999</v>
      </c>
      <c r="U31" s="4">
        <v>666.43380000000002</v>
      </c>
      <c r="V31" s="4">
        <v>-1637.2541000000001</v>
      </c>
      <c r="W31" s="4">
        <v>8.3879999999999999</v>
      </c>
      <c r="X31" s="4">
        <v>-839.79510000000005</v>
      </c>
      <c r="Y31" s="4">
        <v>140.9675</v>
      </c>
      <c r="Z31" s="4">
        <v>666.43380000000002</v>
      </c>
      <c r="AA31" s="4">
        <v>-1655.5844</v>
      </c>
      <c r="AB31" s="4">
        <v>8.3879999999999999</v>
      </c>
      <c r="AC31" s="4">
        <v>-60.598599999999998</v>
      </c>
      <c r="AD31" s="4">
        <v>31.104099999999999</v>
      </c>
      <c r="AE31" s="4">
        <v>-16.192799999999998</v>
      </c>
      <c r="AF31" s="4">
        <v>-77.132999999999996</v>
      </c>
      <c r="AG31" s="4">
        <v>1.6231</v>
      </c>
      <c r="AH31" s="4">
        <v>-799.21320000000003</v>
      </c>
      <c r="AI31" s="4">
        <v>109.8633</v>
      </c>
      <c r="AJ31" s="4">
        <v>432.22480000000002</v>
      </c>
      <c r="AK31" s="4">
        <v>-1350.0154</v>
      </c>
      <c r="AL31" s="4">
        <v>8.7140000000000004</v>
      </c>
      <c r="AM31" s="6">
        <f t="shared" si="5"/>
        <v>29.763699999999858</v>
      </c>
      <c r="AN31" s="4">
        <f t="shared" si="6"/>
        <v>32.692099999999982</v>
      </c>
      <c r="AO31" s="31">
        <v>-8.3000000000000007</v>
      </c>
      <c r="AP31" s="4">
        <f t="shared" si="7"/>
        <v>38.063699999999855</v>
      </c>
      <c r="AQ31" s="4">
        <f t="shared" si="8"/>
        <v>1448.845257689989</v>
      </c>
      <c r="AR31" s="4">
        <f t="shared" si="9"/>
        <v>40.992099999999979</v>
      </c>
    </row>
    <row r="32" spans="1:44" x14ac:dyDescent="0.2">
      <c r="A32" s="4" t="s">
        <v>122</v>
      </c>
      <c r="C32" s="31" t="s">
        <v>133</v>
      </c>
      <c r="D32" s="31" t="s">
        <v>124</v>
      </c>
      <c r="E32" s="31">
        <v>-6.69</v>
      </c>
      <c r="F32" s="31">
        <v>0.05</v>
      </c>
      <c r="G32" s="31">
        <v>-4.2</v>
      </c>
      <c r="H32" s="31">
        <v>0.2</v>
      </c>
      <c r="I32" s="4">
        <v>-53.129100000000001</v>
      </c>
      <c r="J32" s="4">
        <v>1.6624000000000001</v>
      </c>
      <c r="K32" s="4">
        <v>6.2775999999999996</v>
      </c>
      <c r="L32" s="4">
        <v>-64.018799999999999</v>
      </c>
      <c r="M32" s="4">
        <v>2.9497</v>
      </c>
      <c r="N32" s="4">
        <v>1498.8848</v>
      </c>
      <c r="O32" s="4">
        <v>-49.006399999999999</v>
      </c>
      <c r="P32" s="4">
        <v>1726.3217999999999</v>
      </c>
      <c r="Q32" s="4">
        <v>-184.58090000000001</v>
      </c>
      <c r="R32" s="4">
        <v>6.1504000000000003</v>
      </c>
      <c r="S32" s="4">
        <v>3051.9893999999999</v>
      </c>
      <c r="T32" s="4">
        <v>1550.8879999999999</v>
      </c>
      <c r="U32" s="4">
        <v>1670.9842000000001</v>
      </c>
      <c r="V32" s="4">
        <v>-176.0102</v>
      </c>
      <c r="W32" s="4">
        <v>6.1273999999999997</v>
      </c>
      <c r="X32" s="4">
        <v>-1247.8347000000001</v>
      </c>
      <c r="Y32" s="4">
        <v>-2753.4521</v>
      </c>
      <c r="Z32" s="4">
        <v>1670.9842000000001</v>
      </c>
      <c r="AA32" s="4">
        <v>-171.49420000000001</v>
      </c>
      <c r="AB32" s="4">
        <v>6.1273999999999997</v>
      </c>
      <c r="AC32" s="4">
        <v>22.9802</v>
      </c>
      <c r="AD32" s="4">
        <v>78.993200000000002</v>
      </c>
      <c r="AE32" s="4">
        <v>6.2775999999999996</v>
      </c>
      <c r="AF32" s="4">
        <v>-65.240300000000005</v>
      </c>
      <c r="AG32" s="4">
        <v>2.9497</v>
      </c>
      <c r="AH32" s="4">
        <v>-1275.5607</v>
      </c>
      <c r="AI32" s="4">
        <v>-2832.4452999999999</v>
      </c>
      <c r="AJ32" s="4">
        <v>1726.3217999999999</v>
      </c>
      <c r="AK32" s="4">
        <v>-175.58760000000001</v>
      </c>
      <c r="AL32" s="4">
        <v>6.1504000000000003</v>
      </c>
      <c r="AM32" s="6">
        <f t="shared" si="5"/>
        <v>1602.9777999999999</v>
      </c>
      <c r="AN32" s="4">
        <f t="shared" si="6"/>
        <v>1606.2337</v>
      </c>
      <c r="AO32" s="31">
        <v>-4.2</v>
      </c>
      <c r="AP32" s="4">
        <f t="shared" si="7"/>
        <v>1607.1777999999999</v>
      </c>
      <c r="AQ32" s="4">
        <f t="shared" si="8"/>
        <v>2583020.4808128397</v>
      </c>
      <c r="AR32" s="4">
        <f t="shared" si="9"/>
        <v>1610.4337</v>
      </c>
    </row>
    <row r="33" spans="1:44" x14ac:dyDescent="0.2">
      <c r="A33" s="4" t="s">
        <v>122</v>
      </c>
      <c r="C33" s="31" t="s">
        <v>133</v>
      </c>
      <c r="D33" s="31" t="s">
        <v>125</v>
      </c>
      <c r="E33" s="31">
        <v>-7.65</v>
      </c>
      <c r="F33" s="31">
        <v>0.04</v>
      </c>
      <c r="G33" s="31">
        <v>-5</v>
      </c>
      <c r="H33" s="31">
        <v>0.2</v>
      </c>
      <c r="I33" s="4">
        <v>252.64879999999999</v>
      </c>
      <c r="J33" s="4">
        <v>197.00540000000001</v>
      </c>
      <c r="K33" s="4">
        <v>104.6164</v>
      </c>
      <c r="L33" s="4">
        <v>-51.9649</v>
      </c>
      <c r="M33" s="4">
        <v>2.9918999999999998</v>
      </c>
      <c r="N33" s="4">
        <v>1499.346</v>
      </c>
      <c r="O33" s="4">
        <v>-49.006399999999999</v>
      </c>
      <c r="P33" s="4">
        <v>1726.3217999999999</v>
      </c>
      <c r="Q33" s="4">
        <v>-184.1858</v>
      </c>
      <c r="R33" s="4">
        <v>6.2164999999999999</v>
      </c>
      <c r="S33" s="4">
        <v>1287336.3791</v>
      </c>
      <c r="T33" s="4">
        <v>1285726.8714999999</v>
      </c>
      <c r="U33" s="4">
        <v>1764.4629</v>
      </c>
      <c r="V33" s="4">
        <v>-160.79949999999999</v>
      </c>
      <c r="W33" s="4">
        <v>5.8441999999999998</v>
      </c>
      <c r="X33" s="4">
        <v>-1318.8357000000001</v>
      </c>
      <c r="Y33" s="4">
        <v>-2931.8748000000001</v>
      </c>
      <c r="Z33" s="4">
        <v>1764.4629</v>
      </c>
      <c r="AA33" s="4">
        <v>-157.268</v>
      </c>
      <c r="AB33" s="4">
        <v>5.8441999999999998</v>
      </c>
      <c r="AC33" s="4">
        <v>-43.563899999999997</v>
      </c>
      <c r="AD33" s="4">
        <v>-99.429599999999994</v>
      </c>
      <c r="AE33" s="4">
        <v>104.6164</v>
      </c>
      <c r="AF33" s="4">
        <v>-51.742600000000003</v>
      </c>
      <c r="AG33" s="4">
        <v>2.9918999999999998</v>
      </c>
      <c r="AH33" s="4">
        <v>-1275.3966</v>
      </c>
      <c r="AI33" s="4">
        <v>-2832.4452999999999</v>
      </c>
      <c r="AJ33" s="4">
        <v>1726.3217999999999</v>
      </c>
      <c r="AK33" s="4">
        <v>-175.4896</v>
      </c>
      <c r="AL33" s="4">
        <v>6.2164999999999999</v>
      </c>
      <c r="AM33" s="6">
        <f t="shared" si="5"/>
        <v>1285578.9972999999</v>
      </c>
      <c r="AN33" s="4">
        <f t="shared" si="6"/>
        <v>1285584.3843</v>
      </c>
      <c r="AO33" s="31">
        <v>-5</v>
      </c>
      <c r="AP33" s="4">
        <f t="shared" si="7"/>
        <v>1285583.9972999999</v>
      </c>
      <c r="AQ33" s="4">
        <f t="shared" si="8"/>
        <v>1652726214113.8462</v>
      </c>
      <c r="AR33" s="4">
        <f t="shared" si="9"/>
        <v>1285589.3843</v>
      </c>
    </row>
    <row r="34" spans="1:44" x14ac:dyDescent="0.2">
      <c r="A34" s="4" t="s">
        <v>122</v>
      </c>
      <c r="C34" s="31" t="s">
        <v>133</v>
      </c>
      <c r="D34" s="31" t="s">
        <v>126</v>
      </c>
      <c r="E34" s="31">
        <v>-7.66</v>
      </c>
      <c r="F34" s="31">
        <v>0.05</v>
      </c>
      <c r="G34" s="31">
        <v>-6.5</v>
      </c>
      <c r="H34" s="31">
        <v>0.3</v>
      </c>
      <c r="I34" s="4">
        <v>-55.156599999999997</v>
      </c>
      <c r="J34" s="4">
        <v>-1.9265000000000001</v>
      </c>
      <c r="K34" s="4">
        <v>3.6661999999999999</v>
      </c>
      <c r="L34" s="4">
        <v>-59.522799999999997</v>
      </c>
      <c r="M34" s="4">
        <v>2.6263999999999998</v>
      </c>
      <c r="N34" s="4">
        <v>1498.6983</v>
      </c>
      <c r="O34" s="4">
        <v>-49.006399999999999</v>
      </c>
      <c r="P34" s="4">
        <v>1726.3217999999999</v>
      </c>
      <c r="Q34" s="4">
        <v>-184.86019999999999</v>
      </c>
      <c r="R34" s="4">
        <v>6.2431999999999999</v>
      </c>
      <c r="S34" s="4">
        <v>1485.056</v>
      </c>
      <c r="T34" s="4">
        <v>-37.697800000000001</v>
      </c>
      <c r="U34" s="4">
        <v>1662.9135000000001</v>
      </c>
      <c r="V34" s="4">
        <v>-145.9273</v>
      </c>
      <c r="W34" s="4">
        <v>5.7675999999999998</v>
      </c>
      <c r="X34" s="4">
        <v>-1246.4254000000001</v>
      </c>
      <c r="Y34" s="4">
        <v>-2771.1626999999999</v>
      </c>
      <c r="Z34" s="4">
        <v>1662.9135000000001</v>
      </c>
      <c r="AA34" s="4">
        <v>-143.94380000000001</v>
      </c>
      <c r="AB34" s="4">
        <v>5.7675999999999998</v>
      </c>
      <c r="AC34" s="4">
        <v>7.0308999999999999</v>
      </c>
      <c r="AD34" s="4">
        <v>61.282499999999999</v>
      </c>
      <c r="AE34" s="4">
        <v>3.6661999999999999</v>
      </c>
      <c r="AF34" s="4">
        <v>-60.5443</v>
      </c>
      <c r="AG34" s="4">
        <v>2.6263999999999998</v>
      </c>
      <c r="AH34" s="4">
        <v>-1275.761</v>
      </c>
      <c r="AI34" s="4">
        <v>-2832.4452999999999</v>
      </c>
      <c r="AJ34" s="4">
        <v>1726.3217999999999</v>
      </c>
      <c r="AK34" s="4">
        <v>-175.88069999999999</v>
      </c>
      <c r="AL34" s="4">
        <v>6.2431999999999999</v>
      </c>
      <c r="AM34" s="6">
        <f t="shared" si="5"/>
        <v>35.539800000000014</v>
      </c>
      <c r="AN34" s="4">
        <f t="shared" si="6"/>
        <v>41.514300000000048</v>
      </c>
      <c r="AO34" s="31">
        <v>-6.5</v>
      </c>
      <c r="AP34" s="4">
        <f t="shared" si="7"/>
        <v>42.039800000000014</v>
      </c>
      <c r="AQ34" s="4">
        <f t="shared" si="8"/>
        <v>1767.3447840400011</v>
      </c>
      <c r="AR34" s="4">
        <f t="shared" si="9"/>
        <v>48.014300000000048</v>
      </c>
    </row>
    <row r="35" spans="1:44" ht="17" customHeight="1" x14ac:dyDescent="0.2">
      <c r="A35" s="4" t="s">
        <v>122</v>
      </c>
      <c r="C35" s="31" t="s">
        <v>133</v>
      </c>
      <c r="D35" s="31" t="s">
        <v>127</v>
      </c>
      <c r="E35" s="31">
        <v>-6.45</v>
      </c>
      <c r="F35" s="31">
        <v>0.06</v>
      </c>
      <c r="G35" s="31">
        <v>-2.5</v>
      </c>
      <c r="H35" s="31">
        <v>0.1</v>
      </c>
      <c r="I35" s="4">
        <v>-88.266300000000001</v>
      </c>
      <c r="J35" s="4">
        <v>3.2052</v>
      </c>
      <c r="K35" s="4">
        <v>-35.104700000000001</v>
      </c>
      <c r="L35" s="4">
        <v>-59.220700000000001</v>
      </c>
      <c r="M35" s="4">
        <v>2.8538999999999999</v>
      </c>
      <c r="N35" s="4">
        <v>1498.8235999999999</v>
      </c>
      <c r="O35" s="4">
        <v>-49.006399999999999</v>
      </c>
      <c r="P35" s="4">
        <v>1726.3217999999999</v>
      </c>
      <c r="Q35" s="4">
        <v>-184.702</v>
      </c>
      <c r="R35" s="4">
        <v>6.2103000000000002</v>
      </c>
      <c r="S35" s="4">
        <v>1840.2225000000001</v>
      </c>
      <c r="T35" s="4">
        <v>351.3125</v>
      </c>
      <c r="U35" s="4">
        <v>1637.9863</v>
      </c>
      <c r="V35" s="4">
        <v>-154.9384</v>
      </c>
      <c r="W35" s="4">
        <v>5.8620000000000001</v>
      </c>
      <c r="X35" s="4">
        <v>-1244.7371000000001</v>
      </c>
      <c r="Y35" s="4">
        <v>-2739.5951</v>
      </c>
      <c r="Z35" s="4">
        <v>1637.9863</v>
      </c>
      <c r="AA35" s="4">
        <v>-148.99029999999999</v>
      </c>
      <c r="AB35" s="4">
        <v>5.8620000000000001</v>
      </c>
      <c r="AC35" s="4">
        <v>1.9398</v>
      </c>
      <c r="AD35" s="4">
        <v>92.850200000000001</v>
      </c>
      <c r="AE35" s="4">
        <v>-35.104700000000001</v>
      </c>
      <c r="AF35" s="4">
        <v>-58.659599999999998</v>
      </c>
      <c r="AG35" s="4">
        <v>2.8538999999999999</v>
      </c>
      <c r="AH35" s="4">
        <v>-1275.1356000000001</v>
      </c>
      <c r="AI35" s="4">
        <v>-2832.4452999999999</v>
      </c>
      <c r="AJ35" s="4">
        <v>1726.3217999999999</v>
      </c>
      <c r="AK35" s="4">
        <v>-175.22239999999999</v>
      </c>
      <c r="AL35" s="4">
        <v>6.2103000000000002</v>
      </c>
      <c r="AM35" s="6">
        <f t="shared" si="5"/>
        <v>425.57240000000002</v>
      </c>
      <c r="AN35" s="4">
        <f t="shared" si="6"/>
        <v>429.66520000000014</v>
      </c>
      <c r="AO35" s="31">
        <v>-2.5</v>
      </c>
      <c r="AP35" s="4">
        <f t="shared" si="7"/>
        <v>428.07240000000002</v>
      </c>
      <c r="AQ35" s="4">
        <f t="shared" si="8"/>
        <v>183245.97964176</v>
      </c>
      <c r="AR35" s="4">
        <f t="shared" si="9"/>
        <v>432.16520000000014</v>
      </c>
    </row>
    <row r="36" spans="1:44" x14ac:dyDescent="0.2">
      <c r="A36" s="4" t="s">
        <v>122</v>
      </c>
      <c r="C36" s="31" t="s">
        <v>133</v>
      </c>
      <c r="D36" s="31" t="s">
        <v>128</v>
      </c>
      <c r="E36" s="31">
        <v>-7.8</v>
      </c>
      <c r="F36" s="31">
        <v>0.04</v>
      </c>
      <c r="G36" s="31">
        <v>-9.8000000000000007</v>
      </c>
      <c r="H36" s="31">
        <v>0.4</v>
      </c>
      <c r="I36" s="4">
        <v>82.845299999999995</v>
      </c>
      <c r="J36" s="4">
        <v>29.371400000000001</v>
      </c>
      <c r="K36" s="4">
        <v>309.464</v>
      </c>
      <c r="L36" s="4">
        <v>-260.30489999999998</v>
      </c>
      <c r="M36" s="4">
        <v>4.3148</v>
      </c>
      <c r="N36" s="4">
        <v>1498.5382</v>
      </c>
      <c r="O36" s="4">
        <v>-49.006399999999999</v>
      </c>
      <c r="P36" s="4">
        <v>1726.3217999999999</v>
      </c>
      <c r="Q36" s="4">
        <v>-185.01929999999999</v>
      </c>
      <c r="R36" s="4">
        <v>6.2420999999999998</v>
      </c>
      <c r="S36" s="4">
        <v>199875337.69440001</v>
      </c>
      <c r="T36" s="4">
        <v>199873752.9454</v>
      </c>
      <c r="U36" s="4">
        <v>1852.4793</v>
      </c>
      <c r="V36" s="4">
        <v>-274.303</v>
      </c>
      <c r="W36" s="4">
        <v>6.5727000000000002</v>
      </c>
      <c r="X36" s="4">
        <v>-1247.5123000000001</v>
      </c>
      <c r="Y36" s="4">
        <v>-2834.9881</v>
      </c>
      <c r="Z36" s="4">
        <v>1852.4793</v>
      </c>
      <c r="AA36" s="4">
        <v>-271.57619999999997</v>
      </c>
      <c r="AB36" s="4">
        <v>6.5727000000000002</v>
      </c>
      <c r="AC36" s="4">
        <v>46.332500000000003</v>
      </c>
      <c r="AD36" s="4">
        <v>-2.5428000000000002</v>
      </c>
      <c r="AE36" s="4">
        <v>309.464</v>
      </c>
      <c r="AF36" s="4">
        <v>-264.90350000000001</v>
      </c>
      <c r="AG36" s="4">
        <v>4.3148</v>
      </c>
      <c r="AH36" s="4">
        <v>-1275.8894</v>
      </c>
      <c r="AI36" s="4">
        <v>-2832.4452999999999</v>
      </c>
      <c r="AJ36" s="4">
        <v>1726.3217999999999</v>
      </c>
      <c r="AK36" s="4">
        <v>-176.00800000000001</v>
      </c>
      <c r="AL36" s="4">
        <v>6.2420999999999998</v>
      </c>
      <c r="AM36" s="6">
        <f t="shared" si="5"/>
        <v>199873754.625</v>
      </c>
      <c r="AN36" s="4">
        <f t="shared" si="6"/>
        <v>199873756.3109</v>
      </c>
      <c r="AO36" s="31">
        <v>-9.8000000000000007</v>
      </c>
      <c r="AP36" s="4">
        <f t="shared" si="7"/>
        <v>199873764.42500001</v>
      </c>
      <c r="AQ36" s="4">
        <f t="shared" si="8"/>
        <v>3.99495217054204E+16</v>
      </c>
      <c r="AR36" s="4">
        <f t="shared" si="9"/>
        <v>199873766.11090001</v>
      </c>
    </row>
    <row r="37" spans="1:44" x14ac:dyDescent="0.2">
      <c r="A37" s="4" t="s">
        <v>122</v>
      </c>
      <c r="C37" s="31" t="s">
        <v>133</v>
      </c>
      <c r="D37" s="31" t="s">
        <v>129</v>
      </c>
      <c r="E37" s="31">
        <v>-8.18</v>
      </c>
      <c r="F37" s="31">
        <v>0.05</v>
      </c>
      <c r="G37" s="31">
        <v>-3.2</v>
      </c>
      <c r="H37" s="31">
        <v>0.1</v>
      </c>
      <c r="I37" s="4">
        <v>-33.860999999999997</v>
      </c>
      <c r="J37" s="4">
        <v>3.9992000000000001</v>
      </c>
      <c r="K37" s="4">
        <v>18.630700000000001</v>
      </c>
      <c r="L37" s="4">
        <v>-58.267200000000003</v>
      </c>
      <c r="M37" s="4">
        <v>1.7764</v>
      </c>
      <c r="N37" s="4">
        <v>1499.0606</v>
      </c>
      <c r="O37" s="4">
        <v>-49.006399999999999</v>
      </c>
      <c r="P37" s="4">
        <v>1726.3217999999999</v>
      </c>
      <c r="Q37" s="4">
        <v>-184.46260000000001</v>
      </c>
      <c r="R37" s="4">
        <v>6.2079000000000004</v>
      </c>
      <c r="S37" s="4">
        <v>1446.6907000000001</v>
      </c>
      <c r="T37" s="4">
        <v>-71.171599999999998</v>
      </c>
      <c r="U37" s="4">
        <v>1673.5360000000001</v>
      </c>
      <c r="V37" s="4">
        <v>-161.35509999999999</v>
      </c>
      <c r="W37" s="4">
        <v>5.6814</v>
      </c>
      <c r="X37" s="4">
        <v>-1314.1357</v>
      </c>
      <c r="Y37" s="4">
        <v>-2834.4331000000002</v>
      </c>
      <c r="Z37" s="4">
        <v>1673.5360000000001</v>
      </c>
      <c r="AA37" s="4">
        <v>-158.91999999999999</v>
      </c>
      <c r="AB37" s="4">
        <v>5.6814</v>
      </c>
      <c r="AC37" s="4">
        <v>-40.311900000000001</v>
      </c>
      <c r="AD37" s="4">
        <v>-1.3653999999999999</v>
      </c>
      <c r="AE37" s="4">
        <v>18.630700000000001</v>
      </c>
      <c r="AF37" s="4">
        <v>-59.353499999999997</v>
      </c>
      <c r="AG37" s="4">
        <v>1.7764</v>
      </c>
      <c r="AH37" s="4">
        <v>-1275.9704999999999</v>
      </c>
      <c r="AI37" s="4">
        <v>-2832.4452999999999</v>
      </c>
      <c r="AJ37" s="4">
        <v>1726.3217999999999</v>
      </c>
      <c r="AK37" s="4">
        <v>-176.0548</v>
      </c>
      <c r="AL37" s="4">
        <v>6.2079000000000004</v>
      </c>
      <c r="AM37" s="6">
        <f t="shared" si="5"/>
        <v>-24.017700000000104</v>
      </c>
      <c r="AN37" s="4">
        <f t="shared" si="6"/>
        <v>-18.508899999999812</v>
      </c>
      <c r="AO37" s="31">
        <v>-3.2</v>
      </c>
      <c r="AP37" s="4">
        <f t="shared" si="7"/>
        <v>-20.817700000000105</v>
      </c>
      <c r="AQ37" s="4">
        <f t="shared" si="8"/>
        <v>433.37663329000435</v>
      </c>
      <c r="AR37" s="4">
        <f t="shared" si="9"/>
        <v>-15.308899999999813</v>
      </c>
    </row>
    <row r="38" spans="1:44" x14ac:dyDescent="0.2">
      <c r="A38" s="4" t="s">
        <v>122</v>
      </c>
      <c r="C38" s="31" t="s">
        <v>133</v>
      </c>
      <c r="D38" s="31" t="s">
        <v>130</v>
      </c>
      <c r="E38" s="31">
        <v>-8.34</v>
      </c>
      <c r="F38" s="31">
        <v>0.05</v>
      </c>
      <c r="G38" s="31">
        <v>-5.7</v>
      </c>
      <c r="H38" s="31">
        <v>0.2</v>
      </c>
      <c r="I38" s="4">
        <v>-14.3491</v>
      </c>
      <c r="J38" s="4">
        <v>0.70789999999999997</v>
      </c>
      <c r="K38" s="4">
        <v>44.1999</v>
      </c>
      <c r="L38" s="4">
        <v>-60.857399999999998</v>
      </c>
      <c r="M38" s="4">
        <v>1.6004</v>
      </c>
      <c r="N38" s="4">
        <v>1499.0505000000001</v>
      </c>
      <c r="O38" s="4">
        <v>-49.006399999999999</v>
      </c>
      <c r="P38" s="4">
        <v>1726.3217999999999</v>
      </c>
      <c r="Q38" s="4">
        <v>-184.54329999999999</v>
      </c>
      <c r="R38" s="4">
        <v>6.2785000000000002</v>
      </c>
      <c r="S38" s="4">
        <v>1474.7234000000001</v>
      </c>
      <c r="T38" s="4">
        <v>-73.872100000000003</v>
      </c>
      <c r="U38" s="4">
        <v>1709.7378000000001</v>
      </c>
      <c r="V38" s="4">
        <v>-166.91890000000001</v>
      </c>
      <c r="W38" s="4">
        <v>5.7765000000000004</v>
      </c>
      <c r="X38" s="4">
        <v>-1301.8072</v>
      </c>
      <c r="Y38" s="4">
        <v>-2852.8694999999998</v>
      </c>
      <c r="Z38" s="4">
        <v>1709.7378000000001</v>
      </c>
      <c r="AA38" s="4">
        <v>-164.452</v>
      </c>
      <c r="AB38" s="4">
        <v>5.7765000000000004</v>
      </c>
      <c r="AC38" s="4">
        <v>-36.968200000000003</v>
      </c>
      <c r="AD38" s="4">
        <v>-20.424199999999999</v>
      </c>
      <c r="AE38" s="4">
        <v>44.1999</v>
      </c>
      <c r="AF38" s="4">
        <v>-62.3444</v>
      </c>
      <c r="AG38" s="4">
        <v>1.6004</v>
      </c>
      <c r="AH38" s="4">
        <v>-1275.1356000000001</v>
      </c>
      <c r="AI38" s="4">
        <v>-2832.4452999999999</v>
      </c>
      <c r="AJ38" s="4">
        <v>1726.3217999999999</v>
      </c>
      <c r="AK38" s="4">
        <v>-175.29060000000001</v>
      </c>
      <c r="AL38" s="4">
        <v>6.2785000000000002</v>
      </c>
      <c r="AM38" s="6">
        <f t="shared" si="5"/>
        <v>-15.277000000000044</v>
      </c>
      <c r="AN38" s="4">
        <f t="shared" si="6"/>
        <v>-9.9780000000000655</v>
      </c>
      <c r="AO38" s="31">
        <v>-5.7</v>
      </c>
      <c r="AP38" s="4">
        <f t="shared" si="7"/>
        <v>-9.5770000000000444</v>
      </c>
      <c r="AQ38" s="4">
        <f t="shared" si="8"/>
        <v>91.718929000000855</v>
      </c>
      <c r="AR38" s="4">
        <f t="shared" si="9"/>
        <v>-4.2780000000000653</v>
      </c>
    </row>
    <row r="39" spans="1:44" x14ac:dyDescent="0.2">
      <c r="A39" s="4" t="s">
        <v>122</v>
      </c>
      <c r="C39" s="31" t="s">
        <v>133</v>
      </c>
      <c r="D39" s="31" t="s">
        <v>131</v>
      </c>
      <c r="E39" s="31">
        <v>-10</v>
      </c>
      <c r="F39" s="31">
        <v>0.1</v>
      </c>
      <c r="G39" s="31">
        <v>-6.5</v>
      </c>
      <c r="H39" s="31">
        <v>0.3</v>
      </c>
      <c r="I39" s="4">
        <v>-17.491299999999999</v>
      </c>
      <c r="J39" s="4">
        <v>1.5257000000000001</v>
      </c>
      <c r="K39" s="4">
        <v>38.735900000000001</v>
      </c>
      <c r="L39" s="4">
        <v>-59.436100000000003</v>
      </c>
      <c r="M39" s="4">
        <v>1.6832</v>
      </c>
      <c r="N39" s="4">
        <v>1499.0718999999999</v>
      </c>
      <c r="O39" s="4">
        <v>-49.006399999999999</v>
      </c>
      <c r="P39" s="4">
        <v>1726.3217999999999</v>
      </c>
      <c r="Q39" s="4">
        <v>-184.53120000000001</v>
      </c>
      <c r="R39" s="4">
        <v>6.2877000000000001</v>
      </c>
      <c r="S39" s="4">
        <v>1462.2670000000001</v>
      </c>
      <c r="T39" s="4">
        <v>-75.163700000000006</v>
      </c>
      <c r="U39" s="4">
        <v>1696.7623000000001</v>
      </c>
      <c r="V39" s="4">
        <v>-165.1105</v>
      </c>
      <c r="W39" s="4">
        <v>5.7789000000000001</v>
      </c>
      <c r="X39" s="4">
        <v>-1307.4794999999999</v>
      </c>
      <c r="Y39" s="4">
        <v>-2847.9638</v>
      </c>
      <c r="Z39" s="4">
        <v>1696.7623000000001</v>
      </c>
      <c r="AA39" s="4">
        <v>-162.05690000000001</v>
      </c>
      <c r="AB39" s="4">
        <v>5.7789000000000001</v>
      </c>
      <c r="AC39" s="4">
        <v>-35.998899999999999</v>
      </c>
      <c r="AD39" s="4">
        <v>-15.5185</v>
      </c>
      <c r="AE39" s="4">
        <v>38.735900000000001</v>
      </c>
      <c r="AF39" s="4">
        <v>-60.8994</v>
      </c>
      <c r="AG39" s="4">
        <v>1.6832</v>
      </c>
      <c r="AH39" s="4">
        <v>-1274.9697000000001</v>
      </c>
      <c r="AI39" s="4">
        <v>-2832.4452999999999</v>
      </c>
      <c r="AJ39" s="4">
        <v>1726.3217999999999</v>
      </c>
      <c r="AK39" s="4">
        <v>-175.13390000000001</v>
      </c>
      <c r="AL39" s="4">
        <v>6.2877000000000001</v>
      </c>
      <c r="AM39" s="6">
        <f t="shared" si="5"/>
        <v>-24.193899999999985</v>
      </c>
      <c r="AN39" s="4">
        <f t="shared" si="6"/>
        <v>-19.313599999999951</v>
      </c>
      <c r="AO39" s="31">
        <v>-6.5</v>
      </c>
      <c r="AP39" s="4">
        <f t="shared" si="7"/>
        <v>-17.693899999999985</v>
      </c>
      <c r="AQ39" s="4">
        <f t="shared" si="8"/>
        <v>313.07409720999948</v>
      </c>
      <c r="AR39" s="4">
        <f t="shared" si="9"/>
        <v>-12.813599999999951</v>
      </c>
    </row>
    <row r="40" spans="1:44" x14ac:dyDescent="0.2">
      <c r="A40" s="4" t="s">
        <v>122</v>
      </c>
      <c r="C40" s="31" t="s">
        <v>133</v>
      </c>
      <c r="D40" s="31" t="s">
        <v>134</v>
      </c>
      <c r="E40" s="31">
        <v>-13.5</v>
      </c>
      <c r="F40" s="31">
        <v>0.04</v>
      </c>
      <c r="G40" s="31">
        <v>-14.4</v>
      </c>
      <c r="H40" s="31">
        <v>0.6</v>
      </c>
      <c r="I40" s="4">
        <v>-8.2698999999999998</v>
      </c>
      <c r="J40" s="4">
        <v>3.3647</v>
      </c>
      <c r="K40" s="4">
        <v>45.405999999999999</v>
      </c>
      <c r="L40" s="4">
        <v>-59.150799999999997</v>
      </c>
      <c r="M40" s="4">
        <v>2.1101999999999999</v>
      </c>
      <c r="N40" s="4">
        <v>1498.8121000000001</v>
      </c>
      <c r="O40" s="4">
        <v>-49.006399999999999</v>
      </c>
      <c r="P40" s="4">
        <v>1726.3217999999999</v>
      </c>
      <c r="Q40" s="4">
        <v>-184.71170000000001</v>
      </c>
      <c r="R40" s="4">
        <v>6.2084000000000001</v>
      </c>
      <c r="S40" s="4">
        <v>1470.6753000000001</v>
      </c>
      <c r="T40" s="4">
        <v>-70.6721</v>
      </c>
      <c r="U40" s="4">
        <v>1699.7389000000001</v>
      </c>
      <c r="V40" s="4">
        <v>-164.07040000000001</v>
      </c>
      <c r="W40" s="4">
        <v>5.6790000000000003</v>
      </c>
      <c r="X40" s="4">
        <v>-1310.0400999999999</v>
      </c>
      <c r="Y40" s="4">
        <v>-2855.3382000000001</v>
      </c>
      <c r="Z40" s="4">
        <v>1699.7389000000001</v>
      </c>
      <c r="AA40" s="4">
        <v>-160.1198</v>
      </c>
      <c r="AB40" s="4">
        <v>5.6790000000000003</v>
      </c>
      <c r="AC40" s="4">
        <v>-36.058999999999997</v>
      </c>
      <c r="AD40" s="4">
        <v>-22.892900000000001</v>
      </c>
      <c r="AE40" s="4">
        <v>45.405999999999999</v>
      </c>
      <c r="AF40" s="4">
        <v>-60.682400000000001</v>
      </c>
      <c r="AG40" s="4">
        <v>2.1101999999999999</v>
      </c>
      <c r="AH40" s="4">
        <v>-1275.1233999999999</v>
      </c>
      <c r="AI40" s="4">
        <v>-2832.4452999999999</v>
      </c>
      <c r="AJ40" s="4">
        <v>1726.3217999999999</v>
      </c>
      <c r="AK40" s="4">
        <v>-175.20830000000001</v>
      </c>
      <c r="AL40" s="4">
        <v>6.2084000000000001</v>
      </c>
      <c r="AM40" s="6">
        <f t="shared" si="5"/>
        <v>-23.888100000000122</v>
      </c>
      <c r="AN40" s="4">
        <f t="shared" si="6"/>
        <v>-19.866899999999987</v>
      </c>
      <c r="AO40" s="31">
        <v>-14.4</v>
      </c>
      <c r="AP40" s="4">
        <f t="shared" si="7"/>
        <v>-9.4881000000001219</v>
      </c>
      <c r="AQ40" s="4">
        <f t="shared" si="8"/>
        <v>90.024041610002314</v>
      </c>
      <c r="AR40" s="4">
        <f t="shared" si="9"/>
        <v>-5.4668999999999865</v>
      </c>
    </row>
    <row r="41" spans="1:44" x14ac:dyDescent="0.2">
      <c r="A41" s="4" t="s">
        <v>122</v>
      </c>
      <c r="C41" s="31" t="s">
        <v>133</v>
      </c>
      <c r="D41" s="31" t="s">
        <v>135</v>
      </c>
      <c r="E41" s="31">
        <v>-8.68</v>
      </c>
      <c r="F41" s="31">
        <v>0.08</v>
      </c>
      <c r="G41" s="31">
        <v>-4.5999999999999996</v>
      </c>
      <c r="H41" s="31">
        <v>0.2</v>
      </c>
      <c r="I41" s="4">
        <v>6.4299999999999996E-2</v>
      </c>
      <c r="J41" s="4">
        <v>-0.69669999999999999</v>
      </c>
      <c r="K41" s="4">
        <v>57.031799999999997</v>
      </c>
      <c r="L41" s="4">
        <v>-57.915599999999998</v>
      </c>
      <c r="M41" s="4">
        <v>1.6448</v>
      </c>
      <c r="N41" s="4">
        <v>1499.1331</v>
      </c>
      <c r="O41" s="4">
        <v>-49.006399999999999</v>
      </c>
      <c r="P41" s="4">
        <v>1726.3217999999999</v>
      </c>
      <c r="Q41" s="4">
        <v>-184.40520000000001</v>
      </c>
      <c r="R41" s="4">
        <v>6.2229999999999999</v>
      </c>
      <c r="S41" s="4">
        <v>1487.8569</v>
      </c>
      <c r="T41" s="4">
        <v>-65.736000000000004</v>
      </c>
      <c r="U41" s="4">
        <v>1711.3958</v>
      </c>
      <c r="V41" s="4">
        <v>-163.512</v>
      </c>
      <c r="W41" s="4">
        <v>5.7092000000000001</v>
      </c>
      <c r="X41" s="4">
        <v>-1332.0733</v>
      </c>
      <c r="Y41" s="4">
        <v>-2888.7892000000002</v>
      </c>
      <c r="Z41" s="4">
        <v>1711.3958</v>
      </c>
      <c r="AA41" s="4">
        <v>-160.38900000000001</v>
      </c>
      <c r="AB41" s="4">
        <v>5.7092000000000001</v>
      </c>
      <c r="AC41" s="4">
        <v>-50.532299999999999</v>
      </c>
      <c r="AD41" s="4">
        <v>-50.255000000000003</v>
      </c>
      <c r="AE41" s="4">
        <v>57.031799999999997</v>
      </c>
      <c r="AF41" s="4">
        <v>-58.953899999999997</v>
      </c>
      <c r="AG41" s="4">
        <v>1.6448</v>
      </c>
      <c r="AH41" s="4">
        <v>-1275.4752000000001</v>
      </c>
      <c r="AI41" s="4">
        <v>-2832.4452999999999</v>
      </c>
      <c r="AJ41" s="4">
        <v>1726.3217999999999</v>
      </c>
      <c r="AK41" s="4">
        <v>-175.5746</v>
      </c>
      <c r="AL41" s="4">
        <v>6.2229999999999999</v>
      </c>
      <c r="AM41" s="6">
        <f t="shared" si="5"/>
        <v>-22.098700000000008</v>
      </c>
      <c r="AN41" s="4">
        <f t="shared" si="6"/>
        <v>-11.34050000000002</v>
      </c>
      <c r="AO41" s="31">
        <v>-4.5999999999999996</v>
      </c>
      <c r="AP41" s="4">
        <f t="shared" si="7"/>
        <v>-17.498700000000007</v>
      </c>
      <c r="AQ41" s="4">
        <f t="shared" si="8"/>
        <v>306.20450169000026</v>
      </c>
      <c r="AR41" s="4">
        <f t="shared" si="9"/>
        <v>-6.7405000000000204</v>
      </c>
    </row>
    <row r="42" spans="1:44" x14ac:dyDescent="0.2">
      <c r="A42" s="4" t="s">
        <v>122</v>
      </c>
      <c r="C42" s="31" t="s">
        <v>133</v>
      </c>
      <c r="D42" s="31" t="s">
        <v>136</v>
      </c>
      <c r="E42" s="31">
        <v>-8.2200000000000006</v>
      </c>
      <c r="F42" s="31">
        <v>7.0000000000000007E-2</v>
      </c>
      <c r="G42" s="31">
        <v>-2</v>
      </c>
      <c r="H42" s="31">
        <v>0.08</v>
      </c>
      <c r="I42" s="4">
        <v>59.065899999999999</v>
      </c>
      <c r="J42" s="4">
        <v>-2.4011</v>
      </c>
      <c r="K42" s="4">
        <v>125.264</v>
      </c>
      <c r="L42" s="4">
        <v>-65.564499999999995</v>
      </c>
      <c r="M42" s="4">
        <v>1.7676000000000001</v>
      </c>
      <c r="N42" s="4">
        <v>1499.2301</v>
      </c>
      <c r="O42" s="4">
        <v>-49.006399999999999</v>
      </c>
      <c r="P42" s="4">
        <v>1726.3217999999999</v>
      </c>
      <c r="Q42" s="4">
        <v>-184.33340000000001</v>
      </c>
      <c r="R42" s="4">
        <v>6.2481</v>
      </c>
      <c r="S42" s="4">
        <v>1542.4448</v>
      </c>
      <c r="T42" s="4">
        <v>-75.968999999999994</v>
      </c>
      <c r="U42" s="4">
        <v>1777.4059999999999</v>
      </c>
      <c r="V42" s="4">
        <v>-164.68539999999999</v>
      </c>
      <c r="W42" s="4">
        <v>5.6932</v>
      </c>
      <c r="X42" s="4">
        <v>-1357.0386000000001</v>
      </c>
      <c r="Y42" s="4">
        <v>-2978.6044000000002</v>
      </c>
      <c r="Z42" s="4">
        <v>1777.4059999999999</v>
      </c>
      <c r="AA42" s="4">
        <v>-161.5333</v>
      </c>
      <c r="AB42" s="4">
        <v>5.6932</v>
      </c>
      <c r="AC42" s="4">
        <v>-84.571299999999994</v>
      </c>
      <c r="AD42" s="4">
        <v>-146.1591</v>
      </c>
      <c r="AE42" s="4">
        <v>125.264</v>
      </c>
      <c r="AF42" s="4">
        <v>-65.443700000000007</v>
      </c>
      <c r="AG42" s="4">
        <v>1.7676000000000001</v>
      </c>
      <c r="AH42" s="4">
        <v>-1275.2788</v>
      </c>
      <c r="AI42" s="4">
        <v>-2832.4452999999999</v>
      </c>
      <c r="AJ42" s="4">
        <v>1726.3217999999999</v>
      </c>
      <c r="AK42" s="4">
        <v>-175.4034</v>
      </c>
      <c r="AL42" s="4">
        <v>6.2481</v>
      </c>
      <c r="AM42" s="6">
        <f t="shared" si="5"/>
        <v>-21.750000000000227</v>
      </c>
      <c r="AN42" s="4">
        <f t="shared" si="6"/>
        <v>-15.851200000000063</v>
      </c>
      <c r="AO42" s="31">
        <v>-2</v>
      </c>
      <c r="AP42" s="4">
        <f t="shared" si="7"/>
        <v>-19.750000000000227</v>
      </c>
      <c r="AQ42" s="4">
        <f t="shared" si="8"/>
        <v>390.06250000000898</v>
      </c>
      <c r="AR42" s="4">
        <f t="shared" si="9"/>
        <v>-13.851200000000063</v>
      </c>
    </row>
    <row r="43" spans="1:44" x14ac:dyDescent="0.2">
      <c r="A43" s="4" t="s">
        <v>122</v>
      </c>
      <c r="C43" s="31" t="s">
        <v>133</v>
      </c>
      <c r="D43" s="31" t="s">
        <v>137</v>
      </c>
      <c r="E43" s="31">
        <v>-7.77</v>
      </c>
      <c r="F43" s="31">
        <v>0.05</v>
      </c>
      <c r="G43" s="31">
        <v>-2.11</v>
      </c>
      <c r="H43" s="31">
        <v>0.08</v>
      </c>
      <c r="I43" s="4">
        <v>-36.929499999999997</v>
      </c>
      <c r="J43" s="4">
        <v>-1.0304</v>
      </c>
      <c r="K43" s="4">
        <v>157.89949999999999</v>
      </c>
      <c r="L43" s="4">
        <v>-195.43180000000001</v>
      </c>
      <c r="M43" s="4">
        <v>1.6332</v>
      </c>
      <c r="N43" s="4">
        <v>1499.0875000000001</v>
      </c>
      <c r="O43" s="4">
        <v>-49.006399999999999</v>
      </c>
      <c r="P43" s="4">
        <v>1726.3217999999999</v>
      </c>
      <c r="Q43" s="4">
        <v>-184.52209999999999</v>
      </c>
      <c r="R43" s="4">
        <v>6.2942</v>
      </c>
      <c r="S43" s="4">
        <v>1449.6802</v>
      </c>
      <c r="T43" s="4">
        <v>-70.651399999999995</v>
      </c>
      <c r="U43" s="4">
        <v>1743.1451999999999</v>
      </c>
      <c r="V43" s="4">
        <v>-228.79079999999999</v>
      </c>
      <c r="W43" s="4">
        <v>5.9771999999999998</v>
      </c>
      <c r="X43" s="4">
        <v>-1353.6577</v>
      </c>
      <c r="Y43" s="4">
        <v>-2877.8645999999999</v>
      </c>
      <c r="Z43" s="4">
        <v>1743.1451999999999</v>
      </c>
      <c r="AA43" s="4">
        <v>-224.91550000000001</v>
      </c>
      <c r="AB43" s="4">
        <v>5.9771999999999998</v>
      </c>
      <c r="AC43" s="4">
        <v>-86.174800000000005</v>
      </c>
      <c r="AD43" s="4">
        <v>-45.4193</v>
      </c>
      <c r="AE43" s="4">
        <v>157.89949999999999</v>
      </c>
      <c r="AF43" s="4">
        <v>-200.28819999999999</v>
      </c>
      <c r="AG43" s="4">
        <v>1.6332</v>
      </c>
      <c r="AH43" s="4">
        <v>-1275.1772000000001</v>
      </c>
      <c r="AI43" s="4">
        <v>-2832.4452999999999</v>
      </c>
      <c r="AJ43" s="4">
        <v>1726.3217999999999</v>
      </c>
      <c r="AK43" s="4">
        <v>-175.34790000000001</v>
      </c>
      <c r="AL43" s="4">
        <v>6.2942</v>
      </c>
      <c r="AM43" s="6">
        <f t="shared" si="5"/>
        <v>-12.92029999999977</v>
      </c>
      <c r="AN43" s="4">
        <f t="shared" si="6"/>
        <v>-12.477800000000116</v>
      </c>
      <c r="AO43" s="31">
        <v>-2.11</v>
      </c>
      <c r="AP43" s="4">
        <f t="shared" si="7"/>
        <v>-10.810299999999771</v>
      </c>
      <c r="AQ43" s="4">
        <f t="shared" si="8"/>
        <v>116.86258608999505</v>
      </c>
      <c r="AR43" s="4">
        <f t="shared" si="9"/>
        <v>-10.367800000000116</v>
      </c>
    </row>
    <row r="44" spans="1:44" x14ac:dyDescent="0.2">
      <c r="A44" s="4" t="s">
        <v>122</v>
      </c>
      <c r="C44" s="31" t="s">
        <v>133</v>
      </c>
      <c r="D44" s="31" t="s">
        <v>138</v>
      </c>
      <c r="E44" s="31">
        <v>-9.86</v>
      </c>
      <c r="F44" s="31">
        <v>0.03</v>
      </c>
      <c r="G44" s="31">
        <v>-9.1999999999999993</v>
      </c>
      <c r="H44" s="31">
        <v>0.4</v>
      </c>
      <c r="I44" s="4">
        <v>-33.707799999999999</v>
      </c>
      <c r="J44" s="4">
        <v>5.7706999999999997</v>
      </c>
      <c r="K44" s="4">
        <v>15.8391</v>
      </c>
      <c r="L44" s="4">
        <v>-58.838999999999999</v>
      </c>
      <c r="M44" s="4">
        <v>3.5213999999999999</v>
      </c>
      <c r="N44" s="4">
        <v>1498.63</v>
      </c>
      <c r="O44" s="4">
        <v>-49.006399999999999</v>
      </c>
      <c r="P44" s="4">
        <v>1726.3217999999999</v>
      </c>
      <c r="Q44" s="4">
        <v>-184.90209999999999</v>
      </c>
      <c r="R44" s="4">
        <v>6.2167000000000003</v>
      </c>
      <c r="S44" s="4">
        <v>1468.4376999999999</v>
      </c>
      <c r="T44" s="4">
        <v>-64.049599999999998</v>
      </c>
      <c r="U44" s="4">
        <v>1685.2380000000001</v>
      </c>
      <c r="V44" s="4">
        <v>-159.16730000000001</v>
      </c>
      <c r="W44" s="4">
        <v>6.4165999999999999</v>
      </c>
      <c r="X44" s="4">
        <v>-1245.8959</v>
      </c>
      <c r="Y44" s="4">
        <v>-2783.1927999999998</v>
      </c>
      <c r="Z44" s="4">
        <v>1685.2380000000001</v>
      </c>
      <c r="AA44" s="4">
        <v>-154.35769999999999</v>
      </c>
      <c r="AB44" s="4">
        <v>6.4165999999999999</v>
      </c>
      <c r="AC44" s="4">
        <v>9.2721</v>
      </c>
      <c r="AD44" s="4">
        <v>49.252499999999998</v>
      </c>
      <c r="AE44" s="4">
        <v>15.8391</v>
      </c>
      <c r="AF44" s="4">
        <v>-59.340800000000002</v>
      </c>
      <c r="AG44" s="4">
        <v>3.5213999999999999</v>
      </c>
      <c r="AH44" s="4">
        <v>-1276.1637000000001</v>
      </c>
      <c r="AI44" s="4">
        <v>-2832.4452999999999</v>
      </c>
      <c r="AJ44" s="4">
        <v>1726.3217999999999</v>
      </c>
      <c r="AK44" s="4">
        <v>-176.2569</v>
      </c>
      <c r="AL44" s="4">
        <v>6.2167000000000003</v>
      </c>
      <c r="AM44" s="6">
        <f t="shared" si="5"/>
        <v>0.18180000000006658</v>
      </c>
      <c r="AN44" s="4">
        <f t="shared" si="6"/>
        <v>3.5154999999997472</v>
      </c>
      <c r="AO44" s="31">
        <v>-9.1999999999999993</v>
      </c>
      <c r="AP44" s="4">
        <f t="shared" si="7"/>
        <v>9.3818000000000659</v>
      </c>
      <c r="AQ44" s="4">
        <f t="shared" si="8"/>
        <v>88.018171240001237</v>
      </c>
      <c r="AR44" s="4">
        <f t="shared" si="9"/>
        <v>12.715499999999746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B2F6-E9C3-4D4E-B824-2411646A9737}">
  <dimension ref="A1:BH4"/>
  <sheetViews>
    <sheetView workbookViewId="0">
      <selection activeCell="J10" sqref="J10"/>
    </sheetView>
  </sheetViews>
  <sheetFormatPr baseColWidth="10" defaultRowHeight="16" x14ac:dyDescent="0.2"/>
  <cols>
    <col min="45" max="45" width="15.5" bestFit="1" customWidth="1"/>
  </cols>
  <sheetData>
    <row r="1" spans="1:60" s="17" customFormat="1" ht="19" x14ac:dyDescent="0.25">
      <c r="A1" s="17" t="s">
        <v>4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95</v>
      </c>
      <c r="G1" s="17" t="s">
        <v>96</v>
      </c>
      <c r="H1" s="17" t="s">
        <v>91</v>
      </c>
      <c r="I1" s="17" t="s">
        <v>97</v>
      </c>
      <c r="J1" s="17" t="s">
        <v>61</v>
      </c>
      <c r="K1" s="17" t="s">
        <v>62</v>
      </c>
      <c r="L1" s="17" t="s">
        <v>63</v>
      </c>
      <c r="M1" s="17" t="s">
        <v>64</v>
      </c>
      <c r="N1" s="17" t="s">
        <v>65</v>
      </c>
      <c r="O1" s="17" t="s">
        <v>66</v>
      </c>
      <c r="P1" s="17" t="s">
        <v>67</v>
      </c>
      <c r="Q1" s="17" t="s">
        <v>68</v>
      </c>
      <c r="R1" s="17" t="s">
        <v>69</v>
      </c>
      <c r="S1" s="17" t="s">
        <v>70</v>
      </c>
      <c r="T1" s="17" t="s">
        <v>71</v>
      </c>
      <c r="U1" s="17" t="s">
        <v>72</v>
      </c>
      <c r="V1" s="17" t="s">
        <v>73</v>
      </c>
      <c r="W1" s="17" t="s">
        <v>74</v>
      </c>
      <c r="X1" s="17" t="s">
        <v>75</v>
      </c>
      <c r="Y1" s="17" t="s">
        <v>76</v>
      </c>
      <c r="Z1" s="17" t="s">
        <v>77</v>
      </c>
      <c r="AA1" s="17" t="s">
        <v>78</v>
      </c>
      <c r="AB1" s="17" t="s">
        <v>79</v>
      </c>
      <c r="AC1" s="17" t="s">
        <v>80</v>
      </c>
      <c r="AD1" s="17" t="s">
        <v>81</v>
      </c>
      <c r="AE1" s="17" t="s">
        <v>82</v>
      </c>
      <c r="AF1" s="17" t="s">
        <v>83</v>
      </c>
      <c r="AG1" s="17" t="s">
        <v>84</v>
      </c>
      <c r="AH1" s="17" t="s">
        <v>85</v>
      </c>
      <c r="AI1" s="17" t="s">
        <v>98</v>
      </c>
      <c r="AJ1" s="17" t="s">
        <v>99</v>
      </c>
      <c r="AK1" s="17" t="s">
        <v>100</v>
      </c>
      <c r="AL1" s="17" t="s">
        <v>101</v>
      </c>
      <c r="AM1" s="17" t="s">
        <v>102</v>
      </c>
      <c r="AN1" s="17" t="s">
        <v>90</v>
      </c>
      <c r="AO1" s="17" t="s">
        <v>89</v>
      </c>
      <c r="AP1" s="17" t="s">
        <v>103</v>
      </c>
      <c r="AQ1" s="17" t="s">
        <v>92</v>
      </c>
      <c r="AR1" s="17" t="s">
        <v>93</v>
      </c>
      <c r="AS1" s="17" t="s">
        <v>94</v>
      </c>
      <c r="AT1" s="18" t="s">
        <v>105</v>
      </c>
      <c r="AU1" s="18" t="s">
        <v>106</v>
      </c>
      <c r="AV1" s="18" t="s">
        <v>107</v>
      </c>
      <c r="AW1" s="18" t="s">
        <v>108</v>
      </c>
      <c r="AX1" s="18" t="s">
        <v>109</v>
      </c>
      <c r="AY1" s="19" t="s">
        <v>110</v>
      </c>
      <c r="AZ1" s="19" t="s">
        <v>111</v>
      </c>
      <c r="BA1" s="19" t="s">
        <v>112</v>
      </c>
      <c r="BB1" s="19" t="s">
        <v>113</v>
      </c>
      <c r="BC1" s="19" t="s">
        <v>114</v>
      </c>
      <c r="BD1" s="20" t="s">
        <v>115</v>
      </c>
      <c r="BE1" s="20" t="s">
        <v>116</v>
      </c>
      <c r="BF1" s="20" t="s">
        <v>117</v>
      </c>
      <c r="BG1" s="20" t="s">
        <v>118</v>
      </c>
      <c r="BH1" s="20" t="s">
        <v>119</v>
      </c>
    </row>
    <row r="2" spans="1:60" s="21" customFormat="1" ht="19" x14ac:dyDescent="0.25">
      <c r="A2" s="21">
        <v>1</v>
      </c>
      <c r="B2" s="21" t="s">
        <v>16</v>
      </c>
      <c r="C2" s="21" t="s">
        <v>17</v>
      </c>
      <c r="D2" s="21" t="s">
        <v>18</v>
      </c>
      <c r="E2" s="21" t="s">
        <v>19</v>
      </c>
      <c r="F2" s="21">
        <v>-1.575</v>
      </c>
      <c r="G2" s="21">
        <v>1.9E-2</v>
      </c>
      <c r="H2" s="21">
        <v>-2.17</v>
      </c>
      <c r="I2" s="21">
        <v>0.05</v>
      </c>
      <c r="J2" s="21">
        <v>-47.883200000000002</v>
      </c>
      <c r="K2" s="21">
        <v>-5.6399999999999999E-2</v>
      </c>
      <c r="L2" s="21">
        <v>16.476400000000002</v>
      </c>
      <c r="M2" s="21">
        <v>-65.7376</v>
      </c>
      <c r="N2" s="21">
        <v>1.4343999999999999</v>
      </c>
      <c r="O2" s="21">
        <v>-569.57950000000005</v>
      </c>
      <c r="P2" s="21">
        <v>-28.5717</v>
      </c>
      <c r="Q2" s="21">
        <v>-428.952</v>
      </c>
      <c r="R2" s="21">
        <v>-117.2248</v>
      </c>
      <c r="S2" s="21">
        <v>5.1691000000000003</v>
      </c>
      <c r="T2" s="21">
        <v>-618.30349999999999</v>
      </c>
      <c r="U2" s="21">
        <v>-40.289499999999997</v>
      </c>
      <c r="V2" s="21">
        <v>-402.78109999999998</v>
      </c>
      <c r="W2" s="21">
        <v>-180.20480000000001</v>
      </c>
      <c r="X2" s="21">
        <v>4.9718</v>
      </c>
      <c r="Y2" s="21">
        <v>-124.2654</v>
      </c>
      <c r="Z2" s="21">
        <v>435.82479999999998</v>
      </c>
      <c r="AA2" s="21">
        <v>-402.78109999999998</v>
      </c>
      <c r="AB2" s="21">
        <v>-162.2809</v>
      </c>
      <c r="AC2" s="21">
        <v>4.9718</v>
      </c>
      <c r="AD2" s="21">
        <v>-37.277799999999999</v>
      </c>
      <c r="AE2" s="21">
        <v>12.248699999999999</v>
      </c>
      <c r="AF2" s="21">
        <v>16.476400000000002</v>
      </c>
      <c r="AG2" s="21">
        <v>-67.437200000000004</v>
      </c>
      <c r="AH2" s="21">
        <v>1.4343999999999999</v>
      </c>
      <c r="AI2" s="21">
        <v>-96.653999999999996</v>
      </c>
      <c r="AJ2" s="21">
        <v>423.5761</v>
      </c>
      <c r="AK2" s="21">
        <v>-428.952</v>
      </c>
      <c r="AL2" s="21">
        <v>-96.447100000000006</v>
      </c>
      <c r="AM2" s="21">
        <v>5.1691000000000003</v>
      </c>
      <c r="AN2" s="22">
        <f t="shared" ref="AN2:AN4" si="0">(Y2+U2)-((AD2+K2)+(AI2+P2))</f>
        <v>-1.995000000000033</v>
      </c>
      <c r="AO2" s="21">
        <f t="shared" ref="AO2:AO4" si="1">T2-(O2+J2)</f>
        <v>-0.8407999999999447</v>
      </c>
      <c r="AP2" s="22">
        <v>-2.17</v>
      </c>
      <c r="AQ2" s="21">
        <f t="shared" ref="AQ2:AQ4" si="2">AN2-AP2</f>
        <v>0.17499999999996696</v>
      </c>
      <c r="AR2" s="21">
        <f t="shared" ref="AR2:AR4" si="3">AQ2^2</f>
        <v>3.0624999999988436E-2</v>
      </c>
      <c r="AS2" s="21">
        <f t="shared" ref="AS2:AS4" si="4">AO2-AP2</f>
        <v>1.3292000000000552</v>
      </c>
      <c r="AT2" s="23">
        <v>-849.71339999999998</v>
      </c>
      <c r="AU2" s="23">
        <v>435.64319999999998</v>
      </c>
      <c r="AV2" s="23">
        <v>-475.74380000000002</v>
      </c>
      <c r="AW2" s="23">
        <v>-818.27509999999995</v>
      </c>
      <c r="AX2" s="23">
        <v>8.6623000000000001</v>
      </c>
      <c r="AY2" s="23">
        <v>-772.91520000000003</v>
      </c>
      <c r="AZ2" s="23">
        <v>12.635</v>
      </c>
      <c r="BA2" s="23">
        <v>-73.623400000000004</v>
      </c>
      <c r="BB2" s="23">
        <v>-717.34109999999998</v>
      </c>
      <c r="BC2" s="23">
        <v>5.4142999999999999</v>
      </c>
      <c r="BD2" s="23">
        <v>-88.970600000000005</v>
      </c>
      <c r="BE2" s="23">
        <v>423.00819999999999</v>
      </c>
      <c r="BF2" s="23">
        <v>-407.62630000000001</v>
      </c>
      <c r="BG2" s="23">
        <v>-109.4101</v>
      </c>
      <c r="BH2" s="23">
        <v>5.0575999999999999</v>
      </c>
    </row>
    <row r="3" spans="1:60" s="21" customFormat="1" ht="19" x14ac:dyDescent="0.25">
      <c r="A3" s="21">
        <v>2</v>
      </c>
      <c r="B3" s="21" t="s">
        <v>16</v>
      </c>
      <c r="C3" s="21" t="s">
        <v>17</v>
      </c>
      <c r="D3" s="21" t="s">
        <v>18</v>
      </c>
      <c r="E3" s="21" t="s">
        <v>20</v>
      </c>
      <c r="F3" s="21">
        <v>-3.5329999999999999</v>
      </c>
      <c r="G3" s="21">
        <v>4.0000000000000001E-3</v>
      </c>
      <c r="H3" s="21">
        <v>-4.1900000000000004</v>
      </c>
      <c r="I3" s="21">
        <v>0.02</v>
      </c>
      <c r="J3" s="21">
        <v>-52.075800000000001</v>
      </c>
      <c r="K3" s="21">
        <v>-0.3831</v>
      </c>
      <c r="L3" s="21">
        <v>11.563700000000001</v>
      </c>
      <c r="M3" s="21">
        <v>-65.000100000000003</v>
      </c>
      <c r="N3" s="21">
        <v>1.7438</v>
      </c>
      <c r="O3" s="21">
        <v>-550.65509999999995</v>
      </c>
      <c r="P3" s="21">
        <v>-27.133400000000002</v>
      </c>
      <c r="Q3" s="21">
        <v>-397.97840000000002</v>
      </c>
      <c r="R3" s="21">
        <v>-130.61590000000001</v>
      </c>
      <c r="S3" s="21">
        <v>5.0726000000000004</v>
      </c>
      <c r="T3" s="21">
        <v>-611.21180000000004</v>
      </c>
      <c r="U3" s="21">
        <v>-44.076599999999999</v>
      </c>
      <c r="V3" s="21">
        <v>-376.02879999999999</v>
      </c>
      <c r="W3" s="21">
        <v>-196.09530000000001</v>
      </c>
      <c r="X3" s="21">
        <v>4.9888000000000003</v>
      </c>
      <c r="Y3" s="21">
        <v>-118.5231</v>
      </c>
      <c r="Z3" s="21">
        <v>428.97980000000001</v>
      </c>
      <c r="AA3" s="21">
        <v>-376.02879999999999</v>
      </c>
      <c r="AB3" s="21">
        <v>-176.46299999999999</v>
      </c>
      <c r="AC3" s="21">
        <v>4.9888000000000003</v>
      </c>
      <c r="AD3" s="21">
        <v>-37.165900000000001</v>
      </c>
      <c r="AE3" s="21">
        <v>16.313500000000001</v>
      </c>
      <c r="AF3" s="21">
        <v>11.563700000000001</v>
      </c>
      <c r="AG3" s="21">
        <v>-66.786900000000003</v>
      </c>
      <c r="AH3" s="21">
        <v>1.7438</v>
      </c>
      <c r="AI3" s="21">
        <v>-86.654899999999998</v>
      </c>
      <c r="AJ3" s="21">
        <v>412.66629999999998</v>
      </c>
      <c r="AK3" s="21">
        <v>-397.97840000000002</v>
      </c>
      <c r="AL3" s="21">
        <v>-106.41540000000001</v>
      </c>
      <c r="AM3" s="21">
        <v>5.0726000000000004</v>
      </c>
      <c r="AN3" s="22">
        <f t="shared" si="0"/>
        <v>-11.262399999999985</v>
      </c>
      <c r="AO3" s="21">
        <f t="shared" si="1"/>
        <v>-8.4809000000001333</v>
      </c>
      <c r="AP3" s="22">
        <v>-4.1900000000000004</v>
      </c>
      <c r="AQ3" s="21">
        <f t="shared" si="2"/>
        <v>-7.0723999999999849</v>
      </c>
      <c r="AR3" s="21">
        <f t="shared" si="3"/>
        <v>50.018841759999788</v>
      </c>
      <c r="AS3" s="21">
        <f t="shared" si="4"/>
        <v>-4.2909000000001329</v>
      </c>
      <c r="AT3" s="23">
        <v>-852.4425</v>
      </c>
      <c r="AU3" s="23">
        <v>440.22250000000003</v>
      </c>
      <c r="AV3" s="23">
        <v>-439.70949999999999</v>
      </c>
      <c r="AW3" s="23">
        <v>-861.46</v>
      </c>
      <c r="AX3" s="23">
        <v>8.5044000000000004</v>
      </c>
      <c r="AY3" s="23">
        <v>-768.85860000000002</v>
      </c>
      <c r="AZ3" s="23">
        <v>15.8978</v>
      </c>
      <c r="BA3" s="23">
        <v>-1.7702</v>
      </c>
      <c r="BB3" s="23">
        <v>-788.58489999999995</v>
      </c>
      <c r="BC3" s="23">
        <v>5.5987</v>
      </c>
      <c r="BD3" s="23">
        <v>-88.970600000000005</v>
      </c>
      <c r="BE3" s="23">
        <v>423.00819999999999</v>
      </c>
      <c r="BF3" s="23">
        <v>-407.62630000000001</v>
      </c>
      <c r="BG3" s="23">
        <v>-109.4101</v>
      </c>
      <c r="BH3" s="23">
        <v>5.0575999999999999</v>
      </c>
    </row>
    <row r="4" spans="1:60" s="21" customFormat="1" ht="19" x14ac:dyDescent="0.25">
      <c r="A4" s="21">
        <v>3</v>
      </c>
      <c r="B4" s="21" t="s">
        <v>16</v>
      </c>
      <c r="C4" s="21" t="s">
        <v>17</v>
      </c>
      <c r="D4" s="21" t="s">
        <v>18</v>
      </c>
      <c r="E4" s="21" t="s">
        <v>21</v>
      </c>
      <c r="F4" s="21">
        <v>-4.6059999999999999</v>
      </c>
      <c r="G4" s="21">
        <v>7.0000000000000001E-3</v>
      </c>
      <c r="H4" s="21">
        <v>-5.46</v>
      </c>
      <c r="I4" s="21">
        <v>0.03</v>
      </c>
      <c r="J4" s="21">
        <v>-51.532299999999999</v>
      </c>
      <c r="K4" s="21">
        <v>-0.64929999999999999</v>
      </c>
      <c r="L4" s="21">
        <v>11.3698</v>
      </c>
      <c r="M4" s="21">
        <v>-64.315700000000007</v>
      </c>
      <c r="N4" s="21">
        <v>2.0628000000000002</v>
      </c>
      <c r="O4" s="21">
        <v>-571.73919999999998</v>
      </c>
      <c r="P4" s="21">
        <v>-29.093</v>
      </c>
      <c r="Q4" s="21">
        <v>-429.30680000000001</v>
      </c>
      <c r="R4" s="21">
        <v>-118.4746</v>
      </c>
      <c r="S4" s="21">
        <v>5.1352000000000002</v>
      </c>
      <c r="T4" s="21">
        <v>-637.09490000000005</v>
      </c>
      <c r="U4" s="21">
        <v>-48.714599999999997</v>
      </c>
      <c r="V4" s="21">
        <v>-410.18560000000002</v>
      </c>
      <c r="W4" s="21">
        <v>-183.52180000000001</v>
      </c>
      <c r="X4" s="21">
        <v>5.327</v>
      </c>
      <c r="Y4" s="21">
        <v>-125.3753</v>
      </c>
      <c r="Z4" s="21">
        <v>443.10169999999999</v>
      </c>
      <c r="AA4" s="21">
        <v>-410.18560000000002</v>
      </c>
      <c r="AB4" s="21">
        <v>-163.61840000000001</v>
      </c>
      <c r="AC4" s="21">
        <v>5.327</v>
      </c>
      <c r="AD4" s="21">
        <v>-35.816000000000003</v>
      </c>
      <c r="AE4" s="21">
        <v>16.809200000000001</v>
      </c>
      <c r="AF4" s="21">
        <v>11.3698</v>
      </c>
      <c r="AG4" s="21">
        <v>-66.0578</v>
      </c>
      <c r="AH4" s="21">
        <v>2.0628000000000002</v>
      </c>
      <c r="AI4" s="21">
        <v>-93.124200000000002</v>
      </c>
      <c r="AJ4" s="21">
        <v>426.29250000000002</v>
      </c>
      <c r="AK4" s="21">
        <v>-429.30680000000001</v>
      </c>
      <c r="AL4" s="21">
        <v>-95.245199999999997</v>
      </c>
      <c r="AM4" s="21">
        <v>5.1352000000000002</v>
      </c>
      <c r="AN4" s="22">
        <f t="shared" si="0"/>
        <v>-15.407399999999996</v>
      </c>
      <c r="AO4" s="21">
        <f t="shared" si="1"/>
        <v>-13.823400000000106</v>
      </c>
      <c r="AP4" s="22">
        <v>-5.46</v>
      </c>
      <c r="AQ4" s="21">
        <f t="shared" si="2"/>
        <v>-9.9473999999999947</v>
      </c>
      <c r="AR4" s="21">
        <f t="shared" si="3"/>
        <v>98.950766759999894</v>
      </c>
      <c r="AS4" s="21">
        <f t="shared" si="4"/>
        <v>-8.3634000000001052</v>
      </c>
      <c r="AT4" s="23">
        <v>-858.33680000000004</v>
      </c>
      <c r="AU4" s="23">
        <v>442.49639999999999</v>
      </c>
      <c r="AV4" s="23">
        <v>-509.74250000000001</v>
      </c>
      <c r="AW4" s="23">
        <v>-799.90129999999999</v>
      </c>
      <c r="AX4" s="23">
        <v>8.8106000000000009</v>
      </c>
      <c r="AY4" s="23">
        <v>-771.85739999999998</v>
      </c>
      <c r="AZ4" s="23">
        <v>17.235399999999998</v>
      </c>
      <c r="BA4" s="23">
        <v>-83.723200000000006</v>
      </c>
      <c r="BB4" s="23">
        <v>-711.48829999999998</v>
      </c>
      <c r="BC4" s="23">
        <v>6.1186999999999996</v>
      </c>
      <c r="BD4" s="23">
        <v>-88.970600000000005</v>
      </c>
      <c r="BE4" s="23">
        <v>423.00819999999999</v>
      </c>
      <c r="BF4" s="23">
        <v>-407.62630000000001</v>
      </c>
      <c r="BG4" s="23">
        <v>-109.4101</v>
      </c>
      <c r="BH4" s="23">
        <v>5.0575999999999999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Analysis</vt:lpstr>
      <vt:lpstr>ionic_strength</vt:lpstr>
      <vt:lpstr>ionic_analysis</vt:lpstr>
      <vt:lpstr>Other dataset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2021-08-30T06:35:10Z</dcterms:created>
  <dcterms:modified xsi:type="dcterms:W3CDTF">2021-11-11T06:44:47Z</dcterms:modified>
</cp:coreProperties>
</file>