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0"/>
  </bookViews>
  <sheets>
    <sheet name="3月 (2)" sheetId="1" r:id="rId1"/>
  </sheets>
  <externalReferences>
    <externalReference r:id="rId2"/>
  </externalReferences>
  <definedNames>
    <definedName name="_xlnm._FilterDatabase" localSheetId="0" hidden="1">'3月 (2)'!$A$1:$AD$10</definedName>
    <definedName name="_1月">'[1]1月'!$A$1:$AM$79</definedName>
    <definedName name="_2月">'[1]2月'!$A$1:$AM$78</definedName>
  </definedNames>
  <calcPr calcId="144525" concurrentCalc="0"/>
</workbook>
</file>

<file path=xl/sharedStrings.xml><?xml version="1.0" encoding="utf-8"?>
<sst xmlns="http://schemas.openxmlformats.org/spreadsheetml/2006/main" count="39">
  <si>
    <t>人员编号</t>
  </si>
  <si>
    <t>姓名</t>
  </si>
  <si>
    <t>身份证号</t>
  </si>
  <si>
    <t>基本工资</t>
  </si>
  <si>
    <t>岗位工资</t>
  </si>
  <si>
    <t>年资津贴</t>
  </si>
  <si>
    <t>加薪</t>
  </si>
  <si>
    <t>开门红</t>
  </si>
  <si>
    <t>绩效</t>
  </si>
  <si>
    <t>防寒暑费</t>
  </si>
  <si>
    <t>节日费</t>
  </si>
  <si>
    <t>应发合计</t>
  </si>
  <si>
    <t>基本养老金</t>
  </si>
  <si>
    <t>医疗保险金</t>
  </si>
  <si>
    <t>失业保险金</t>
  </si>
  <si>
    <t>住房公积金</t>
  </si>
  <si>
    <t>企业年金</t>
  </si>
  <si>
    <t>工会费</t>
  </si>
  <si>
    <t>房租费</t>
  </si>
  <si>
    <t>电费</t>
  </si>
  <si>
    <t>物业费</t>
  </si>
  <si>
    <t>专项扣除项目</t>
  </si>
  <si>
    <t>扣税基数</t>
  </si>
  <si>
    <t>补扣退个税</t>
  </si>
  <si>
    <t>本月扣税</t>
  </si>
  <si>
    <t>实际扣款合计</t>
  </si>
  <si>
    <t>实发合计</t>
  </si>
  <si>
    <t>签名</t>
  </si>
  <si>
    <t>银行名称</t>
  </si>
  <si>
    <t>银行账号</t>
  </si>
  <si>
    <t>张三</t>
  </si>
  <si>
    <t>430123199901111234</t>
  </si>
  <si>
    <t>李四</t>
  </si>
  <si>
    <t>430123199901111233</t>
  </si>
  <si>
    <t>王五</t>
  </si>
  <si>
    <t>430123199901111235</t>
  </si>
  <si>
    <t>赵六</t>
  </si>
  <si>
    <t>430123199901111236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</si>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</sst>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  <xf numFmtId="0" fontId="0" fillId="0" borderId="0" xfId="0" applyNumberFormat="1" quotePrefix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ao/Code/go/src/gitlab.com/stamp/salary/D:/&#24037;&#20316;/2019&#36719;&#20214;&#24320;&#21457;&#37096;/&#32463;&#33829;&#31649;&#29702;2019/2019&#32771;&#26680;/&#24037;&#36164;/&#36719;&#20214;&#24320;&#21457;&#3709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月"/>
      <sheetName val="2月"/>
      <sheetName val="3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0"/>
  <sheetViews>
    <sheetView tabSelected="1" workbookViewId="0">
      <pane ySplit="1" topLeftCell="A2" activePane="bottomLeft" state="frozen"/>
      <selection/>
      <selection pane="bottomLeft" activeCell="J17" sqref="J17"/>
    </sheetView>
  </sheetViews>
  <sheetFormatPr defaultColWidth="9.14583333333333" defaultRowHeight="14.4"/>
  <cols>
    <col min="9" max="9" width="10.5729166666667"/>
    <col min="12" max="12" width="11.71875"/>
    <col min="13" max="13" width="9.57291666666667"/>
    <col min="23" max="24" width="10.5729166666667"/>
    <col min="25" max="25" width="9.57291666666667"/>
    <col min="26" max="26" width="10.5729166666667"/>
    <col min="27" max="27" width="9.66666666666667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s="1">
        <v>1</v>
      </c>
      <c r="B2" s="1" t="s">
        <v>30</v>
      </c>
      <c r="C2" s="2" t="s">
        <v>31</v>
      </c>
      <c r="D2" s="1">
        <v>5000</v>
      </c>
      <c r="E2" s="1">
        <v>0</v>
      </c>
      <c r="F2" s="1">
        <v>240</v>
      </c>
      <c r="G2" s="1">
        <v>300</v>
      </c>
      <c r="H2" s="1">
        <v>0</v>
      </c>
      <c r="I2" s="1">
        <v>11250</v>
      </c>
      <c r="J2" s="1">
        <v>0</v>
      </c>
      <c r="K2" s="1">
        <v>0</v>
      </c>
      <c r="L2" s="1">
        <v>16790</v>
      </c>
      <c r="M2" s="1">
        <v>537.2</v>
      </c>
      <c r="N2" s="1">
        <v>134.24</v>
      </c>
      <c r="O2" s="1">
        <v>20.14</v>
      </c>
      <c r="P2" s="1">
        <v>806</v>
      </c>
      <c r="Q2" s="1">
        <v>119</v>
      </c>
      <c r="R2" s="1">
        <v>83.95</v>
      </c>
      <c r="S2" s="1">
        <v>0</v>
      </c>
      <c r="T2" s="1">
        <v>0</v>
      </c>
      <c r="U2" s="1">
        <v>0</v>
      </c>
      <c r="V2" s="1">
        <v>1000</v>
      </c>
      <c r="W2" s="1">
        <v>14173.42</v>
      </c>
      <c r="X2" s="1">
        <v>-107.95</v>
      </c>
      <c r="Y2" s="1">
        <v>275.2</v>
      </c>
      <c r="Z2" s="1">
        <v>1867.78</v>
      </c>
      <c r="AA2" s="1">
        <v>14922.22</v>
      </c>
      <c r="AC2" s="1"/>
      <c r="AD2" s="1"/>
    </row>
    <row r="3" spans="1:30">
      <c r="A3" s="1">
        <v>2</v>
      </c>
      <c r="B3" s="1" t="s">
        <v>32</v>
      </c>
      <c r="C3" s="2" t="s">
        <v>33</v>
      </c>
      <c r="D3" s="1">
        <v>3000</v>
      </c>
      <c r="E3" s="1">
        <v>0</v>
      </c>
      <c r="F3" s="1">
        <v>570</v>
      </c>
      <c r="G3" s="1">
        <v>0</v>
      </c>
      <c r="H3" s="1">
        <v>0</v>
      </c>
      <c r="I3" s="1">
        <v>6750</v>
      </c>
      <c r="J3" s="1">
        <v>0</v>
      </c>
      <c r="K3" s="1">
        <v>0</v>
      </c>
      <c r="L3" s="1">
        <v>10320</v>
      </c>
      <c r="M3" s="1">
        <v>497.4</v>
      </c>
      <c r="N3" s="1">
        <v>124.36</v>
      </c>
      <c r="O3" s="1">
        <v>18.65</v>
      </c>
      <c r="P3" s="1">
        <v>747</v>
      </c>
      <c r="Q3" s="1">
        <v>79</v>
      </c>
      <c r="R3" s="1">
        <v>51.6</v>
      </c>
      <c r="S3" s="1">
        <v>0</v>
      </c>
      <c r="T3" s="1">
        <v>0</v>
      </c>
      <c r="U3" s="1">
        <v>0</v>
      </c>
      <c r="V3" s="1">
        <v>2000</v>
      </c>
      <c r="W3" s="1">
        <v>6853.59</v>
      </c>
      <c r="X3" s="1">
        <v>0</v>
      </c>
      <c r="Y3" s="1">
        <v>37.41</v>
      </c>
      <c r="Z3" s="1">
        <v>1555.42</v>
      </c>
      <c r="AA3" s="1">
        <v>8764.58</v>
      </c>
      <c r="AC3" s="1"/>
      <c r="AD3" s="1"/>
    </row>
    <row r="4" spans="1:30">
      <c r="A4" s="1">
        <v>3</v>
      </c>
      <c r="B4" s="1" t="s">
        <v>34</v>
      </c>
      <c r="C4" s="2" t="s">
        <v>35</v>
      </c>
      <c r="D4" s="1">
        <v>9800</v>
      </c>
      <c r="E4" s="1">
        <v>0</v>
      </c>
      <c r="F4" s="1">
        <v>570</v>
      </c>
      <c r="G4" s="1">
        <v>600</v>
      </c>
      <c r="H4" s="1">
        <v>0</v>
      </c>
      <c r="I4" s="1">
        <v>14562.8</v>
      </c>
      <c r="J4" s="1">
        <v>0</v>
      </c>
      <c r="K4" s="1">
        <v>0</v>
      </c>
      <c r="L4" s="1">
        <v>25532.8</v>
      </c>
      <c r="M4" s="1">
        <v>979.8</v>
      </c>
      <c r="N4" s="1">
        <v>244.94</v>
      </c>
      <c r="O4" s="1">
        <v>36.74</v>
      </c>
      <c r="P4" s="1">
        <v>1470</v>
      </c>
      <c r="Q4" s="1">
        <v>135</v>
      </c>
      <c r="R4" s="1">
        <v>127.66</v>
      </c>
      <c r="S4" s="1">
        <v>0</v>
      </c>
      <c r="T4" s="1">
        <v>0</v>
      </c>
      <c r="U4" s="1">
        <v>0</v>
      </c>
      <c r="V4" s="1">
        <v>2000</v>
      </c>
      <c r="W4" s="1">
        <v>20666.32</v>
      </c>
      <c r="X4" s="1">
        <v>-567.93</v>
      </c>
      <c r="Y4" s="1">
        <v>1566.64</v>
      </c>
      <c r="Z4" s="1">
        <v>3992.85</v>
      </c>
      <c r="AA4" s="1">
        <v>21539.95</v>
      </c>
      <c r="AC4" s="1"/>
      <c r="AD4" s="1"/>
    </row>
    <row r="5" spans="1:30">
      <c r="A5" s="1">
        <v>4</v>
      </c>
      <c r="B5" s="1" t="s">
        <v>36</v>
      </c>
      <c r="C5" s="2" t="s">
        <v>37</v>
      </c>
      <c r="D5" s="1">
        <v>7100</v>
      </c>
      <c r="E5" s="1">
        <v>0</v>
      </c>
      <c r="F5" s="1">
        <v>570</v>
      </c>
      <c r="G5" s="1">
        <v>300</v>
      </c>
      <c r="H5" s="1">
        <v>0</v>
      </c>
      <c r="I5" s="1">
        <v>15975</v>
      </c>
      <c r="J5" s="1">
        <v>0</v>
      </c>
      <c r="K5" s="1">
        <v>0</v>
      </c>
      <c r="L5" s="1">
        <v>23945</v>
      </c>
      <c r="M5" s="1">
        <v>1077.8</v>
      </c>
      <c r="N5" s="1">
        <v>269.46</v>
      </c>
      <c r="O5" s="1">
        <v>40.42</v>
      </c>
      <c r="P5" s="1">
        <v>1708</v>
      </c>
      <c r="Q5" s="1">
        <v>135</v>
      </c>
      <c r="R5" s="1">
        <v>119.73</v>
      </c>
      <c r="S5" s="1">
        <v>0</v>
      </c>
      <c r="T5" s="1">
        <v>0</v>
      </c>
      <c r="U5" s="1">
        <v>0</v>
      </c>
      <c r="V5" s="1">
        <v>6000</v>
      </c>
      <c r="W5" s="1">
        <v>14714.32</v>
      </c>
      <c r="X5" s="1">
        <v>-247.18</v>
      </c>
      <c r="Y5" s="1">
        <v>291.43</v>
      </c>
      <c r="Z5" s="1">
        <v>3394.66</v>
      </c>
      <c r="AA5" s="1">
        <v>20550.34</v>
      </c>
      <c r="AC5" s="1"/>
      <c r="AD5" s="1"/>
    </row>
    <row r="6" spans="1:3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C6" s="1"/>
      <c r="AD6" s="1"/>
    </row>
    <row r="7" spans="1:3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C7" s="1"/>
      <c r="AD7" s="1"/>
    </row>
    <row r="8" spans="1:3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C8" s="1"/>
      <c r="AD8" s="1"/>
    </row>
    <row r="9" spans="1:3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C9" s="1"/>
      <c r="AD9" s="1"/>
    </row>
    <row r="10" spans="1:27">
      <c r="A10" t="s">
        <v>38</v>
      </c>
      <c r="D10">
        <f t="shared" ref="D10:AA10" si="0">SUM(D2:D5)</f>
        <v>24900</v>
      </c>
      <c r="E10">
        <f t="shared" si="0"/>
        <v>0</v>
      </c>
      <c r="F10">
        <f t="shared" si="0"/>
        <v>1950</v>
      </c>
      <c r="G10">
        <f t="shared" si="0"/>
        <v>1200</v>
      </c>
      <c r="H10">
        <f t="shared" si="0"/>
        <v>0</v>
      </c>
      <c r="I10">
        <f t="shared" si="0"/>
        <v>48537.8</v>
      </c>
      <c r="J10">
        <f t="shared" si="0"/>
        <v>0</v>
      </c>
      <c r="K10">
        <f t="shared" si="0"/>
        <v>0</v>
      </c>
      <c r="L10">
        <f t="shared" si="0"/>
        <v>76587.8</v>
      </c>
      <c r="M10">
        <f t="shared" si="0"/>
        <v>3092.2</v>
      </c>
      <c r="N10">
        <f t="shared" si="0"/>
        <v>773</v>
      </c>
      <c r="O10">
        <f t="shared" si="0"/>
        <v>115.95</v>
      </c>
      <c r="P10">
        <f t="shared" si="0"/>
        <v>4731</v>
      </c>
      <c r="Q10">
        <f t="shared" si="0"/>
        <v>468</v>
      </c>
      <c r="R10">
        <f t="shared" si="0"/>
        <v>382.94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11000</v>
      </c>
      <c r="W10">
        <f t="shared" si="0"/>
        <v>56407.65</v>
      </c>
      <c r="X10">
        <f t="shared" si="0"/>
        <v>-923.06</v>
      </c>
      <c r="Y10">
        <f t="shared" si="0"/>
        <v>2170.68</v>
      </c>
      <c r="Z10">
        <f t="shared" si="0"/>
        <v>10810.71</v>
      </c>
      <c r="AA10">
        <f t="shared" si="0"/>
        <v>65777.09</v>
      </c>
    </row>
  </sheetData>
  <autoFilter ref="A1:AD10"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xiaobai</dc:creator>
  <cp:lastModifiedBy>小白</cp:lastModifiedBy>
  <dcterms:created xsi:type="dcterms:W3CDTF">2019-04-19T23:45:00Z</dcterms:created>
  <dcterms:modified xsi:type="dcterms:W3CDTF">2019-04-20T22:14:55Z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