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xcell Dashboard\"/>
    </mc:Choice>
  </mc:AlternateContent>
  <bookViews>
    <workbookView xWindow="-110" yWindow="-110" windowWidth="23260" windowHeight="12460" firstSheet="3" activeTab="3"/>
  </bookViews>
  <sheets>
    <sheet name="Sheet1" sheetId="2" state="hidden" r:id="rId1"/>
    <sheet name="Sheet2" sheetId="3" state="hidden" r:id="rId2"/>
    <sheet name="Sheet3" sheetId="4" state="hidden" r:id="rId3"/>
    <sheet name="bike_buyers" sheetId="1" r:id="rId4"/>
    <sheet name="Dashboard" sheetId="5" r:id="rId5"/>
  </sheets>
  <definedNames>
    <definedName name="_xlnm._FilterDatabase" localSheetId="3" hidden="1">bike_buyers!$A$1:$N$1001</definedName>
    <definedName name="Slicer_Education">#N/A</definedName>
    <definedName name="Slicer_Marital_Status">#N/A</definedName>
    <definedName name="Slicer_Region">#N/A</definedName>
  </definedNames>
  <calcPr calcId="162913"/>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<sst xmlns="http://schemas.openxmlformats.org/spreadsheetml/2006/main" count="8046" uniqueCount="47">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</sst>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9"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numFmt numFmtId="2" formatCode="0.00"/>
    </dxf>
    <dxf>
      <numFmt numFmtId="169" formatCode="0.0"/>
    </dxf>
    <dxf>
      <numFmt numFmtId="1"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delete val="1"/>
          </c:dLbls>
          <c:cat>
            <c:strRef>
              <c:f>Sheet1!$A$5:$A$7</c:f>
              <c:strCache>
                <c:ptCount val="2"/>
                <c:pt idx="0">
                  <c:v>Female</c:v>
                </c:pt>
                <c:pt idx="1">
                  <c:v>Male</c:v>
                </c:pt>
              </c:strCache>
            </c:strRef>
          </c:cat>
          <c:val>
            <c:numRef>
              <c:f>Sheet1!$B$5:$B$7</c:f>
              <c:numCache>
                <c:formatCode>_(* #,##0_);_(* \(#,##0\);_(* "-"??_);_(@_)</c:formatCode>
                <c:ptCount val="2"/>
                <c:pt idx="0">
                  <c:v>53440</c:v>
                </c:pt>
                <c:pt idx="1">
                  <c:v>56208.178438661707</c:v>
                </c:pt>
              </c:numCache>
            </c:numRef>
          </c:val>
          <c:extLst>
            <c:ext xmlns:c16="http://schemas.microsoft.com/office/drawing/2014/chart" uri="{C3380CC4-5D6E-409C-BE32-E72D297353CC}">
              <c16:uniqueId val="{00000000-4F69-4FCA-8F08-57452E743CD8}"/>
            </c:ext>
          </c:extLst>
        </c:ser>
        <c:ser>
          <c:idx val="1"/>
          <c:order val="1"/>
          <c:tx>
            <c:strRef>
              <c:f>Sheet1!$C$3:$C$4</c:f>
              <c:strCache>
                <c:ptCount val="1"/>
                <c:pt idx="0">
                  <c:v>Yes</c:v>
                </c:pt>
              </c:strCache>
            </c:strRef>
          </c:tx>
          <c:spPr>
            <a:solidFill>
              <a:schemeClr val="accent2"/>
            </a:solidFill>
            <a:ln>
              <a:noFill/>
            </a:ln>
            <a:effectLst/>
          </c:spPr>
          <c:invertIfNegative val="0"/>
          <c:dLbls>
            <c:delete val="1"/>
          </c:dLbls>
          <c:cat>
            <c:strRef>
              <c:f>Sheet1!$A$5:$A$7</c:f>
              <c:strCache>
                <c:ptCount val="2"/>
                <c:pt idx="0">
                  <c:v>Female</c:v>
                </c:pt>
                <c:pt idx="1">
                  <c:v>Male</c:v>
                </c:pt>
              </c:strCache>
            </c:strRef>
          </c:cat>
          <c:val>
            <c:numRef>
              <c:f>Sheet1!$C$5:$C$7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69-4FCA-8F08-57452E743CD8}"/>
            </c:ext>
          </c:extLst>
        </c:ser>
        <c:dLbls>
          <c:dLblPos val="outEnd"/>
          <c:showLegendKey val="0"/>
          <c:showVal val="1"/>
          <c:showCatName val="0"/>
          <c:showSerName val="0"/>
          <c:showPercent val="0"/>
          <c:showBubbleSize val="0"/>
        </c:dLbls>
        <c:gapWidth val="219"/>
        <c:overlap val="-27"/>
        <c:axId val="832173216"/>
        <c:axId val="832176544"/>
      </c:barChart>
      <c:catAx>
        <c:axId val="8321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76544"/>
        <c:crosses val="autoZero"/>
        <c:auto val="1"/>
        <c:lblAlgn val="ctr"/>
        <c:lblOffset val="100"/>
        <c:noMultiLvlLbl val="0"/>
      </c:catAx>
      <c:valAx>
        <c:axId val="832176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2B-4E56-9E28-0A1287432DC7}"/>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2B-4E56-9E28-0A1287432DC7}"/>
            </c:ext>
          </c:extLst>
        </c:ser>
        <c:dLbls>
          <c:showLegendKey val="0"/>
          <c:showVal val="0"/>
          <c:showCatName val="0"/>
          <c:showSerName val="0"/>
          <c:showPercent val="0"/>
          <c:showBubbleSize val="0"/>
        </c:dLbls>
        <c:smooth val="0"/>
        <c:axId val="832170720"/>
        <c:axId val="832172384"/>
      </c:lineChart>
      <c:catAx>
        <c:axId val="8321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72384"/>
        <c:crosses val="autoZero"/>
        <c:auto val="1"/>
        <c:lblAlgn val="ctr"/>
        <c:lblOffset val="100"/>
        <c:noMultiLvlLbl val="0"/>
      </c:catAx>
      <c:valAx>
        <c:axId val="83217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7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Sheet3!$A$5:$A$8</c:f>
              <c:strCache>
                <c:ptCount val="3"/>
                <c:pt idx="0">
                  <c:v>Adolescent</c:v>
                </c:pt>
                <c:pt idx="1">
                  <c:v>Middle Age</c:v>
                </c:pt>
                <c:pt idx="2">
                  <c:v>Old</c:v>
                </c:pt>
              </c:strCache>
            </c:strRef>
          </c:cat>
          <c:val>
            <c:numRef>
              <c:f>Sheet3!$B$5:$B$8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71-4F2E-8AB8-BC38AB4F782F}"/>
            </c:ext>
          </c:extLst>
        </c:ser>
        <c:ser>
          <c:idx val="1"/>
          <c:order val="1"/>
          <c:tx>
            <c:strRef>
              <c:f>Sheet3!$C$3:$C$4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Sheet3!$A$5:$A$8</c:f>
              <c:strCache>
                <c:ptCount val="3"/>
                <c:pt idx="0">
                  <c:v>Adolescent</c:v>
                </c:pt>
                <c:pt idx="1">
                  <c:v>Middle Age</c:v>
                </c:pt>
                <c:pt idx="2">
                  <c:v>Old</c:v>
                </c:pt>
              </c:strCache>
            </c:strRef>
          </c:cat>
          <c:val>
            <c:numRef>
              <c:f>Sheet3!$C$5:$C$8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71-4F2E-8AB8-BC38AB4F782F}"/>
            </c:ext>
          </c:extLst>
        </c:ser>
        <c:dLbls>
          <c:showLegendKey val="0"/>
          <c:showVal val="0"/>
          <c:showCatName val="0"/>
          <c:showSerName val="0"/>
          <c:showPercent val="0"/>
          <c:showBubbleSize val="0"/>
        </c:dLbls>
        <c:marker val="1"/>
        <c:smooth val="0"/>
        <c:axId val="536002960"/>
        <c:axId val="536005040"/>
      </c:lineChart>
      <c:catAx>
        <c:axId val="5360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5040"/>
        <c:crosses val="autoZero"/>
        <c:auto val="1"/>
        <c:lblAlgn val="ctr"/>
        <c:lblOffset val="100"/>
        <c:noMultiLvlLbl val="0"/>
      </c:catAx>
      <c:valAx>
        <c:axId val="536005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delete val="1"/>
          </c:dLbls>
          <c:cat>
            <c:strRef>
              <c:f>Sheet1!$A$5:$A$7</c:f>
              <c:strCache>
                <c:ptCount val="2"/>
                <c:pt idx="0">
                  <c:v>Female</c:v>
                </c:pt>
                <c:pt idx="1">
                  <c:v>Male</c:v>
                </c:pt>
              </c:strCache>
            </c:strRef>
          </c:cat>
          <c:val>
            <c:numRef>
              <c:f>Sheet1!$B$5:$B$7</c:f>
              <c:numCache>
                <c:formatCode>_(* #,##0_);_(* \(#,##0\);_(* "-"??_);_(@_)</c:formatCode>
                <c:ptCount val="2"/>
                <c:pt idx="0">
                  <c:v>53440</c:v>
                </c:pt>
                <c:pt idx="1">
                  <c:v>56208.178438661707</c:v>
                </c:pt>
              </c:numCache>
            </c:numRef>
          </c:val>
          <c:extLst>
            <c:ext xmlns:c16="http://schemas.microsoft.com/office/drawing/2014/chart" uri="{C3380CC4-5D6E-409C-BE32-E72D297353CC}">
              <c16:uniqueId val="{00000000-6206-461D-9E5B-C06D693376CE}"/>
            </c:ext>
          </c:extLst>
        </c:ser>
        <c:ser>
          <c:idx val="1"/>
          <c:order val="1"/>
          <c:tx>
            <c:strRef>
              <c:f>Sheet1!$C$3:$C$4</c:f>
              <c:strCache>
                <c:ptCount val="1"/>
                <c:pt idx="0">
                  <c:v>Yes</c:v>
                </c:pt>
              </c:strCache>
            </c:strRef>
          </c:tx>
          <c:spPr>
            <a:solidFill>
              <a:schemeClr val="accent3"/>
            </a:solidFill>
            <a:ln>
              <a:noFill/>
            </a:ln>
            <a:effectLst/>
          </c:spPr>
          <c:invertIfNegative val="0"/>
          <c:dLbls>
            <c:delete val="1"/>
          </c:dLbls>
          <c:cat>
            <c:strRef>
              <c:f>Sheet1!$A$5:$A$7</c:f>
              <c:strCache>
                <c:ptCount val="2"/>
                <c:pt idx="0">
                  <c:v>Female</c:v>
                </c:pt>
                <c:pt idx="1">
                  <c:v>Male</c:v>
                </c:pt>
              </c:strCache>
            </c:strRef>
          </c:cat>
          <c:val>
            <c:numRef>
              <c:f>Sheet1!$C$5:$C$7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206-461D-9E5B-C06D693376CE}"/>
            </c:ext>
          </c:extLst>
        </c:ser>
        <c:dLbls>
          <c:dLblPos val="outEnd"/>
          <c:showLegendKey val="0"/>
          <c:showVal val="1"/>
          <c:showCatName val="0"/>
          <c:showSerName val="0"/>
          <c:showPercent val="0"/>
          <c:showBubbleSize val="0"/>
        </c:dLbls>
        <c:gapWidth val="219"/>
        <c:overlap val="-27"/>
        <c:axId val="832173216"/>
        <c:axId val="832176544"/>
      </c:barChart>
      <c:catAx>
        <c:axId val="8321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76544"/>
        <c:crosses val="autoZero"/>
        <c:auto val="1"/>
        <c:lblAlgn val="ctr"/>
        <c:lblOffset val="100"/>
        <c:noMultiLvlLbl val="0"/>
      </c:catAx>
      <c:valAx>
        <c:axId val="832176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none"/>
        </c:marker>
      </c:pivotFmt>
      <c:pivotFmt>
        <c:idx val="11"/>
        <c:spPr>
          <a:ln w="31750" cap="rnd">
            <a:solidFill>
              <a:schemeClr val="accent1"/>
            </a:solidFill>
            <a:round/>
          </a:ln>
          <a:effectLst/>
        </c:spPr>
        <c:marker>
          <c:symbol val="none"/>
        </c:marker>
      </c:pivotFmt>
    </c:pivotFmts>
    <c:plotArea>
      <c:layout/>
      <c:lineChart>
        <c:grouping val="standard"/>
        <c:varyColors val="0"/>
        <c:ser>
          <c:idx val="0"/>
          <c:order val="0"/>
          <c:tx>
            <c:strRef>
              <c:f>Sheet2!$B$3:$B$4</c:f>
              <c:strCache>
                <c:ptCount val="1"/>
                <c:pt idx="0">
                  <c:v>No</c:v>
                </c:pt>
              </c:strCache>
            </c:strRef>
          </c:tx>
          <c:spPr>
            <a:ln w="31750" cap="rnd">
              <a:solidFill>
                <a:schemeClr val="accent1"/>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5C-4B41-B318-24A2FC45F183}"/>
            </c:ext>
          </c:extLst>
        </c:ser>
        <c:ser>
          <c:idx val="1"/>
          <c:order val="1"/>
          <c:tx>
            <c:strRef>
              <c:f>Sheet2!$C$3:$C$4</c:f>
              <c:strCache>
                <c:ptCount val="1"/>
                <c:pt idx="0">
                  <c:v>Yes</c:v>
                </c:pt>
              </c:strCache>
            </c:strRef>
          </c:tx>
          <c:spPr>
            <a:ln w="31750" cap="rnd">
              <a:solidFill>
                <a:schemeClr val="accent3"/>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5C-4B41-B318-24A2FC45F183}"/>
            </c:ext>
          </c:extLst>
        </c:ser>
        <c:dLbls>
          <c:showLegendKey val="0"/>
          <c:showVal val="0"/>
          <c:showCatName val="0"/>
          <c:showSerName val="0"/>
          <c:showPercent val="0"/>
          <c:showBubbleSize val="0"/>
        </c:dLbls>
        <c:smooth val="0"/>
        <c:axId val="832170720"/>
        <c:axId val="832172384"/>
      </c:lineChart>
      <c:catAx>
        <c:axId val="83217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172384"/>
        <c:crosses val="autoZero"/>
        <c:auto val="1"/>
        <c:lblAlgn val="ctr"/>
        <c:lblOffset val="100"/>
        <c:noMultiLvlLbl val="0"/>
      </c:catAx>
      <c:valAx>
        <c:axId val="83217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17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Sheet3!$A$5:$A$8</c:f>
              <c:strCache>
                <c:ptCount val="3"/>
                <c:pt idx="0">
                  <c:v>Adolescent</c:v>
                </c:pt>
                <c:pt idx="1">
                  <c:v>Middle Age</c:v>
                </c:pt>
                <c:pt idx="2">
                  <c:v>Old</c:v>
                </c:pt>
              </c:strCache>
            </c:strRef>
          </c:cat>
          <c:val>
            <c:numRef>
              <c:f>Sheet3!$B$5:$B$8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46-4D88-9449-1A6E0DCD4843}"/>
            </c:ext>
          </c:extLst>
        </c:ser>
        <c:ser>
          <c:idx val="1"/>
          <c:order val="1"/>
          <c:tx>
            <c:strRef>
              <c:f>Sheet3!$C$3:$C$4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Sheet3!$A$5:$A$8</c:f>
              <c:strCache>
                <c:ptCount val="3"/>
                <c:pt idx="0">
                  <c:v>Adolescent</c:v>
                </c:pt>
                <c:pt idx="1">
                  <c:v>Middle Age</c:v>
                </c:pt>
                <c:pt idx="2">
                  <c:v>Old</c:v>
                </c:pt>
              </c:strCache>
            </c:strRef>
          </c:cat>
          <c:val>
            <c:numRef>
              <c:f>Sheet3!$C$5:$C$8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46-4D88-9449-1A6E0DCD4843}"/>
            </c:ext>
          </c:extLst>
        </c:ser>
        <c:dLbls>
          <c:showLegendKey val="0"/>
          <c:showVal val="0"/>
          <c:showCatName val="0"/>
          <c:showSerName val="0"/>
          <c:showPercent val="0"/>
          <c:showBubbleSize val="0"/>
        </c:dLbls>
        <c:marker val="1"/>
        <c:smooth val="0"/>
        <c:axId val="536002960"/>
        <c:axId val="536005040"/>
      </c:lineChart>
      <c:catAx>
        <c:axId val="5360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5040"/>
        <c:crosses val="autoZero"/>
        <c:auto val="1"/>
        <c:lblAlgn val="ctr"/>
        <c:lblOffset val="100"/>
        <c:noMultiLvlLbl val="0"/>
      </c:catAx>
      <c:valAx>
        <c:axId val="536005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4</xdr:row>
      <xdr:rowOff>168275</xdr:rowOff>
    </xdr:from>
    <xdr:to>
      <xdr:col>12</xdr:col>
      <xdr:colOff>301625</xdr:colOff>
      <xdr:row>19</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403225</xdr:colOff>
      <xdr:row>1</xdr:row>
      <xdr:rowOff>85725</xdr:rowOff>
    </xdr:from>
    <xdr:to>
      <xdr:col>12</xdr:col>
      <xdr:colOff>98425</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606425</xdr:colOff>
      <xdr:row>1</xdr:row>
      <xdr:rowOff>174625</xdr:rowOff>
    </xdr:from>
    <xdr:to>
      <xdr:col>12</xdr:col>
      <xdr:colOff>301625</xdr:colOff>
      <xdr:row>16</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2822</xdr:colOff>
      <xdr:row>4</xdr:row>
      <xdr:rowOff>79728</xdr:rowOff>
    </xdr:from>
    <xdr:to>
      <xdr:col>8</xdr:col>
      <xdr:colOff>607660</xdr:colOff>
      <xdr:row>15</xdr:row>
      <xdr:rowOff>136172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2823</xdr:colOff>
      <xdr:row>15</xdr:row>
      <xdr:rowOff>166335</xdr:rowOff>
    </xdr:from>
    <xdr:to>
      <xdr:col>14</xdr:col>
      <xdr:colOff>607661</xdr:colOff>
      <xdr:row>27</xdr:row>
      <xdr:rowOff>90135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24517</xdr:colOff>
      <xdr:row>4</xdr:row>
      <xdr:rowOff>79022</xdr:rowOff>
    </xdr:from>
    <xdr:to>
      <xdr:col>15</xdr:col>
      <xdr:colOff>5467</xdr:colOff>
      <xdr:row>15</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93662</xdr:rowOff>
    </xdr:from>
    <xdr:to>
      <xdr:col>2</xdr:col>
      <xdr:colOff>579438</xdr:colOff>
      <xdr:row>9</xdr:row>
      <xdr:rowOff>119062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3912"/>
              <a:ext cx="1801813" cy="938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109538</xdr:rowOff>
    </xdr:from>
    <xdr:to>
      <xdr:col>2</xdr:col>
      <xdr:colOff>563563</xdr:colOff>
      <xdr:row>27</xdr:row>
      <xdr:rowOff>79375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30538"/>
              <a:ext cx="1785938" cy="1978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165099</xdr:rowOff>
    </xdr:from>
    <xdr:to>
      <xdr:col>2</xdr:col>
      <xdr:colOff>571500</xdr:colOff>
      <xdr:row>16</xdr:row>
      <xdr:rowOff>103187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8162"/>
              <a:ext cx="1793875" cy="121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71.569410069445"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9">
    <format dxfId="0">
      <pivotArea collapsedLevelsAreSubtotals="1" fieldPosition="0">
        <references count="2">
          <reference field="2" count="1">
            <x v="0"/>
          </reference>
          <reference field="13" count="1" selected="0">
            <x v="1"/>
          </reference>
        </references>
      </pivotArea>
    </format>
    <format dxfId="1">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0"/>
          </reference>
          <reference field="13" count="1" selected="0">
            <x v="1"/>
          </reference>
        </references>
      </pivotArea>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 dxfId="7">
      <pivotArea outline="0" collapsedLevelsAreSubtotals="1" fieldPosition="0"/>
    </format>
    <format dxfId="8">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D8" firstHeaderRow="1" firstDataRow="2" firstDataCol="1"/>
  <pivotFields count="14">
    <pivotField compact="0" outline="0" showAll="0"/>
    <pivotField compact="0" outline="0" showAll="0">
      <items count="3">
        <item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3"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3"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Education" cache="Slicer_Education" caption="Education" style="SlicerStyleOther1" rowHeight="241300"/>
  <slicer name="Region"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zoomScaleNormal="100" workbookViewId="0">
      <selection activeCell="U13" sqref="U13"/>
    </sheetView>
  </sheetViews>
  <sheetFormatPr defaultRowHeight="14.5" x14ac:dyDescent="0.35"/>
  <cols>
    <col min="1" max="1" width="16.453125" customWidth="1"/>
    <col min="2" max="2" width="15.90625" customWidth="1"/>
    <col min="3" max="3" width="15.90625" bestFit="1" customWidth="1"/>
    <col min="4" max="4" width="10.7265625" customWidth="1"/>
  </cols>
  <sheetData>
    <row r="3" spans="1:4" x14ac:dyDescent="0.35">
      <c r="A3" s="4" t="s">
        <v>40</v>
      </c>
      <c r="B3" s="4" t="s">
        <v>12</v>
      </c>
    </row>
    <row r="4" spans="1:4" x14ac:dyDescent="0.35">
      <c r="A4" s="4" t="s">
        <v>2</v>
      </c>
      <c r="B4" t="s">
        <v>18</v>
      </c>
      <c r="C4" t="s">
        <v>15</v>
      </c>
      <c r="D4" t="s">
        <v>38</v>
      </c>
    </row>
    <row r="5" spans="1:4" x14ac:dyDescent="0.35">
      <c r="A5" t="s">
        <v>34</v>
      </c>
      <c r="B5" s="6">
        <v>53440</v>
      </c>
      <c r="C5" s="6">
        <v>55774.058577405856</v>
      </c>
      <c r="D5" s="6">
        <v>54580.777096114522</v>
      </c>
    </row>
    <row r="6" spans="1:4" x14ac:dyDescent="0.35">
      <c r="A6" t="s">
        <v>35</v>
      </c>
      <c r="B6" s="6">
        <v>56208.178438661707</v>
      </c>
      <c r="C6" s="6">
        <v>60123.966942148763</v>
      </c>
      <c r="D6" s="6">
        <v>58062.62230919765</v>
      </c>
    </row>
    <row r="7" spans="1:4" x14ac:dyDescent="0.35">
      <c r="A7" t="s">
        <v>38</v>
      </c>
      <c r="B7" s="6">
        <v>54874.759152215796</v>
      </c>
      <c r="C7" s="6">
        <v>57962.577962577961</v>
      </c>
      <c r="D7" s="6">
        <v>56360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U13" sqref="U13"/>
    </sheetView>
  </sheetViews>
  <sheetFormatPr defaultRowHeight="14.5" x14ac:dyDescent="0.35"/>
  <cols>
    <col min="1" max="1" width="21.54296875" bestFit="1" customWidth="1"/>
    <col min="2" max="2" width="15.26953125" bestFit="1" customWidth="1"/>
    <col min="3" max="3" width="3.81640625" customWidth="1"/>
    <col min="4" max="4" width="10.7265625" bestFit="1" customWidth="1"/>
  </cols>
  <sheetData>
    <row r="3" spans="1:4" x14ac:dyDescent="0.35">
      <c r="A3" s="4" t="s">
        <v>44</v>
      </c>
      <c r="B3" s="4" t="s">
        <v>39</v>
      </c>
    </row>
    <row r="4" spans="1:4" x14ac:dyDescent="0.35">
      <c r="A4" s="4" t="s">
        <v>37</v>
      </c>
      <c r="B4" t="s">
        <v>18</v>
      </c>
      <c r="C4" t="s">
        <v>15</v>
      </c>
      <c r="D4" t="s">
        <v>38</v>
      </c>
    </row>
    <row r="5" spans="1:4" x14ac:dyDescent="0.35">
      <c r="A5" s="5" t="s">
        <v>16</v>
      </c>
      <c r="B5" s="3">
        <v>166</v>
      </c>
      <c r="C5" s="3">
        <v>200</v>
      </c>
      <c r="D5" s="3">
        <v>366</v>
      </c>
    </row>
    <row r="6" spans="1:4" x14ac:dyDescent="0.35">
      <c r="A6" s="5" t="s">
        <v>26</v>
      </c>
      <c r="B6" s="3">
        <v>92</v>
      </c>
      <c r="C6" s="3">
        <v>77</v>
      </c>
      <c r="D6" s="3">
        <v>169</v>
      </c>
    </row>
    <row r="7" spans="1:4" x14ac:dyDescent="0.35">
      <c r="A7" s="5" t="s">
        <v>22</v>
      </c>
      <c r="B7" s="3">
        <v>67</v>
      </c>
      <c r="C7" s="3">
        <v>95</v>
      </c>
      <c r="D7" s="3">
        <v>162</v>
      </c>
    </row>
    <row r="8" spans="1:4" x14ac:dyDescent="0.35">
      <c r="A8" s="5" t="s">
        <v>23</v>
      </c>
      <c r="B8" s="3">
        <v>116</v>
      </c>
      <c r="C8" s="3">
        <v>76</v>
      </c>
      <c r="D8" s="3">
        <v>192</v>
      </c>
    </row>
    <row r="9" spans="1:4" x14ac:dyDescent="0.35">
      <c r="A9" s="5" t="s">
        <v>45</v>
      </c>
      <c r="B9" s="3">
        <v>78</v>
      </c>
      <c r="C9" s="3">
        <v>33</v>
      </c>
      <c r="D9" s="3">
        <v>111</v>
      </c>
    </row>
    <row r="10" spans="1:4" x14ac:dyDescent="0.35">
      <c r="A10" s="5" t="s">
        <v>38</v>
      </c>
      <c r="B10" s="3">
        <v>519</v>
      </c>
      <c r="C10" s="3">
        <v>481</v>
      </c>
      <c r="D10"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U13" sqref="U13"/>
    </sheetView>
  </sheetViews>
  <sheetFormatPr defaultRowHeight="14.5" x14ac:dyDescent="0.35"/>
  <cols>
    <col min="1" max="1" width="21.54296875" bestFit="1" customWidth="1"/>
    <col min="2" max="2" width="15.90625" bestFit="1" customWidth="1"/>
    <col min="3" max="3" width="15.90625" customWidth="1"/>
    <col min="4" max="4" width="10.7265625" bestFit="1" customWidth="1"/>
  </cols>
  <sheetData>
    <row r="3" spans="1:4" x14ac:dyDescent="0.35">
      <c r="A3" s="4" t="s">
        <v>44</v>
      </c>
      <c r="B3" s="4" t="s">
        <v>12</v>
      </c>
    </row>
    <row r="4" spans="1:4" x14ac:dyDescent="0.35">
      <c r="A4" s="4" t="s">
        <v>36</v>
      </c>
      <c r="B4" t="s">
        <v>18</v>
      </c>
      <c r="C4" t="s">
        <v>15</v>
      </c>
      <c r="D4" t="s">
        <v>38</v>
      </c>
    </row>
    <row r="5" spans="1:4" x14ac:dyDescent="0.35">
      <c r="A5" t="s">
        <v>41</v>
      </c>
      <c r="B5" s="3">
        <v>71</v>
      </c>
      <c r="C5" s="3">
        <v>39</v>
      </c>
      <c r="D5" s="3">
        <v>110</v>
      </c>
    </row>
    <row r="6" spans="1:4" x14ac:dyDescent="0.35">
      <c r="A6" t="s">
        <v>42</v>
      </c>
      <c r="B6" s="3">
        <v>318</v>
      </c>
      <c r="C6" s="3">
        <v>383</v>
      </c>
      <c r="D6" s="3">
        <v>701</v>
      </c>
    </row>
    <row r="7" spans="1:4" x14ac:dyDescent="0.35">
      <c r="A7" t="s">
        <v>43</v>
      </c>
      <c r="B7" s="3">
        <v>130</v>
      </c>
      <c r="C7" s="3">
        <v>59</v>
      </c>
      <c r="D7" s="3">
        <v>189</v>
      </c>
    </row>
    <row r="8" spans="1:4" x14ac:dyDescent="0.35">
      <c r="A8" t="s">
        <v>38</v>
      </c>
      <c r="B8" s="3">
        <v>519</v>
      </c>
      <c r="C8" s="3">
        <v>481</v>
      </c>
      <c r="D8"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topLeftCell="D1" workbookViewId="0">
      <selection activeCell="P12" sqref="P12"/>
    </sheetView>
  </sheetViews>
  <sheetFormatPr defaultColWidth="11.90625" defaultRowHeight="14.5" x14ac:dyDescent="0.35"/>
  <cols>
    <col min="4" max="4" width="11.90625" style="2"/>
    <col min="7" max="7" width="13.08984375" customWidth="1"/>
    <col min="8" max="8" width="15" customWidth="1"/>
    <col min="14" max="14" width="15.453125" customWidth="1"/>
  </cols>
  <sheetData>
    <row r="1" spans="1:16" x14ac:dyDescent="0.35">
      <c r="A1" t="s">
        <v>0</v>
      </c>
      <c r="B1" t="s">
        <v>1</v>
      </c>
      <c r="C1" t="s">
        <v>2</v>
      </c>
      <c r="D1" s="2" t="s">
        <v>3</v>
      </c>
      <c r="E1" t="s">
        <v>4</v>
      </c>
      <c r="F1" t="s">
        <v>5</v>
      </c>
      <c r="G1" t="s">
        <v>6</v>
      </c>
      <c r="H1" t="s">
        <v>7</v>
      </c>
      <c r="I1" t="s">
        <v>8</v>
      </c>
      <c r="J1" t="s">
        <v>9</v>
      </c>
      <c r="K1" t="s">
        <v>10</v>
      </c>
      <c r="L1" t="s">
        <v>11</v>
      </c>
      <c r="M1" t="s">
        <v>36</v>
      </c>
      <c r="N1" t="s">
        <v>12</v>
      </c>
    </row>
    <row r="2" spans="1:16" x14ac:dyDescent="0.35">
      <c r="A2">
        <v>12496</v>
      </c>
      <c r="B2" t="s">
        <v>32</v>
      </c>
      <c r="C2" t="s">
        <v>34</v>
      </c>
      <c r="D2" s="2">
        <v>40000</v>
      </c>
      <c r="E2">
        <v>1</v>
      </c>
      <c r="F2" t="s">
        <v>13</v>
      </c>
      <c r="G2" t="s">
        <v>14</v>
      </c>
      <c r="H2" t="s">
        <v>15</v>
      </c>
      <c r="I2">
        <v>0</v>
      </c>
      <c r="J2" t="s">
        <v>16</v>
      </c>
      <c r="K2" t="s">
        <v>17</v>
      </c>
      <c r="L2">
        <v>42</v>
      </c>
      <c r="M2" t="str">
        <f>IF(L2&gt;54, "Old",IF(L2&gt;=31, "Middle Age", IF(L2&lt;31,"Adolescent","Invalid")))</f>
        <v>Middle Age</v>
      </c>
      <c r="N2" t="s">
        <v>18</v>
      </c>
    </row>
    <row r="3" spans="1:16" x14ac:dyDescent="0.35">
      <c r="A3">
        <v>24107</v>
      </c>
      <c r="B3" t="s">
        <v>32</v>
      </c>
      <c r="C3" t="s">
        <v>35</v>
      </c>
      <c r="D3" s="2">
        <v>30000</v>
      </c>
      <c r="E3">
        <v>3</v>
      </c>
      <c r="F3" t="s">
        <v>19</v>
      </c>
      <c r="G3" t="s">
        <v>20</v>
      </c>
      <c r="H3" t="s">
        <v>15</v>
      </c>
      <c r="I3">
        <v>1</v>
      </c>
      <c r="J3" t="s">
        <v>16</v>
      </c>
      <c r="K3" t="s">
        <v>17</v>
      </c>
      <c r="L3">
        <v>43</v>
      </c>
      <c r="M3" t="str">
        <f t="shared" ref="M3:M66" si="0">IF(L3&gt;54, "Old",IF(L3&gt;=31, "Middle Age", IF(L3&lt;31,"Adolescent","Invalid")))</f>
        <v>Middle Age</v>
      </c>
      <c r="N3" t="s">
        <v>18</v>
      </c>
    </row>
    <row r="4" spans="1:16" x14ac:dyDescent="0.35">
      <c r="A4">
        <v>14177</v>
      </c>
      <c r="B4" t="s">
        <v>32</v>
      </c>
      <c r="C4" t="s">
        <v>35</v>
      </c>
      <c r="D4" s="2">
        <v>80000</v>
      </c>
      <c r="E4">
        <v>5</v>
      </c>
      <c r="F4" t="s">
        <v>19</v>
      </c>
      <c r="G4" t="s">
        <v>21</v>
      </c>
      <c r="H4" t="s">
        <v>18</v>
      </c>
      <c r="I4">
        <v>2</v>
      </c>
      <c r="J4" t="s">
        <v>22</v>
      </c>
      <c r="K4" t="s">
        <v>17</v>
      </c>
      <c r="L4">
        <v>60</v>
      </c>
      <c r="M4" t="str">
        <f t="shared" si="0"/>
        <v>Old</v>
      </c>
      <c r="N4" t="s">
        <v>18</v>
      </c>
    </row>
    <row r="5" spans="1:16" x14ac:dyDescent="0.35">
      <c r="A5">
        <v>24381</v>
      </c>
      <c r="B5" t="s">
        <v>33</v>
      </c>
      <c r="C5" t="s">
        <v>35</v>
      </c>
      <c r="D5" s="2">
        <v>70000</v>
      </c>
      <c r="E5">
        <v>0</v>
      </c>
      <c r="F5" t="s">
        <v>13</v>
      </c>
      <c r="G5" t="s">
        <v>21</v>
      </c>
      <c r="H5" t="s">
        <v>15</v>
      </c>
      <c r="I5">
        <v>1</v>
      </c>
      <c r="J5" t="s">
        <v>23</v>
      </c>
      <c r="K5" t="s">
        <v>24</v>
      </c>
      <c r="L5">
        <v>41</v>
      </c>
      <c r="M5" t="str">
        <f t="shared" si="0"/>
        <v>Middle Age</v>
      </c>
      <c r="N5" t="s">
        <v>15</v>
      </c>
    </row>
    <row r="6" spans="1:16" x14ac:dyDescent="0.35">
      <c r="A6">
        <v>25597</v>
      </c>
      <c r="B6" t="s">
        <v>33</v>
      </c>
      <c r="C6" t="s">
        <v>35</v>
      </c>
      <c r="D6" s="2">
        <v>30000</v>
      </c>
      <c r="E6">
        <v>0</v>
      </c>
      <c r="F6" t="s">
        <v>13</v>
      </c>
      <c r="G6" t="s">
        <v>20</v>
      </c>
      <c r="H6" t="s">
        <v>18</v>
      </c>
      <c r="I6">
        <v>0</v>
      </c>
      <c r="J6" t="s">
        <v>16</v>
      </c>
      <c r="K6" t="s">
        <v>17</v>
      </c>
      <c r="L6">
        <v>36</v>
      </c>
      <c r="M6" t="str">
        <f t="shared" si="0"/>
        <v>Middle Age</v>
      </c>
      <c r="N6" t="s">
        <v>15</v>
      </c>
    </row>
    <row r="7" spans="1:16" x14ac:dyDescent="0.35">
      <c r="A7">
        <v>13507</v>
      </c>
      <c r="B7" t="s">
        <v>32</v>
      </c>
      <c r="C7" t="s">
        <v>34</v>
      </c>
      <c r="D7" s="2">
        <v>10000</v>
      </c>
      <c r="E7">
        <v>2</v>
      </c>
      <c r="F7" t="s">
        <v>19</v>
      </c>
      <c r="G7" t="s">
        <v>25</v>
      </c>
      <c r="H7" t="s">
        <v>15</v>
      </c>
      <c r="I7">
        <v>0</v>
      </c>
      <c r="J7" t="s">
        <v>26</v>
      </c>
      <c r="K7" t="s">
        <v>17</v>
      </c>
      <c r="L7">
        <v>50</v>
      </c>
      <c r="M7" t="str">
        <f t="shared" si="0"/>
        <v>Middle Age</v>
      </c>
      <c r="N7" t="s">
        <v>18</v>
      </c>
    </row>
    <row r="8" spans="1:16" x14ac:dyDescent="0.35">
      <c r="A8">
        <v>27974</v>
      </c>
      <c r="B8" t="s">
        <v>33</v>
      </c>
      <c r="C8" t="s">
        <v>35</v>
      </c>
      <c r="D8" s="2">
        <v>160000</v>
      </c>
      <c r="E8">
        <v>2</v>
      </c>
      <c r="F8" t="s">
        <v>27</v>
      </c>
      <c r="G8" t="s">
        <v>28</v>
      </c>
      <c r="H8" t="s">
        <v>15</v>
      </c>
      <c r="I8">
        <v>4</v>
      </c>
      <c r="J8" t="s">
        <v>16</v>
      </c>
      <c r="K8" t="s">
        <v>24</v>
      </c>
      <c r="L8">
        <v>33</v>
      </c>
      <c r="M8" t="str">
        <f t="shared" si="0"/>
        <v>Middle Age</v>
      </c>
      <c r="N8" t="s">
        <v>15</v>
      </c>
    </row>
    <row r="9" spans="1:16" x14ac:dyDescent="0.35">
      <c r="A9">
        <v>19364</v>
      </c>
      <c r="B9" t="s">
        <v>32</v>
      </c>
      <c r="C9" t="s">
        <v>35</v>
      </c>
      <c r="D9" s="2">
        <v>40000</v>
      </c>
      <c r="E9">
        <v>1</v>
      </c>
      <c r="F9" t="s">
        <v>13</v>
      </c>
      <c r="G9" t="s">
        <v>14</v>
      </c>
      <c r="H9" t="s">
        <v>15</v>
      </c>
      <c r="I9">
        <v>0</v>
      </c>
      <c r="J9" t="s">
        <v>16</v>
      </c>
      <c r="K9" t="s">
        <v>17</v>
      </c>
      <c r="L9">
        <v>43</v>
      </c>
      <c r="M9" t="str">
        <f t="shared" si="0"/>
        <v>Middle Age</v>
      </c>
      <c r="N9" t="s">
        <v>15</v>
      </c>
    </row>
    <row r="10" spans="1:16"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6"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6" x14ac:dyDescent="0.35">
      <c r="A12">
        <v>22173</v>
      </c>
      <c r="B12" t="s">
        <v>32</v>
      </c>
      <c r="C12" t="s">
        <v>34</v>
      </c>
      <c r="D12" s="2">
        <v>30000</v>
      </c>
      <c r="E12">
        <v>3</v>
      </c>
      <c r="F12" t="s">
        <v>27</v>
      </c>
      <c r="G12" t="s">
        <v>14</v>
      </c>
      <c r="H12" t="s">
        <v>18</v>
      </c>
      <c r="I12">
        <v>2</v>
      </c>
      <c r="J12" t="s">
        <v>26</v>
      </c>
      <c r="K12" t="s">
        <v>24</v>
      </c>
      <c r="L12">
        <v>54</v>
      </c>
      <c r="M12" t="str">
        <f t="shared" si="0"/>
        <v>Middle Age</v>
      </c>
      <c r="N12" t="s">
        <v>15</v>
      </c>
      <c r="P12" s="9"/>
    </row>
    <row r="13" spans="1:16" x14ac:dyDescent="0.35">
      <c r="A13">
        <v>12697</v>
      </c>
      <c r="B13" t="s">
        <v>33</v>
      </c>
      <c r="C13" t="s">
        <v>34</v>
      </c>
      <c r="D13" s="2">
        <v>90000</v>
      </c>
      <c r="E13">
        <v>0</v>
      </c>
      <c r="F13" t="s">
        <v>13</v>
      </c>
      <c r="G13" t="s">
        <v>21</v>
      </c>
      <c r="H13" t="s">
        <v>18</v>
      </c>
      <c r="I13">
        <v>4</v>
      </c>
      <c r="J13" t="s">
        <v>45</v>
      </c>
      <c r="K13" t="s">
        <v>24</v>
      </c>
      <c r="L13">
        <v>36</v>
      </c>
      <c r="M13" t="str">
        <f t="shared" si="0"/>
        <v>Middle Age</v>
      </c>
      <c r="N13" t="s">
        <v>18</v>
      </c>
    </row>
    <row r="14" spans="1:16"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6"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6"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45</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45</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45</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45</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45</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45</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45</v>
      </c>
      <c r="K195" t="s">
        <v>24</v>
      </c>
      <c r="L195">
        <v>41</v>
      </c>
      <c r="M195" t="str">
        <f t="shared" ref="M195:M258" si="3">IF(L195&gt;54, "Old",IF(L195&gt;=31, "Middle Age", 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45</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45</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45</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45</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 "Old",IF(L259&gt;=31, "Middle Age", IF(L259&lt;31,"Adolescent","Invalid")))</f>
        <v>Middle Age</v>
      </c>
      <c r="N259" t="s">
        <v>15</v>
      </c>
    </row>
    <row r="260" spans="1:14" x14ac:dyDescent="0.35">
      <c r="A260">
        <v>14193</v>
      </c>
      <c r="B260" t="s">
        <v>33</v>
      </c>
      <c r="C260" t="s">
        <v>34</v>
      </c>
      <c r="D260" s="2">
        <v>100000</v>
      </c>
      <c r="E260">
        <v>3</v>
      </c>
      <c r="F260" t="s">
        <v>19</v>
      </c>
      <c r="G260" t="s">
        <v>28</v>
      </c>
      <c r="H260" t="s">
        <v>15</v>
      </c>
      <c r="I260">
        <v>4</v>
      </c>
      <c r="J260" t="s">
        <v>45</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 "Old",IF(L323&gt;=31, "Middle Age", 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45</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45</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35">
      <c r="A388">
        <v>28957</v>
      </c>
      <c r="B388" t="s">
        <v>33</v>
      </c>
      <c r="C388" t="s">
        <v>34</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45</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45</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45</v>
      </c>
      <c r="K515" t="s">
        <v>31</v>
      </c>
      <c r="L515">
        <v>61</v>
      </c>
      <c r="M515" t="str">
        <f t="shared" ref="M515:M578" si="8">IF(L515&gt;54, "Old",IF(L515&gt;=31, "Middle Age", 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45</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45</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45</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45</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45</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45</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45</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45</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 "Old",IF(L579&gt;=31, "Middle Age", 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45</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45</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45</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45</v>
      </c>
      <c r="K643" t="s">
        <v>31</v>
      </c>
      <c r="L643">
        <v>64</v>
      </c>
      <c r="M643" t="str">
        <f t="shared" ref="M643:M706" si="10">IF(L643&gt;54, "Old",IF(L643&gt;=31, "Middle Age", 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45</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45</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45</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45</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45</v>
      </c>
      <c r="K707" t="s">
        <v>31</v>
      </c>
      <c r="L707">
        <v>59</v>
      </c>
      <c r="M707" t="str">
        <f t="shared" ref="M707:M770" si="11">IF(L707&gt;54, "Old",IF(L707&gt;=31, "Middle Age", 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45</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45</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 "Old",IF(L771&gt;=31, "Middle Age", 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45</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 "Old",IF(L835&gt;=31, "Middle Age", 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45</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45</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45</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 "Old",IF(L899&gt;=31, "Middle Age", IF(L899&lt;31,"Adolescent","Invalid")))</f>
        <v>Adolescent</v>
      </c>
      <c r="N899" t="s">
        <v>18</v>
      </c>
    </row>
    <row r="900" spans="1:14" x14ac:dyDescent="0.35">
      <c r="A900">
        <v>18066</v>
      </c>
      <c r="B900" t="s">
        <v>33</v>
      </c>
      <c r="C900" t="s">
        <v>35</v>
      </c>
      <c r="D900" s="2">
        <v>70000</v>
      </c>
      <c r="E900">
        <v>5</v>
      </c>
      <c r="F900" t="s">
        <v>13</v>
      </c>
      <c r="G900" t="s">
        <v>28</v>
      </c>
      <c r="H900" t="s">
        <v>15</v>
      </c>
      <c r="I900">
        <v>3</v>
      </c>
      <c r="J900" t="s">
        <v>45</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45</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45</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45</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 "Old",IF(L963&gt;=31, "Middle Age", IF(L963&lt;31,"Adolescent","Invalid")))</f>
        <v>Old</v>
      </c>
      <c r="N963" t="s">
        <v>18</v>
      </c>
    </row>
    <row r="964" spans="1:14" x14ac:dyDescent="0.35">
      <c r="A964">
        <v>16813</v>
      </c>
      <c r="B964" t="s">
        <v>32</v>
      </c>
      <c r="C964" t="s">
        <v>35</v>
      </c>
      <c r="D964" s="2">
        <v>60000</v>
      </c>
      <c r="E964">
        <v>2</v>
      </c>
      <c r="F964" t="s">
        <v>19</v>
      </c>
      <c r="G964" t="s">
        <v>21</v>
      </c>
      <c r="H964" t="s">
        <v>15</v>
      </c>
      <c r="I964">
        <v>2</v>
      </c>
      <c r="J964" t="s">
        <v>45</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45</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45</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45</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45</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45</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80" zoomScaleNormal="80" workbookViewId="0">
      <selection activeCell="W7" sqref="W7"/>
    </sheetView>
  </sheetViews>
  <sheetFormatPr defaultRowHeight="14.5" x14ac:dyDescent="0.35"/>
  <sheetData>
    <row r="1" spans="1:15" x14ac:dyDescent="0.35">
      <c r="A1" s="7" t="s">
        <v>46</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2023-12-11T09:11:36Z</dcterms:modified>
</cp:coreProperties>
</file>